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<sst xmlns="http://schemas.openxmlformats.org/spreadsheetml/2006/main" count="2000" uniqueCount="1767">
  <si>
    <t>ticker</t>
  </si>
  <si>
    <t>MRO</t>
  </si>
  <si>
    <t>nombre</t>
  </si>
  <si>
    <t>MARATHON OIL CORPORATION</t>
  </si>
  <si>
    <t>empresa</t>
  </si>
  <si>
    <t>Oil &amp; Gas Exploration and Production</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</si>
  <si>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</si>
  <si>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</si>
  <si>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</si>
  <si>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</si>
  <si>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</si>
  <si>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</si>
  <si>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</si>
  <si>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</si>
  <si>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</si>
  <si>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</si>
  <si>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</si>
  <si>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</si>
  <si>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</si>
  <si>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</si>
  <si>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</si>
  <si>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</si>
  <si>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</si>
  <si>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</si>
  <si>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</si>
  <si>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</si>
  <si>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</si>
  <si>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</si>
  <si>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</si>
  <si>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</si>
  <si>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</si>
  <si>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</si>
  <si>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</si>
  <si>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</si>
  <si>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</si>
  <si>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</si>
  <si>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</si>
  <si>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</si>
  <si>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</si>
  <si>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</si>
  <si>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</si>
  <si>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</si>
  <si>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</si>
  <si>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</si>
  <si>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</si>
  <si>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</si>
  <si>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</si>
  <si>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</si>
  <si>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</si>
  <si>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</si>
  <si>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</si>
  <si>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</si>
  <si>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</si>
  <si>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</si>
  <si>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</si>
  <si>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Trading Asset Securities, Total</t>
  </si>
  <si>
    <t>Total Cash And Short Term Investments</t>
  </si>
  <si>
    <t>Accounts Receivable, Total</t>
  </si>
  <si>
    <t>Notes Receivable</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</si>
  <si>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</si>
  <si>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</si>
  <si>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</si>
  <si>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</si>
  <si>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</si>
  <si>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</si>
  <si>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</si>
  <si>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</si>
  <si>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</si>
  <si>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</si>
  <si>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</si>
  <si>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</si>
  <si>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</si>
  <si>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</si>
  <si>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</si>
  <si>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</si>
  <si>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</si>
  <si>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</si>
  <si>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</si>
  <si>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</si>
  <si>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</si>
  <si>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</si>
  <si>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</si>
  <si>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</si>
  <si>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</si>
  <si>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</si>
  <si>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</si>
  <si>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</si>
  <si>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</si>
  <si>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</si>
  <si>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</si>
  <si>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</si>
  <si>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</si>
  <si>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</si>
  <si>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</si>
  <si>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</si>
  <si>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</si>
  <si>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</si>
  <si>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</si>
  <si>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</si>
  <si>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31.14</t>
  </si>
  <si>
    <t>27.41</t>
  </si>
  <si>
    <t>20.71</t>
  </si>
  <si>
    <t>13.77</t>
  </si>
  <si>
    <t>14.81</t>
  </si>
  <si>
    <t>15.26</t>
  </si>
  <si>
    <t>13.38</t>
  </si>
  <si>
    <t>14.38</t>
  </si>
  <si>
    <t>19.43</t>
  </si>
  <si>
    <t>Tangible Book Value</t>
  </si>
  <si>
    <t>Tangible Book Value Per Share</t>
  </si>
  <si>
    <t>30.46</t>
  </si>
  <si>
    <t>27.24</t>
  </si>
  <si>
    <t>20.57</t>
  </si>
  <si>
    <t>13.64</t>
  </si>
  <si>
    <t>14.69</t>
  </si>
  <si>
    <t>15.14</t>
  </si>
  <si>
    <t>Total Debt</t>
  </si>
  <si>
    <t>Net Debt</t>
  </si>
  <si>
    <t>Debt Equivalent of Unfunded Proj. Benefit Obligation</t>
  </si>
  <si>
    <t>Debt Equivalent Oper. Leases</t>
  </si>
  <si>
    <t>Equity Method Investments, Total</t>
  </si>
  <si>
    <t>Account Code - Inventory Valuation</t>
  </si>
  <si>
    <t>LIFO Reserve, Total</t>
  </si>
  <si>
    <t>Inventories - Finished Goods, Total</t>
  </si>
  <si>
    <t>Inventories - Others</t>
  </si>
  <si>
    <t>Full Time Employees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</si>
  <si>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</si>
  <si>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</si>
  <si>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</si>
  <si>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</si>
  <si>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</si>
  <si>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</si>
  <si>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</si>
  <si>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</si>
  <si>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</si>
  <si>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</si>
  <si>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</si>
  <si>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</si>
  <si>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</si>
  <si>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</si>
  <si>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</si>
  <si>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</si>
  <si>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</si>
  <si>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</si>
  <si>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</si>
  <si>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</si>
  <si>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</si>
  <si>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</si>
  <si>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</si>
  <si>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</si>
  <si>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</si>
  <si>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</si>
  <si>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</si>
  <si>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</si>
  <si>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</si>
  <si>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</si>
  <si>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</si>
  <si>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</si>
  <si>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</si>
  <si>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</si>
  <si>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</si>
  <si>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4.48</t>
  </si>
  <si>
    <t>-3.26</t>
  </si>
  <si>
    <t>-2.61</t>
  </si>
  <si>
    <t>-6.73</t>
  </si>
  <si>
    <t>1.3</t>
  </si>
  <si>
    <t>0.59</t>
  </si>
  <si>
    <t>-1.83</t>
  </si>
  <si>
    <t>1.2</t>
  </si>
  <si>
    <t>5.27</t>
  </si>
  <si>
    <t>2.56</t>
  </si>
  <si>
    <t>Basic EPS - Continuing Operations</t>
  </si>
  <si>
    <t>1.42</t>
  </si>
  <si>
    <t>-0.98</t>
  </si>
  <si>
    <t>Basic Weighted Average Shares Outstanding</t>
  </si>
  <si>
    <t>Net EPS - Diluted</t>
  </si>
  <si>
    <t>4.46</t>
  </si>
  <si>
    <t>1.29</t>
  </si>
  <si>
    <t>5.26</t>
  </si>
  <si>
    <t>Diluted EPS - Continuing Operations</t>
  </si>
  <si>
    <t>Diluted Weighted Average Shares Outstanding</t>
  </si>
  <si>
    <t>Normalized Basic EPS</t>
  </si>
  <si>
    <t>1.33</t>
  </si>
  <si>
    <t>-2.48</t>
  </si>
  <si>
    <t>-1.23</t>
  </si>
  <si>
    <t>-0.34</t>
  </si>
  <si>
    <t>0.82</t>
  </si>
  <si>
    <t>0.27</t>
  </si>
  <si>
    <t>-1.01</t>
  </si>
  <si>
    <t>0.97</t>
  </si>
  <si>
    <t>3.49</t>
  </si>
  <si>
    <t>1.95</t>
  </si>
  <si>
    <t>Normalized Diluted EPS</t>
  </si>
  <si>
    <t>0.96</t>
  </si>
  <si>
    <t>3.48</t>
  </si>
  <si>
    <t>Dividend Per Share</t>
  </si>
  <si>
    <t>0.8</t>
  </si>
  <si>
    <t>0.52</t>
  </si>
  <si>
    <t>0.2</t>
  </si>
  <si>
    <t>0.06</t>
  </si>
  <si>
    <t>0.22</t>
  </si>
  <si>
    <t>0.35</t>
  </si>
  <si>
    <t>0.42</t>
  </si>
  <si>
    <t>Payout Ratio</t>
  </si>
  <si>
    <t>17.83</t>
  </si>
  <si>
    <t>-20.87</t>
  </si>
  <si>
    <t>-7.57</t>
  </si>
  <si>
    <t>-2.97</t>
  </si>
  <si>
    <t>15.42</t>
  </si>
  <si>
    <t>33.75</t>
  </si>
  <si>
    <t>-4.41</t>
  </si>
  <si>
    <t>14.9</t>
  </si>
  <si>
    <t>6.09</t>
  </si>
  <si>
    <t>16.15</t>
  </si>
  <si>
    <t>American Depositary Receipts Ratio (ADR)</t>
  </si>
  <si>
    <t>EBITDA</t>
  </si>
  <si>
    <t>EBITA</t>
  </si>
  <si>
    <t>EBIT</t>
  </si>
  <si>
    <t>EBITDAR</t>
  </si>
  <si>
    <t>Total Revenues (As Reported)</t>
  </si>
  <si>
    <t>Effective Tax Rate - (Ratio)</t>
  </si>
  <si>
    <t>28.8</t>
  </si>
  <si>
    <t>25.49</t>
  </si>
  <si>
    <t>-73.28</t>
  </si>
  <si>
    <t>-82.82</t>
  </si>
  <si>
    <t>23.2</t>
  </si>
  <si>
    <t>-22.45</t>
  </si>
  <si>
    <t>5.78</t>
  </si>
  <si>
    <t>4.42</t>
  </si>
  <si>
    <t>18.68</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</si>
  <si>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</si>
  <si>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</si>
  <si>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</si>
  <si>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</si>
  <si>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</si>
  <si>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</si>
  <si>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</si>
  <si>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</si>
  <si>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</si>
  <si>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</si>
  <si>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</si>
  <si>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</si>
  <si>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</si>
  <si>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</si>
  <si>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</si>
  <si>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</si>
  <si>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</si>
  <si>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</si>
  <si>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</si>
  <si>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</si>
  <si>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2.21</t>
  </si>
  <si>
    <t>-4.69</t>
  </si>
  <si>
    <t>-2.87</t>
  </si>
  <si>
    <t>-1.05</t>
  </si>
  <si>
    <t>3.2</t>
  </si>
  <si>
    <t>1.51</t>
  </si>
  <si>
    <t>-2.84</t>
  </si>
  <si>
    <t>4.12</t>
  </si>
  <si>
    <t>11.5</t>
  </si>
  <si>
    <t>6.53</t>
  </si>
  <si>
    <t>Return on Total Capital</t>
  </si>
  <si>
    <t>2.96</t>
  </si>
  <si>
    <t>-6.02</t>
  </si>
  <si>
    <t>-3.59</t>
  </si>
  <si>
    <t>-1.33</t>
  </si>
  <si>
    <t>3.98</t>
  </si>
  <si>
    <t>1.77</t>
  </si>
  <si>
    <t>-3.19</t>
  </si>
  <si>
    <t>4.65</t>
  </si>
  <si>
    <t>13.17</t>
  </si>
  <si>
    <t>7.51</t>
  </si>
  <si>
    <t>Return On Equity %</t>
  </si>
  <si>
    <t>4.8</t>
  </si>
  <si>
    <t>-11.14</t>
  </si>
  <si>
    <t>-11.86</t>
  </si>
  <si>
    <t>-5.68</t>
  </si>
  <si>
    <t>9.2</t>
  </si>
  <si>
    <t>3.95</t>
  </si>
  <si>
    <t>-12.78</t>
  </si>
  <si>
    <t>8.9</t>
  </si>
  <si>
    <t>32.71</t>
  </si>
  <si>
    <t>13.75</t>
  </si>
  <si>
    <t>Return on Common Equity</t>
  </si>
  <si>
    <t>Margin Analysis</t>
  </si>
  <si>
    <t>Gross Profit Margin %</t>
  </si>
  <si>
    <t>61.52</t>
  </si>
  <si>
    <t>60.99</t>
  </si>
  <si>
    <t>62.35</t>
  </si>
  <si>
    <t>82.61</t>
  </si>
  <si>
    <t>79.31</t>
  </si>
  <si>
    <t>74.3</t>
  </si>
  <si>
    <t>63.13</t>
  </si>
  <si>
    <t>77.55</t>
  </si>
  <si>
    <t>81.21</t>
  </si>
  <si>
    <t>76.49</t>
  </si>
  <si>
    <t>SG&amp;A Margin</t>
  </si>
  <si>
    <t>6.12</t>
  </si>
  <si>
    <t>9.79</t>
  </si>
  <si>
    <t>11.91</t>
  </si>
  <si>
    <t>9.24</t>
  </si>
  <si>
    <t>6.98</t>
  </si>
  <si>
    <t>6.89</t>
  </si>
  <si>
    <t>8.26</t>
  </si>
  <si>
    <t>4.88</t>
  </si>
  <si>
    <t>3.85</t>
  </si>
  <si>
    <t>4.37</t>
  </si>
  <si>
    <t>EBITDA Margin %</t>
  </si>
  <si>
    <t>42.72</t>
  </si>
  <si>
    <t>32.42</t>
  </si>
  <si>
    <t>30.06</t>
  </si>
  <si>
    <t>55.43</t>
  </si>
  <si>
    <t>65.59</t>
  </si>
  <si>
    <t>58.95</t>
  </si>
  <si>
    <t>51.41</t>
  </si>
  <si>
    <t>58.92</t>
  </si>
  <si>
    <t>68.87</t>
  </si>
  <si>
    <t>66.84</t>
  </si>
  <si>
    <t>EBITA Margin %</t>
  </si>
  <si>
    <t>12.81</t>
  </si>
  <si>
    <t>-44.94</t>
  </si>
  <si>
    <t>-34.32</t>
  </si>
  <si>
    <t>-8.36</t>
  </si>
  <si>
    <t>20.17</t>
  </si>
  <si>
    <t>10.4</t>
  </si>
  <si>
    <t>-27.42</t>
  </si>
  <si>
    <t>45.06</t>
  </si>
  <si>
    <t>32.22</t>
  </si>
  <si>
    <t>EBIT Margin %</t>
  </si>
  <si>
    <t>11.84</t>
  </si>
  <si>
    <t>-46.86</t>
  </si>
  <si>
    <t>-36.45</t>
  </si>
  <si>
    <t>-10.32</t>
  </si>
  <si>
    <t>18.98</t>
  </si>
  <si>
    <t>9.8</t>
  </si>
  <si>
    <t>-27.8</t>
  </si>
  <si>
    <t>20.5</t>
  </si>
  <si>
    <t>44.87</t>
  </si>
  <si>
    <t>31.97</t>
  </si>
  <si>
    <t>Income From Continuing Operations Margin %</t>
  </si>
  <si>
    <t>9.07</t>
  </si>
  <si>
    <t>-40.33</t>
  </si>
  <si>
    <t>-53.57</t>
  </si>
  <si>
    <t>-19.17</t>
  </si>
  <si>
    <t>18.75</t>
  </si>
  <si>
    <t>9.37</t>
  </si>
  <si>
    <t>-46.48</t>
  </si>
  <si>
    <t>16.84</t>
  </si>
  <si>
    <t>47.68</t>
  </si>
  <si>
    <t>24.08</t>
  </si>
  <si>
    <t>Net Income Margin %</t>
  </si>
  <si>
    <t>28.51</t>
  </si>
  <si>
    <t>-132.17</t>
  </si>
  <si>
    <t>Net Avail. For Common Margin %</t>
  </si>
  <si>
    <t>Normalized Net Income Margin</t>
  </si>
  <si>
    <t>8.49</t>
  </si>
  <si>
    <t>-30.68</t>
  </si>
  <si>
    <t>-25.28</t>
  </si>
  <si>
    <t>-6.65</t>
  </si>
  <si>
    <t>11.85</t>
  </si>
  <si>
    <t>4.21</t>
  </si>
  <si>
    <t>-25.72</t>
  </si>
  <si>
    <t>13.53</t>
  </si>
  <si>
    <t>31.55</t>
  </si>
  <si>
    <t>18.36</t>
  </si>
  <si>
    <t>Levered Free Cash Flow Margin</t>
  </si>
  <si>
    <t>-13.7</t>
  </si>
  <si>
    <t>-30.21</t>
  </si>
  <si>
    <t>8.87</t>
  </si>
  <si>
    <t>0.6</t>
  </si>
  <si>
    <t>16.26</t>
  </si>
  <si>
    <t>3.16</t>
  </si>
  <si>
    <t>12.29</t>
  </si>
  <si>
    <t>31.79</t>
  </si>
  <si>
    <t>34.02</t>
  </si>
  <si>
    <t>18.85</t>
  </si>
  <si>
    <t>Unlevered Free Cash Flow Margin</t>
  </si>
  <si>
    <t>-12.15</t>
  </si>
  <si>
    <t>-26.42</t>
  </si>
  <si>
    <t>14.59</t>
  </si>
  <si>
    <t>5.28</t>
  </si>
  <si>
    <t>19.25</t>
  </si>
  <si>
    <t>6.57</t>
  </si>
  <si>
    <t>17.63</t>
  </si>
  <si>
    <t>34.05</t>
  </si>
  <si>
    <t>35.74</t>
  </si>
  <si>
    <t>22.17</t>
  </si>
  <si>
    <t>Asset Turnover</t>
  </si>
  <si>
    <t>0.3</t>
  </si>
  <si>
    <t>0.16</t>
  </si>
  <si>
    <t>0.13</t>
  </si>
  <si>
    <t>0.25</t>
  </si>
  <si>
    <t>0.32</t>
  </si>
  <si>
    <t>0.41</t>
  </si>
  <si>
    <t>0.33</t>
  </si>
  <si>
    <t>Fixed Assets Turnover</t>
  </si>
  <si>
    <t>0.37</t>
  </si>
  <si>
    <t>0.19</t>
  </si>
  <si>
    <t>0.15</t>
  </si>
  <si>
    <t>0.34</t>
  </si>
  <si>
    <t>0.47</t>
  </si>
  <si>
    <t>Receivables Turnover (Average Receivables)</t>
  </si>
  <si>
    <t>5.49</t>
  </si>
  <si>
    <t>4.08</t>
  </si>
  <si>
    <t>4.4</t>
  </si>
  <si>
    <t>4.6</t>
  </si>
  <si>
    <t>3.31</t>
  </si>
  <si>
    <t>5.93</t>
  </si>
  <si>
    <t>6.59</t>
  </si>
  <si>
    <t>5.58</t>
  </si>
  <si>
    <t>Inventory Turnover (Average Inventory)</t>
  </si>
  <si>
    <t>11.4</t>
  </si>
  <si>
    <t>6.36</t>
  </si>
  <si>
    <t>5.57</t>
  </si>
  <si>
    <t>5.75</t>
  </si>
  <si>
    <t>10.89</t>
  </si>
  <si>
    <t>15.68</t>
  </si>
  <si>
    <t>15.55</t>
  </si>
  <si>
    <t>16.48</t>
  </si>
  <si>
    <t>14.09</t>
  </si>
  <si>
    <t>9.76</t>
  </si>
  <si>
    <t>Short Term Liquidity</t>
  </si>
  <si>
    <t>Current Ratio</t>
  </si>
  <si>
    <t>1.05</t>
  </si>
  <si>
    <t>1.5</t>
  </si>
  <si>
    <t>1.64</t>
  </si>
  <si>
    <t>1.59</t>
  </si>
  <si>
    <t>1.22</t>
  </si>
  <si>
    <t>1.11</t>
  </si>
  <si>
    <t>0.72</t>
  </si>
  <si>
    <t>0.4</t>
  </si>
  <si>
    <t>Quick Ratio</t>
  </si>
  <si>
    <t>0.94</t>
  </si>
  <si>
    <t>1.23</t>
  </si>
  <si>
    <t>0.84</t>
  </si>
  <si>
    <t>1.39</t>
  </si>
  <si>
    <t>1.13</t>
  </si>
  <si>
    <t>0.65</t>
  </si>
  <si>
    <t>Operating Cash Flow to Current Liabilities</t>
  </si>
  <si>
    <t>1.25</t>
  </si>
  <si>
    <t>0.91</t>
  </si>
  <si>
    <t>0.48</t>
  </si>
  <si>
    <t>1.08</t>
  </si>
  <si>
    <t>1.58</t>
  </si>
  <si>
    <t>1.21</t>
  </si>
  <si>
    <t>1.98</t>
  </si>
  <si>
    <t>2.35</t>
  </si>
  <si>
    <t>1.04</t>
  </si>
  <si>
    <t>Days Sales Outstanding (Average Receivables)</t>
  </si>
  <si>
    <t>66.47</t>
  </si>
  <si>
    <t>89.4</t>
  </si>
  <si>
    <t>83.09</t>
  </si>
  <si>
    <t>78.55</t>
  </si>
  <si>
    <t>69.26</t>
  </si>
  <si>
    <t>79.34</t>
  </si>
  <si>
    <t>110.44</t>
  </si>
  <si>
    <t>61.55</t>
  </si>
  <si>
    <t>55.38</t>
  </si>
  <si>
    <t>65.46</t>
  </si>
  <si>
    <t>Days Outstanding Inventory (Average Inventory)</t>
  </si>
  <si>
    <t>32.01</t>
  </si>
  <si>
    <t>57.35</t>
  </si>
  <si>
    <t>65.7</t>
  </si>
  <si>
    <t>63.5</t>
  </si>
  <si>
    <t>33.51</t>
  </si>
  <si>
    <t>23.28</t>
  </si>
  <si>
    <t>23.53</t>
  </si>
  <si>
    <t>22.14</t>
  </si>
  <si>
    <t>25.91</t>
  </si>
  <si>
    <t>37.41</t>
  </si>
  <si>
    <t>Average Days Payable Outstanding</t>
  </si>
  <si>
    <t>211.27</t>
  </si>
  <si>
    <t>337.21</t>
  </si>
  <si>
    <t>308.57</t>
  </si>
  <si>
    <t>580.17</t>
  </si>
  <si>
    <t>420.26</t>
  </si>
  <si>
    <t>370.79</t>
  </si>
  <si>
    <t>339.7</t>
  </si>
  <si>
    <t>281.56</t>
  </si>
  <si>
    <t>296.39</t>
  </si>
  <si>
    <t>305.67</t>
  </si>
  <si>
    <t>Cash Conversion Cycle (Average Days)</t>
  </si>
  <si>
    <t>-112.79</t>
  </si>
  <si>
    <t>-190.45</t>
  </si>
  <si>
    <t>-159.77</t>
  </si>
  <si>
    <t>-438.12</t>
  </si>
  <si>
    <t>-317.49</t>
  </si>
  <si>
    <t>-268.17</t>
  </si>
  <si>
    <t>-205.73</t>
  </si>
  <si>
    <t>-197.87</t>
  </si>
  <si>
    <t>-215.11</t>
  </si>
  <si>
    <t>-202.8</t>
  </si>
  <si>
    <t>Long Term Solvency</t>
  </si>
  <si>
    <t>Total Debt/Equity</t>
  </si>
  <si>
    <t>30.4</t>
  </si>
  <si>
    <t>39.22</t>
  </si>
  <si>
    <t>41.47</t>
  </si>
  <si>
    <t>46.93</t>
  </si>
  <si>
    <t>45.34</t>
  </si>
  <si>
    <t>46.98</t>
  </si>
  <si>
    <t>52.62</t>
  </si>
  <si>
    <t>38.48</t>
  </si>
  <si>
    <t>53.29</t>
  </si>
  <si>
    <t>50.66</t>
  </si>
  <si>
    <t>Total Debt / Total Capital</t>
  </si>
  <si>
    <t>23.32</t>
  </si>
  <si>
    <t>28.17</t>
  </si>
  <si>
    <t>29.32</t>
  </si>
  <si>
    <t>31.94</t>
  </si>
  <si>
    <t>31.2</t>
  </si>
  <si>
    <t>31.96</t>
  </si>
  <si>
    <t>34.48</t>
  </si>
  <si>
    <t>27.79</t>
  </si>
  <si>
    <t>34.76</t>
  </si>
  <si>
    <t>33.62</t>
  </si>
  <si>
    <t>LT Debt/Equity</t>
  </si>
  <si>
    <t>25.32</t>
  </si>
  <si>
    <t>37.56</t>
  </si>
  <si>
    <t>46.14</t>
  </si>
  <si>
    <t>51.96</t>
  </si>
  <si>
    <t>37.68</t>
  </si>
  <si>
    <t>48.88</t>
  </si>
  <si>
    <t>31.33</t>
  </si>
  <si>
    <t>Long-Term Debt / Total Capital</t>
  </si>
  <si>
    <t>19.42</t>
  </si>
  <si>
    <t>26.55</t>
  </si>
  <si>
    <t>31.4</t>
  </si>
  <si>
    <t>34.04</t>
  </si>
  <si>
    <t>27.21</t>
  </si>
  <si>
    <t>31.89</t>
  </si>
  <si>
    <t>20.79</t>
  </si>
  <si>
    <t>Total Liabilities / Total Assets</t>
  </si>
  <si>
    <t>41.63</t>
  </si>
  <si>
    <t>42.58</t>
  </si>
  <si>
    <t>43.59</t>
  </si>
  <si>
    <t>46.81</t>
  </si>
  <si>
    <t>43.12</t>
  </si>
  <si>
    <t>39.97</t>
  </si>
  <si>
    <t>41.18</t>
  </si>
  <si>
    <t>37.12</t>
  </si>
  <si>
    <t>42.84</t>
  </si>
  <si>
    <t>42.76</t>
  </si>
  <si>
    <t>EBIT / Interest Expense</t>
  </si>
  <si>
    <t>4.77</t>
  </si>
  <si>
    <t>-7.71</t>
  </si>
  <si>
    <t>-3.98</t>
  </si>
  <si>
    <t>-1.38</t>
  </si>
  <si>
    <t>3.96</t>
  </si>
  <si>
    <t>1.79</t>
  </si>
  <si>
    <t>-3.25</t>
  </si>
  <si>
    <t>5.67</t>
  </si>
  <si>
    <t>16.34</t>
  </si>
  <si>
    <t>6.03</t>
  </si>
  <si>
    <t>EBITDA / Interest Expense</t>
  </si>
  <si>
    <t>17.22</t>
  </si>
  <si>
    <t>5.34</t>
  </si>
  <si>
    <t>3.28</t>
  </si>
  <si>
    <t>7.41</t>
  </si>
  <si>
    <t>13.69</t>
  </si>
  <si>
    <t>11.14</t>
  </si>
  <si>
    <t>6.01</t>
  </si>
  <si>
    <t>17.06</t>
  </si>
  <si>
    <t>26.05</t>
  </si>
  <si>
    <t>12.9</t>
  </si>
  <si>
    <t>(EBITDA - Capex) / Interest Expense</t>
  </si>
  <si>
    <t>-2.25</t>
  </si>
  <si>
    <t>-5.13</t>
  </si>
  <si>
    <t>-0.12</t>
  </si>
  <si>
    <t>1.31</t>
  </si>
  <si>
    <t>3.86</t>
  </si>
  <si>
    <t>2.04</t>
  </si>
  <si>
    <t>0.98</t>
  </si>
  <si>
    <t>19.08</t>
  </si>
  <si>
    <t>6.96</t>
  </si>
  <si>
    <t>Total Debt / EBITDA</t>
  </si>
  <si>
    <t>1.4</t>
  </si>
  <si>
    <t>4.11</t>
  </si>
  <si>
    <t>6.06</t>
  </si>
  <si>
    <t>2.29</t>
  </si>
  <si>
    <t>1.43</t>
  </si>
  <si>
    <t>1.83</t>
  </si>
  <si>
    <t>3.46</t>
  </si>
  <si>
    <t>1.19</t>
  </si>
  <si>
    <t>1.12</t>
  </si>
  <si>
    <t>Net Debt / EBITDA</t>
  </si>
  <si>
    <t>0.87</t>
  </si>
  <si>
    <t>3.42</t>
  </si>
  <si>
    <t>2.05</t>
  </si>
  <si>
    <t>1.55</t>
  </si>
  <si>
    <t>1.02</t>
  </si>
  <si>
    <t>1.06</t>
  </si>
  <si>
    <t>Total Debt / (EBITDA - Capex)</t>
  </si>
  <si>
    <t>-10.72</t>
  </si>
  <si>
    <t>-4.27</t>
  </si>
  <si>
    <t>-165.34</t>
  </si>
  <si>
    <t>5.09</t>
  </si>
  <si>
    <t>10.02</t>
  </si>
  <si>
    <t>21.21</t>
  </si>
  <si>
    <t>1.7</t>
  </si>
  <si>
    <t>1.53</t>
  </si>
  <si>
    <t>2.38</t>
  </si>
  <si>
    <t>Net Debt / (EBITDA - Capex)</t>
  </si>
  <si>
    <t>-6.7</t>
  </si>
  <si>
    <t>-3.55</t>
  </si>
  <si>
    <t>-108.52</t>
  </si>
  <si>
    <t>11.58</t>
  </si>
  <si>
    <t>3.74</t>
  </si>
  <si>
    <t>8.51</t>
  </si>
  <si>
    <t>18.38</t>
  </si>
  <si>
    <t>1.46</t>
  </si>
  <si>
    <t>1.44</t>
  </si>
  <si>
    <t>2.32</t>
  </si>
  <si>
    <t>Growth Over Prior Year</t>
  </si>
  <si>
    <t>Total Revenues, 1 Yr. Growth %</t>
  </si>
  <si>
    <t>-4.5</t>
  </si>
  <si>
    <t>-48.85</t>
  </si>
  <si>
    <t>-26.9</t>
  </si>
  <si>
    <t>38.25</t>
  </si>
  <si>
    <t>33.85</t>
  </si>
  <si>
    <t>-15.32</t>
  </si>
  <si>
    <t>-39.08</t>
  </si>
  <si>
    <t>79.88</t>
  </si>
  <si>
    <t>34.88</t>
  </si>
  <si>
    <t>-14.81</t>
  </si>
  <si>
    <t>Gross Profit, 1 Yr. Growth %</t>
  </si>
  <si>
    <t>-8.16</t>
  </si>
  <si>
    <t>-49.29</t>
  </si>
  <si>
    <t>-25.26</t>
  </si>
  <si>
    <t>57.86</t>
  </si>
  <si>
    <t>46.12</t>
  </si>
  <si>
    <t>-17.84</t>
  </si>
  <si>
    <t>-48.24</t>
  </si>
  <si>
    <t>120.95</t>
  </si>
  <si>
    <t>41.26</t>
  </si>
  <si>
    <t>-19.77</t>
  </si>
  <si>
    <t>EBITDA, 1 Yr. Growth %</t>
  </si>
  <si>
    <t>-16.18</t>
  </si>
  <si>
    <t>-61.17</t>
  </si>
  <si>
    <t>-32.22</t>
  </si>
  <si>
    <t>133.01</t>
  </si>
  <si>
    <t>59.71</t>
  </si>
  <si>
    <t>-21.18</t>
  </si>
  <si>
    <t>-46.87</t>
  </si>
  <si>
    <t>106.17</t>
  </si>
  <si>
    <t>57.66</t>
  </si>
  <si>
    <t>-17.61</t>
  </si>
  <si>
    <t>EBITA, 1 Yr. Growth %</t>
  </si>
  <si>
    <t>-42.55</t>
  </si>
  <si>
    <t>-279.4</t>
  </si>
  <si>
    <t>-44.18</t>
  </si>
  <si>
    <t>-72.35</t>
  </si>
  <si>
    <t>-425.69</t>
  </si>
  <si>
    <t>-54.79</t>
  </si>
  <si>
    <t>-253.68</t>
  </si>
  <si>
    <t>-235.86</t>
  </si>
  <si>
    <t>193.47</t>
  </si>
  <si>
    <t>-39.41</t>
  </si>
  <si>
    <t>EBIT, 1 Yr. Growth %</t>
  </si>
  <si>
    <t>-44.44</t>
  </si>
  <si>
    <t>-302.45</t>
  </si>
  <si>
    <t>-43.15</t>
  </si>
  <si>
    <t>-67.8</t>
  </si>
  <si>
    <t>-348.1</t>
  </si>
  <si>
    <t>-54.73</t>
  </si>
  <si>
    <t>-265.02</t>
  </si>
  <si>
    <t>-232.6</t>
  </si>
  <si>
    <t>195.31</t>
  </si>
  <si>
    <t>-39.63</t>
  </si>
  <si>
    <t>Earnings From Cont. Operations, 1 Yr. Growth %</t>
  </si>
  <si>
    <t>-327.45</t>
  </si>
  <si>
    <t>-2.9</t>
  </si>
  <si>
    <t>-60.23</t>
  </si>
  <si>
    <t>-232.05</t>
  </si>
  <si>
    <t>-56.2</t>
  </si>
  <si>
    <t>-402.29</t>
  </si>
  <si>
    <t>-165.2</t>
  </si>
  <si>
    <t>281.82</t>
  </si>
  <si>
    <t>-56.98</t>
  </si>
  <si>
    <t>Net Income, 1 Yr. Growth %</t>
  </si>
  <si>
    <t>73.76</t>
  </si>
  <si>
    <t>-172.36</t>
  </si>
  <si>
    <t>167.43</t>
  </si>
  <si>
    <t>-119.15</t>
  </si>
  <si>
    <t>Normalized Net Income, 1 Yr. Growth %</t>
  </si>
  <si>
    <t>-40.19</t>
  </si>
  <si>
    <t>-284.91</t>
  </si>
  <si>
    <t>-39.77</t>
  </si>
  <si>
    <t>-70.16</t>
  </si>
  <si>
    <t>-340.35</t>
  </si>
  <si>
    <t>-68.86</t>
  </si>
  <si>
    <t>-448.24</t>
  </si>
  <si>
    <t>-194.63</t>
  </si>
  <si>
    <t>214.47</t>
  </si>
  <si>
    <t>-50.65</t>
  </si>
  <si>
    <t>Diluted EPS Before Extra, 1 Yr. Growth %</t>
  </si>
  <si>
    <t>8.4</t>
  </si>
  <si>
    <t>-329.58</t>
  </si>
  <si>
    <t>-19.85</t>
  </si>
  <si>
    <t>-61.71</t>
  </si>
  <si>
    <t>-232.11</t>
  </si>
  <si>
    <t>-54.26</t>
  </si>
  <si>
    <t>-410.52</t>
  </si>
  <si>
    <t>-165.5</t>
  </si>
  <si>
    <t>338.33</t>
  </si>
  <si>
    <t>-51.33</t>
  </si>
  <si>
    <t>Accounts Receivable, 1 Yr. Growth %</t>
  </si>
  <si>
    <t>-18.98</t>
  </si>
  <si>
    <t>-47.25</t>
  </si>
  <si>
    <t>-3.84</t>
  </si>
  <si>
    <t>44.65</t>
  </si>
  <si>
    <t>-0.28</t>
  </si>
  <si>
    <t>3.99</t>
  </si>
  <si>
    <t>-33.42</t>
  </si>
  <si>
    <t>52.88</t>
  </si>
  <si>
    <t>Inventory, 1 Yr. Growth %</t>
  </si>
  <si>
    <t>-1.92</t>
  </si>
  <si>
    <t>-12.32</t>
  </si>
  <si>
    <t>-27.48</t>
  </si>
  <si>
    <t>-7.35</t>
  </si>
  <si>
    <t>-23.81</t>
  </si>
  <si>
    <t>5.56</t>
  </si>
  <si>
    <t>1.32</t>
  </si>
  <si>
    <t>62.34</t>
  </si>
  <si>
    <t>48.8</t>
  </si>
  <si>
    <t>Net Property, Plant and Equip., 1 Yr. Growth %</t>
  </si>
  <si>
    <t>3.18</t>
  </si>
  <si>
    <t>-6.81</t>
  </si>
  <si>
    <t>-4.96</t>
  </si>
  <si>
    <t>5.61</t>
  </si>
  <si>
    <t>-4.87</t>
  </si>
  <si>
    <t>-8.3</t>
  </si>
  <si>
    <t>-7.51</t>
  </si>
  <si>
    <t>20.14</t>
  </si>
  <si>
    <t>-0.39</t>
  </si>
  <si>
    <t>Total Assets, 1 Yr. Growth %</t>
  </si>
  <si>
    <t>1.1</t>
  </si>
  <si>
    <t>-10.2</t>
  </si>
  <si>
    <t>-3.77</t>
  </si>
  <si>
    <t>-29.21</t>
  </si>
  <si>
    <t>-3.14</t>
  </si>
  <si>
    <t>-5.05</t>
  </si>
  <si>
    <t>-11.31</t>
  </si>
  <si>
    <t>-5.36</t>
  </si>
  <si>
    <t>17.34</t>
  </si>
  <si>
    <t>Tangible Book Value, 1 Yr. Growth %</t>
  </si>
  <si>
    <t>9.11</t>
  </si>
  <si>
    <t>-10.33</t>
  </si>
  <si>
    <t>-5.49</t>
  </si>
  <si>
    <t>-33.47</t>
  </si>
  <si>
    <t>3.78</t>
  </si>
  <si>
    <t>-12.42</t>
  </si>
  <si>
    <t>1.18</t>
  </si>
  <si>
    <t>6.65</t>
  </si>
  <si>
    <t>-1.68</t>
  </si>
  <si>
    <t>Common Equity, 1 Yr. Growth %</t>
  </si>
  <si>
    <t>8.66</t>
  </si>
  <si>
    <t>-11.74</t>
  </si>
  <si>
    <t>-5.45</t>
  </si>
  <si>
    <t>-33.25</t>
  </si>
  <si>
    <t>3.59</t>
  </si>
  <si>
    <t>0.21</t>
  </si>
  <si>
    <t>-13.1</t>
  </si>
  <si>
    <t>Cash From Operations, 1 Yr. Growth %</t>
  </si>
  <si>
    <t>-71.48</t>
  </si>
  <si>
    <t>-31.44</t>
  </si>
  <si>
    <t>80.9</t>
  </si>
  <si>
    <t>51.76</t>
  </si>
  <si>
    <t>-46.42</t>
  </si>
  <si>
    <t>119.89</t>
  </si>
  <si>
    <t>67.58</t>
  </si>
  <si>
    <t>-24.71</t>
  </si>
  <si>
    <t>Capital Expenditures, 1 Yr. Growth %</t>
  </si>
  <si>
    <t>16.14</t>
  </si>
  <si>
    <t>-32.64</t>
  </si>
  <si>
    <t>-64.18</t>
  </si>
  <si>
    <t>63.95</t>
  </si>
  <si>
    <t>39.46</t>
  </si>
  <si>
    <t>-7.37</t>
  </si>
  <si>
    <t>-47.33</t>
  </si>
  <si>
    <t>-22.11</t>
  </si>
  <si>
    <t>38.62</t>
  </si>
  <si>
    <t>37.36</t>
  </si>
  <si>
    <t>Levered Free Cash Flow, 1 Yr. Growth %</t>
  </si>
  <si>
    <t>898.47</t>
  </si>
  <si>
    <t>11.64</t>
  </si>
  <si>
    <t>-121.54</t>
  </si>
  <si>
    <t>-86.19</t>
  </si>
  <si>
    <t>-82.98</t>
  </si>
  <si>
    <t>151.15</t>
  </si>
  <si>
    <t>365.43</t>
  </si>
  <si>
    <t>44.35</t>
  </si>
  <si>
    <t>-52.45</t>
  </si>
  <si>
    <t>Unlevered Free Cash Flow, 1 Yr. Growth %</t>
  </si>
  <si>
    <t>11.19</t>
  </si>
  <si>
    <t>-140.38</t>
  </si>
  <si>
    <t>-45.37</t>
  </si>
  <si>
    <t>392.13</t>
  </si>
  <si>
    <t>-70.07</t>
  </si>
  <si>
    <t>67.96</t>
  </si>
  <si>
    <t>247.39</t>
  </si>
  <si>
    <t>41.57</t>
  </si>
  <si>
    <t>-46.8</t>
  </si>
  <si>
    <t>Dividend Per Share, 1 Yr. Growth %</t>
  </si>
  <si>
    <t>8.11</t>
  </si>
  <si>
    <t>-61.54</t>
  </si>
  <si>
    <t>266.67</t>
  </si>
  <si>
    <t>59.09</t>
  </si>
  <si>
    <t>Compound Annual Growth Rate Over Two Years</t>
  </si>
  <si>
    <t>Total Revenues, 2 Yr. CAGR %</t>
  </si>
  <si>
    <t>-5.1</t>
  </si>
  <si>
    <t>-30.11</t>
  </si>
  <si>
    <t>-38.85</t>
  </si>
  <si>
    <t>-2.52</t>
  </si>
  <si>
    <t>35.18</t>
  </si>
  <si>
    <t>6.87</t>
  </si>
  <si>
    <t>-28.18</t>
  </si>
  <si>
    <t>4.68</t>
  </si>
  <si>
    <t>55.77</t>
  </si>
  <si>
    <t>7.19</t>
  </si>
  <si>
    <t>Gross Profit, 2 Yr. CAGR %</t>
  </si>
  <si>
    <t>-4.29</t>
  </si>
  <si>
    <t>-31.76</t>
  </si>
  <si>
    <t>-38.44</t>
  </si>
  <si>
    <t>58.71</t>
  </si>
  <si>
    <t>9.57</t>
  </si>
  <si>
    <t>-34.79</t>
  </si>
  <si>
    <t>6.94</t>
  </si>
  <si>
    <t>76.67</t>
  </si>
  <si>
    <t>6.46</t>
  </si>
  <si>
    <t>EBITDA, 2 Yr. CAGR %</t>
  </si>
  <si>
    <t>-42.95</t>
  </si>
  <si>
    <t>-48.7</t>
  </si>
  <si>
    <t>17.65</t>
  </si>
  <si>
    <t>93.66</t>
  </si>
  <si>
    <t>12.19</t>
  </si>
  <si>
    <t>-35.29</t>
  </si>
  <si>
    <t>6.4</t>
  </si>
  <si>
    <t>89.81</t>
  </si>
  <si>
    <t>15.79</t>
  </si>
  <si>
    <t>EBITA, 2 Yr. CAGR %</t>
  </si>
  <si>
    <t>-30.44</t>
  </si>
  <si>
    <t>-57.7</t>
  </si>
  <si>
    <t>-8.1</t>
  </si>
  <si>
    <t>-14.97</t>
  </si>
  <si>
    <t>48.7</t>
  </si>
  <si>
    <t>98.29</t>
  </si>
  <si>
    <t>34.4</t>
  </si>
  <si>
    <t>EBIT, 2 Yr. CAGR %</t>
  </si>
  <si>
    <t>-33.13</t>
  </si>
  <si>
    <t>6.05</t>
  </si>
  <si>
    <t>7.28</t>
  </si>
  <si>
    <t>-52.99</t>
  </si>
  <si>
    <t>-10.87</t>
  </si>
  <si>
    <t>5.97</t>
  </si>
  <si>
    <t>-14.38</t>
  </si>
  <si>
    <t>47.93</t>
  </si>
  <si>
    <t>97.89</t>
  </si>
  <si>
    <t>33.88</t>
  </si>
  <si>
    <t>Earnings From Cont. Operations, 2 Yr. CAGR %</t>
  </si>
  <si>
    <t>53.86</t>
  </si>
  <si>
    <t>48.61</t>
  </si>
  <si>
    <t>-30.15</t>
  </si>
  <si>
    <t>-27.53</t>
  </si>
  <si>
    <t>-23.95</t>
  </si>
  <si>
    <t>15.06</t>
  </si>
  <si>
    <t>40.39</t>
  </si>
  <si>
    <t>57.78</t>
  </si>
  <si>
    <t>Net Income, 2 Yr. CAGR %</t>
  </si>
  <si>
    <t>38.76</t>
  </si>
  <si>
    <t>12.13</t>
  </si>
  <si>
    <t>61.14</t>
  </si>
  <si>
    <t>-28.44</t>
  </si>
  <si>
    <t>-71.04</t>
  </si>
  <si>
    <t>Normalized Net Income, 2 Yr. CAGR %</t>
  </si>
  <si>
    <t>-30.19</t>
  </si>
  <si>
    <t>5.25</t>
  </si>
  <si>
    <t>5.53</t>
  </si>
  <si>
    <t>-53.84</t>
  </si>
  <si>
    <t>-15.53</t>
  </si>
  <si>
    <t>-13.49</t>
  </si>
  <si>
    <t>4.22</t>
  </si>
  <si>
    <t>81.53</t>
  </si>
  <si>
    <t>72.51</t>
  </si>
  <si>
    <t>24.87</t>
  </si>
  <si>
    <t>Diluted EPS Before Extra, 2 Yr. CAGR %</t>
  </si>
  <si>
    <t>8.33</t>
  </si>
  <si>
    <t>57.75</t>
  </si>
  <si>
    <t>35.65</t>
  </si>
  <si>
    <t>-37.66</t>
  </si>
  <si>
    <t>-28.87</t>
  </si>
  <si>
    <t>-22.27</t>
  </si>
  <si>
    <t>19.17</t>
  </si>
  <si>
    <t>42.61</t>
  </si>
  <si>
    <t>69.44</t>
  </si>
  <si>
    <t>46.06</t>
  </si>
  <si>
    <t>Accounts Receivable, 2 Yr. CAGR %</t>
  </si>
  <si>
    <t>-15.44</t>
  </si>
  <si>
    <t>-34.63</t>
  </si>
  <si>
    <t>-28.78</t>
  </si>
  <si>
    <t>8.92</t>
  </si>
  <si>
    <t>20.1</t>
  </si>
  <si>
    <t>-16.8</t>
  </si>
  <si>
    <t>0.89</t>
  </si>
  <si>
    <t>23.86</t>
  </si>
  <si>
    <t>0.44</t>
  </si>
  <si>
    <t>Inventory, 2 Yr. CAGR %</t>
  </si>
  <si>
    <t>-0.56</t>
  </si>
  <si>
    <t>-7.27</t>
  </si>
  <si>
    <t>-20.26</t>
  </si>
  <si>
    <t>-36.55</t>
  </si>
  <si>
    <t>-15.98</t>
  </si>
  <si>
    <t>-24.41</t>
  </si>
  <si>
    <t>-11.02</t>
  </si>
  <si>
    <t>3.41</t>
  </si>
  <si>
    <t>28.25</t>
  </si>
  <si>
    <t>55.42</t>
  </si>
  <si>
    <t>Net Property, Plant and Equip., 2 Yr. CAGR %</t>
  </si>
  <si>
    <t>1.35</t>
  </si>
  <si>
    <t>-1.94</t>
  </si>
  <si>
    <t>-5.89</t>
  </si>
  <si>
    <t>-19.2</t>
  </si>
  <si>
    <t>0.23</t>
  </si>
  <si>
    <t>-3.12</t>
  </si>
  <si>
    <t>-7.91</t>
  </si>
  <si>
    <t>5.41</t>
  </si>
  <si>
    <t>9.4</t>
  </si>
  <si>
    <t>Total Assets, 2 Yr. CAGR %</t>
  </si>
  <si>
    <t>0.99</t>
  </si>
  <si>
    <t>-4.76</t>
  </si>
  <si>
    <t>-7.04</t>
  </si>
  <si>
    <t>-17.46</t>
  </si>
  <si>
    <t>-17.19</t>
  </si>
  <si>
    <t>-4.1</t>
  </si>
  <si>
    <t>-8.23</t>
  </si>
  <si>
    <t>-8.38</t>
  </si>
  <si>
    <t>5.38</t>
  </si>
  <si>
    <t>7.33</t>
  </si>
  <si>
    <t>Tangible Book Value, 2 Yr. CAGR %</t>
  </si>
  <si>
    <t>7.6</t>
  </si>
  <si>
    <t>-1.09</t>
  </si>
  <si>
    <t>-7.94</t>
  </si>
  <si>
    <t>-20.71</t>
  </si>
  <si>
    <t>-16.91</t>
  </si>
  <si>
    <t>1.99</t>
  </si>
  <si>
    <t>-6.31</t>
  </si>
  <si>
    <t>-5.86</t>
  </si>
  <si>
    <t>3.88</t>
  </si>
  <si>
    <t>2.4</t>
  </si>
  <si>
    <t>Common Equity, 2 Yr. CAGR %</t>
  </si>
  <si>
    <t>7.22</t>
  </si>
  <si>
    <t>-2.07</t>
  </si>
  <si>
    <t>-8.65</t>
  </si>
  <si>
    <t>-20.56</t>
  </si>
  <si>
    <t>-16.85</t>
  </si>
  <si>
    <t>1.88</t>
  </si>
  <si>
    <t>-6.68</t>
  </si>
  <si>
    <t>-6.23</t>
  </si>
  <si>
    <t>Cash From Operations, 2 Yr. CAGR %</t>
  </si>
  <si>
    <t>16.87</t>
  </si>
  <si>
    <t>-45.51</t>
  </si>
  <si>
    <t>-55.78</t>
  </si>
  <si>
    <t>13.1</t>
  </si>
  <si>
    <t>68.5</t>
  </si>
  <si>
    <t>13.58</t>
  </si>
  <si>
    <t>-32.51</t>
  </si>
  <si>
    <t>8.55</t>
  </si>
  <si>
    <t>91.96</t>
  </si>
  <si>
    <t>12.33</t>
  </si>
  <si>
    <t>Capital Expenditures, 2 Yr. CAGR %</t>
  </si>
  <si>
    <t>8.78</t>
  </si>
  <si>
    <t>-11.55</t>
  </si>
  <si>
    <t>-50.88</t>
  </si>
  <si>
    <t>-24.74</t>
  </si>
  <si>
    <t>51.21</t>
  </si>
  <si>
    <t>13.66</t>
  </si>
  <si>
    <t>-30.16</t>
  </si>
  <si>
    <t>-35.95</t>
  </si>
  <si>
    <t>3.91</t>
  </si>
  <si>
    <t>40.36</t>
  </si>
  <si>
    <t>Levered Free Cash Flow, 2 Yr. CAGR %</t>
  </si>
  <si>
    <t>287.5</t>
  </si>
  <si>
    <t>216.58</t>
  </si>
  <si>
    <t>-51.02</t>
  </si>
  <si>
    <t>-88.25</t>
  </si>
  <si>
    <t>127.16</t>
  </si>
  <si>
    <t>148.82</t>
  </si>
  <si>
    <t>-35.5</t>
  </si>
  <si>
    <t>471.07</t>
  </si>
  <si>
    <t>237.24</t>
  </si>
  <si>
    <t>-15.59</t>
  </si>
  <si>
    <t>Unlevered Free Cash Flow, 2 Yr. CAGR %</t>
  </si>
  <si>
    <t>448.7</t>
  </si>
  <si>
    <t>629.53</t>
  </si>
  <si>
    <t>-33.12</t>
  </si>
  <si>
    <t>-63.25</t>
  </si>
  <si>
    <t>64.95</t>
  </si>
  <si>
    <t>21.36</t>
  </si>
  <si>
    <t>-29.16</t>
  </si>
  <si>
    <t>188.51</t>
  </si>
  <si>
    <t>162.3</t>
  </si>
  <si>
    <t>-11.7</t>
  </si>
  <si>
    <t>Dividend Per Share, 2 Yr. CAGR %</t>
  </si>
  <si>
    <t>8.47</t>
  </si>
  <si>
    <t>-16.17</t>
  </si>
  <si>
    <t>-37.98</t>
  </si>
  <si>
    <t>-45.23</t>
  </si>
  <si>
    <t>141.52</t>
  </si>
  <si>
    <t>38.17</t>
  </si>
  <si>
    <t>Compound Annual Growth Rate Over Three Years</t>
  </si>
  <si>
    <t>Total Revenues, 3 Yr. CAGR %</t>
  </si>
  <si>
    <t>-10.13</t>
  </si>
  <si>
    <t>-22.77</t>
  </si>
  <si>
    <t>-29.05</t>
  </si>
  <si>
    <t>8.65</t>
  </si>
  <si>
    <t>17.02</t>
  </si>
  <si>
    <t>-11.39</t>
  </si>
  <si>
    <t>-2.46</t>
  </si>
  <si>
    <t>13.91</t>
  </si>
  <si>
    <t>27.38</t>
  </si>
  <si>
    <t>Gross Profit, 3 Yr. CAGR %</t>
  </si>
  <si>
    <t>-9.5</t>
  </si>
  <si>
    <t>-22.56</t>
  </si>
  <si>
    <t>-29.66</t>
  </si>
  <si>
    <t>-18.36</t>
  </si>
  <si>
    <t>13.04</t>
  </si>
  <si>
    <t>27.44</t>
  </si>
  <si>
    <t>-14.67</t>
  </si>
  <si>
    <t>-2.06</t>
  </si>
  <si>
    <t>35.8</t>
  </si>
  <si>
    <t>EBITDA, 3 Yr. CAGR %</t>
  </si>
  <si>
    <t>-12.94</t>
  </si>
  <si>
    <t>-31.17</t>
  </si>
  <si>
    <t>-39.58</t>
  </si>
  <si>
    <t>-19.28</t>
  </si>
  <si>
    <t>30.27</t>
  </si>
  <si>
    <t>43.52</t>
  </si>
  <si>
    <t>-12.55</t>
  </si>
  <si>
    <t>-4.78</t>
  </si>
  <si>
    <t>21.3</t>
  </si>
  <si>
    <t>43.88</t>
  </si>
  <si>
    <t>EBITA, 3 Yr. CAGR %</t>
  </si>
  <si>
    <t>-33.11</t>
  </si>
  <si>
    <t>-4.6</t>
  </si>
  <si>
    <t>-15.56</t>
  </si>
  <si>
    <t>-34.1</t>
  </si>
  <si>
    <t>-16.47</t>
  </si>
  <si>
    <t>-27.45</t>
  </si>
  <si>
    <t>24.18</t>
  </si>
  <si>
    <t>-0.59</t>
  </si>
  <si>
    <t>86.52</t>
  </si>
  <si>
    <t>33.8</t>
  </si>
  <si>
    <t>EBIT, 3 Yr. CAGR %</t>
  </si>
  <si>
    <t>-34.85</t>
  </si>
  <si>
    <t>-13.85</t>
  </si>
  <si>
    <t>-29.3</t>
  </si>
  <si>
    <t>-18.16</t>
  </si>
  <si>
    <t>-28.89</t>
  </si>
  <si>
    <t>24.76</t>
  </si>
  <si>
    <t>-0.94</t>
  </si>
  <si>
    <t>86.26</t>
  </si>
  <si>
    <t>33.45</t>
  </si>
  <si>
    <t>Earnings From Cont. Operations, 3 Yr. CAGR %</t>
  </si>
  <si>
    <t>-17.38</t>
  </si>
  <si>
    <t>37.06</t>
  </si>
  <si>
    <t>-5.03</t>
  </si>
  <si>
    <t>-13.63</t>
  </si>
  <si>
    <t>-38.73</t>
  </si>
  <si>
    <t>20.47</t>
  </si>
  <si>
    <t>-4.79</t>
  </si>
  <si>
    <t>95.96</t>
  </si>
  <si>
    <t>2.31</t>
  </si>
  <si>
    <t>Net Income, 3 Yr. CAGR %</t>
  </si>
  <si>
    <t>11.69</t>
  </si>
  <si>
    <t>6.88</t>
  </si>
  <si>
    <t>23.4</t>
  </si>
  <si>
    <t>-20.77</t>
  </si>
  <si>
    <t>-39.24</t>
  </si>
  <si>
    <t>-36.71</t>
  </si>
  <si>
    <t>Normalized Net Income, 3 Yr. CAGR %</t>
  </si>
  <si>
    <t>-33.48</t>
  </si>
  <si>
    <t>-3.41</t>
  </si>
  <si>
    <t>-12.62</t>
  </si>
  <si>
    <t>-39.44</t>
  </si>
  <si>
    <t>40.73</t>
  </si>
  <si>
    <t>0.92</t>
  </si>
  <si>
    <t>118.02</t>
  </si>
  <si>
    <t>13.84</t>
  </si>
  <si>
    <t>Diluted EPS Before Extra, 3 Yr. CAGR %</t>
  </si>
  <si>
    <t>39.15</t>
  </si>
  <si>
    <t>25.88</t>
  </si>
  <si>
    <t>-11.73</t>
  </si>
  <si>
    <t>-19.93</t>
  </si>
  <si>
    <t>-38.61</t>
  </si>
  <si>
    <t>23.34</t>
  </si>
  <si>
    <t>-2.38</t>
  </si>
  <si>
    <t>107.35</t>
  </si>
  <si>
    <t>11.8</t>
  </si>
  <si>
    <t>Accounts Receivable, 3 Yr. CAGR %</t>
  </si>
  <si>
    <t>-3.96</t>
  </si>
  <si>
    <t>-27.75</t>
  </si>
  <si>
    <t>-25.65</t>
  </si>
  <si>
    <t>-14.46</t>
  </si>
  <si>
    <t>5.77</t>
  </si>
  <si>
    <t>14.47</t>
  </si>
  <si>
    <t>-11.62</t>
  </si>
  <si>
    <t>1.91</t>
  </si>
  <si>
    <t>0.71</t>
  </si>
  <si>
    <t>15.53</t>
  </si>
  <si>
    <t>Inventory, 3 Yr. CAGR %</t>
  </si>
  <si>
    <t>-0.37</t>
  </si>
  <si>
    <t>-4.64</t>
  </si>
  <si>
    <t>-14.56</t>
  </si>
  <si>
    <t>-29.33</t>
  </si>
  <si>
    <t>-32.56</t>
  </si>
  <si>
    <t>-19.1</t>
  </si>
  <si>
    <t>-15.51</t>
  </si>
  <si>
    <t>-7.09</t>
  </si>
  <si>
    <t>20.19</t>
  </si>
  <si>
    <t>Net Property, Plant and Equip., 3 Yr. CAGR %</t>
  </si>
  <si>
    <t>4.67</t>
  </si>
  <si>
    <t>-1.45</t>
  </si>
  <si>
    <t>-2.96</t>
  </si>
  <si>
    <t>-15.27</t>
  </si>
  <si>
    <t>-14.69</t>
  </si>
  <si>
    <t>0.93</t>
  </si>
  <si>
    <t>-3.71</t>
  </si>
  <si>
    <t>-4.61</t>
  </si>
  <si>
    <t>0.63</t>
  </si>
  <si>
    <t>3.44</t>
  </si>
  <si>
    <t>Total Assets, 3 Yr. CAGR %</t>
  </si>
  <si>
    <t>4.71</t>
  </si>
  <si>
    <t>-2.91</t>
  </si>
  <si>
    <t>-4.43</t>
  </si>
  <si>
    <t>-15.11</t>
  </si>
  <si>
    <t>-13.33</t>
  </si>
  <si>
    <t>-6.56</t>
  </si>
  <si>
    <t>-7.28</t>
  </si>
  <si>
    <t>-0.5</t>
  </si>
  <si>
    <t>2.92</t>
  </si>
  <si>
    <t>Tangible Book Value, 3 Yr. CAGR %</t>
  </si>
  <si>
    <t>7.36</t>
  </si>
  <si>
    <t>1.26</t>
  </si>
  <si>
    <t>-2.58</t>
  </si>
  <si>
    <t>-17.39</t>
  </si>
  <si>
    <t>-13.26</t>
  </si>
  <si>
    <t>-3.06</t>
  </si>
  <si>
    <t>-3.87</t>
  </si>
  <si>
    <t>-1.86</t>
  </si>
  <si>
    <t>Common Equity, 3 Yr. CAGR %</t>
  </si>
  <si>
    <t>7.01</t>
  </si>
  <si>
    <t>0.49</t>
  </si>
  <si>
    <t>-3.21</t>
  </si>
  <si>
    <t>-17.72</t>
  </si>
  <si>
    <t>-13.21</t>
  </si>
  <si>
    <t>-11.51</t>
  </si>
  <si>
    <t>-3.38</t>
  </si>
  <si>
    <t>-4.13</t>
  </si>
  <si>
    <t>-2.12</t>
  </si>
  <si>
    <t>Cash From Operations, 3 Yr. CAGR %</t>
  </si>
  <si>
    <t>-5.61</t>
  </si>
  <si>
    <t>-26.96</t>
  </si>
  <si>
    <t>-41.17</t>
  </si>
  <si>
    <t>-27.04</t>
  </si>
  <si>
    <t>24.74</t>
  </si>
  <si>
    <t>34.14</t>
  </si>
  <si>
    <t>-11.58</t>
  </si>
  <si>
    <t>0.05</t>
  </si>
  <si>
    <t>25.46</t>
  </si>
  <si>
    <t>40.52</t>
  </si>
  <si>
    <t>Capital Expenditures, 3 Yr. CAGR %</t>
  </si>
  <si>
    <t>-34.56</t>
  </si>
  <si>
    <t>-27.41</t>
  </si>
  <si>
    <t>-7.56</t>
  </si>
  <si>
    <t>28.42</t>
  </si>
  <si>
    <t>-12.05</t>
  </si>
  <si>
    <t>-27.57</t>
  </si>
  <si>
    <t>-17.15</t>
  </si>
  <si>
    <t>14.82</t>
  </si>
  <si>
    <t>Levered Free Cash Flow, 3 Yr. CAGR %</t>
  </si>
  <si>
    <t>-18.82</t>
  </si>
  <si>
    <t>156.8</t>
  </si>
  <si>
    <t>29.07</t>
  </si>
  <si>
    <t>-73.94</t>
  </si>
  <si>
    <t>-20.52</t>
  </si>
  <si>
    <t>-4.23</t>
  </si>
  <si>
    <t>144.88</t>
  </si>
  <si>
    <t>24.65</t>
  </si>
  <si>
    <t>261.08</t>
  </si>
  <si>
    <t>75.1</t>
  </si>
  <si>
    <t>Unlevered Free Cash Flow, 3 Yr. CAGR %</t>
  </si>
  <si>
    <t>-22.73</t>
  </si>
  <si>
    <t>222.29</t>
  </si>
  <si>
    <t>178.04</t>
  </si>
  <si>
    <t>-44.02</t>
  </si>
  <si>
    <t>-12.72</t>
  </si>
  <si>
    <t>-6.62</t>
  </si>
  <si>
    <t>34.03</t>
  </si>
  <si>
    <t>20.35</t>
  </si>
  <si>
    <t>127.56</t>
  </si>
  <si>
    <t>53.76</t>
  </si>
  <si>
    <t>Dividend Per Share, 3 Yr. CAGR %</t>
  </si>
  <si>
    <t>3.57</t>
  </si>
  <si>
    <t>-8.55</t>
  </si>
  <si>
    <t>-35.35</t>
  </si>
  <si>
    <t>-27.28</t>
  </si>
  <si>
    <t>-33.06</t>
  </si>
  <si>
    <t>3.23</t>
  </si>
  <si>
    <t>20.51</t>
  </si>
  <si>
    <t>91.29</t>
  </si>
  <si>
    <t>Compound Annual Growth Rate Over Five Years</t>
  </si>
  <si>
    <t>Total Revenues, 5 Yr. CAGR %</t>
  </si>
  <si>
    <t>-14.21</t>
  </si>
  <si>
    <t>-22.96</t>
  </si>
  <si>
    <t>-18.26</t>
  </si>
  <si>
    <t>-12.18</t>
  </si>
  <si>
    <t>-13.66</t>
  </si>
  <si>
    <t>11.92</t>
  </si>
  <si>
    <t>11.04</t>
  </si>
  <si>
    <t>Gross Profit, 5 Yr. CAGR %</t>
  </si>
  <si>
    <t>4.41</t>
  </si>
  <si>
    <t>-13.3</t>
  </si>
  <si>
    <t>-22.43</t>
  </si>
  <si>
    <t>-8.32</t>
  </si>
  <si>
    <t>-10.34</t>
  </si>
  <si>
    <t>-9.29</t>
  </si>
  <si>
    <t>18.8</t>
  </si>
  <si>
    <t>14.17</t>
  </si>
  <si>
    <t>1.27</t>
  </si>
  <si>
    <t>EBITDA, 5 Yr. CAGR %</t>
  </si>
  <si>
    <t>-20.73</t>
  </si>
  <si>
    <t>-29.54</t>
  </si>
  <si>
    <t>-15.08</t>
  </si>
  <si>
    <t>-6.78</t>
  </si>
  <si>
    <t>-7.92</t>
  </si>
  <si>
    <t>-1.53</t>
  </si>
  <si>
    <t>26.49</t>
  </si>
  <si>
    <t>16.8</t>
  </si>
  <si>
    <t>2.39</t>
  </si>
  <si>
    <t>EBITA, 5 Yr. CAGR %</t>
  </si>
  <si>
    <t>-10.73</t>
  </si>
  <si>
    <t>-21.42</t>
  </si>
  <si>
    <t>-33.72</t>
  </si>
  <si>
    <t>-12.33</t>
  </si>
  <si>
    <t>-15.87</t>
  </si>
  <si>
    <t>-15.8</t>
  </si>
  <si>
    <t>50.16</t>
  </si>
  <si>
    <t>EBIT, 5 Yr. CAGR %</t>
  </si>
  <si>
    <t>-12.13</t>
  </si>
  <si>
    <t>-3.83</t>
  </si>
  <si>
    <t>-20.47</t>
  </si>
  <si>
    <t>-30.86</t>
  </si>
  <si>
    <t>-13.4</t>
  </si>
  <si>
    <t>-16.88</t>
  </si>
  <si>
    <t>-15.57</t>
  </si>
  <si>
    <t>-3.79</t>
  </si>
  <si>
    <t>50.04</t>
  </si>
  <si>
    <t>11.75</t>
  </si>
  <si>
    <t>Earnings From Cont. Operations, 5 Yr. CAGR %</t>
  </si>
  <si>
    <t>6.24</t>
  </si>
  <si>
    <t>3.21</t>
  </si>
  <si>
    <t>4.49</t>
  </si>
  <si>
    <t>-0.62</t>
  </si>
  <si>
    <t>3.32</t>
  </si>
  <si>
    <t>-13.11</t>
  </si>
  <si>
    <t>-3.13</t>
  </si>
  <si>
    <t>-14.64</t>
  </si>
  <si>
    <t>34.19</t>
  </si>
  <si>
    <t>7.23</t>
  </si>
  <si>
    <t>Net Income, 5 Yr. CAGR %</t>
  </si>
  <si>
    <t>15.8</t>
  </si>
  <si>
    <t>-3.01</t>
  </si>
  <si>
    <t>-6.19</t>
  </si>
  <si>
    <t>29.33</t>
  </si>
  <si>
    <t>-8.97</t>
  </si>
  <si>
    <t>-30.9</t>
  </si>
  <si>
    <t>-8.02</t>
  </si>
  <si>
    <t>-15.06</t>
  </si>
  <si>
    <t>-8.79</t>
  </si>
  <si>
    <t>Normalized Net Income, 5 Yr. CAGR %</t>
  </si>
  <si>
    <t>-11.22</t>
  </si>
  <si>
    <t>-4.62</t>
  </si>
  <si>
    <t>-19.99</t>
  </si>
  <si>
    <t>-31.14</t>
  </si>
  <si>
    <t>-14.48</t>
  </si>
  <si>
    <t>-24.97</t>
  </si>
  <si>
    <t>-9.9</t>
  </si>
  <si>
    <t>-4.77</t>
  </si>
  <si>
    <t>52.67</t>
  </si>
  <si>
    <t>9.89</t>
  </si>
  <si>
    <t>Diluted EPS Before Extra, 5 Yr. CAGR %</t>
  </si>
  <si>
    <t>7.05</t>
  </si>
  <si>
    <t>4.23</t>
  </si>
  <si>
    <t>1.63</t>
  </si>
  <si>
    <t>-4.2</t>
  </si>
  <si>
    <t>-0.31</t>
  </si>
  <si>
    <t>-16.11</t>
  </si>
  <si>
    <t>-6.12</t>
  </si>
  <si>
    <t>-13.99</t>
  </si>
  <si>
    <t>40.04</t>
  </si>
  <si>
    <t>Accounts Receivable, 5 Yr. CAGR %</t>
  </si>
  <si>
    <t>-31.46</t>
  </si>
  <si>
    <t>-14.79</t>
  </si>
  <si>
    <t>-14.86</t>
  </si>
  <si>
    <t>-12.75</t>
  </si>
  <si>
    <t>-8.29</t>
  </si>
  <si>
    <t>-3.91</t>
  </si>
  <si>
    <t>8.83</t>
  </si>
  <si>
    <t>1.16</t>
  </si>
  <si>
    <t>Inventory, 5 Yr. CAGR %</t>
  </si>
  <si>
    <t>-37.09</t>
  </si>
  <si>
    <t>-38.13</t>
  </si>
  <si>
    <t>-8.86</t>
  </si>
  <si>
    <t>-23.4</t>
  </si>
  <si>
    <t>-27.4</t>
  </si>
  <si>
    <t>-24.66</t>
  </si>
  <si>
    <t>-10.75</t>
  </si>
  <si>
    <t>-0.16</t>
  </si>
  <si>
    <t>14.14</t>
  </si>
  <si>
    <t>Net Property, Plant and Equip., 5 Yr. CAGR %</t>
  </si>
  <si>
    <t>-3.43</t>
  </si>
  <si>
    <t>0.31</t>
  </si>
  <si>
    <t>-8.98</t>
  </si>
  <si>
    <t>-9.8</t>
  </si>
  <si>
    <t>-9.95</t>
  </si>
  <si>
    <t>-10.24</t>
  </si>
  <si>
    <t>-2.7</t>
  </si>
  <si>
    <t>0.76</t>
  </si>
  <si>
    <t>Total Assets, 5 Yr. CAGR %</t>
  </si>
  <si>
    <t>-5.21</t>
  </si>
  <si>
    <t>-8.37</t>
  </si>
  <si>
    <t>-0.18</t>
  </si>
  <si>
    <t>-9.02</t>
  </si>
  <si>
    <t>-9.76</t>
  </si>
  <si>
    <t>-11.09</t>
  </si>
  <si>
    <t>-11.38</t>
  </si>
  <si>
    <t>-1.96</t>
  </si>
  <si>
    <t>-1.69</t>
  </si>
  <si>
    <t>Tangible Book Value, 5 Yr. CAGR %</t>
  </si>
  <si>
    <t>0.07</t>
  </si>
  <si>
    <t>-3.81</t>
  </si>
  <si>
    <t>-8.18</t>
  </si>
  <si>
    <t>-8.58</t>
  </si>
  <si>
    <t>-10.12</t>
  </si>
  <si>
    <t>-10.55</t>
  </si>
  <si>
    <t>-9.32</t>
  </si>
  <si>
    <t>-1.41</t>
  </si>
  <si>
    <t>Common Equity, 5 Yr. CAGR %</t>
  </si>
  <si>
    <t>-0.83</t>
  </si>
  <si>
    <t>-4.84</t>
  </si>
  <si>
    <t>0.45</t>
  </si>
  <si>
    <t>-8.53</t>
  </si>
  <si>
    <t>-8.91</t>
  </si>
  <si>
    <t>-10.38</t>
  </si>
  <si>
    <t>-10.66</t>
  </si>
  <si>
    <t>-9.44</t>
  </si>
  <si>
    <t>-0.54</t>
  </si>
  <si>
    <t>-1.57</t>
  </si>
  <si>
    <t>Cash From Operations, 5 Yr. CAGR %</t>
  </si>
  <si>
    <t>-23.23</t>
  </si>
  <si>
    <t>-30.3</t>
  </si>
  <si>
    <t>-11.91</t>
  </si>
  <si>
    <t>-9.3</t>
  </si>
  <si>
    <t>-12.91</t>
  </si>
  <si>
    <t>-2.43</t>
  </si>
  <si>
    <t>23.25</t>
  </si>
  <si>
    <t>20.56</t>
  </si>
  <si>
    <t>4.79</t>
  </si>
  <si>
    <t>Capital Expenditures, 5 Yr. CAGR %</t>
  </si>
  <si>
    <t>9.03</t>
  </si>
  <si>
    <t>-16.05</t>
  </si>
  <si>
    <t>-14.66</t>
  </si>
  <si>
    <t>-9.13</t>
  </si>
  <si>
    <t>-13.15</t>
  </si>
  <si>
    <t>-17.36</t>
  </si>
  <si>
    <t>-2.77</t>
  </si>
  <si>
    <t>-5.98</t>
  </si>
  <si>
    <t>-5.88</t>
  </si>
  <si>
    <t>Levered Free Cash Flow, 5 Yr. CAGR %</t>
  </si>
  <si>
    <t>133.7</t>
  </si>
  <si>
    <t>-1.04</t>
  </si>
  <si>
    <t>-33.56</t>
  </si>
  <si>
    <t>-23.16</t>
  </si>
  <si>
    <t>41.97</t>
  </si>
  <si>
    <t>-35.74</t>
  </si>
  <si>
    <t>-27.33</t>
  </si>
  <si>
    <t>57.52</t>
  </si>
  <si>
    <t>150.51</t>
  </si>
  <si>
    <t>5.7</t>
  </si>
  <si>
    <t>Unlevered Free Cash Flow, 5 Yr. CAGR %</t>
  </si>
  <si>
    <t>100.2</t>
  </si>
  <si>
    <t>-4.02</t>
  </si>
  <si>
    <t>-27.01</t>
  </si>
  <si>
    <t>39.6</t>
  </si>
  <si>
    <t>110.65</t>
  </si>
  <si>
    <t>-23.71</t>
  </si>
  <si>
    <t>-20.12</t>
  </si>
  <si>
    <t>35.84</t>
  </si>
  <si>
    <t>63.94</t>
  </si>
  <si>
    <t>5.45</t>
  </si>
  <si>
    <t>Dividend Per Share, 5 Yr. CAGR %</t>
  </si>
  <si>
    <t>-3.58</t>
  </si>
  <si>
    <t>-12.26</t>
  </si>
  <si>
    <t>-22.6</t>
  </si>
  <si>
    <t>-21.71</t>
  </si>
  <si>
    <t>-23.02</t>
  </si>
  <si>
    <t>-24.21</t>
  </si>
  <si>
    <t>-35.07</t>
  </si>
  <si>
    <t>1.92</t>
  </si>
  <si>
    <t>2019</t>
  </si>
  <si>
    <t>2020</t>
  </si>
  <si>
    <t>2021</t>
  </si>
  <si>
    <t>2022</t>
  </si>
  <si>
    <t>2023</t>
  </si>
  <si>
    <t>2024</t>
  </si>
  <si>
    <t>2025</t>
  </si>
  <si>
    <t>2026</t>
  </si>
  <si>
    <t>Capitalization
                                    1</t>
  </si>
  <si>
    <t>10,863</t>
  </si>
  <si>
    <t>5,265</t>
  </si>
  <si>
    <t>12,784</t>
  </si>
  <si>
    <t>17,191</t>
  </si>
  <si>
    <t>14,140</t>
  </si>
  <si>
    <t>15,971</t>
  </si>
  <si>
    <t>-</t>
  </si>
  <si>
    <t>Change</t>
  </si>
  <si>
    <t>-51.53%</t>
  </si>
  <si>
    <t>142.79%</t>
  </si>
  <si>
    <t>34.48%</t>
  </si>
  <si>
    <t>-17.75%</t>
  </si>
  <si>
    <t>12.95%</t>
  </si>
  <si>
    <t>Enterprise Value (EV)
                                    1</t>
  </si>
  <si>
    <t>15,506</t>
  </si>
  <si>
    <t>9,927</t>
  </si>
  <si>
    <t>16,218</t>
  </si>
  <si>
    <t>22,780</t>
  </si>
  <si>
    <t>18,963</t>
  </si>
  <si>
    <t>20,122</t>
  </si>
  <si>
    <t>18,779</t>
  </si>
  <si>
    <t>17,504</t>
  </si>
  <si>
    <t>-35.98%</t>
  </si>
  <si>
    <t>63.36%</t>
  </si>
  <si>
    <t>40.47%</t>
  </si>
  <si>
    <t>-16.76%</t>
  </si>
  <si>
    <t>6.12%</t>
  </si>
  <si>
    <t>-6.67%</t>
  </si>
  <si>
    <t>-6.79%</t>
  </si>
  <si>
    <t>P/E ratio</t>
  </si>
  <si>
    <t>23x</t>
  </si>
  <si>
    <t>-3.64x</t>
  </si>
  <si>
    <t>13.7x</t>
  </si>
  <si>
    <t>5.15x</t>
  </si>
  <si>
    <t>9.44x</t>
  </si>
  <si>
    <t>12.6x</t>
  </si>
  <si>
    <t>11.5x</t>
  </si>
  <si>
    <t>13.8x</t>
  </si>
  <si>
    <t>PBR</t>
  </si>
  <si>
    <t>0.92x</t>
  </si>
  <si>
    <t>0.5x</t>
  </si>
  <si>
    <t>1.21x</t>
  </si>
  <si>
    <t>1.63x</t>
  </si>
  <si>
    <t>1.31x</t>
  </si>
  <si>
    <t>1.48x</t>
  </si>
  <si>
    <t>1.52x</t>
  </si>
  <si>
    <t>PEG</t>
  </si>
  <si>
    <t>0x</t>
  </si>
  <si>
    <t>-0x</t>
  </si>
  <si>
    <t>-0.2x</t>
  </si>
  <si>
    <t>-1.1x</t>
  </si>
  <si>
    <t>1.22x</t>
  </si>
  <si>
    <t>-0.8x</t>
  </si>
  <si>
    <t>Capitalization / Revenue</t>
  </si>
  <si>
    <t>2.09x</t>
  </si>
  <si>
    <t>1.71x</t>
  </si>
  <si>
    <t>2.34x</t>
  </si>
  <si>
    <t>2.14x</t>
  </si>
  <si>
    <t>2.11x</t>
  </si>
  <si>
    <t>2.36x</t>
  </si>
  <si>
    <t>EV / Revenue</t>
  </si>
  <si>
    <t>2.99x</t>
  </si>
  <si>
    <t>3.22x</t>
  </si>
  <si>
    <t>2.97x</t>
  </si>
  <si>
    <t>2.83x</t>
  </si>
  <si>
    <t>2.75x</t>
  </si>
  <si>
    <t>EV / EBITDA</t>
  </si>
  <si>
    <t>4.67x</t>
  </si>
  <si>
    <t>5.37x</t>
  </si>
  <si>
    <t>4.4x</t>
  </si>
  <si>
    <t>3.79x</t>
  </si>
  <si>
    <t>4.16x</t>
  </si>
  <si>
    <t>4.6x</t>
  </si>
  <si>
    <t>4.32x</t>
  </si>
  <si>
    <t>4.14x</t>
  </si>
  <si>
    <t>EV / EBIT</t>
  </si>
  <si>
    <t>20x</t>
  </si>
  <si>
    <t>-15.3x</t>
  </si>
  <si>
    <t>10.9x</t>
  </si>
  <si>
    <t>5.5x</t>
  </si>
  <si>
    <t>8.28x</t>
  </si>
  <si>
    <t>9.59x</t>
  </si>
  <si>
    <t>8.24x</t>
  </si>
  <si>
    <t>9.24x</t>
  </si>
  <si>
    <t>EV / FCF</t>
  </si>
  <si>
    <t>46.3x</t>
  </si>
  <si>
    <t>136x</t>
  </si>
  <si>
    <t>7.48x</t>
  </si>
  <si>
    <t>5.75x</t>
  </si>
  <si>
    <t>8.8x</t>
  </si>
  <si>
    <t>11.4x</t>
  </si>
  <si>
    <t>11x</t>
  </si>
  <si>
    <t>9.54x</t>
  </si>
  <si>
    <t>FCF Yield</t>
  </si>
  <si>
    <t>2.16%</t>
  </si>
  <si>
    <t>0.74%</t>
  </si>
  <si>
    <t>13.4%</t>
  </si>
  <si>
    <t>17.4%</t>
  </si>
  <si>
    <t>11.4%</t>
  </si>
  <si>
    <t>8.74%</t>
  </si>
  <si>
    <t>9.08%</t>
  </si>
  <si>
    <t>10.5%</t>
  </si>
  <si>
    <t>Dividend per Share
                                    2</t>
  </si>
  <si>
    <t>0.11</t>
  </si>
  <si>
    <t>0.18</t>
  </si>
  <si>
    <t>0.43</t>
  </si>
  <si>
    <t>Rate of return</t>
  </si>
  <si>
    <t>1.47%</t>
  </si>
  <si>
    <t>1.65%</t>
  </si>
  <si>
    <t>1.1%</t>
  </si>
  <si>
    <t>1.18%</t>
  </si>
  <si>
    <t>1.7%</t>
  </si>
  <si>
    <t>1.51%</t>
  </si>
  <si>
    <t>1.4%</t>
  </si>
  <si>
    <t>EPS
                                    2</t>
  </si>
  <si>
    <t>2.265</t>
  </si>
  <si>
    <t>2.478</t>
  </si>
  <si>
    <t>2.07</t>
  </si>
  <si>
    <t>Distribution rate</t>
  </si>
  <si>
    <t>33.9%</t>
  </si>
  <si>
    <t>-6.01%</t>
  </si>
  <si>
    <t>15%</t>
  </si>
  <si>
    <t>6.08%</t>
  </si>
  <si>
    <t>16%</t>
  </si>
  <si>
    <t>19%</t>
  </si>
  <si>
    <t>16.1%</t>
  </si>
  <si>
    <t>19.3%</t>
  </si>
  <si>
    <t>Net sales
                                    1</t>
  </si>
  <si>
    <t>5,190</t>
  </si>
  <si>
    <t>3,086</t>
  </si>
  <si>
    <t>5,467</t>
  </si>
  <si>
    <t>8,036</t>
  </si>
  <si>
    <t>6,697</t>
  </si>
  <si>
    <t>6,772</t>
  </si>
  <si>
    <t>6,838</t>
  </si>
  <si>
    <t>EBITDA
                                    1</t>
  </si>
  <si>
    <t>3,320</t>
  </si>
  <si>
    <t>1,850</t>
  </si>
  <si>
    <t>3,687</t>
  </si>
  <si>
    <t>6,008</t>
  </si>
  <si>
    <t>4,560</t>
  </si>
  <si>
    <t>4,372</t>
  </si>
  <si>
    <t>4,351</t>
  </si>
  <si>
    <t>4,233</t>
  </si>
  <si>
    <t>EBIT
                                    1</t>
  </si>
  <si>
    <t>774</t>
  </si>
  <si>
    <t>-647</t>
  </si>
  <si>
    <t>1,485</t>
  </si>
  <si>
    <t>4,145</t>
  </si>
  <si>
    <t>2,290</t>
  </si>
  <si>
    <t>2,098</t>
  </si>
  <si>
    <t>2,278</t>
  </si>
  <si>
    <t>1,894</t>
  </si>
  <si>
    <t>Net income
                                    1</t>
  </si>
  <si>
    <t>480</t>
  </si>
  <si>
    <t>-1,451</t>
  </si>
  <si>
    <t>946</t>
  </si>
  <si>
    <t>3,612</t>
  </si>
  <si>
    <t>1,554</t>
  </si>
  <si>
    <t>1,284</t>
  </si>
  <si>
    <t>1,372</t>
  </si>
  <si>
    <t>1,133</t>
  </si>
  <si>
    <t>Net Debt
                                    1</t>
  </si>
  <si>
    <t>4,643</t>
  </si>
  <si>
    <t>4,662</t>
  </si>
  <si>
    <t>3,434</t>
  </si>
  <si>
    <t>5,589</t>
  </si>
  <si>
    <t>4,823</t>
  </si>
  <si>
    <t>4,151</t>
  </si>
  <si>
    <t>2,808</t>
  </si>
  <si>
    <t>1,533</t>
  </si>
  <si>
    <t>Reference price
                                    2</t>
  </si>
  <si>
    <t>6.67</t>
  </si>
  <si>
    <t>16.42</t>
  </si>
  <si>
    <t>27.07</t>
  </si>
  <si>
    <t>24.16</t>
  </si>
  <si>
    <t>28.55</t>
  </si>
  <si>
    <t>Nbr of stocks (in thousands)</t>
  </si>
  <si>
    <t>799,929</t>
  </si>
  <si>
    <t>789,392</t>
  </si>
  <si>
    <t>778,537</t>
  </si>
  <si>
    <t>635,068</t>
  </si>
  <si>
    <t>585,247</t>
  </si>
  <si>
    <t>559,410</t>
  </si>
  <si>
    <t>Announcement Date</t>
  </si>
  <si>
    <t>2/12/20</t>
  </si>
  <si>
    <t>2/22/21</t>
  </si>
  <si>
    <t>2/16/22</t>
  </si>
  <si>
    <t>2/15/23</t>
  </si>
  <si>
    <t>2/21/24</t>
  </si>
  <si>
    <t>address1</t>
  </si>
  <si>
    <t>990 Town and Country Boulevard</t>
  </si>
  <si>
    <t>city</t>
  </si>
  <si>
    <t>Houston</t>
  </si>
  <si>
    <t>state</t>
  </si>
  <si>
    <t>TX</t>
  </si>
  <si>
    <t>zip</t>
  </si>
  <si>
    <t>77024-2217</t>
  </si>
  <si>
    <t>country</t>
  </si>
  <si>
    <t>United States</t>
  </si>
  <si>
    <t>phone</t>
  </si>
  <si>
    <t>713 629 6600</t>
  </si>
  <si>
    <t>website</t>
  </si>
  <si>
    <t>https://www.marathonoil.com</t>
  </si>
  <si>
    <t>industry</t>
  </si>
  <si>
    <t>Oil &amp; Gas E&amp;P</t>
  </si>
  <si>
    <t>industryKey</t>
  </si>
  <si>
    <t>oil-gas-e-p</t>
  </si>
  <si>
    <t>industryDisp</t>
  </si>
  <si>
    <t>sector</t>
  </si>
  <si>
    <t>Energy</t>
  </si>
  <si>
    <t>sectorKey</t>
  </si>
  <si>
    <t>energy</t>
  </si>
  <si>
    <t>sectorDisp</t>
  </si>
  <si>
    <t>longBusinessSummary</t>
  </si>
  <si>
    <t>Marathon Oil Corporation, an independent exploration and production company, engages in exploration, production, and marketing of crude oil and condensate, natural gas liquids, and natural gas in the United States and internationally. The company also produces and markets products manufactured from natural gas, such as liquefied natural gas and methanol. In addition, it owns and operates Sugarloaf gathering system, a natural gas pipeline. The company was formerly known as USX Corporation and changed its name to Marathon Oil Corporation in December 2001. Marathon Oil Corporation was founded in 1887 and is headquartered in Houston, Texas. As of November 22, 2024, Marathon Oil Corporation operates as a subsidiary of ConocoPhillips.</t>
  </si>
  <si>
    <t>fullTimeEmployees</t>
  </si>
  <si>
    <t>companyOfficers</t>
  </si>
  <si>
    <t>[{'maxAge': 1, 'name': 'Mr. Lee M. Tillman Ph.D.', 'age': 61, 'title': 'Chairman, President &amp; CEO', 'yearBorn': 1962, 'fiscalYear': 2023, 'totalPay': 3564190, 'exercisedValue': 2697273, 'unexercisedValue': 0}, {'maxAge': 1, 'name': 'Mr. Michael A. Henderson', 'age': 53, 'title': 'Executive Vice President of Operations', 'yearBorn': 1970, 'fiscalYear': 2023, 'totalPay': 1092677, 'exercisedValue': 0, 'unexercisedValue': 190140}, {'maxAge': 1, 'name': 'Ms. Kimberly O. Warnica J.D.', 'age': 49, 'title': 'Executive VP, General Counsel &amp; Secretary', 'yearBorn': 1974, 'fiscalYear': 2023, 'totalPay': 1038391, 'exercisedValue': 0, 'unexercisedValue': 0}, {'maxAge': 1, 'name': 'Mr. Patrick J. Wagner', 'age': 58, 'title': 'Executive Vice President of Corporate Development &amp; Strategy', 'yearBorn': 1965, 'fiscalYear': 2023, 'totalPay': 1230929, 'exercisedValue': 589948, 'unexercisedValue': 0}, {'maxAge': 1, 'name': 'Mr. Rob L. White', 'age': 53, 'title': 'Executive VP &amp; CFO', 'yearBorn': 1970, 'fiscalYear': 2023, 'exercisedValue': 0, 'unexercisedValue': 0}, {'maxAge': 1, 'name': 'Mr. Zach B. Dailey', 'title': 'VP, Controller &amp; Chief Accounting Officer', 'fiscalYear': 2023, 'exercisedValue': 0, 'unexercisedValue': 0}, {'maxAge': 1, 'name': 'Mr. Bruce A. McCullough', 'title': 'Senior VP of Technology &amp; Innovation and Chief Information Officer', 'fiscalYear': 2023, 'exercisedValue': 0, 'unexercisedValue': 0}, {'maxAge': 1, 'name': 'Mr. Guy Allen Baber IV, CPA', 'title': 'Vice President of Investor Relations', 'fiscalYear': 2023, 'exercisedValue': 0, 'unexercisedValue': 0}, {'maxAge': 1, 'name': 'Ms. Jill  Ramshaw',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</si>
  <si>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</si>
  <si>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</si>
  <si>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</si>
  <si>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</si>
  <si>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</si>
  <si>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</si>
  <si>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</si>
  <si>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</si>
  <si>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http://ir.marathonoil.com/index.cfm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</si>
  <si>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</si>
  <si>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</si>
  <si>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</si>
  <si>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</si>
  <si>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</si>
  <si>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</si>
  <si>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</si>
  <si>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</si>
  <si>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</si>
  <si>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</si>
  <si>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</si>
  <si>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</si>
  <si>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</si>
  <si>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</si>
  <si>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</si>
  <si>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</si>
  <si>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</si>
  <si>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</si>
  <si>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</si>
  <si>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</si>
  <si>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</si>
  <si>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</si>
  <si>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</si>
  <si>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</si>
  <si>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</si>
  <si>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</si>
  <si>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</si>
  <si>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</si>
  <si>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</si>
  <si>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</si>
  <si>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</si>
  <si>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</si>
  <si>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</si>
  <si>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</si>
  <si>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</si>
  <si>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</si>
  <si>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</si>
  <si>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</si>
  <si>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</si>
  <si>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</si>
  <si>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</si>
  <si>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</si>
  <si>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</si>
  <si>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</si>
  <si>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</si>
  <si>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</si>
  <si>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</si>
  <si>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</si>
  <si>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</si>
  <si>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</si>
  <si>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</si>
  <si>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</si>
  <si>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</si>
  <si>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</si>
  <si>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</si>
  <si>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</si>
  <si>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</si>
  <si>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</si>
  <si>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</si>
  <si>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</si>
  <si>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</si>
  <si>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</si>
  <si>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</si>
  <si>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</si>
  <si>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</si>
  <si>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</si>
  <si>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</si>
  <si>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</si>
  <si>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</si>
  <si>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</si>
  <si>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</si>
  <si>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</si>
  <si>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</si>
  <si>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</si>
  <si>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Marathon Oil Corporation</t>
  </si>
  <si>
    <t>longName</t>
  </si>
  <si>
    <t>firstTradeDateEpochUtc</t>
  </si>
  <si>
    <t>timeZoneFullName</t>
  </si>
  <si>
    <t>America/New_York</t>
  </si>
  <si>
    <t>timeZoneShortName</t>
  </si>
  <si>
    <t>EST</t>
  </si>
  <si>
    <t>uuid</t>
  </si>
  <si>
    <t>ac586aa5-d45b-3ae8-9473-98f63ee14b4e</t>
  </si>
  <si>
    <t>messageBoardId</t>
  </si>
  <si>
    <t>finmb_314842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</si>
  <si>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</si>
  <si>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</si>
  <si>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</si>
  <si>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</si>
  <si>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</si>
  <si>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</si>
  <si>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</si>
  <si>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</si>
  <si>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</si>
  <si>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</si>
  <si>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</si>
  <si>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</si>
  <si>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</si>
  <si>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</si>
  <si>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</si>
  <si>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</si>
  <si>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</si>
  <si>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</si>
  <si>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</si>
  <si>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</si>
  <si>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</si>
  <si>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</si>
  <si>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</si>
  <si>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</si>
  <si>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</si>
  <si>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</si>
  <si>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</si>
  <si>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</si>
  <si>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</si>
  <si>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</si>
  <si>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</si>
  <si>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</si>
  <si>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</si>
  <si>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</si>
  <si>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</si>
  <si>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</si>
  <si>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</si>
  <si>
    <t>Target Price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</si>
</sst>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7">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
      <b/>
      <color theme="1"/>
      <name val="Calibri"/>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1" fillId="0" fontId="6" numFmtId="0" xfId="0" applyAlignment="1" applyBorder="1" applyFont="1">
      <alignment horizontal="center" vertical="top"/>
    </xf>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athonoil.com" TargetMode="External"/><Relationship Id="rId2" Type="http://schemas.openxmlformats.org/officeDocument/2006/relationships/hyperlink" Target="http://ir.marathonoil.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8.71"/>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8.71"/>
  </cols>
  <sheetData>
    <row r="1">
      <c r="A1" s="1" t="s">
        <v>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v>
      </c>
      <c r="B2" s="1">
        <v>3050.0</v>
      </c>
      <c r="C2" s="1">
        <v>-2200.0</v>
      </c>
      <c r="D2" s="1">
        <v>-2140.0</v>
      </c>
      <c r="E2" s="1">
        <v>-5720.0</v>
      </c>
      <c r="F2" s="1">
        <v>1100.0</v>
      </c>
      <c r="G2" s="1">
        <v>480.0</v>
      </c>
      <c r="H2" s="1">
        <v>-1450.0</v>
      </c>
      <c r="I2" s="1">
        <v>946.0</v>
      </c>
      <c r="J2" s="1">
        <v>3610.0</v>
      </c>
      <c r="K2" s="1">
        <v>1550.0</v>
      </c>
      <c r="L2" s="2"/>
      <c r="M2" s="2"/>
      <c r="N2" s="2"/>
      <c r="O2" s="2"/>
      <c r="P2" s="2"/>
      <c r="Q2" s="2"/>
      <c r="R2" s="2"/>
      <c r="S2" s="2"/>
      <c r="T2" s="2"/>
      <c r="U2" s="2"/>
      <c r="V2" s="2"/>
      <c r="W2" s="2"/>
      <c r="X2" s="2"/>
      <c r="Y2" s="2"/>
      <c r="Z2" s="2"/>
    </row>
    <row r="3">
      <c r="A3" s="1" t="s">
        <v>8</v>
      </c>
      <c r="B3" s="1">
        <v>2760.0</v>
      </c>
      <c r="C3" s="1">
        <v>2850.0</v>
      </c>
      <c r="D3" s="1">
        <v>2310.0</v>
      </c>
      <c r="E3" s="1">
        <v>2290.0</v>
      </c>
      <c r="F3" s="1">
        <v>2370.0</v>
      </c>
      <c r="G3" s="1">
        <v>2370.0</v>
      </c>
      <c r="H3" s="1">
        <v>2300.0</v>
      </c>
      <c r="I3" s="1">
        <v>2050.0</v>
      </c>
      <c r="J3" s="1">
        <v>1740.0</v>
      </c>
      <c r="K3" s="1">
        <v>2200.0</v>
      </c>
      <c r="L3" s="2"/>
      <c r="M3" s="2"/>
      <c r="N3" s="2"/>
      <c r="O3" s="2"/>
      <c r="P3" s="2"/>
      <c r="Q3" s="2"/>
      <c r="R3" s="2"/>
      <c r="S3" s="2"/>
      <c r="T3" s="2"/>
      <c r="U3" s="2"/>
      <c r="V3" s="2"/>
      <c r="W3" s="2"/>
      <c r="X3" s="2"/>
      <c r="Y3" s="2"/>
      <c r="Z3" s="2"/>
    </row>
    <row r="4">
      <c r="A4" s="1" t="s">
        <v>9</v>
      </c>
      <c r="B4" s="1">
        <v>104.0</v>
      </c>
      <c r="C4" s="1">
        <v>105.0</v>
      </c>
      <c r="D4" s="1">
        <v>85.0</v>
      </c>
      <c r="E4" s="1">
        <v>85.0</v>
      </c>
      <c r="F4" s="1">
        <v>70.0</v>
      </c>
      <c r="G4" s="1">
        <v>31.0</v>
      </c>
      <c r="H4" s="1">
        <v>12.0</v>
      </c>
      <c r="I4" s="1">
        <v>12.0</v>
      </c>
      <c r="J4" s="1">
        <v>14.0</v>
      </c>
      <c r="K4" s="1">
        <v>16.0</v>
      </c>
      <c r="L4" s="2"/>
      <c r="M4" s="2"/>
      <c r="N4" s="2"/>
      <c r="O4" s="2"/>
      <c r="P4" s="2"/>
      <c r="Q4" s="2"/>
      <c r="R4" s="2"/>
      <c r="S4" s="2"/>
      <c r="T4" s="2"/>
      <c r="U4" s="2"/>
      <c r="V4" s="2"/>
      <c r="W4" s="2"/>
      <c r="X4" s="2"/>
      <c r="Y4" s="2"/>
      <c r="Z4" s="2"/>
    </row>
    <row r="5">
      <c r="A5" s="1" t="s">
        <v>10</v>
      </c>
      <c r="B5" s="1">
        <v>438.0</v>
      </c>
      <c r="C5" s="1">
        <v>1380.0</v>
      </c>
      <c r="D5" s="1">
        <v>262.0</v>
      </c>
      <c r="E5" s="1">
        <v>475.0</v>
      </c>
      <c r="F5" s="1">
        <v>283.0</v>
      </c>
      <c r="G5" s="1">
        <v>122.0</v>
      </c>
      <c r="H5" s="1">
        <v>157.0</v>
      </c>
      <c r="I5" s="1">
        <v>92.0</v>
      </c>
      <c r="J5" s="1">
        <v>65.0</v>
      </c>
      <c r="K5" s="1">
        <v>39.0</v>
      </c>
      <c r="L5" s="2"/>
      <c r="M5" s="2"/>
      <c r="N5" s="2"/>
      <c r="O5" s="2"/>
      <c r="P5" s="2"/>
      <c r="Q5" s="2"/>
      <c r="R5" s="2"/>
      <c r="S5" s="2"/>
      <c r="T5" s="2"/>
      <c r="U5" s="2"/>
      <c r="V5" s="2"/>
      <c r="W5" s="2"/>
      <c r="X5" s="2"/>
      <c r="Y5" s="2"/>
      <c r="Z5" s="2"/>
    </row>
    <row r="6">
      <c r="A6" s="1" t="s">
        <v>11</v>
      </c>
      <c r="B6" s="1">
        <v>3300.0</v>
      </c>
      <c r="C6" s="1">
        <v>4330.0</v>
      </c>
      <c r="D6" s="1">
        <v>2660.0</v>
      </c>
      <c r="E6" s="1">
        <v>2850.0</v>
      </c>
      <c r="F6" s="1">
        <v>2720.0</v>
      </c>
      <c r="G6" s="1">
        <v>2520.0</v>
      </c>
      <c r="H6" s="1">
        <v>2470.0</v>
      </c>
      <c r="I6" s="1">
        <v>2160.0</v>
      </c>
      <c r="J6" s="1">
        <v>1820.0</v>
      </c>
      <c r="K6" s="1">
        <v>2250.0</v>
      </c>
      <c r="L6" s="2"/>
      <c r="M6" s="2"/>
      <c r="N6" s="2"/>
      <c r="O6" s="2"/>
      <c r="P6" s="2"/>
      <c r="Q6" s="2"/>
      <c r="R6" s="2"/>
      <c r="S6" s="2"/>
      <c r="T6" s="2"/>
      <c r="U6" s="2"/>
      <c r="V6" s="2"/>
      <c r="W6" s="2"/>
      <c r="X6" s="2"/>
      <c r="Y6" s="2"/>
      <c r="Z6" s="2"/>
    </row>
    <row r="7">
      <c r="A7" s="1" t="s">
        <v>12</v>
      </c>
      <c r="B7" s="1">
        <v>90.0</v>
      </c>
      <c r="C7" s="1">
        <v>-120.0</v>
      </c>
      <c r="D7" s="1">
        <v>-389.0</v>
      </c>
      <c r="E7" s="1">
        <v>-58.0</v>
      </c>
      <c r="F7" s="1">
        <v>-319.0</v>
      </c>
      <c r="G7" s="1">
        <v>-50.0</v>
      </c>
      <c r="H7" s="1">
        <v>-9.0</v>
      </c>
      <c r="I7" s="1">
        <v>19.0</v>
      </c>
      <c r="J7" s="1">
        <v>38.0</v>
      </c>
      <c r="K7" s="1">
        <v>-17.0</v>
      </c>
      <c r="L7" s="2"/>
      <c r="M7" s="2"/>
      <c r="N7" s="2"/>
      <c r="O7" s="2"/>
      <c r="P7" s="2"/>
      <c r="Q7" s="2"/>
      <c r="R7" s="2"/>
      <c r="S7" s="2"/>
      <c r="T7" s="2"/>
      <c r="U7" s="2"/>
      <c r="V7" s="2"/>
      <c r="W7" s="2"/>
      <c r="X7" s="2"/>
      <c r="Y7" s="2"/>
      <c r="Z7" s="2"/>
    </row>
    <row r="8">
      <c r="A8" s="1" t="s">
        <v>13</v>
      </c>
      <c r="B8" s="1">
        <v>0.0</v>
      </c>
      <c r="C8" s="1">
        <v>340.0</v>
      </c>
      <c r="D8" s="1">
        <v>0.0</v>
      </c>
      <c r="E8" s="1">
        <v>0.0</v>
      </c>
      <c r="F8" s="1">
        <v>0.0</v>
      </c>
      <c r="G8" s="1">
        <v>0.0</v>
      </c>
      <c r="H8" s="1">
        <v>144.0</v>
      </c>
      <c r="I8" s="1">
        <v>60.0</v>
      </c>
      <c r="J8" s="1">
        <v>7.0</v>
      </c>
      <c r="K8" s="1">
        <v>2.0</v>
      </c>
      <c r="L8" s="2"/>
      <c r="M8" s="2"/>
      <c r="N8" s="2"/>
      <c r="O8" s="2"/>
      <c r="P8" s="2"/>
      <c r="Q8" s="2"/>
      <c r="R8" s="2"/>
      <c r="S8" s="2"/>
      <c r="T8" s="2"/>
      <c r="U8" s="2"/>
      <c r="V8" s="2"/>
      <c r="W8" s="2"/>
      <c r="X8" s="2"/>
      <c r="Y8" s="2"/>
      <c r="Z8" s="2"/>
    </row>
    <row r="9">
      <c r="A9" s="1" t="s">
        <v>14</v>
      </c>
      <c r="B9" s="1">
        <v>27.0</v>
      </c>
      <c r="C9" s="1">
        <v>33.0</v>
      </c>
      <c r="D9" s="1">
        <v>17.0</v>
      </c>
      <c r="E9" s="1">
        <v>20.0</v>
      </c>
      <c r="F9" s="1">
        <v>45.0</v>
      </c>
      <c r="G9" s="1">
        <v>18.0</v>
      </c>
      <c r="H9" s="1">
        <v>210.0</v>
      </c>
      <c r="I9" s="1">
        <v>-76.0</v>
      </c>
      <c r="J9" s="1">
        <v>-139.0</v>
      </c>
      <c r="K9" s="1">
        <v>83.0</v>
      </c>
      <c r="L9" s="2"/>
      <c r="M9" s="2"/>
      <c r="N9" s="2"/>
      <c r="O9" s="2"/>
      <c r="P9" s="2"/>
      <c r="Q9" s="2"/>
      <c r="R9" s="2"/>
      <c r="S9" s="2"/>
      <c r="T9" s="2"/>
      <c r="U9" s="2"/>
      <c r="V9" s="2"/>
      <c r="W9" s="2"/>
      <c r="X9" s="2"/>
      <c r="Y9" s="2"/>
      <c r="Z9" s="2"/>
    </row>
    <row r="10">
      <c r="A10" s="1" t="s">
        <v>15</v>
      </c>
      <c r="B10" s="1">
        <v>0.0</v>
      </c>
      <c r="C10" s="1">
        <v>0.0</v>
      </c>
      <c r="D10" s="1">
        <v>48.0</v>
      </c>
      <c r="E10" s="1">
        <v>50.0</v>
      </c>
      <c r="F10" s="1">
        <v>53.0</v>
      </c>
      <c r="G10" s="1">
        <v>60.0</v>
      </c>
      <c r="H10" s="1">
        <v>57.0</v>
      </c>
      <c r="I10" s="1">
        <v>40.0</v>
      </c>
      <c r="J10" s="1">
        <v>38.0</v>
      </c>
      <c r="K10" s="1">
        <v>43.0</v>
      </c>
      <c r="L10" s="2"/>
      <c r="M10" s="2"/>
      <c r="N10" s="2"/>
      <c r="O10" s="2"/>
      <c r="P10" s="2"/>
      <c r="Q10" s="2"/>
      <c r="R10" s="2"/>
      <c r="S10" s="2"/>
      <c r="T10" s="2"/>
      <c r="U10" s="2"/>
      <c r="V10" s="2"/>
      <c r="W10" s="2"/>
      <c r="X10" s="2"/>
      <c r="Y10" s="2"/>
      <c r="Z10" s="2"/>
    </row>
    <row r="11">
      <c r="A11" s="1" t="s">
        <v>16</v>
      </c>
      <c r="B11" s="1">
        <v>751.0</v>
      </c>
      <c r="C11" s="1">
        <v>0.0</v>
      </c>
      <c r="D11" s="1">
        <v>0.0</v>
      </c>
      <c r="E11" s="1">
        <v>143.0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17</v>
      </c>
      <c r="B12" s="1">
        <v>-1800.0</v>
      </c>
      <c r="C12" s="1">
        <v>-705.0</v>
      </c>
      <c r="D12" s="1">
        <v>888.0</v>
      </c>
      <c r="E12" s="1">
        <v>4880.0</v>
      </c>
      <c r="F12" s="1">
        <v>-388.0</v>
      </c>
      <c r="G12" s="1">
        <v>-142.0</v>
      </c>
      <c r="H12" s="1">
        <v>-8.0</v>
      </c>
      <c r="I12" s="1">
        <v>67.0</v>
      </c>
      <c r="J12" s="1">
        <v>36.0</v>
      </c>
      <c r="K12" s="1">
        <v>272.0</v>
      </c>
      <c r="L12" s="2"/>
      <c r="M12" s="2"/>
      <c r="N12" s="2"/>
      <c r="O12" s="2"/>
      <c r="P12" s="2"/>
      <c r="Q12" s="2"/>
      <c r="R12" s="2"/>
      <c r="S12" s="2"/>
      <c r="T12" s="2"/>
      <c r="U12" s="2"/>
      <c r="V12" s="2"/>
      <c r="W12" s="2"/>
      <c r="X12" s="2"/>
      <c r="Y12" s="2"/>
      <c r="Z12" s="2"/>
    </row>
    <row r="13">
      <c r="A13" s="1" t="s">
        <v>18</v>
      </c>
      <c r="B13" s="1">
        <v>119.0</v>
      </c>
      <c r="C13" s="1">
        <v>817.0</v>
      </c>
      <c r="D13" s="1">
        <v>50.0</v>
      </c>
      <c r="E13" s="1">
        <v>-334.0</v>
      </c>
      <c r="F13" s="1">
        <v>-133.0</v>
      </c>
      <c r="G13" s="1">
        <v>52.0</v>
      </c>
      <c r="H13" s="1">
        <v>367.0</v>
      </c>
      <c r="I13" s="1">
        <v>-389.0</v>
      </c>
      <c r="J13" s="1">
        <v>9.0</v>
      </c>
      <c r="K13" s="1">
        <v>-21.0</v>
      </c>
      <c r="L13" s="2"/>
      <c r="M13" s="2"/>
      <c r="N13" s="2"/>
      <c r="O13" s="2"/>
      <c r="P13" s="2"/>
      <c r="Q13" s="2"/>
      <c r="R13" s="2"/>
      <c r="S13" s="2"/>
      <c r="T13" s="2"/>
      <c r="U13" s="2"/>
      <c r="V13" s="2"/>
      <c r="W13" s="2"/>
      <c r="X13" s="2"/>
      <c r="Y13" s="2"/>
      <c r="Z13" s="2"/>
    </row>
    <row r="14">
      <c r="A14" s="1" t="s">
        <v>19</v>
      </c>
      <c r="B14" s="1">
        <v>-11.0</v>
      </c>
      <c r="C14" s="1">
        <v>36.0</v>
      </c>
      <c r="D14" s="1">
        <v>75.0</v>
      </c>
      <c r="E14" s="1">
        <v>10.0</v>
      </c>
      <c r="F14" s="1">
        <v>-1.0</v>
      </c>
      <c r="G14" s="1">
        <v>3.0</v>
      </c>
      <c r="H14" s="1">
        <v>-4.0</v>
      </c>
      <c r="I14" s="1">
        <v>-1.0</v>
      </c>
      <c r="J14" s="1">
        <v>-45.0</v>
      </c>
      <c r="K14" s="1">
        <v>-64.0</v>
      </c>
      <c r="L14" s="2"/>
      <c r="M14" s="2"/>
      <c r="N14" s="2"/>
      <c r="O14" s="2"/>
      <c r="P14" s="2"/>
      <c r="Q14" s="2"/>
      <c r="R14" s="2"/>
      <c r="S14" s="2"/>
      <c r="T14" s="2"/>
      <c r="U14" s="2"/>
      <c r="V14" s="2"/>
      <c r="W14" s="2"/>
      <c r="X14" s="2"/>
      <c r="Y14" s="2"/>
      <c r="Z14" s="2"/>
    </row>
    <row r="15">
      <c r="A15" s="1" t="s">
        <v>20</v>
      </c>
      <c r="B15" s="1">
        <v>-33.0</v>
      </c>
      <c r="C15" s="1">
        <v>-965.0</v>
      </c>
      <c r="D15" s="1">
        <v>-133.0</v>
      </c>
      <c r="E15" s="1">
        <v>297.0</v>
      </c>
      <c r="F15" s="1">
        <v>179.0</v>
      </c>
      <c r="G15" s="1">
        <v>-187.0</v>
      </c>
      <c r="H15" s="1">
        <v>-381.0</v>
      </c>
      <c r="I15" s="1">
        <v>369.0</v>
      </c>
      <c r="J15" s="1">
        <v>101.0</v>
      </c>
      <c r="K15" s="1">
        <v>-10.0</v>
      </c>
      <c r="L15" s="2"/>
      <c r="M15" s="2"/>
      <c r="N15" s="2"/>
      <c r="O15" s="2"/>
      <c r="P15" s="2"/>
      <c r="Q15" s="2"/>
      <c r="R15" s="2"/>
      <c r="S15" s="2"/>
      <c r="T15" s="2"/>
      <c r="U15" s="2"/>
      <c r="V15" s="2"/>
      <c r="W15" s="2"/>
      <c r="X15" s="2"/>
      <c r="Y15" s="2"/>
      <c r="Z15" s="2"/>
    </row>
    <row r="16">
      <c r="A16" s="1" t="s">
        <v>21</v>
      </c>
      <c r="B16" s="1">
        <v>0.0</v>
      </c>
      <c r="C16" s="1">
        <v>0.0</v>
      </c>
      <c r="D16" s="1">
        <v>0.0</v>
      </c>
      <c r="E16" s="1">
        <v>0.0</v>
      </c>
      <c r="F16" s="1">
        <v>-22.0</v>
      </c>
      <c r="G16" s="1">
        <v>-4.0</v>
      </c>
      <c r="H16" s="1">
        <v>75.0</v>
      </c>
      <c r="I16" s="1">
        <v>46.0</v>
      </c>
      <c r="J16" s="1">
        <v>-47.0</v>
      </c>
      <c r="K16" s="1">
        <v>-5.0</v>
      </c>
      <c r="L16" s="2"/>
      <c r="M16" s="2"/>
      <c r="N16" s="2"/>
      <c r="O16" s="2"/>
      <c r="P16" s="2"/>
      <c r="Q16" s="2"/>
      <c r="R16" s="2"/>
      <c r="S16" s="2"/>
      <c r="T16" s="2"/>
      <c r="U16" s="2"/>
      <c r="V16" s="2"/>
      <c r="W16" s="2"/>
      <c r="X16" s="2"/>
      <c r="Y16" s="2"/>
      <c r="Z16" s="2"/>
    </row>
    <row r="17">
      <c r="A17" s="1" t="s">
        <v>22</v>
      </c>
      <c r="B17" s="1">
        <v>5490.0</v>
      </c>
      <c r="C17" s="1">
        <v>1560.0</v>
      </c>
      <c r="D17" s="1">
        <v>1070.0</v>
      </c>
      <c r="E17" s="1">
        <v>2130.0</v>
      </c>
      <c r="F17" s="1">
        <v>3230.0</v>
      </c>
      <c r="G17" s="1">
        <v>2750.0</v>
      </c>
      <c r="H17" s="1">
        <v>1470.0</v>
      </c>
      <c r="I17" s="1">
        <v>3240.0</v>
      </c>
      <c r="J17" s="1">
        <v>5430.0</v>
      </c>
      <c r="K17" s="1">
        <v>4090.0</v>
      </c>
      <c r="L17" s="2"/>
      <c r="M17" s="2"/>
      <c r="N17" s="2"/>
      <c r="O17" s="2"/>
      <c r="P17" s="2"/>
      <c r="Q17" s="2"/>
      <c r="R17" s="2"/>
      <c r="S17" s="2"/>
      <c r="T17" s="2"/>
      <c r="U17" s="2"/>
      <c r="V17" s="2"/>
      <c r="W17" s="2"/>
      <c r="X17" s="2"/>
      <c r="Y17" s="2"/>
      <c r="Z17" s="2"/>
    </row>
    <row r="18">
      <c r="A18" s="1" t="s">
        <v>23</v>
      </c>
      <c r="B18" s="1">
        <v>-5160.0</v>
      </c>
      <c r="C18" s="1">
        <v>-3480.0</v>
      </c>
      <c r="D18" s="1">
        <v>-1240.0</v>
      </c>
      <c r="E18" s="1">
        <v>-1970.0</v>
      </c>
      <c r="F18" s="1">
        <v>-2750.0</v>
      </c>
      <c r="G18" s="1">
        <v>-2550.0</v>
      </c>
      <c r="H18" s="1">
        <v>-1340.0</v>
      </c>
      <c r="I18" s="1">
        <v>-1050.0</v>
      </c>
      <c r="J18" s="1">
        <v>-1450.0</v>
      </c>
      <c r="K18" s="1">
        <v>-2029.0</v>
      </c>
      <c r="L18" s="2"/>
      <c r="M18" s="2"/>
      <c r="N18" s="2"/>
      <c r="O18" s="2"/>
      <c r="P18" s="2"/>
      <c r="Q18" s="2"/>
      <c r="R18" s="2"/>
      <c r="S18" s="2"/>
      <c r="T18" s="2"/>
      <c r="U18" s="2"/>
      <c r="V18" s="2"/>
      <c r="W18" s="2"/>
      <c r="X18" s="2"/>
      <c r="Y18" s="2"/>
      <c r="Z18" s="2"/>
    </row>
    <row r="19">
      <c r="A19" s="1" t="s">
        <v>24</v>
      </c>
      <c r="B19" s="1">
        <v>3760.0</v>
      </c>
      <c r="C19" s="1">
        <v>225.0</v>
      </c>
      <c r="D19" s="1">
        <v>1220.0</v>
      </c>
      <c r="E19" s="1">
        <v>1790.0</v>
      </c>
      <c r="F19" s="1">
        <v>1260.0</v>
      </c>
      <c r="G19" s="1">
        <v>0.0</v>
      </c>
      <c r="H19" s="1">
        <v>18.0</v>
      </c>
      <c r="I19" s="1">
        <v>22.0</v>
      </c>
      <c r="J19" s="1">
        <v>11.0</v>
      </c>
      <c r="K19" s="1">
        <v>3.0</v>
      </c>
      <c r="L19" s="2"/>
      <c r="M19" s="2"/>
      <c r="N19" s="2"/>
      <c r="O19" s="2"/>
      <c r="P19" s="2"/>
      <c r="Q19" s="2"/>
      <c r="R19" s="2"/>
      <c r="S19" s="2"/>
      <c r="T19" s="2"/>
      <c r="U19" s="2"/>
      <c r="V19" s="2"/>
      <c r="W19" s="2"/>
      <c r="X19" s="2"/>
      <c r="Y19" s="2"/>
      <c r="Z19" s="2"/>
    </row>
    <row r="20">
      <c r="A20" s="1" t="s">
        <v>25</v>
      </c>
      <c r="B20" s="1">
        <v>-21.0</v>
      </c>
      <c r="C20" s="1">
        <v>0.0</v>
      </c>
      <c r="D20" s="1">
        <v>-902.0</v>
      </c>
      <c r="E20" s="1">
        <v>-1890.0</v>
      </c>
      <c r="F20" s="1">
        <v>-25.0</v>
      </c>
      <c r="G20" s="1">
        <v>-293.0</v>
      </c>
      <c r="H20" s="1">
        <v>-1.0</v>
      </c>
      <c r="I20" s="1">
        <v>-47.0</v>
      </c>
      <c r="J20" s="1">
        <v>-3180.0</v>
      </c>
      <c r="K20" s="1">
        <v>-12.0</v>
      </c>
      <c r="L20" s="2"/>
      <c r="M20" s="2"/>
      <c r="N20" s="2"/>
      <c r="O20" s="2"/>
      <c r="P20" s="2"/>
      <c r="Q20" s="2"/>
      <c r="R20" s="2"/>
      <c r="S20" s="2"/>
      <c r="T20" s="2"/>
      <c r="U20" s="2"/>
      <c r="V20" s="2"/>
      <c r="W20" s="2"/>
      <c r="X20" s="2"/>
      <c r="Y20" s="2"/>
      <c r="Z20" s="2"/>
    </row>
    <row r="21" ht="15.75" customHeight="1">
      <c r="A21" s="1" t="s">
        <v>26</v>
      </c>
      <c r="B21" s="1">
        <v>61.0</v>
      </c>
      <c r="C21" s="1">
        <v>77.0</v>
      </c>
      <c r="D21" s="1">
        <v>55.0</v>
      </c>
      <c r="E21" s="1">
        <v>64.0</v>
      </c>
      <c r="F21" s="1">
        <v>57.0</v>
      </c>
      <c r="G21" s="1">
        <v>64.0</v>
      </c>
      <c r="H21" s="1">
        <v>7.0</v>
      </c>
      <c r="I21" s="1">
        <v>61.0</v>
      </c>
      <c r="J21" s="1">
        <v>12.0</v>
      </c>
      <c r="K21" s="1">
        <v>61.0</v>
      </c>
      <c r="L21" s="2"/>
      <c r="M21" s="2"/>
      <c r="N21" s="2"/>
      <c r="O21" s="2"/>
      <c r="P21" s="2"/>
      <c r="Q21" s="2"/>
      <c r="R21" s="2"/>
      <c r="S21" s="2"/>
      <c r="T21" s="2"/>
      <c r="U21" s="2"/>
      <c r="V21" s="2"/>
      <c r="W21" s="2"/>
      <c r="X21" s="2"/>
      <c r="Y21" s="2"/>
      <c r="Z21" s="2"/>
    </row>
    <row r="22" ht="15.75" customHeight="1">
      <c r="A22" s="1" t="s">
        <v>27</v>
      </c>
      <c r="B22" s="1">
        <v>-386.0</v>
      </c>
      <c r="C22" s="1">
        <v>-28.0</v>
      </c>
      <c r="D22" s="1">
        <v>-1.0</v>
      </c>
      <c r="E22" s="1">
        <v>-43.0</v>
      </c>
      <c r="F22" s="1">
        <v>-13.0</v>
      </c>
      <c r="G22" s="1">
        <v>-39.0</v>
      </c>
      <c r="H22" s="1">
        <v>16.0</v>
      </c>
      <c r="I22" s="1">
        <v>0.0</v>
      </c>
      <c r="J22" s="1">
        <v>-1.0</v>
      </c>
      <c r="K22" s="1">
        <v>-25.0</v>
      </c>
      <c r="L22" s="2"/>
      <c r="M22" s="2"/>
      <c r="N22" s="2"/>
      <c r="O22" s="2"/>
      <c r="P22" s="2"/>
      <c r="Q22" s="2"/>
      <c r="R22" s="2"/>
      <c r="S22" s="2"/>
      <c r="T22" s="2"/>
      <c r="U22" s="2"/>
      <c r="V22" s="2"/>
      <c r="W22" s="2"/>
      <c r="X22" s="2"/>
      <c r="Y22" s="2"/>
      <c r="Z22" s="2"/>
    </row>
    <row r="23" ht="15.75" customHeight="1">
      <c r="A23" s="1" t="s">
        <v>28</v>
      </c>
      <c r="B23" s="1">
        <v>-1750.0</v>
      </c>
      <c r="C23" s="1">
        <v>-3200.0</v>
      </c>
      <c r="D23" s="1">
        <v>-874.0</v>
      </c>
      <c r="E23" s="1">
        <v>-2060.0</v>
      </c>
      <c r="F23" s="1">
        <v>-1470.0</v>
      </c>
      <c r="G23" s="1">
        <v>-2820.0</v>
      </c>
      <c r="H23" s="1">
        <v>-1300.0</v>
      </c>
      <c r="I23" s="1">
        <v>-1010.0</v>
      </c>
      <c r="J23" s="1">
        <v>-4600.0</v>
      </c>
      <c r="K23" s="1">
        <v>-2009.0</v>
      </c>
      <c r="L23" s="2"/>
      <c r="M23" s="2"/>
      <c r="N23" s="2"/>
      <c r="O23" s="2"/>
      <c r="P23" s="2"/>
      <c r="Q23" s="2"/>
      <c r="R23" s="2"/>
      <c r="S23" s="2"/>
      <c r="T23" s="2"/>
      <c r="U23" s="2"/>
      <c r="V23" s="2"/>
      <c r="W23" s="2"/>
      <c r="X23" s="2"/>
      <c r="Y23" s="2"/>
      <c r="Z23" s="2"/>
    </row>
    <row r="24" ht="15.75" customHeight="1">
      <c r="A24" s="1" t="s">
        <v>29</v>
      </c>
      <c r="B24" s="1">
        <v>0.0</v>
      </c>
      <c r="C24" s="1">
        <v>0.0</v>
      </c>
      <c r="D24" s="1">
        <v>0.0</v>
      </c>
      <c r="E24" s="1">
        <v>0.0</v>
      </c>
      <c r="F24" s="1">
        <v>0.0</v>
      </c>
      <c r="G24" s="1">
        <v>0.0</v>
      </c>
      <c r="H24" s="1">
        <v>0.0</v>
      </c>
      <c r="I24" s="1">
        <v>0.0</v>
      </c>
      <c r="J24" s="1">
        <v>0.0</v>
      </c>
      <c r="K24" s="1">
        <v>450.0</v>
      </c>
      <c r="L24" s="2"/>
      <c r="M24" s="2"/>
      <c r="N24" s="2"/>
      <c r="O24" s="2"/>
      <c r="P24" s="2"/>
      <c r="Q24" s="2"/>
      <c r="R24" s="2"/>
      <c r="S24" s="2"/>
      <c r="T24" s="2"/>
      <c r="U24" s="2"/>
      <c r="V24" s="2"/>
      <c r="W24" s="2"/>
      <c r="X24" s="2"/>
      <c r="Y24" s="2"/>
      <c r="Z24" s="2"/>
    </row>
    <row r="25" ht="15.75" customHeight="1">
      <c r="A25" s="1" t="s">
        <v>30</v>
      </c>
      <c r="B25" s="1">
        <v>0.0</v>
      </c>
      <c r="C25" s="1">
        <v>2000.0</v>
      </c>
      <c r="D25" s="1">
        <v>0.0</v>
      </c>
      <c r="E25" s="1">
        <v>988.0</v>
      </c>
      <c r="F25" s="1">
        <v>0.0</v>
      </c>
      <c r="G25" s="1">
        <v>600.0</v>
      </c>
      <c r="H25" s="1">
        <v>400.0</v>
      </c>
      <c r="I25" s="1">
        <v>0.0</v>
      </c>
      <c r="J25" s="1">
        <v>1950.0</v>
      </c>
      <c r="K25" s="1">
        <v>1450.0</v>
      </c>
      <c r="L25" s="2"/>
      <c r="M25" s="2"/>
      <c r="N25" s="2"/>
      <c r="O25" s="2"/>
      <c r="P25" s="2"/>
      <c r="Q25" s="2"/>
      <c r="R25" s="2"/>
      <c r="S25" s="2"/>
      <c r="T25" s="2"/>
      <c r="U25" s="2"/>
      <c r="V25" s="2"/>
      <c r="W25" s="2"/>
      <c r="X25" s="2"/>
      <c r="Y25" s="2"/>
      <c r="Z25" s="2"/>
    </row>
    <row r="26" ht="15.75" customHeight="1">
      <c r="A26" s="1" t="s">
        <v>31</v>
      </c>
      <c r="B26" s="1">
        <v>0.0</v>
      </c>
      <c r="C26" s="1">
        <v>2000.0</v>
      </c>
      <c r="D26" s="1">
        <v>0.0</v>
      </c>
      <c r="E26" s="1">
        <v>988.0</v>
      </c>
      <c r="F26" s="1">
        <v>0.0</v>
      </c>
      <c r="G26" s="1">
        <v>600.0</v>
      </c>
      <c r="H26" s="1">
        <v>400.0</v>
      </c>
      <c r="I26" s="1">
        <v>0.0</v>
      </c>
      <c r="J26" s="1">
        <v>1950.0</v>
      </c>
      <c r="K26" s="1">
        <v>1900.0</v>
      </c>
      <c r="L26" s="2"/>
      <c r="M26" s="2"/>
      <c r="N26" s="2"/>
      <c r="O26" s="2"/>
      <c r="P26" s="2"/>
      <c r="Q26" s="2"/>
      <c r="R26" s="2"/>
      <c r="S26" s="2"/>
      <c r="T26" s="2"/>
      <c r="U26" s="2"/>
      <c r="V26" s="2"/>
      <c r="W26" s="2"/>
      <c r="X26" s="2"/>
      <c r="Y26" s="2"/>
      <c r="Z26" s="2"/>
    </row>
    <row r="27" ht="15.75" customHeight="1">
      <c r="A27" s="1" t="s">
        <v>32</v>
      </c>
      <c r="B27" s="1">
        <v>-135.0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33</v>
      </c>
      <c r="B28" s="1">
        <v>-68.0</v>
      </c>
      <c r="C28" s="1">
        <v>-1070.0</v>
      </c>
      <c r="D28" s="1">
        <v>-1.0</v>
      </c>
      <c r="E28" s="1">
        <v>-2760.0</v>
      </c>
      <c r="F28" s="1">
        <v>0.0</v>
      </c>
      <c r="G28" s="1">
        <v>-600.0</v>
      </c>
      <c r="H28" s="1">
        <v>-500.0</v>
      </c>
      <c r="I28" s="1">
        <v>-1400.0</v>
      </c>
      <c r="J28" s="1">
        <v>-35.0</v>
      </c>
      <c r="K28" s="1">
        <v>-2400.0</v>
      </c>
      <c r="L28" s="2"/>
      <c r="M28" s="2"/>
      <c r="N28" s="2"/>
      <c r="O28" s="2"/>
      <c r="P28" s="2"/>
      <c r="Q28" s="2"/>
      <c r="R28" s="2"/>
      <c r="S28" s="2"/>
      <c r="T28" s="2"/>
      <c r="U28" s="2"/>
      <c r="V28" s="2"/>
      <c r="W28" s="2"/>
      <c r="X28" s="2"/>
      <c r="Y28" s="2"/>
      <c r="Z28" s="2"/>
    </row>
    <row r="29" ht="15.75" customHeight="1">
      <c r="A29" s="1" t="s">
        <v>34</v>
      </c>
      <c r="B29" s="1">
        <v>-203.0</v>
      </c>
      <c r="C29" s="1">
        <v>-1070.0</v>
      </c>
      <c r="D29" s="1">
        <v>-1.0</v>
      </c>
      <c r="E29" s="1">
        <v>-2760.0</v>
      </c>
      <c r="F29" s="1">
        <v>0.0</v>
      </c>
      <c r="G29" s="1">
        <v>-600.0</v>
      </c>
      <c r="H29" s="1">
        <v>-500.0</v>
      </c>
      <c r="I29" s="1">
        <v>-1400.0</v>
      </c>
      <c r="J29" s="1">
        <v>-35.0</v>
      </c>
      <c r="K29" s="1">
        <v>-2400.0</v>
      </c>
      <c r="L29" s="2"/>
      <c r="M29" s="2"/>
      <c r="N29" s="2"/>
      <c r="O29" s="2"/>
      <c r="P29" s="2"/>
      <c r="Q29" s="2"/>
      <c r="R29" s="2"/>
      <c r="S29" s="2"/>
      <c r="T29" s="2"/>
      <c r="U29" s="2"/>
      <c r="V29" s="2"/>
      <c r="W29" s="2"/>
      <c r="X29" s="2"/>
      <c r="Y29" s="2"/>
      <c r="Z29" s="2"/>
    </row>
    <row r="30" ht="15.75" customHeight="1">
      <c r="A30" s="1" t="s">
        <v>35</v>
      </c>
      <c r="B30" s="1">
        <v>0.0</v>
      </c>
      <c r="C30" s="1">
        <v>0.0</v>
      </c>
      <c r="D30" s="1">
        <v>1240.0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36</v>
      </c>
      <c r="B31" s="1">
        <v>-1000.0</v>
      </c>
      <c r="C31" s="1">
        <v>0.0</v>
      </c>
      <c r="D31" s="1">
        <v>0.0</v>
      </c>
      <c r="E31" s="1">
        <v>-11.0</v>
      </c>
      <c r="F31" s="1">
        <v>-713.0</v>
      </c>
      <c r="G31" s="1">
        <v>-362.0</v>
      </c>
      <c r="H31" s="1">
        <v>-92.0</v>
      </c>
      <c r="I31" s="1">
        <v>-734.0</v>
      </c>
      <c r="J31" s="1">
        <v>-2780.0</v>
      </c>
      <c r="K31" s="1">
        <v>-1500.0</v>
      </c>
      <c r="L31" s="2"/>
      <c r="M31" s="2"/>
      <c r="N31" s="2"/>
      <c r="O31" s="2"/>
      <c r="P31" s="2"/>
      <c r="Q31" s="2"/>
      <c r="R31" s="2"/>
      <c r="S31" s="2"/>
      <c r="T31" s="2"/>
      <c r="U31" s="2"/>
      <c r="V31" s="2"/>
      <c r="W31" s="2"/>
      <c r="X31" s="2"/>
      <c r="Y31" s="2"/>
      <c r="Z31" s="2"/>
    </row>
    <row r="32" ht="15.75" customHeight="1">
      <c r="A32" s="1" t="s">
        <v>37</v>
      </c>
      <c r="B32" s="1">
        <v>-543.0</v>
      </c>
      <c r="C32" s="1">
        <v>-460.0</v>
      </c>
      <c r="D32" s="1">
        <v>-162.0</v>
      </c>
      <c r="E32" s="1">
        <v>-170.0</v>
      </c>
      <c r="F32" s="1">
        <v>-169.0</v>
      </c>
      <c r="G32" s="1">
        <v>-162.0</v>
      </c>
      <c r="H32" s="1">
        <v>-64.0</v>
      </c>
      <c r="I32" s="1">
        <v>-141.0</v>
      </c>
      <c r="J32" s="1">
        <v>-220.0</v>
      </c>
      <c r="K32" s="1">
        <v>-251.0</v>
      </c>
      <c r="L32" s="2"/>
      <c r="M32" s="2"/>
      <c r="N32" s="2"/>
      <c r="O32" s="2"/>
      <c r="P32" s="2"/>
      <c r="Q32" s="2"/>
      <c r="R32" s="2"/>
      <c r="S32" s="2"/>
      <c r="T32" s="2"/>
      <c r="U32" s="2"/>
      <c r="V32" s="2"/>
      <c r="W32" s="2"/>
      <c r="X32" s="2"/>
      <c r="Y32" s="2"/>
      <c r="Z32" s="2"/>
    </row>
    <row r="33" ht="15.75" customHeight="1">
      <c r="A33" s="1" t="s">
        <v>38</v>
      </c>
      <c r="B33" s="1">
        <v>-543.0</v>
      </c>
      <c r="C33" s="1">
        <v>-460.0</v>
      </c>
      <c r="D33" s="1">
        <v>-162.0</v>
      </c>
      <c r="E33" s="1">
        <v>-170.0</v>
      </c>
      <c r="F33" s="1">
        <v>-169.0</v>
      </c>
      <c r="G33" s="1">
        <v>-162.0</v>
      </c>
      <c r="H33" s="1">
        <v>-64.0</v>
      </c>
      <c r="I33" s="1">
        <v>-141.0</v>
      </c>
      <c r="J33" s="1">
        <v>-220.0</v>
      </c>
      <c r="K33" s="1">
        <v>-251.0</v>
      </c>
      <c r="L33" s="2"/>
      <c r="M33" s="2"/>
      <c r="N33" s="2"/>
      <c r="O33" s="2"/>
      <c r="P33" s="2"/>
      <c r="Q33" s="2"/>
      <c r="R33" s="2"/>
      <c r="S33" s="2"/>
      <c r="T33" s="2"/>
      <c r="U33" s="2"/>
      <c r="V33" s="2"/>
      <c r="W33" s="2"/>
      <c r="X33" s="2"/>
      <c r="Y33" s="2"/>
      <c r="Z33" s="2"/>
    </row>
    <row r="34" ht="15.75" customHeight="1">
      <c r="A34" s="1" t="s">
        <v>39</v>
      </c>
      <c r="B34" s="1">
        <v>153.0</v>
      </c>
      <c r="C34" s="1">
        <v>-5.0</v>
      </c>
      <c r="D34" s="1">
        <v>1.0</v>
      </c>
      <c r="E34" s="1">
        <v>-46.0</v>
      </c>
      <c r="F34" s="1">
        <v>23.0</v>
      </c>
      <c r="G34" s="1">
        <v>-11.0</v>
      </c>
      <c r="H34" s="1">
        <v>-30.0</v>
      </c>
      <c r="I34" s="1">
        <v>-116.0</v>
      </c>
      <c r="J34" s="1">
        <v>12.0</v>
      </c>
      <c r="K34" s="1">
        <v>-4.0</v>
      </c>
      <c r="L34" s="2"/>
      <c r="M34" s="2"/>
      <c r="N34" s="2"/>
      <c r="O34" s="2"/>
      <c r="P34" s="2"/>
      <c r="Q34" s="2"/>
      <c r="R34" s="2"/>
      <c r="S34" s="2"/>
      <c r="T34" s="2"/>
      <c r="U34" s="2"/>
      <c r="V34" s="2"/>
      <c r="W34" s="2"/>
      <c r="X34" s="2"/>
      <c r="Y34" s="2"/>
      <c r="Z34" s="2"/>
    </row>
    <row r="35" ht="15.75" customHeight="1">
      <c r="A35" s="1" t="s">
        <v>40</v>
      </c>
      <c r="B35" s="1">
        <v>-1590.0</v>
      </c>
      <c r="C35" s="1">
        <v>462.0</v>
      </c>
      <c r="D35" s="1">
        <v>1070.0</v>
      </c>
      <c r="E35" s="1">
        <v>-2000.0</v>
      </c>
      <c r="F35" s="1">
        <v>-859.0</v>
      </c>
      <c r="G35" s="1">
        <v>-535.0</v>
      </c>
      <c r="H35" s="1">
        <v>-286.0</v>
      </c>
      <c r="I35" s="1">
        <v>-2390.0</v>
      </c>
      <c r="J35" s="1">
        <v>-1070.0</v>
      </c>
      <c r="K35" s="1">
        <v>-2260.0</v>
      </c>
      <c r="L35" s="2"/>
      <c r="M35" s="2"/>
      <c r="N35" s="2"/>
      <c r="O35" s="2"/>
      <c r="P35" s="2"/>
      <c r="Q35" s="2"/>
      <c r="R35" s="2"/>
      <c r="S35" s="2"/>
      <c r="T35" s="2"/>
      <c r="U35" s="2"/>
      <c r="V35" s="2"/>
      <c r="W35" s="2"/>
      <c r="X35" s="2"/>
      <c r="Y35" s="2"/>
      <c r="Z35" s="2"/>
    </row>
    <row r="36" ht="15.75" customHeight="1">
      <c r="A36" s="1" t="s">
        <v>41</v>
      </c>
      <c r="B36" s="1">
        <v>-14.0</v>
      </c>
      <c r="C36" s="1">
        <v>-2.0</v>
      </c>
      <c r="D36" s="1">
        <v>-4.0</v>
      </c>
      <c r="E36" s="1">
        <v>4.0</v>
      </c>
      <c r="F36" s="1">
        <v>-2.0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42</v>
      </c>
      <c r="B37" s="1">
        <v>0.0</v>
      </c>
      <c r="C37" s="1">
        <v>0.0</v>
      </c>
      <c r="D37" s="1">
        <v>0.0</v>
      </c>
      <c r="E37" s="1">
        <v>0.0</v>
      </c>
      <c r="F37" s="1">
        <v>-4.0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43</v>
      </c>
      <c r="B38" s="1">
        <v>2130.0</v>
      </c>
      <c r="C38" s="1">
        <v>-1180.0</v>
      </c>
      <c r="D38" s="1">
        <v>1270.0</v>
      </c>
      <c r="E38" s="1">
        <v>-1920.0</v>
      </c>
      <c r="F38" s="1">
        <v>899.0</v>
      </c>
      <c r="G38" s="1">
        <v>-604.0</v>
      </c>
      <c r="H38" s="1">
        <v>-116.0</v>
      </c>
      <c r="I38" s="1">
        <v>-162.0</v>
      </c>
      <c r="J38" s="1">
        <v>-246.0</v>
      </c>
      <c r="K38" s="1">
        <v>-179.0</v>
      </c>
      <c r="L38" s="2"/>
      <c r="M38" s="2"/>
      <c r="N38" s="2"/>
      <c r="O38" s="2"/>
      <c r="P38" s="2"/>
      <c r="Q38" s="2"/>
      <c r="R38" s="2"/>
      <c r="S38" s="2"/>
      <c r="T38" s="2"/>
      <c r="U38" s="2"/>
      <c r="V38" s="2"/>
      <c r="W38" s="2"/>
      <c r="X38" s="2"/>
      <c r="Y38" s="2"/>
      <c r="Z38" s="2"/>
    </row>
    <row r="39" ht="15.75" customHeight="1">
      <c r="A39" s="1" t="s">
        <v>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45</v>
      </c>
      <c r="B40" s="1">
        <v>289.0</v>
      </c>
      <c r="C40" s="1">
        <v>325.0</v>
      </c>
      <c r="D40" s="1">
        <v>375.0</v>
      </c>
      <c r="E40" s="1">
        <v>379.0</v>
      </c>
      <c r="F40" s="1">
        <v>270.0</v>
      </c>
      <c r="G40" s="1">
        <v>269.0</v>
      </c>
      <c r="H40" s="1">
        <v>251.0</v>
      </c>
      <c r="I40" s="1">
        <v>231.0</v>
      </c>
      <c r="J40" s="1">
        <v>197.0</v>
      </c>
      <c r="K40" s="1">
        <v>329.0</v>
      </c>
      <c r="L40" s="2"/>
      <c r="M40" s="2"/>
      <c r="N40" s="2"/>
      <c r="O40" s="2"/>
      <c r="P40" s="2"/>
      <c r="Q40" s="2"/>
      <c r="R40" s="2"/>
      <c r="S40" s="2"/>
      <c r="T40" s="2"/>
      <c r="U40" s="2"/>
      <c r="V40" s="2"/>
      <c r="W40" s="2"/>
      <c r="X40" s="2"/>
      <c r="Y40" s="2"/>
      <c r="Z40" s="2"/>
    </row>
    <row r="41" ht="15.75" customHeight="1">
      <c r="A41" s="1" t="s">
        <v>46</v>
      </c>
      <c r="B41" s="1">
        <v>367.0</v>
      </c>
      <c r="C41" s="1">
        <v>171.0</v>
      </c>
      <c r="D41" s="1">
        <v>84.0</v>
      </c>
      <c r="E41" s="1">
        <v>283.0</v>
      </c>
      <c r="F41" s="1">
        <v>323.0</v>
      </c>
      <c r="G41" s="1">
        <v>73.0</v>
      </c>
      <c r="H41" s="1">
        <v>-51.0</v>
      </c>
      <c r="I41" s="1">
        <v>24.0</v>
      </c>
      <c r="J41" s="1">
        <v>173.0</v>
      </c>
      <c r="K41" s="1">
        <v>106.0</v>
      </c>
      <c r="L41" s="2"/>
      <c r="M41" s="2"/>
      <c r="N41" s="2"/>
      <c r="O41" s="2"/>
      <c r="P41" s="2"/>
      <c r="Q41" s="2"/>
      <c r="R41" s="2"/>
      <c r="S41" s="2"/>
      <c r="T41" s="2"/>
      <c r="U41" s="2"/>
      <c r="V41" s="2"/>
      <c r="W41" s="2"/>
      <c r="X41" s="2"/>
      <c r="Y41" s="2"/>
      <c r="Z41" s="2"/>
    </row>
    <row r="42" ht="15.75" customHeight="1">
      <c r="A42" s="1" t="s">
        <v>47</v>
      </c>
      <c r="B42" s="1">
        <v>-1460.0</v>
      </c>
      <c r="C42" s="1">
        <v>-1650.0</v>
      </c>
      <c r="D42" s="1">
        <v>354.0</v>
      </c>
      <c r="E42" s="1">
        <v>26.0</v>
      </c>
      <c r="F42" s="1">
        <v>950.0</v>
      </c>
      <c r="G42" s="1">
        <v>162.0</v>
      </c>
      <c r="H42" s="1">
        <v>384.0</v>
      </c>
      <c r="I42" s="1">
        <v>1790.0</v>
      </c>
      <c r="J42" s="1">
        <v>2580.0</v>
      </c>
      <c r="K42" s="1">
        <v>1220.0</v>
      </c>
      <c r="L42" s="2"/>
      <c r="M42" s="2"/>
      <c r="N42" s="2"/>
      <c r="O42" s="2"/>
      <c r="P42" s="2"/>
      <c r="Q42" s="2"/>
      <c r="R42" s="2"/>
      <c r="S42" s="2"/>
      <c r="T42" s="2"/>
      <c r="U42" s="2"/>
      <c r="V42" s="2"/>
      <c r="W42" s="2"/>
      <c r="X42" s="2"/>
      <c r="Y42" s="2"/>
      <c r="Z42" s="2"/>
    </row>
    <row r="43" ht="15.75" customHeight="1">
      <c r="A43" s="1" t="s">
        <v>48</v>
      </c>
      <c r="B43" s="1">
        <v>-1300.0</v>
      </c>
      <c r="C43" s="1">
        <v>-1440.0</v>
      </c>
      <c r="D43" s="1">
        <v>583.0</v>
      </c>
      <c r="E43" s="1">
        <v>229.0</v>
      </c>
      <c r="F43" s="1">
        <v>1130.0</v>
      </c>
      <c r="G43" s="1">
        <v>337.0</v>
      </c>
      <c r="H43" s="1">
        <v>550.0</v>
      </c>
      <c r="I43" s="1">
        <v>1910.0</v>
      </c>
      <c r="J43" s="1">
        <v>2710.0</v>
      </c>
      <c r="K43" s="1">
        <v>1430.0</v>
      </c>
      <c r="L43" s="2"/>
      <c r="M43" s="2"/>
      <c r="N43" s="2"/>
      <c r="O43" s="2"/>
      <c r="P43" s="2"/>
      <c r="Q43" s="2"/>
      <c r="R43" s="2"/>
      <c r="S43" s="2"/>
      <c r="T43" s="2"/>
      <c r="U43" s="2"/>
      <c r="V43" s="2"/>
      <c r="W43" s="2"/>
      <c r="X43" s="2"/>
      <c r="Y43" s="2"/>
      <c r="Z43" s="2"/>
    </row>
    <row r="44" ht="15.75" customHeight="1">
      <c r="A44" s="1" t="s">
        <v>49</v>
      </c>
      <c r="B44" s="1">
        <v>303.0</v>
      </c>
      <c r="C44" s="1">
        <v>757.0</v>
      </c>
      <c r="D44" s="1">
        <v>-30.0</v>
      </c>
      <c r="E44" s="1">
        <v>415.0</v>
      </c>
      <c r="F44" s="1">
        <v>-408.0</v>
      </c>
      <c r="G44" s="1">
        <v>6.0</v>
      </c>
      <c r="H44" s="1">
        <v>94.0</v>
      </c>
      <c r="I44" s="1">
        <v>-38.0</v>
      </c>
      <c r="J44" s="1">
        <v>-165.0</v>
      </c>
      <c r="K44" s="1">
        <v>125.0</v>
      </c>
      <c r="L44" s="2"/>
      <c r="M44" s="2"/>
      <c r="N44" s="2"/>
      <c r="O44" s="2"/>
      <c r="P44" s="2"/>
      <c r="Q44" s="2"/>
      <c r="R44" s="2"/>
      <c r="S44" s="2"/>
      <c r="T44" s="2"/>
      <c r="U44" s="2"/>
      <c r="V44" s="2"/>
      <c r="W44" s="2"/>
      <c r="X44" s="2"/>
      <c r="Y44" s="2"/>
      <c r="Z44" s="2"/>
    </row>
    <row r="45" ht="15.75" customHeight="1">
      <c r="A45" s="1" t="s">
        <v>50</v>
      </c>
      <c r="B45" s="1">
        <v>-203.0</v>
      </c>
      <c r="C45" s="1">
        <v>927.0</v>
      </c>
      <c r="D45" s="1">
        <v>-1.0</v>
      </c>
      <c r="E45" s="1">
        <v>-1780.0</v>
      </c>
      <c r="F45" s="1">
        <v>0.0</v>
      </c>
      <c r="G45" s="1" t="s">
        <v>51</v>
      </c>
      <c r="H45" s="1">
        <v>-100.0</v>
      </c>
      <c r="I45" s="1">
        <v>-1400.0</v>
      </c>
      <c r="J45" s="1">
        <v>1920.0</v>
      </c>
      <c r="K45" s="1">
        <v>-501.0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8.71"/>
  </cols>
  <sheetData>
    <row r="1">
      <c r="A1" s="1" t="s">
        <v>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2400.0</v>
      </c>
      <c r="C3" s="1">
        <v>1220.0</v>
      </c>
      <c r="D3" s="1">
        <v>2490.0</v>
      </c>
      <c r="E3" s="1">
        <v>563.0</v>
      </c>
      <c r="F3" s="1">
        <v>1460.0</v>
      </c>
      <c r="G3" s="1">
        <v>858.0</v>
      </c>
      <c r="H3" s="1">
        <v>742.0</v>
      </c>
      <c r="I3" s="1">
        <v>580.0</v>
      </c>
      <c r="J3" s="1">
        <v>334.0</v>
      </c>
      <c r="K3" s="1">
        <v>155.0</v>
      </c>
      <c r="L3" s="2"/>
      <c r="M3" s="2"/>
      <c r="N3" s="2"/>
      <c r="O3" s="2"/>
      <c r="P3" s="2"/>
      <c r="Q3" s="2"/>
      <c r="R3" s="2"/>
      <c r="S3" s="2"/>
      <c r="T3" s="2"/>
      <c r="U3" s="2"/>
      <c r="V3" s="2"/>
      <c r="W3" s="2"/>
      <c r="X3" s="2"/>
      <c r="Y3" s="2"/>
      <c r="Z3" s="2"/>
    </row>
    <row r="4">
      <c r="A4" s="1" t="s">
        <v>54</v>
      </c>
      <c r="B4" s="1">
        <v>0.0</v>
      </c>
      <c r="C4" s="1">
        <v>0.0</v>
      </c>
      <c r="D4" s="1">
        <v>7.0</v>
      </c>
      <c r="E4" s="1">
        <v>0.0</v>
      </c>
      <c r="F4" s="1">
        <v>0.0</v>
      </c>
      <c r="G4" s="1">
        <v>0.0</v>
      </c>
      <c r="H4" s="1">
        <v>0.0</v>
      </c>
      <c r="I4" s="1">
        <v>0.0</v>
      </c>
      <c r="J4" s="1">
        <v>0.0</v>
      </c>
      <c r="K4" s="1">
        <v>0.0</v>
      </c>
      <c r="L4" s="2"/>
      <c r="M4" s="2"/>
      <c r="N4" s="2"/>
      <c r="O4" s="2"/>
      <c r="P4" s="2"/>
      <c r="Q4" s="2"/>
      <c r="R4" s="2"/>
      <c r="S4" s="2"/>
      <c r="T4" s="2"/>
      <c r="U4" s="2"/>
      <c r="V4" s="2"/>
      <c r="W4" s="2"/>
      <c r="X4" s="2"/>
      <c r="Y4" s="2"/>
      <c r="Z4" s="2"/>
    </row>
    <row r="5">
      <c r="A5" s="1" t="s">
        <v>55</v>
      </c>
      <c r="B5" s="1">
        <v>0.0</v>
      </c>
      <c r="C5" s="1">
        <v>0.0</v>
      </c>
      <c r="D5" s="1">
        <v>3.0</v>
      </c>
      <c r="E5" s="1">
        <v>0.0</v>
      </c>
      <c r="F5" s="1">
        <v>0.0</v>
      </c>
      <c r="G5" s="1">
        <v>0.0</v>
      </c>
      <c r="H5" s="1">
        <v>0.0</v>
      </c>
      <c r="I5" s="1">
        <v>0.0</v>
      </c>
      <c r="J5" s="1">
        <v>9.0</v>
      </c>
      <c r="K5" s="1">
        <v>9.0</v>
      </c>
      <c r="L5" s="2"/>
      <c r="M5" s="2"/>
      <c r="N5" s="2"/>
      <c r="O5" s="2"/>
      <c r="P5" s="2"/>
      <c r="Q5" s="2"/>
      <c r="R5" s="2"/>
      <c r="S5" s="2"/>
      <c r="T5" s="2"/>
      <c r="U5" s="2"/>
      <c r="V5" s="2"/>
      <c r="W5" s="2"/>
      <c r="X5" s="2"/>
      <c r="Y5" s="2"/>
      <c r="Z5" s="2"/>
    </row>
    <row r="6">
      <c r="A6" s="1" t="s">
        <v>56</v>
      </c>
      <c r="B6" s="1">
        <v>2400.0</v>
      </c>
      <c r="C6" s="1">
        <v>1220.0</v>
      </c>
      <c r="D6" s="1">
        <v>2500.0</v>
      </c>
      <c r="E6" s="1">
        <v>563.0</v>
      </c>
      <c r="F6" s="1">
        <v>1460.0</v>
      </c>
      <c r="G6" s="1">
        <v>858.0</v>
      </c>
      <c r="H6" s="1">
        <v>742.0</v>
      </c>
      <c r="I6" s="1">
        <v>580.0</v>
      </c>
      <c r="J6" s="1">
        <v>343.0</v>
      </c>
      <c r="K6" s="1">
        <v>164.0</v>
      </c>
      <c r="L6" s="2"/>
      <c r="M6" s="2"/>
      <c r="N6" s="2"/>
      <c r="O6" s="2"/>
      <c r="P6" s="2"/>
      <c r="Q6" s="2"/>
      <c r="R6" s="2"/>
      <c r="S6" s="2"/>
      <c r="T6" s="2"/>
      <c r="U6" s="2"/>
      <c r="V6" s="2"/>
      <c r="W6" s="2"/>
      <c r="X6" s="2"/>
      <c r="Y6" s="2"/>
      <c r="Z6" s="2"/>
    </row>
    <row r="7">
      <c r="A7" s="1" t="s">
        <v>57</v>
      </c>
      <c r="B7" s="1">
        <v>1730.0</v>
      </c>
      <c r="C7" s="1">
        <v>912.0</v>
      </c>
      <c r="D7" s="1">
        <v>877.0</v>
      </c>
      <c r="E7" s="1">
        <v>1080.0</v>
      </c>
      <c r="F7" s="1">
        <v>1080.0</v>
      </c>
      <c r="G7" s="1">
        <v>1120.0</v>
      </c>
      <c r="H7" s="1">
        <v>747.0</v>
      </c>
      <c r="I7" s="1">
        <v>1140.0</v>
      </c>
      <c r="J7" s="1">
        <v>1150.0</v>
      </c>
      <c r="K7" s="1">
        <v>1150.0</v>
      </c>
      <c r="L7" s="2"/>
      <c r="M7" s="2"/>
      <c r="N7" s="2"/>
      <c r="O7" s="2"/>
      <c r="P7" s="2"/>
      <c r="Q7" s="2"/>
      <c r="R7" s="2"/>
      <c r="S7" s="2"/>
      <c r="T7" s="2"/>
      <c r="U7" s="2"/>
      <c r="V7" s="2"/>
      <c r="W7" s="2"/>
      <c r="X7" s="2"/>
      <c r="Y7" s="2"/>
      <c r="Z7" s="2"/>
    </row>
    <row r="8">
      <c r="A8" s="1" t="s">
        <v>58</v>
      </c>
      <c r="B8" s="1">
        <v>0.0</v>
      </c>
      <c r="C8" s="1">
        <v>0.0</v>
      </c>
      <c r="D8" s="1">
        <v>0.0</v>
      </c>
      <c r="E8" s="1">
        <v>748.0</v>
      </c>
      <c r="F8" s="1">
        <v>0.0</v>
      </c>
      <c r="G8" s="1">
        <v>0.0</v>
      </c>
      <c r="H8" s="1">
        <v>0.0</v>
      </c>
      <c r="I8" s="1">
        <v>0.0</v>
      </c>
      <c r="J8" s="1">
        <v>0.0</v>
      </c>
      <c r="K8" s="1">
        <v>0.0</v>
      </c>
      <c r="L8" s="2"/>
      <c r="M8" s="2"/>
      <c r="N8" s="2"/>
      <c r="O8" s="2"/>
      <c r="P8" s="2"/>
      <c r="Q8" s="2"/>
      <c r="R8" s="2"/>
      <c r="S8" s="2"/>
      <c r="T8" s="2"/>
      <c r="U8" s="2"/>
      <c r="V8" s="2"/>
      <c r="W8" s="2"/>
      <c r="X8" s="2"/>
      <c r="Y8" s="2"/>
      <c r="Z8" s="2"/>
    </row>
    <row r="9">
      <c r="A9" s="1" t="s">
        <v>59</v>
      </c>
      <c r="B9" s="1">
        <v>1730.0</v>
      </c>
      <c r="C9" s="1">
        <v>912.0</v>
      </c>
      <c r="D9" s="1">
        <v>877.0</v>
      </c>
      <c r="E9" s="1">
        <v>1830.0</v>
      </c>
      <c r="F9" s="1">
        <v>1080.0</v>
      </c>
      <c r="G9" s="1">
        <v>1120.0</v>
      </c>
      <c r="H9" s="1">
        <v>747.0</v>
      </c>
      <c r="I9" s="1">
        <v>1140.0</v>
      </c>
      <c r="J9" s="1">
        <v>1150.0</v>
      </c>
      <c r="K9" s="1">
        <v>1150.0</v>
      </c>
      <c r="L9" s="2"/>
      <c r="M9" s="2"/>
      <c r="N9" s="2"/>
      <c r="O9" s="2"/>
      <c r="P9" s="2"/>
      <c r="Q9" s="2"/>
      <c r="R9" s="2"/>
      <c r="S9" s="2"/>
      <c r="T9" s="2"/>
      <c r="U9" s="2"/>
      <c r="V9" s="2"/>
      <c r="W9" s="2"/>
      <c r="X9" s="2"/>
      <c r="Y9" s="2"/>
      <c r="Z9" s="2"/>
    </row>
    <row r="10">
      <c r="A10" s="1" t="s">
        <v>60</v>
      </c>
      <c r="B10" s="1">
        <v>357.0</v>
      </c>
      <c r="C10" s="1">
        <v>313.0</v>
      </c>
      <c r="D10" s="1">
        <v>227.0</v>
      </c>
      <c r="E10" s="1">
        <v>126.0</v>
      </c>
      <c r="F10" s="1">
        <v>96.0</v>
      </c>
      <c r="G10" s="1">
        <v>72.0</v>
      </c>
      <c r="H10" s="1">
        <v>76.0</v>
      </c>
      <c r="I10" s="1">
        <v>77.0</v>
      </c>
      <c r="J10" s="1">
        <v>125.0</v>
      </c>
      <c r="K10" s="1">
        <v>186.0</v>
      </c>
      <c r="L10" s="2"/>
      <c r="M10" s="2"/>
      <c r="N10" s="2"/>
      <c r="O10" s="2"/>
      <c r="P10" s="2"/>
      <c r="Q10" s="2"/>
      <c r="R10" s="2"/>
      <c r="S10" s="2"/>
      <c r="T10" s="2"/>
      <c r="U10" s="2"/>
      <c r="V10" s="2"/>
      <c r="W10" s="2"/>
      <c r="X10" s="2"/>
      <c r="Y10" s="2"/>
      <c r="Z10" s="2"/>
    </row>
    <row r="11">
      <c r="A11" s="1" t="s">
        <v>61</v>
      </c>
      <c r="B11" s="1">
        <v>29.0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62</v>
      </c>
      <c r="B12" s="1">
        <v>80.0</v>
      </c>
      <c r="C12" s="1">
        <v>144.0</v>
      </c>
      <c r="D12" s="1">
        <v>61.0</v>
      </c>
      <c r="E12" s="1">
        <v>47.0</v>
      </c>
      <c r="F12" s="1">
        <v>284.0</v>
      </c>
      <c r="G12" s="1">
        <v>83.0</v>
      </c>
      <c r="H12" s="1">
        <v>47.0</v>
      </c>
      <c r="I12" s="1">
        <v>22.0</v>
      </c>
      <c r="J12" s="1">
        <v>57.0</v>
      </c>
      <c r="K12" s="1">
        <v>67.0</v>
      </c>
      <c r="L12" s="2"/>
      <c r="M12" s="2"/>
      <c r="N12" s="2"/>
      <c r="O12" s="2"/>
      <c r="P12" s="2"/>
      <c r="Q12" s="2"/>
      <c r="R12" s="2"/>
      <c r="S12" s="2"/>
      <c r="T12" s="2"/>
      <c r="U12" s="2"/>
      <c r="V12" s="2"/>
      <c r="W12" s="2"/>
      <c r="X12" s="2"/>
      <c r="Y12" s="2"/>
      <c r="Z12" s="2"/>
    </row>
    <row r="13">
      <c r="A13" s="1" t="s">
        <v>63</v>
      </c>
      <c r="B13" s="1">
        <v>4590.0</v>
      </c>
      <c r="C13" s="1">
        <v>2590.0</v>
      </c>
      <c r="D13" s="1">
        <v>3660.0</v>
      </c>
      <c r="E13" s="1">
        <v>2570.0</v>
      </c>
      <c r="F13" s="1">
        <v>2920.0</v>
      </c>
      <c r="G13" s="1">
        <v>2140.0</v>
      </c>
      <c r="H13" s="1">
        <v>1610.0</v>
      </c>
      <c r="I13" s="1">
        <v>1820.0</v>
      </c>
      <c r="J13" s="1">
        <v>1670.0</v>
      </c>
      <c r="K13" s="1">
        <v>1570.0</v>
      </c>
      <c r="L13" s="2"/>
      <c r="M13" s="2"/>
      <c r="N13" s="2"/>
      <c r="O13" s="2"/>
      <c r="P13" s="2"/>
      <c r="Q13" s="2"/>
      <c r="R13" s="2"/>
      <c r="S13" s="2"/>
      <c r="T13" s="2"/>
      <c r="U13" s="2"/>
      <c r="V13" s="2"/>
      <c r="W13" s="2"/>
      <c r="X13" s="2"/>
      <c r="Y13" s="2"/>
      <c r="Z13" s="2"/>
    </row>
    <row r="14">
      <c r="A14" s="1" t="s">
        <v>64</v>
      </c>
      <c r="B14" s="1">
        <v>50920.0</v>
      </c>
      <c r="C14" s="1">
        <v>50320.0</v>
      </c>
      <c r="D14" s="1">
        <v>47930.0</v>
      </c>
      <c r="E14" s="1">
        <v>39230.0</v>
      </c>
      <c r="F14" s="1">
        <v>38630.0</v>
      </c>
      <c r="G14" s="1">
        <v>35200.0</v>
      </c>
      <c r="H14" s="1">
        <v>36130.0</v>
      </c>
      <c r="I14" s="1">
        <v>37000.0</v>
      </c>
      <c r="J14" s="1">
        <v>41400.0</v>
      </c>
      <c r="K14" s="1">
        <v>43370.0</v>
      </c>
      <c r="L14" s="2"/>
      <c r="M14" s="2"/>
      <c r="N14" s="2"/>
      <c r="O14" s="2"/>
      <c r="P14" s="2"/>
      <c r="Q14" s="2"/>
      <c r="R14" s="2"/>
      <c r="S14" s="2"/>
      <c r="T14" s="2"/>
      <c r="U14" s="2"/>
      <c r="V14" s="2"/>
      <c r="W14" s="2"/>
      <c r="X14" s="2"/>
      <c r="Y14" s="2"/>
      <c r="Z14" s="2"/>
    </row>
    <row r="15">
      <c r="A15" s="1" t="s">
        <v>65</v>
      </c>
      <c r="B15" s="1">
        <v>-21880.0</v>
      </c>
      <c r="C15" s="1">
        <v>-23260.0</v>
      </c>
      <c r="D15" s="1">
        <v>-22210.0</v>
      </c>
      <c r="E15" s="1">
        <v>-21560.0</v>
      </c>
      <c r="F15" s="1">
        <v>-21830.0</v>
      </c>
      <c r="G15" s="1">
        <v>-18000.0</v>
      </c>
      <c r="H15" s="1">
        <v>-20360.0</v>
      </c>
      <c r="I15" s="1">
        <v>-22410.0</v>
      </c>
      <c r="J15" s="1">
        <v>-23880.0</v>
      </c>
      <c r="K15" s="1">
        <v>-25910.0</v>
      </c>
      <c r="L15" s="2"/>
      <c r="M15" s="2"/>
      <c r="N15" s="2"/>
      <c r="O15" s="2"/>
      <c r="P15" s="2"/>
      <c r="Q15" s="2"/>
      <c r="R15" s="2"/>
      <c r="S15" s="2"/>
      <c r="T15" s="2"/>
      <c r="U15" s="2"/>
      <c r="V15" s="2"/>
      <c r="W15" s="2"/>
      <c r="X15" s="2"/>
      <c r="Y15" s="2"/>
      <c r="Z15" s="2"/>
    </row>
    <row r="16">
      <c r="A16" s="1" t="s">
        <v>66</v>
      </c>
      <c r="B16" s="1">
        <v>29040.0</v>
      </c>
      <c r="C16" s="1">
        <v>27060.0</v>
      </c>
      <c r="D16" s="1">
        <v>25720.0</v>
      </c>
      <c r="E16" s="1">
        <v>17660.0</v>
      </c>
      <c r="F16" s="1">
        <v>16800.0</v>
      </c>
      <c r="G16" s="1">
        <v>17200.0</v>
      </c>
      <c r="H16" s="1">
        <v>15770.0</v>
      </c>
      <c r="I16" s="1">
        <v>14590.0</v>
      </c>
      <c r="J16" s="1">
        <v>17520.0</v>
      </c>
      <c r="K16" s="1">
        <v>17460.0</v>
      </c>
      <c r="L16" s="2"/>
      <c r="M16" s="2"/>
      <c r="N16" s="2"/>
      <c r="O16" s="2"/>
      <c r="P16" s="2"/>
      <c r="Q16" s="2"/>
      <c r="R16" s="2"/>
      <c r="S16" s="2"/>
      <c r="T16" s="2"/>
      <c r="U16" s="2"/>
      <c r="V16" s="2"/>
      <c r="W16" s="2"/>
      <c r="X16" s="2"/>
      <c r="Y16" s="2"/>
      <c r="Z16" s="2"/>
    </row>
    <row r="17">
      <c r="A17" s="1" t="s">
        <v>67</v>
      </c>
      <c r="B17" s="1">
        <v>1250.0</v>
      </c>
      <c r="C17" s="1">
        <v>1120.0</v>
      </c>
      <c r="D17" s="1">
        <v>1120.0</v>
      </c>
      <c r="E17" s="1">
        <v>847.0</v>
      </c>
      <c r="F17" s="1">
        <v>745.0</v>
      </c>
      <c r="G17" s="1">
        <v>665.0</v>
      </c>
      <c r="H17" s="1">
        <v>476.0</v>
      </c>
      <c r="I17" s="1">
        <v>477.0</v>
      </c>
      <c r="J17" s="1">
        <v>592.0</v>
      </c>
      <c r="K17" s="1">
        <v>442.0</v>
      </c>
      <c r="L17" s="2"/>
      <c r="M17" s="2"/>
      <c r="N17" s="2"/>
      <c r="O17" s="2"/>
      <c r="P17" s="2"/>
      <c r="Q17" s="2"/>
      <c r="R17" s="2"/>
      <c r="S17" s="2"/>
      <c r="T17" s="2"/>
      <c r="U17" s="2"/>
      <c r="V17" s="2"/>
      <c r="W17" s="2"/>
      <c r="X17" s="2"/>
      <c r="Y17" s="2"/>
      <c r="Z17" s="2"/>
    </row>
    <row r="18">
      <c r="A18" s="1" t="s">
        <v>68</v>
      </c>
      <c r="B18" s="1">
        <v>459.0</v>
      </c>
      <c r="C18" s="1">
        <v>115.0</v>
      </c>
      <c r="D18" s="1">
        <v>115.0</v>
      </c>
      <c r="E18" s="1">
        <v>115.0</v>
      </c>
      <c r="F18" s="1">
        <v>97.0</v>
      </c>
      <c r="G18" s="1">
        <v>95.0</v>
      </c>
      <c r="H18" s="1">
        <v>0.0</v>
      </c>
      <c r="I18" s="1">
        <v>0.0</v>
      </c>
      <c r="J18" s="1">
        <v>0.0</v>
      </c>
      <c r="K18" s="1">
        <v>0.0</v>
      </c>
      <c r="L18" s="2"/>
      <c r="M18" s="2"/>
      <c r="N18" s="2"/>
      <c r="O18" s="2"/>
      <c r="P18" s="2"/>
      <c r="Q18" s="2"/>
      <c r="R18" s="2"/>
      <c r="S18" s="2"/>
      <c r="T18" s="2"/>
      <c r="U18" s="2"/>
      <c r="V18" s="2"/>
      <c r="W18" s="2"/>
      <c r="X18" s="2"/>
      <c r="Y18" s="2"/>
      <c r="Z18" s="2"/>
    </row>
    <row r="19">
      <c r="A19" s="1" t="s">
        <v>69</v>
      </c>
      <c r="B19" s="1">
        <v>525.0</v>
      </c>
      <c r="C19" s="1">
        <v>1220.0</v>
      </c>
      <c r="D19" s="1">
        <v>336.0</v>
      </c>
      <c r="E19" s="1">
        <v>489.0</v>
      </c>
      <c r="F19" s="1">
        <v>393.0</v>
      </c>
      <c r="G19" s="1">
        <v>0.0</v>
      </c>
      <c r="H19" s="1">
        <v>0.0</v>
      </c>
      <c r="I19" s="1">
        <v>0.0</v>
      </c>
      <c r="J19" s="1">
        <v>40.0</v>
      </c>
      <c r="K19" s="1">
        <v>0.0</v>
      </c>
      <c r="L19" s="2"/>
      <c r="M19" s="2"/>
      <c r="N19" s="2"/>
      <c r="O19" s="2"/>
      <c r="P19" s="2"/>
      <c r="Q19" s="2"/>
      <c r="R19" s="2"/>
      <c r="S19" s="2"/>
      <c r="T19" s="2"/>
      <c r="U19" s="2"/>
      <c r="V19" s="2"/>
      <c r="W19" s="2"/>
      <c r="X19" s="2"/>
      <c r="Y19" s="2"/>
      <c r="Z19" s="2"/>
    </row>
    <row r="20">
      <c r="A20" s="1" t="s">
        <v>70</v>
      </c>
      <c r="B20" s="1">
        <v>141.0</v>
      </c>
      <c r="C20" s="1">
        <v>208.0</v>
      </c>
      <c r="D20" s="1">
        <v>145.0</v>
      </c>
      <c r="E20" s="1">
        <v>330.0</v>
      </c>
      <c r="F20" s="1">
        <v>361.0</v>
      </c>
      <c r="G20" s="1">
        <v>151.0</v>
      </c>
      <c r="H20" s="1">
        <v>97.0</v>
      </c>
      <c r="I20" s="1">
        <v>110.0</v>
      </c>
      <c r="J20" s="1">
        <v>113.0</v>
      </c>
      <c r="K20" s="1">
        <v>108.0</v>
      </c>
      <c r="L20" s="2"/>
      <c r="M20" s="2"/>
      <c r="N20" s="2"/>
      <c r="O20" s="2"/>
      <c r="P20" s="2"/>
      <c r="Q20" s="2"/>
      <c r="R20" s="2"/>
      <c r="S20" s="2"/>
      <c r="T20" s="2"/>
      <c r="U20" s="2"/>
      <c r="V20" s="2"/>
      <c r="W20" s="2"/>
      <c r="X20" s="2"/>
      <c r="Y20" s="2"/>
      <c r="Z20" s="2"/>
    </row>
    <row r="21" ht="15.75" customHeight="1">
      <c r="A21" s="1" t="s">
        <v>71</v>
      </c>
      <c r="B21" s="1">
        <v>36010.0</v>
      </c>
      <c r="C21" s="1">
        <v>32310.0</v>
      </c>
      <c r="D21" s="1">
        <v>31090.0</v>
      </c>
      <c r="E21" s="1">
        <v>22010.0</v>
      </c>
      <c r="F21" s="1">
        <v>21320.0</v>
      </c>
      <c r="G21" s="1">
        <v>20240.0</v>
      </c>
      <c r="H21" s="1">
        <v>17960.0</v>
      </c>
      <c r="I21" s="1">
        <v>16990.0</v>
      </c>
      <c r="J21" s="1">
        <v>19940.0</v>
      </c>
      <c r="K21" s="1">
        <v>19580.0</v>
      </c>
      <c r="L21" s="2"/>
      <c r="M21" s="2"/>
      <c r="N21" s="2"/>
      <c r="O21" s="2"/>
      <c r="P21" s="2"/>
      <c r="Q21" s="2"/>
      <c r="R21" s="2"/>
      <c r="S21" s="2"/>
      <c r="T21" s="2"/>
      <c r="U21" s="2"/>
      <c r="V21" s="2"/>
      <c r="W21" s="2"/>
      <c r="X21" s="2"/>
      <c r="Y21" s="2"/>
      <c r="Z21" s="2"/>
    </row>
    <row r="22" ht="15.75" customHeight="1">
      <c r="A22" s="1" t="s">
        <v>72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73</v>
      </c>
      <c r="B23" s="1">
        <v>2540.0</v>
      </c>
      <c r="C23" s="1">
        <v>1310.0</v>
      </c>
      <c r="D23" s="1">
        <v>1080.0</v>
      </c>
      <c r="E23" s="1">
        <v>1400.0</v>
      </c>
      <c r="F23" s="1">
        <v>1320.0</v>
      </c>
      <c r="G23" s="1">
        <v>1310.0</v>
      </c>
      <c r="H23" s="1">
        <v>837.0</v>
      </c>
      <c r="I23" s="1">
        <v>1110.0</v>
      </c>
      <c r="J23" s="1">
        <v>1280.0</v>
      </c>
      <c r="K23" s="1">
        <v>1360.0</v>
      </c>
      <c r="L23" s="2"/>
      <c r="M23" s="2"/>
      <c r="N23" s="2"/>
      <c r="O23" s="2"/>
      <c r="P23" s="2"/>
      <c r="Q23" s="2"/>
      <c r="R23" s="2"/>
      <c r="S23" s="2"/>
      <c r="T23" s="2"/>
      <c r="U23" s="2"/>
      <c r="V23" s="2"/>
      <c r="W23" s="2"/>
      <c r="X23" s="2"/>
      <c r="Y23" s="2"/>
      <c r="Z23" s="2"/>
    </row>
    <row r="24" ht="15.75" customHeight="1">
      <c r="A24" s="1" t="s">
        <v>74</v>
      </c>
      <c r="B24" s="1">
        <v>191.0</v>
      </c>
      <c r="C24" s="1">
        <v>133.0</v>
      </c>
      <c r="D24" s="1">
        <v>129.0</v>
      </c>
      <c r="E24" s="1">
        <v>108.0</v>
      </c>
      <c r="F24" s="1">
        <v>154.0</v>
      </c>
      <c r="G24" s="1">
        <v>112.0</v>
      </c>
      <c r="H24" s="1">
        <v>57.0</v>
      </c>
      <c r="I24" s="1">
        <v>74.0</v>
      </c>
      <c r="J24" s="1">
        <v>90.0</v>
      </c>
      <c r="K24" s="1">
        <v>70.0</v>
      </c>
      <c r="L24" s="2"/>
      <c r="M24" s="2"/>
      <c r="N24" s="2"/>
      <c r="O24" s="2"/>
      <c r="P24" s="2"/>
      <c r="Q24" s="2"/>
      <c r="R24" s="2"/>
      <c r="S24" s="2"/>
      <c r="T24" s="2"/>
      <c r="U24" s="2"/>
      <c r="V24" s="2"/>
      <c r="W24" s="2"/>
      <c r="X24" s="2"/>
      <c r="Y24" s="2"/>
      <c r="Z24" s="2"/>
    </row>
    <row r="25" ht="15.75" customHeight="1">
      <c r="A25" s="1" t="s">
        <v>75</v>
      </c>
      <c r="B25" s="1">
        <v>0.0</v>
      </c>
      <c r="C25" s="1">
        <v>0.0</v>
      </c>
      <c r="D25" s="1">
        <v>0.0</v>
      </c>
      <c r="E25" s="1">
        <v>0.0</v>
      </c>
      <c r="F25" s="1">
        <v>0.0</v>
      </c>
      <c r="G25" s="1">
        <v>0.0</v>
      </c>
      <c r="H25" s="1">
        <v>0.0</v>
      </c>
      <c r="I25" s="1">
        <v>0.0</v>
      </c>
      <c r="J25" s="1">
        <v>0.0</v>
      </c>
      <c r="K25" s="1">
        <v>450.0</v>
      </c>
      <c r="L25" s="2"/>
      <c r="M25" s="2"/>
      <c r="N25" s="2"/>
      <c r="O25" s="2"/>
      <c r="P25" s="2"/>
      <c r="Q25" s="2"/>
      <c r="R25" s="2"/>
      <c r="S25" s="2"/>
      <c r="T25" s="2"/>
      <c r="U25" s="2"/>
      <c r="V25" s="2"/>
      <c r="W25" s="2"/>
      <c r="X25" s="2"/>
      <c r="Y25" s="2"/>
      <c r="Z25" s="2"/>
    </row>
    <row r="26" ht="15.75" customHeight="1">
      <c r="A26" s="1" t="s">
        <v>76</v>
      </c>
      <c r="B26" s="1">
        <v>1070.0</v>
      </c>
      <c r="C26" s="1">
        <v>1.0</v>
      </c>
      <c r="D26" s="1">
        <v>686.0</v>
      </c>
      <c r="E26" s="1">
        <v>0.0</v>
      </c>
      <c r="F26" s="1">
        <v>0.0</v>
      </c>
      <c r="G26" s="1">
        <v>0.0</v>
      </c>
      <c r="H26" s="1">
        <v>0.0</v>
      </c>
      <c r="I26" s="1">
        <v>39.0</v>
      </c>
      <c r="J26" s="1">
        <v>402.0</v>
      </c>
      <c r="K26" s="1">
        <v>1600.0</v>
      </c>
      <c r="L26" s="2"/>
      <c r="M26" s="2"/>
      <c r="N26" s="2"/>
      <c r="O26" s="2"/>
      <c r="P26" s="2"/>
      <c r="Q26" s="2"/>
      <c r="R26" s="2"/>
      <c r="S26" s="2"/>
      <c r="T26" s="2"/>
      <c r="U26" s="2"/>
      <c r="V26" s="2"/>
      <c r="W26" s="2"/>
      <c r="X26" s="2"/>
      <c r="Y26" s="2"/>
      <c r="Z26" s="2"/>
    </row>
    <row r="27" ht="15.75" customHeight="1">
      <c r="A27" s="1" t="s">
        <v>77</v>
      </c>
      <c r="B27" s="1">
        <v>0.0</v>
      </c>
      <c r="C27" s="1">
        <v>0.0</v>
      </c>
      <c r="D27" s="1">
        <v>0.0</v>
      </c>
      <c r="E27" s="1">
        <v>0.0</v>
      </c>
      <c r="F27" s="1">
        <v>0.0</v>
      </c>
      <c r="G27" s="1">
        <v>101.0</v>
      </c>
      <c r="H27" s="1">
        <v>70.0</v>
      </c>
      <c r="I27" s="1">
        <v>46.0</v>
      </c>
      <c r="J27" s="1">
        <v>100.0</v>
      </c>
      <c r="K27" s="1">
        <v>116.0</v>
      </c>
      <c r="L27" s="2"/>
      <c r="M27" s="2"/>
      <c r="N27" s="2"/>
      <c r="O27" s="2"/>
      <c r="P27" s="2"/>
      <c r="Q27" s="2"/>
      <c r="R27" s="2"/>
      <c r="S27" s="2"/>
      <c r="T27" s="2"/>
      <c r="U27" s="2"/>
      <c r="V27" s="2"/>
      <c r="W27" s="2"/>
      <c r="X27" s="2"/>
      <c r="Y27" s="2"/>
      <c r="Z27" s="2"/>
    </row>
    <row r="28" ht="15.75" customHeight="1">
      <c r="A28" s="1" t="s">
        <v>78</v>
      </c>
      <c r="B28" s="1">
        <v>285.0</v>
      </c>
      <c r="C28" s="1">
        <v>132.0</v>
      </c>
      <c r="D28" s="1">
        <v>94.0</v>
      </c>
      <c r="E28" s="1">
        <v>177.0</v>
      </c>
      <c r="F28" s="1">
        <v>181.0</v>
      </c>
      <c r="G28" s="1">
        <v>118.0</v>
      </c>
      <c r="H28" s="1">
        <v>72.0</v>
      </c>
      <c r="I28" s="1">
        <v>157.0</v>
      </c>
      <c r="J28" s="1">
        <v>171.0</v>
      </c>
      <c r="K28" s="1">
        <v>126.0</v>
      </c>
      <c r="L28" s="2"/>
      <c r="M28" s="2"/>
      <c r="N28" s="2"/>
      <c r="O28" s="2"/>
      <c r="P28" s="2"/>
      <c r="Q28" s="2"/>
      <c r="R28" s="2"/>
      <c r="S28" s="2"/>
      <c r="T28" s="2"/>
      <c r="U28" s="2"/>
      <c r="V28" s="2"/>
      <c r="W28" s="2"/>
      <c r="X28" s="2"/>
      <c r="Y28" s="2"/>
      <c r="Z28" s="2"/>
    </row>
    <row r="29" ht="15.75" customHeight="1">
      <c r="A29" s="1" t="s">
        <v>79</v>
      </c>
      <c r="B29" s="1">
        <v>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80</v>
      </c>
      <c r="B30" s="1">
        <v>287.0</v>
      </c>
      <c r="C30" s="1">
        <v>150.0</v>
      </c>
      <c r="D30" s="1">
        <v>253.0</v>
      </c>
      <c r="E30" s="1">
        <v>288.0</v>
      </c>
      <c r="F30" s="1">
        <v>177.0</v>
      </c>
      <c r="G30" s="1">
        <v>107.0</v>
      </c>
      <c r="H30" s="1">
        <v>177.0</v>
      </c>
      <c r="I30" s="1">
        <v>211.0</v>
      </c>
      <c r="J30" s="1">
        <v>264.0</v>
      </c>
      <c r="K30" s="1">
        <v>196.0</v>
      </c>
      <c r="L30" s="2"/>
      <c r="M30" s="2"/>
      <c r="N30" s="2"/>
      <c r="O30" s="2"/>
      <c r="P30" s="2"/>
      <c r="Q30" s="2"/>
      <c r="R30" s="2"/>
      <c r="S30" s="2"/>
      <c r="T30" s="2"/>
      <c r="U30" s="2"/>
      <c r="V30" s="2"/>
      <c r="W30" s="2"/>
      <c r="X30" s="2"/>
      <c r="Y30" s="2"/>
      <c r="Z30" s="2"/>
    </row>
    <row r="31" ht="15.75" customHeight="1">
      <c r="A31" s="1" t="s">
        <v>81</v>
      </c>
      <c r="B31" s="1">
        <v>4380.0</v>
      </c>
      <c r="C31" s="1">
        <v>1730.0</v>
      </c>
      <c r="D31" s="1">
        <v>2240.0</v>
      </c>
      <c r="E31" s="1">
        <v>1970.0</v>
      </c>
      <c r="F31" s="1">
        <v>1830.0</v>
      </c>
      <c r="G31" s="1">
        <v>1740.0</v>
      </c>
      <c r="H31" s="1">
        <v>1210.0</v>
      </c>
      <c r="I31" s="1">
        <v>1640.0</v>
      </c>
      <c r="J31" s="1">
        <v>2310.0</v>
      </c>
      <c r="K31" s="1">
        <v>3920.0</v>
      </c>
      <c r="L31" s="2"/>
      <c r="M31" s="2"/>
      <c r="N31" s="2"/>
      <c r="O31" s="2"/>
      <c r="P31" s="2"/>
      <c r="Q31" s="2"/>
      <c r="R31" s="2"/>
      <c r="S31" s="2"/>
      <c r="T31" s="2"/>
      <c r="U31" s="2"/>
      <c r="V31" s="2"/>
      <c r="W31" s="2"/>
      <c r="X31" s="2"/>
      <c r="Y31" s="2"/>
      <c r="Z31" s="2"/>
    </row>
    <row r="32" ht="15.75" customHeight="1">
      <c r="A32" s="1" t="s">
        <v>82</v>
      </c>
      <c r="B32" s="1">
        <v>5320.0</v>
      </c>
      <c r="C32" s="1">
        <v>7280.0</v>
      </c>
      <c r="D32" s="1">
        <v>6590.0</v>
      </c>
      <c r="E32" s="1">
        <v>5490.0</v>
      </c>
      <c r="F32" s="1">
        <v>5500.0</v>
      </c>
      <c r="G32" s="1">
        <v>5500.0</v>
      </c>
      <c r="H32" s="1">
        <v>5420.0</v>
      </c>
      <c r="I32" s="1">
        <v>3980.0</v>
      </c>
      <c r="J32" s="1">
        <v>5520.0</v>
      </c>
      <c r="K32" s="1">
        <v>3380.0</v>
      </c>
      <c r="L32" s="2"/>
      <c r="M32" s="2"/>
      <c r="N32" s="2"/>
      <c r="O32" s="2"/>
      <c r="P32" s="2"/>
      <c r="Q32" s="2"/>
      <c r="R32" s="2"/>
      <c r="S32" s="2"/>
      <c r="T32" s="2"/>
      <c r="U32" s="2"/>
      <c r="V32" s="2"/>
      <c r="W32" s="2"/>
      <c r="X32" s="2"/>
      <c r="Y32" s="2"/>
      <c r="Z32" s="2"/>
    </row>
    <row r="33" ht="15.75" customHeight="1">
      <c r="A33" s="1" t="s">
        <v>83</v>
      </c>
      <c r="B33" s="1">
        <v>0.0</v>
      </c>
      <c r="C33" s="1">
        <v>0.0</v>
      </c>
      <c r="D33" s="1">
        <v>0.0</v>
      </c>
      <c r="E33" s="1">
        <v>0.0</v>
      </c>
      <c r="F33" s="1">
        <v>0.0</v>
      </c>
      <c r="G33" s="1">
        <v>107.0</v>
      </c>
      <c r="H33" s="1">
        <v>67.0</v>
      </c>
      <c r="I33" s="1">
        <v>47.0</v>
      </c>
      <c r="J33" s="1">
        <v>50.0</v>
      </c>
      <c r="K33" s="1">
        <v>132.0</v>
      </c>
      <c r="L33" s="2"/>
      <c r="M33" s="2"/>
      <c r="N33" s="2"/>
      <c r="O33" s="2"/>
      <c r="P33" s="2"/>
      <c r="Q33" s="2"/>
      <c r="R33" s="2"/>
      <c r="S33" s="2"/>
      <c r="T33" s="2"/>
      <c r="U33" s="2"/>
      <c r="V33" s="2"/>
      <c r="W33" s="2"/>
      <c r="X33" s="2"/>
      <c r="Y33" s="2"/>
      <c r="Z33" s="2"/>
    </row>
    <row r="34" ht="15.75" customHeight="1">
      <c r="A34" s="1" t="s">
        <v>84</v>
      </c>
      <c r="B34" s="1">
        <v>598.0</v>
      </c>
      <c r="C34" s="1">
        <v>403.0</v>
      </c>
      <c r="D34" s="1">
        <v>345.0</v>
      </c>
      <c r="E34" s="1">
        <v>362.0</v>
      </c>
      <c r="F34" s="1">
        <v>195.0</v>
      </c>
      <c r="G34" s="1">
        <v>183.0</v>
      </c>
      <c r="H34" s="1">
        <v>180.0</v>
      </c>
      <c r="I34" s="1">
        <v>137.0</v>
      </c>
      <c r="J34" s="1">
        <v>100.0</v>
      </c>
      <c r="K34" s="1">
        <v>93.0</v>
      </c>
      <c r="L34" s="2"/>
      <c r="M34" s="2"/>
      <c r="N34" s="2"/>
      <c r="O34" s="2"/>
      <c r="P34" s="2"/>
      <c r="Q34" s="2"/>
      <c r="R34" s="2"/>
      <c r="S34" s="2"/>
      <c r="T34" s="2"/>
      <c r="U34" s="2"/>
      <c r="V34" s="2"/>
      <c r="W34" s="2"/>
      <c r="X34" s="2"/>
      <c r="Y34" s="2"/>
      <c r="Z34" s="2"/>
    </row>
    <row r="35" ht="15.75" customHeight="1">
      <c r="A35" s="1" t="s">
        <v>85</v>
      </c>
      <c r="B35" s="1">
        <v>2490.0</v>
      </c>
      <c r="C35" s="1">
        <v>2440.0</v>
      </c>
      <c r="D35" s="1">
        <v>2440.0</v>
      </c>
      <c r="E35" s="1">
        <v>833.0</v>
      </c>
      <c r="F35" s="1">
        <v>199.0</v>
      </c>
      <c r="G35" s="1">
        <v>186.0</v>
      </c>
      <c r="H35" s="1">
        <v>163.0</v>
      </c>
      <c r="I35" s="1">
        <v>136.0</v>
      </c>
      <c r="J35" s="1">
        <v>167.0</v>
      </c>
      <c r="K35" s="1">
        <v>419.0</v>
      </c>
      <c r="L35" s="2"/>
      <c r="M35" s="2"/>
      <c r="N35" s="2"/>
      <c r="O35" s="2"/>
      <c r="P35" s="2"/>
      <c r="Q35" s="2"/>
      <c r="R35" s="2"/>
      <c r="S35" s="2"/>
      <c r="T35" s="2"/>
      <c r="U35" s="2"/>
      <c r="V35" s="2"/>
      <c r="W35" s="2"/>
      <c r="X35" s="2"/>
      <c r="Y35" s="2"/>
      <c r="Z35" s="2"/>
    </row>
    <row r="36" ht="15.75" customHeight="1">
      <c r="A36" s="1" t="s">
        <v>86</v>
      </c>
      <c r="B36" s="1">
        <v>2200.0</v>
      </c>
      <c r="C36" s="1">
        <v>1910.0</v>
      </c>
      <c r="D36" s="1">
        <v>1940.0</v>
      </c>
      <c r="E36" s="1">
        <v>1650.0</v>
      </c>
      <c r="F36" s="1">
        <v>1470.0</v>
      </c>
      <c r="G36" s="1">
        <v>370.0</v>
      </c>
      <c r="H36" s="1">
        <v>352.0</v>
      </c>
      <c r="I36" s="1">
        <v>371.0</v>
      </c>
      <c r="J36" s="1">
        <v>399.0</v>
      </c>
      <c r="K36" s="1">
        <v>426.0</v>
      </c>
      <c r="L36" s="2"/>
      <c r="M36" s="2"/>
      <c r="N36" s="2"/>
      <c r="O36" s="2"/>
      <c r="P36" s="2"/>
      <c r="Q36" s="2"/>
      <c r="R36" s="2"/>
      <c r="S36" s="2"/>
      <c r="T36" s="2"/>
      <c r="U36" s="2"/>
      <c r="V36" s="2"/>
      <c r="W36" s="2"/>
      <c r="X36" s="2"/>
      <c r="Y36" s="2"/>
      <c r="Z36" s="2"/>
    </row>
    <row r="37" ht="15.75" customHeight="1">
      <c r="A37" s="1" t="s">
        <v>87</v>
      </c>
      <c r="B37" s="1">
        <v>14990.0</v>
      </c>
      <c r="C37" s="1">
        <v>13760.0</v>
      </c>
      <c r="D37" s="1">
        <v>13550.0</v>
      </c>
      <c r="E37" s="1">
        <v>10300.0</v>
      </c>
      <c r="F37" s="1">
        <v>9190.0</v>
      </c>
      <c r="G37" s="1">
        <v>8090.0</v>
      </c>
      <c r="H37" s="1">
        <v>7400.0</v>
      </c>
      <c r="I37" s="1">
        <v>6310.0</v>
      </c>
      <c r="J37" s="1">
        <v>8540.0</v>
      </c>
      <c r="K37" s="1">
        <v>8370.0</v>
      </c>
      <c r="L37" s="2"/>
      <c r="M37" s="2"/>
      <c r="N37" s="2"/>
      <c r="O37" s="2"/>
      <c r="P37" s="2"/>
      <c r="Q37" s="2"/>
      <c r="R37" s="2"/>
      <c r="S37" s="2"/>
      <c r="T37" s="2"/>
      <c r="U37" s="2"/>
      <c r="V37" s="2"/>
      <c r="W37" s="2"/>
      <c r="X37" s="2"/>
      <c r="Y37" s="2"/>
      <c r="Z37" s="2"/>
    </row>
    <row r="38" ht="15.75" customHeight="1">
      <c r="A38" s="1" t="s">
        <v>88</v>
      </c>
      <c r="B38" s="1">
        <v>770.0</v>
      </c>
      <c r="C38" s="1">
        <v>770.0</v>
      </c>
      <c r="D38" s="1">
        <v>937.0</v>
      </c>
      <c r="E38" s="1">
        <v>937.0</v>
      </c>
      <c r="F38" s="1">
        <v>937.0</v>
      </c>
      <c r="G38" s="1">
        <v>937.0</v>
      </c>
      <c r="H38" s="1">
        <v>937.0</v>
      </c>
      <c r="I38" s="1">
        <v>937.0</v>
      </c>
      <c r="J38" s="1">
        <v>937.0</v>
      </c>
      <c r="K38" s="1">
        <v>937.0</v>
      </c>
      <c r="L38" s="2"/>
      <c r="M38" s="2"/>
      <c r="N38" s="2"/>
      <c r="O38" s="2"/>
      <c r="P38" s="2"/>
      <c r="Q38" s="2"/>
      <c r="R38" s="2"/>
      <c r="S38" s="2"/>
      <c r="T38" s="2"/>
      <c r="U38" s="2"/>
      <c r="V38" s="2"/>
      <c r="W38" s="2"/>
      <c r="X38" s="2"/>
      <c r="Y38" s="2"/>
      <c r="Z38" s="2"/>
    </row>
    <row r="39" ht="15.75" customHeight="1">
      <c r="A39" s="1" t="s">
        <v>89</v>
      </c>
      <c r="B39" s="1">
        <v>6530.0</v>
      </c>
      <c r="C39" s="1">
        <v>6500.0</v>
      </c>
      <c r="D39" s="1">
        <v>7450.0</v>
      </c>
      <c r="E39" s="1">
        <v>7380.0</v>
      </c>
      <c r="F39" s="1">
        <v>7240.0</v>
      </c>
      <c r="G39" s="1">
        <v>7210.0</v>
      </c>
      <c r="H39" s="1">
        <v>7170.0</v>
      </c>
      <c r="I39" s="1">
        <v>7220.0</v>
      </c>
      <c r="J39" s="1">
        <v>7200.0</v>
      </c>
      <c r="K39" s="1">
        <v>7170.0</v>
      </c>
      <c r="L39" s="2"/>
      <c r="M39" s="2"/>
      <c r="N39" s="2"/>
      <c r="O39" s="2"/>
      <c r="P39" s="2"/>
      <c r="Q39" s="2"/>
      <c r="R39" s="2"/>
      <c r="S39" s="2"/>
      <c r="T39" s="2"/>
      <c r="U39" s="2"/>
      <c r="V39" s="2"/>
      <c r="W39" s="2"/>
      <c r="X39" s="2"/>
      <c r="Y39" s="2"/>
      <c r="Z39" s="2"/>
    </row>
    <row r="40" ht="15.75" customHeight="1">
      <c r="A40" s="1" t="s">
        <v>90</v>
      </c>
      <c r="B40" s="1">
        <v>17640.0</v>
      </c>
      <c r="C40" s="1">
        <v>14970.0</v>
      </c>
      <c r="D40" s="1">
        <v>12670.0</v>
      </c>
      <c r="E40" s="1">
        <v>6780.0</v>
      </c>
      <c r="F40" s="1">
        <v>7710.0</v>
      </c>
      <c r="G40" s="1">
        <v>7990.0</v>
      </c>
      <c r="H40" s="1">
        <v>6470.0</v>
      </c>
      <c r="I40" s="1">
        <v>7270.0</v>
      </c>
      <c r="J40" s="1">
        <v>10660.0</v>
      </c>
      <c r="K40" s="1">
        <v>11970.0</v>
      </c>
      <c r="L40" s="2"/>
      <c r="M40" s="2"/>
      <c r="N40" s="2"/>
      <c r="O40" s="2"/>
      <c r="P40" s="2"/>
      <c r="Q40" s="2"/>
      <c r="R40" s="2"/>
      <c r="S40" s="2"/>
      <c r="T40" s="2"/>
      <c r="U40" s="2"/>
      <c r="V40" s="2"/>
      <c r="W40" s="2"/>
      <c r="X40" s="2"/>
      <c r="Y40" s="2"/>
      <c r="Z40" s="2"/>
    </row>
    <row r="41" ht="15.75" customHeight="1">
      <c r="A41" s="1" t="s">
        <v>91</v>
      </c>
      <c r="B41" s="1">
        <v>-3640.0</v>
      </c>
      <c r="C41" s="1">
        <v>-3550.0</v>
      </c>
      <c r="D41" s="1">
        <v>-3430.0</v>
      </c>
      <c r="E41" s="1">
        <v>-3320.0</v>
      </c>
      <c r="F41" s="1">
        <v>-3820.0</v>
      </c>
      <c r="G41" s="1">
        <v>-4090.0</v>
      </c>
      <c r="H41" s="1">
        <v>-4090.0</v>
      </c>
      <c r="I41" s="1">
        <v>-4820.0</v>
      </c>
      <c r="J41" s="1">
        <v>-7510.0</v>
      </c>
      <c r="K41" s="1">
        <v>-8950.0</v>
      </c>
      <c r="L41" s="2"/>
      <c r="M41" s="2"/>
      <c r="N41" s="2"/>
      <c r="O41" s="2"/>
      <c r="P41" s="2"/>
      <c r="Q41" s="2"/>
      <c r="R41" s="2"/>
      <c r="S41" s="2"/>
      <c r="T41" s="2"/>
      <c r="U41" s="2"/>
      <c r="V41" s="2"/>
      <c r="W41" s="2"/>
      <c r="X41" s="2"/>
      <c r="Y41" s="2"/>
      <c r="Z41" s="2"/>
    </row>
    <row r="42" ht="15.75" customHeight="1">
      <c r="A42" s="1" t="s">
        <v>92</v>
      </c>
      <c r="B42" s="1">
        <v>-277.0</v>
      </c>
      <c r="C42" s="1">
        <v>-135.0</v>
      </c>
      <c r="D42" s="1">
        <v>-83.0</v>
      </c>
      <c r="E42" s="1">
        <v>-62.0</v>
      </c>
      <c r="F42" s="1">
        <v>63.0</v>
      </c>
      <c r="G42" s="1">
        <v>105.0</v>
      </c>
      <c r="H42" s="1">
        <v>73.0</v>
      </c>
      <c r="I42" s="1">
        <v>82.0</v>
      </c>
      <c r="J42" s="1">
        <v>106.0</v>
      </c>
      <c r="K42" s="1">
        <v>82.0</v>
      </c>
      <c r="L42" s="2"/>
      <c r="M42" s="2"/>
      <c r="N42" s="2"/>
      <c r="O42" s="2"/>
      <c r="P42" s="2"/>
      <c r="Q42" s="2"/>
      <c r="R42" s="2"/>
      <c r="S42" s="2"/>
      <c r="T42" s="2"/>
      <c r="U42" s="2"/>
      <c r="V42" s="2"/>
      <c r="W42" s="2"/>
      <c r="X42" s="2"/>
      <c r="Y42" s="2"/>
      <c r="Z42" s="2"/>
    </row>
    <row r="43" ht="15.75" customHeight="1">
      <c r="A43" s="1" t="s">
        <v>93</v>
      </c>
      <c r="B43" s="1">
        <v>21020.0</v>
      </c>
      <c r="C43" s="1">
        <v>18550.0</v>
      </c>
      <c r="D43" s="1">
        <v>17540.0</v>
      </c>
      <c r="E43" s="1">
        <v>11710.0</v>
      </c>
      <c r="F43" s="1">
        <v>12130.0</v>
      </c>
      <c r="G43" s="1">
        <v>12150.0</v>
      </c>
      <c r="H43" s="1">
        <v>10560.0</v>
      </c>
      <c r="I43" s="1">
        <v>10690.0</v>
      </c>
      <c r="J43" s="1">
        <v>11400.0</v>
      </c>
      <c r="K43" s="1">
        <v>11200.0</v>
      </c>
      <c r="L43" s="2"/>
      <c r="M43" s="2"/>
      <c r="N43" s="2"/>
      <c r="O43" s="2"/>
      <c r="P43" s="2"/>
      <c r="Q43" s="2"/>
      <c r="R43" s="2"/>
      <c r="S43" s="2"/>
      <c r="T43" s="2"/>
      <c r="U43" s="2"/>
      <c r="V43" s="2"/>
      <c r="W43" s="2"/>
      <c r="X43" s="2"/>
      <c r="Y43" s="2"/>
      <c r="Z43" s="2"/>
    </row>
    <row r="44" ht="15.75" customHeight="1">
      <c r="A44" s="1" t="s">
        <v>94</v>
      </c>
      <c r="B44" s="1">
        <v>21020.0</v>
      </c>
      <c r="C44" s="1">
        <v>18550.0</v>
      </c>
      <c r="D44" s="1">
        <v>17540.0</v>
      </c>
      <c r="E44" s="1">
        <v>11710.0</v>
      </c>
      <c r="F44" s="1">
        <v>12130.0</v>
      </c>
      <c r="G44" s="1">
        <v>12150.0</v>
      </c>
      <c r="H44" s="1">
        <v>10560.0</v>
      </c>
      <c r="I44" s="1">
        <v>10690.0</v>
      </c>
      <c r="J44" s="1">
        <v>11400.0</v>
      </c>
      <c r="K44" s="1">
        <v>11200.0</v>
      </c>
      <c r="L44" s="2"/>
      <c r="M44" s="2"/>
      <c r="N44" s="2"/>
      <c r="O44" s="2"/>
      <c r="P44" s="2"/>
      <c r="Q44" s="2"/>
      <c r="R44" s="2"/>
      <c r="S44" s="2"/>
      <c r="T44" s="2"/>
      <c r="U44" s="2"/>
      <c r="V44" s="2"/>
      <c r="W44" s="2"/>
      <c r="X44" s="2"/>
      <c r="Y44" s="2"/>
      <c r="Z44" s="2"/>
    </row>
    <row r="45" ht="15.75" customHeight="1">
      <c r="A45" s="1" t="s">
        <v>95</v>
      </c>
      <c r="B45" s="1">
        <v>36010.0</v>
      </c>
      <c r="C45" s="1">
        <v>32310.0</v>
      </c>
      <c r="D45" s="1">
        <v>31090.0</v>
      </c>
      <c r="E45" s="1">
        <v>22010.0</v>
      </c>
      <c r="F45" s="1">
        <v>21320.0</v>
      </c>
      <c r="G45" s="1">
        <v>20240.0</v>
      </c>
      <c r="H45" s="1">
        <v>17960.0</v>
      </c>
      <c r="I45" s="1">
        <v>16990.0</v>
      </c>
      <c r="J45" s="1">
        <v>19940.0</v>
      </c>
      <c r="K45" s="1">
        <v>19580.0</v>
      </c>
      <c r="L45" s="2"/>
      <c r="M45" s="2"/>
      <c r="N45" s="2"/>
      <c r="O45" s="2"/>
      <c r="P45" s="2"/>
      <c r="Q45" s="2"/>
      <c r="R45" s="2"/>
      <c r="S45" s="2"/>
      <c r="T45" s="2"/>
      <c r="U45" s="2"/>
      <c r="V45" s="2"/>
      <c r="W45" s="2"/>
      <c r="X45" s="2"/>
      <c r="Y45" s="2"/>
      <c r="Z45" s="2"/>
    </row>
    <row r="46" ht="15.75" customHeight="1">
      <c r="A46" s="1" t="s">
        <v>44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96</v>
      </c>
      <c r="B47" s="1">
        <v>675.0</v>
      </c>
      <c r="C47" s="1">
        <v>677.0</v>
      </c>
      <c r="D47" s="1">
        <v>847.0</v>
      </c>
      <c r="E47" s="1">
        <v>850.0</v>
      </c>
      <c r="F47" s="1">
        <v>819.0</v>
      </c>
      <c r="G47" s="1">
        <v>796.0</v>
      </c>
      <c r="H47" s="1">
        <v>789.0</v>
      </c>
      <c r="I47" s="1">
        <v>731.0</v>
      </c>
      <c r="J47" s="1">
        <v>630.0</v>
      </c>
      <c r="K47" s="1">
        <v>577.0</v>
      </c>
      <c r="L47" s="2"/>
      <c r="M47" s="2"/>
      <c r="N47" s="2"/>
      <c r="O47" s="2"/>
      <c r="P47" s="2"/>
      <c r="Q47" s="2"/>
      <c r="R47" s="2"/>
      <c r="S47" s="2"/>
      <c r="T47" s="2"/>
      <c r="U47" s="2"/>
      <c r="V47" s="2"/>
      <c r="W47" s="2"/>
      <c r="X47" s="2"/>
      <c r="Y47" s="2"/>
      <c r="Z47" s="2"/>
    </row>
    <row r="48" ht="15.75" customHeight="1">
      <c r="A48" s="1" t="s">
        <v>97</v>
      </c>
      <c r="B48" s="1">
        <v>675.0</v>
      </c>
      <c r="C48" s="1">
        <v>677.0</v>
      </c>
      <c r="D48" s="1">
        <v>847.0</v>
      </c>
      <c r="E48" s="1">
        <v>850.0</v>
      </c>
      <c r="F48" s="1">
        <v>819.0</v>
      </c>
      <c r="G48" s="1">
        <v>796.0</v>
      </c>
      <c r="H48" s="1">
        <v>789.0</v>
      </c>
      <c r="I48" s="1">
        <v>743.0</v>
      </c>
      <c r="J48" s="1">
        <v>633.0</v>
      </c>
      <c r="K48" s="1">
        <v>577.0</v>
      </c>
      <c r="L48" s="2"/>
      <c r="M48" s="2"/>
      <c r="N48" s="2"/>
      <c r="O48" s="2"/>
      <c r="P48" s="2"/>
      <c r="Q48" s="2"/>
      <c r="R48" s="2"/>
      <c r="S48" s="2"/>
      <c r="T48" s="2"/>
      <c r="U48" s="2"/>
      <c r="V48" s="2"/>
      <c r="W48" s="2"/>
      <c r="X48" s="2"/>
      <c r="Y48" s="2"/>
      <c r="Z48" s="2"/>
    </row>
    <row r="49" ht="15.75" customHeight="1">
      <c r="A49" s="1" t="s">
        <v>98</v>
      </c>
      <c r="B49" s="1" t="s">
        <v>99</v>
      </c>
      <c r="C49" s="1" t="s">
        <v>100</v>
      </c>
      <c r="D49" s="1" t="s">
        <v>101</v>
      </c>
      <c r="E49" s="1" t="s">
        <v>102</v>
      </c>
      <c r="F49" s="1" t="s">
        <v>103</v>
      </c>
      <c r="G49" s="1" t="s">
        <v>104</v>
      </c>
      <c r="H49" s="1" t="s">
        <v>105</v>
      </c>
      <c r="I49" s="1" t="s">
        <v>106</v>
      </c>
      <c r="J49" s="1">
        <v>18.0</v>
      </c>
      <c r="K49" s="1" t="s">
        <v>107</v>
      </c>
      <c r="L49" s="2"/>
      <c r="M49" s="2"/>
      <c r="N49" s="2"/>
      <c r="O49" s="2"/>
      <c r="P49" s="2"/>
      <c r="Q49" s="2"/>
      <c r="R49" s="2"/>
      <c r="S49" s="2"/>
      <c r="T49" s="2"/>
      <c r="U49" s="2"/>
      <c r="V49" s="2"/>
      <c r="W49" s="2"/>
      <c r="X49" s="2"/>
      <c r="Y49" s="2"/>
      <c r="Z49" s="2"/>
    </row>
    <row r="50" ht="15.75" customHeight="1">
      <c r="A50" s="1" t="s">
        <v>108</v>
      </c>
      <c r="B50" s="1">
        <v>20560.0</v>
      </c>
      <c r="C50" s="1">
        <v>18440.0</v>
      </c>
      <c r="D50" s="1">
        <v>17430.0</v>
      </c>
      <c r="E50" s="1">
        <v>11590.0</v>
      </c>
      <c r="F50" s="1">
        <v>12030.0</v>
      </c>
      <c r="G50" s="1">
        <v>12060.0</v>
      </c>
      <c r="H50" s="1">
        <v>10560.0</v>
      </c>
      <c r="I50" s="1">
        <v>10690.0</v>
      </c>
      <c r="J50" s="1">
        <v>11400.0</v>
      </c>
      <c r="K50" s="1">
        <v>11200.0</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105</v>
      </c>
      <c r="I51" s="1" t="s">
        <v>106</v>
      </c>
      <c r="J51" s="1">
        <v>18.0</v>
      </c>
      <c r="K51" s="1" t="s">
        <v>107</v>
      </c>
      <c r="L51" s="2"/>
      <c r="M51" s="2"/>
      <c r="N51" s="2"/>
      <c r="O51" s="2"/>
      <c r="P51" s="2"/>
      <c r="Q51" s="2"/>
      <c r="R51" s="2"/>
      <c r="S51" s="2"/>
      <c r="T51" s="2"/>
      <c r="U51" s="2"/>
      <c r="V51" s="2"/>
      <c r="W51" s="2"/>
      <c r="X51" s="2"/>
      <c r="Y51" s="2"/>
      <c r="Z51" s="2"/>
    </row>
    <row r="52" ht="15.75" customHeight="1">
      <c r="A52" s="1" t="s">
        <v>116</v>
      </c>
      <c r="B52" s="1">
        <v>6390.0</v>
      </c>
      <c r="C52" s="1">
        <v>7280.0</v>
      </c>
      <c r="D52" s="1">
        <v>7280.0</v>
      </c>
      <c r="E52" s="1">
        <v>5490.0</v>
      </c>
      <c r="F52" s="1">
        <v>5500.0</v>
      </c>
      <c r="G52" s="1">
        <v>5710.0</v>
      </c>
      <c r="H52" s="1">
        <v>5560.0</v>
      </c>
      <c r="I52" s="1">
        <v>4110.0</v>
      </c>
      <c r="J52" s="1">
        <v>6070.0</v>
      </c>
      <c r="K52" s="1">
        <v>5680.0</v>
      </c>
      <c r="L52" s="2"/>
      <c r="M52" s="2"/>
      <c r="N52" s="2"/>
      <c r="O52" s="2"/>
      <c r="P52" s="2"/>
      <c r="Q52" s="2"/>
      <c r="R52" s="2"/>
      <c r="S52" s="2"/>
      <c r="T52" s="2"/>
      <c r="U52" s="2"/>
      <c r="V52" s="2"/>
      <c r="W52" s="2"/>
      <c r="X52" s="2"/>
      <c r="Y52" s="2"/>
      <c r="Z52" s="2"/>
    </row>
    <row r="53" ht="15.75" customHeight="1">
      <c r="A53" s="1" t="s">
        <v>117</v>
      </c>
      <c r="B53" s="1">
        <v>3990.0</v>
      </c>
      <c r="C53" s="1">
        <v>6060.0</v>
      </c>
      <c r="D53" s="1">
        <v>4780.0</v>
      </c>
      <c r="E53" s="1">
        <v>4930.0</v>
      </c>
      <c r="F53" s="1">
        <v>4040.0</v>
      </c>
      <c r="G53" s="1">
        <v>4850.0</v>
      </c>
      <c r="H53" s="1">
        <v>4820.0</v>
      </c>
      <c r="I53" s="1">
        <v>3530.0</v>
      </c>
      <c r="J53" s="1">
        <v>5730.0</v>
      </c>
      <c r="K53" s="1">
        <v>5510.0</v>
      </c>
      <c r="L53" s="2"/>
      <c r="M53" s="2"/>
      <c r="N53" s="2"/>
      <c r="O53" s="2"/>
      <c r="P53" s="2"/>
      <c r="Q53" s="2"/>
      <c r="R53" s="2"/>
      <c r="S53" s="2"/>
      <c r="T53" s="2"/>
      <c r="U53" s="2"/>
      <c r="V53" s="2"/>
      <c r="W53" s="2"/>
      <c r="X53" s="2"/>
      <c r="Y53" s="2"/>
      <c r="Z53" s="2"/>
    </row>
    <row r="54" ht="15.75" customHeight="1">
      <c r="A54" s="1" t="s">
        <v>118</v>
      </c>
      <c r="B54" s="1">
        <v>349.0</v>
      </c>
      <c r="C54" s="1">
        <v>142.0</v>
      </c>
      <c r="D54" s="1">
        <v>158.0</v>
      </c>
      <c r="E54" s="1">
        <v>97.0</v>
      </c>
      <c r="F54" s="1">
        <v>40.0</v>
      </c>
      <c r="G54" s="1">
        <v>118.0</v>
      </c>
      <c r="H54" s="1">
        <v>114.0</v>
      </c>
      <c r="I54" s="1">
        <v>77.0</v>
      </c>
      <c r="J54" s="1">
        <v>57.0</v>
      </c>
      <c r="K54" s="1">
        <v>54.0</v>
      </c>
      <c r="L54" s="2"/>
      <c r="M54" s="2"/>
      <c r="N54" s="2"/>
      <c r="O54" s="2"/>
      <c r="P54" s="2"/>
      <c r="Q54" s="2"/>
      <c r="R54" s="2"/>
      <c r="S54" s="2"/>
      <c r="T54" s="2"/>
      <c r="U54" s="2"/>
      <c r="V54" s="2"/>
      <c r="W54" s="2"/>
      <c r="X54" s="2"/>
      <c r="Y54" s="2"/>
      <c r="Z54" s="2"/>
    </row>
    <row r="55" ht="15.75" customHeight="1">
      <c r="A55" s="1" t="s">
        <v>119</v>
      </c>
      <c r="B55" s="1">
        <v>960.0</v>
      </c>
      <c r="C55" s="1">
        <v>832.0</v>
      </c>
      <c r="D55" s="1">
        <v>744.0</v>
      </c>
      <c r="E55" s="1">
        <v>696.0</v>
      </c>
      <c r="F55" s="1">
        <v>792.0</v>
      </c>
      <c r="G55" s="1">
        <v>0.0</v>
      </c>
      <c r="H55" s="1">
        <v>0.0</v>
      </c>
      <c r="I55" s="1">
        <v>1230.0</v>
      </c>
      <c r="J55" s="1">
        <v>1610.0</v>
      </c>
      <c r="K55" s="1">
        <v>800.0</v>
      </c>
      <c r="L55" s="2"/>
      <c r="M55" s="2"/>
      <c r="N55" s="2"/>
      <c r="O55" s="2"/>
      <c r="P55" s="2"/>
      <c r="Q55" s="2"/>
      <c r="R55" s="2"/>
      <c r="S55" s="2"/>
      <c r="T55" s="2"/>
      <c r="U55" s="2"/>
      <c r="V55" s="2"/>
      <c r="W55" s="2"/>
      <c r="X55" s="2"/>
      <c r="Y55" s="2"/>
      <c r="Z55" s="2"/>
    </row>
    <row r="56" ht="15.75" customHeight="1">
      <c r="A56" s="1" t="s">
        <v>120</v>
      </c>
      <c r="B56" s="1">
        <v>1110.0</v>
      </c>
      <c r="C56" s="1">
        <v>1000.0</v>
      </c>
      <c r="D56" s="1">
        <v>931.0</v>
      </c>
      <c r="E56" s="1">
        <v>847.0</v>
      </c>
      <c r="F56" s="1">
        <v>745.0</v>
      </c>
      <c r="G56" s="1">
        <v>663.0</v>
      </c>
      <c r="H56" s="1">
        <v>447.0</v>
      </c>
      <c r="I56" s="1">
        <v>450.0</v>
      </c>
      <c r="J56" s="1">
        <v>577.0</v>
      </c>
      <c r="K56" s="1">
        <v>433.0</v>
      </c>
      <c r="L56" s="2"/>
      <c r="M56" s="2"/>
      <c r="N56" s="2"/>
      <c r="O56" s="2"/>
      <c r="P56" s="2"/>
      <c r="Q56" s="2"/>
      <c r="R56" s="2"/>
      <c r="S56" s="2"/>
      <c r="T56" s="2"/>
      <c r="U56" s="2"/>
      <c r="V56" s="2"/>
      <c r="W56" s="2"/>
      <c r="X56" s="2"/>
      <c r="Y56" s="2"/>
      <c r="Z56" s="2"/>
    </row>
    <row r="57" ht="15.75" customHeight="1">
      <c r="A57" s="1" t="s">
        <v>121</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122</v>
      </c>
      <c r="B58" s="1">
        <v>-20.0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123</v>
      </c>
      <c r="B59" s="1">
        <v>58.0</v>
      </c>
      <c r="C59" s="1">
        <v>35.0</v>
      </c>
      <c r="D59" s="1">
        <v>31.0</v>
      </c>
      <c r="E59" s="1">
        <v>9.0</v>
      </c>
      <c r="F59" s="1">
        <v>11.0</v>
      </c>
      <c r="G59" s="1">
        <v>10.0</v>
      </c>
      <c r="H59" s="1">
        <v>10.0</v>
      </c>
      <c r="I59" s="1">
        <v>8.0</v>
      </c>
      <c r="J59" s="1">
        <v>15.0</v>
      </c>
      <c r="K59" s="1">
        <v>14.0</v>
      </c>
      <c r="L59" s="2"/>
      <c r="M59" s="2"/>
      <c r="N59" s="2"/>
      <c r="O59" s="2"/>
      <c r="P59" s="2"/>
      <c r="Q59" s="2"/>
      <c r="R59" s="2"/>
      <c r="S59" s="2"/>
      <c r="T59" s="2"/>
      <c r="U59" s="2"/>
      <c r="V59" s="2"/>
      <c r="W59" s="2"/>
      <c r="X59" s="2"/>
      <c r="Y59" s="2"/>
      <c r="Z59" s="2"/>
    </row>
    <row r="60" ht="15.75" customHeight="1">
      <c r="A60" s="1" t="s">
        <v>124</v>
      </c>
      <c r="B60" s="1">
        <v>299.0</v>
      </c>
      <c r="C60" s="1">
        <v>278.0</v>
      </c>
      <c r="D60" s="1">
        <v>196.0</v>
      </c>
      <c r="E60" s="1">
        <v>117.0</v>
      </c>
      <c r="F60" s="1">
        <v>85.0</v>
      </c>
      <c r="G60" s="1">
        <v>62.0</v>
      </c>
      <c r="H60" s="1">
        <v>66.0</v>
      </c>
      <c r="I60" s="1">
        <v>69.0</v>
      </c>
      <c r="J60" s="1">
        <v>110.0</v>
      </c>
      <c r="K60" s="1">
        <v>172.0</v>
      </c>
      <c r="L60" s="2"/>
      <c r="M60" s="2"/>
      <c r="N60" s="2"/>
      <c r="O60" s="2"/>
      <c r="P60" s="2"/>
      <c r="Q60" s="2"/>
      <c r="R60" s="2"/>
      <c r="S60" s="2"/>
      <c r="T60" s="2"/>
      <c r="U60" s="2"/>
      <c r="V60" s="2"/>
      <c r="W60" s="2"/>
      <c r="X60" s="2"/>
      <c r="Y60" s="2"/>
      <c r="Z60" s="2"/>
    </row>
    <row r="61" ht="15.75" customHeight="1">
      <c r="A61" s="1" t="s">
        <v>125</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126</v>
      </c>
      <c r="B62" s="1">
        <v>3.0</v>
      </c>
      <c r="C62" s="1">
        <v>4.0</v>
      </c>
      <c r="D62" s="1">
        <v>6.0</v>
      </c>
      <c r="E62" s="1">
        <v>12.0</v>
      </c>
      <c r="F62" s="1">
        <v>11.0</v>
      </c>
      <c r="G62" s="1">
        <v>11.0</v>
      </c>
      <c r="H62" s="1">
        <v>22.0</v>
      </c>
      <c r="I62" s="1">
        <v>15.0</v>
      </c>
      <c r="J62" s="1">
        <v>10.0</v>
      </c>
      <c r="K62" s="1">
        <v>10.0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8.71"/>
  </cols>
  <sheetData>
    <row r="1">
      <c r="A1" s="1" t="s">
        <v>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10610.0</v>
      </c>
      <c r="C2" s="1">
        <v>5390.0</v>
      </c>
      <c r="D2" s="1">
        <v>3940.0</v>
      </c>
      <c r="E2" s="1">
        <v>4250.0</v>
      </c>
      <c r="F2" s="1">
        <v>5690.0</v>
      </c>
      <c r="G2" s="1">
        <v>5060.0</v>
      </c>
      <c r="H2" s="1">
        <v>3100.0</v>
      </c>
      <c r="I2" s="1">
        <v>5600.0</v>
      </c>
      <c r="J2" s="1">
        <v>7540.0</v>
      </c>
      <c r="K2" s="1">
        <v>6410.0</v>
      </c>
      <c r="L2" s="2"/>
      <c r="M2" s="2"/>
      <c r="N2" s="2"/>
      <c r="O2" s="2"/>
      <c r="P2" s="2"/>
      <c r="Q2" s="2"/>
      <c r="R2" s="2"/>
      <c r="S2" s="2"/>
      <c r="T2" s="2"/>
      <c r="U2" s="2"/>
      <c r="V2" s="2"/>
      <c r="W2" s="2"/>
      <c r="X2" s="2"/>
      <c r="Y2" s="2"/>
      <c r="Z2" s="2"/>
    </row>
    <row r="3">
      <c r="A3" s="1" t="s">
        <v>128</v>
      </c>
      <c r="B3" s="1">
        <v>78.0</v>
      </c>
      <c r="C3" s="1">
        <v>74.0</v>
      </c>
      <c r="D3" s="1">
        <v>55.0</v>
      </c>
      <c r="E3" s="1">
        <v>78.0</v>
      </c>
      <c r="F3" s="1">
        <v>150.0</v>
      </c>
      <c r="G3" s="1">
        <v>62.0</v>
      </c>
      <c r="H3" s="1">
        <v>25.0</v>
      </c>
      <c r="I3" s="1">
        <v>15.0</v>
      </c>
      <c r="J3" s="1">
        <v>35.0</v>
      </c>
      <c r="K3" s="1">
        <v>46.0</v>
      </c>
      <c r="L3" s="2"/>
      <c r="M3" s="2"/>
      <c r="N3" s="2"/>
      <c r="O3" s="2"/>
      <c r="P3" s="2"/>
      <c r="Q3" s="2"/>
      <c r="R3" s="2"/>
      <c r="S3" s="2"/>
      <c r="T3" s="2"/>
      <c r="U3" s="2"/>
      <c r="V3" s="2"/>
      <c r="W3" s="2"/>
      <c r="X3" s="2"/>
      <c r="Y3" s="2"/>
      <c r="Z3" s="2"/>
    </row>
    <row r="4">
      <c r="A4" s="1" t="s">
        <v>129</v>
      </c>
      <c r="B4" s="1">
        <v>10680.0</v>
      </c>
      <c r="C4" s="1">
        <v>5460.0</v>
      </c>
      <c r="D4" s="1">
        <v>4000.0</v>
      </c>
      <c r="E4" s="1">
        <v>4330.0</v>
      </c>
      <c r="F4" s="1">
        <v>5840.0</v>
      </c>
      <c r="G4" s="1">
        <v>5120.0</v>
      </c>
      <c r="H4" s="1">
        <v>3120.0</v>
      </c>
      <c r="I4" s="1">
        <v>5620.0</v>
      </c>
      <c r="J4" s="1">
        <v>7580.0</v>
      </c>
      <c r="K4" s="1">
        <v>6450.0</v>
      </c>
      <c r="L4" s="2"/>
      <c r="M4" s="2"/>
      <c r="N4" s="2"/>
      <c r="O4" s="2"/>
      <c r="P4" s="2"/>
      <c r="Q4" s="2"/>
      <c r="R4" s="2"/>
      <c r="S4" s="2"/>
      <c r="T4" s="2"/>
      <c r="U4" s="2"/>
      <c r="V4" s="2"/>
      <c r="W4" s="2"/>
      <c r="X4" s="2"/>
      <c r="Y4" s="2"/>
      <c r="Z4" s="2"/>
    </row>
    <row r="5">
      <c r="A5" s="1" t="s">
        <v>130</v>
      </c>
      <c r="B5" s="1">
        <v>4110.0</v>
      </c>
      <c r="C5" s="1">
        <v>2130.0</v>
      </c>
      <c r="D5" s="1">
        <v>1500.0</v>
      </c>
      <c r="E5" s="1">
        <v>753.0</v>
      </c>
      <c r="F5" s="1">
        <v>1210.0</v>
      </c>
      <c r="G5" s="1">
        <v>1320.0</v>
      </c>
      <c r="H5" s="1">
        <v>1150.0</v>
      </c>
      <c r="I5" s="1">
        <v>1260.0</v>
      </c>
      <c r="J5" s="1">
        <v>1420.0</v>
      </c>
      <c r="K5" s="1">
        <v>1520.0</v>
      </c>
      <c r="L5" s="2"/>
      <c r="M5" s="2"/>
      <c r="N5" s="2"/>
      <c r="O5" s="2"/>
      <c r="P5" s="2"/>
      <c r="Q5" s="2"/>
      <c r="R5" s="2"/>
      <c r="S5" s="2"/>
      <c r="T5" s="2"/>
      <c r="U5" s="2"/>
      <c r="V5" s="2"/>
      <c r="W5" s="2"/>
      <c r="X5" s="2"/>
      <c r="Y5" s="2"/>
      <c r="Z5" s="2"/>
    </row>
    <row r="6">
      <c r="A6" s="1" t="s">
        <v>131</v>
      </c>
      <c r="B6" s="1">
        <v>6570.0</v>
      </c>
      <c r="C6" s="1">
        <v>3330.0</v>
      </c>
      <c r="D6" s="1">
        <v>2490.0</v>
      </c>
      <c r="E6" s="1">
        <v>3580.0</v>
      </c>
      <c r="F6" s="1">
        <v>4640.0</v>
      </c>
      <c r="G6" s="1">
        <v>3810.0</v>
      </c>
      <c r="H6" s="1">
        <v>1970.0</v>
      </c>
      <c r="I6" s="1">
        <v>4360.0</v>
      </c>
      <c r="J6" s="1">
        <v>6150.0</v>
      </c>
      <c r="K6" s="1">
        <v>4940.0</v>
      </c>
      <c r="L6" s="2"/>
      <c r="M6" s="2"/>
      <c r="N6" s="2"/>
      <c r="O6" s="2"/>
      <c r="P6" s="2"/>
      <c r="Q6" s="2"/>
      <c r="R6" s="2"/>
      <c r="S6" s="2"/>
      <c r="T6" s="2"/>
      <c r="U6" s="2"/>
      <c r="V6" s="2"/>
      <c r="W6" s="2"/>
      <c r="X6" s="2"/>
      <c r="Y6" s="2"/>
      <c r="Z6" s="2"/>
    </row>
    <row r="7">
      <c r="A7" s="1" t="s">
        <v>132</v>
      </c>
      <c r="B7" s="1">
        <v>654.0</v>
      </c>
      <c r="C7" s="1">
        <v>535.0</v>
      </c>
      <c r="D7" s="1">
        <v>476.0</v>
      </c>
      <c r="E7" s="1">
        <v>400.0</v>
      </c>
      <c r="F7" s="1">
        <v>408.0</v>
      </c>
      <c r="G7" s="1">
        <v>353.0</v>
      </c>
      <c r="H7" s="1">
        <v>258.0</v>
      </c>
      <c r="I7" s="1">
        <v>274.0</v>
      </c>
      <c r="J7" s="1">
        <v>292.0</v>
      </c>
      <c r="K7" s="1">
        <v>282.0</v>
      </c>
      <c r="L7" s="2"/>
      <c r="M7" s="2"/>
      <c r="N7" s="2"/>
      <c r="O7" s="2"/>
      <c r="P7" s="2"/>
      <c r="Q7" s="2"/>
      <c r="R7" s="2"/>
      <c r="S7" s="2"/>
      <c r="T7" s="2"/>
      <c r="U7" s="2"/>
      <c r="V7" s="2"/>
      <c r="W7" s="2"/>
      <c r="X7" s="2"/>
      <c r="Y7" s="2"/>
      <c r="Z7" s="2"/>
    </row>
    <row r="8">
      <c r="A8" s="1" t="s">
        <v>133</v>
      </c>
      <c r="B8" s="1">
        <v>487.0</v>
      </c>
      <c r="C8" s="1">
        <v>354.0</v>
      </c>
      <c r="D8" s="1">
        <v>135.0</v>
      </c>
      <c r="E8" s="1">
        <v>163.0</v>
      </c>
      <c r="F8" s="1">
        <v>81.0</v>
      </c>
      <c r="G8" s="1">
        <v>51.0</v>
      </c>
      <c r="H8" s="1">
        <v>24.0</v>
      </c>
      <c r="I8" s="1">
        <v>44.0</v>
      </c>
      <c r="J8" s="1">
        <v>45.0</v>
      </c>
      <c r="K8" s="1">
        <v>20.0</v>
      </c>
      <c r="L8" s="2"/>
      <c r="M8" s="2"/>
      <c r="N8" s="2"/>
      <c r="O8" s="2"/>
      <c r="P8" s="2"/>
      <c r="Q8" s="2"/>
      <c r="R8" s="2"/>
      <c r="S8" s="2"/>
      <c r="T8" s="2"/>
      <c r="U8" s="2"/>
      <c r="V8" s="2"/>
      <c r="W8" s="2"/>
      <c r="X8" s="2"/>
      <c r="Y8" s="2"/>
      <c r="Z8" s="2"/>
    </row>
    <row r="9">
      <c r="A9" s="1" t="s">
        <v>134</v>
      </c>
      <c r="B9" s="1">
        <v>2860.0</v>
      </c>
      <c r="C9" s="1">
        <v>2960.0</v>
      </c>
      <c r="D9" s="1">
        <v>2400.0</v>
      </c>
      <c r="E9" s="1">
        <v>2370.0</v>
      </c>
      <c r="F9" s="1">
        <v>2440.0</v>
      </c>
      <c r="G9" s="1">
        <v>2400.0</v>
      </c>
      <c r="H9" s="1">
        <v>2320.0</v>
      </c>
      <c r="I9" s="1">
        <v>2070.0</v>
      </c>
      <c r="J9" s="1">
        <v>1750.0</v>
      </c>
      <c r="K9" s="1">
        <v>2210.0</v>
      </c>
      <c r="L9" s="2"/>
      <c r="M9" s="2"/>
      <c r="N9" s="2"/>
      <c r="O9" s="2"/>
      <c r="P9" s="2"/>
      <c r="Q9" s="2"/>
      <c r="R9" s="2"/>
      <c r="S9" s="2"/>
      <c r="T9" s="2"/>
      <c r="U9" s="2"/>
      <c r="V9" s="2"/>
      <c r="W9" s="2"/>
      <c r="X9" s="2"/>
      <c r="Y9" s="2"/>
      <c r="Z9" s="2"/>
    </row>
    <row r="10">
      <c r="A10" s="1" t="s">
        <v>135</v>
      </c>
      <c r="B10" s="1">
        <v>438.0</v>
      </c>
      <c r="C10" s="1">
        <v>1380.0</v>
      </c>
      <c r="D10" s="1">
        <v>262.0</v>
      </c>
      <c r="E10" s="1">
        <v>475.0</v>
      </c>
      <c r="F10" s="1">
        <v>283.0</v>
      </c>
      <c r="G10" s="1">
        <v>122.0</v>
      </c>
      <c r="H10" s="1">
        <v>157.0</v>
      </c>
      <c r="I10" s="1">
        <v>92.0</v>
      </c>
      <c r="J10" s="1">
        <v>65.0</v>
      </c>
      <c r="K10" s="1">
        <v>39.0</v>
      </c>
      <c r="L10" s="2"/>
      <c r="M10" s="2"/>
      <c r="N10" s="2"/>
      <c r="O10" s="2"/>
      <c r="P10" s="2"/>
      <c r="Q10" s="2"/>
      <c r="R10" s="2"/>
      <c r="S10" s="2"/>
      <c r="T10" s="2"/>
      <c r="U10" s="2"/>
      <c r="V10" s="2"/>
      <c r="W10" s="2"/>
      <c r="X10" s="2"/>
      <c r="Y10" s="2"/>
      <c r="Z10" s="2"/>
    </row>
    <row r="11">
      <c r="A11" s="1" t="s">
        <v>136</v>
      </c>
      <c r="B11" s="1">
        <v>868.0</v>
      </c>
      <c r="C11" s="1">
        <v>672.0</v>
      </c>
      <c r="D11" s="1">
        <v>679.0</v>
      </c>
      <c r="E11" s="1">
        <v>614.0</v>
      </c>
      <c r="F11" s="1">
        <v>313.0</v>
      </c>
      <c r="G11" s="1">
        <v>383.0</v>
      </c>
      <c r="H11" s="1">
        <v>84.0</v>
      </c>
      <c r="I11" s="1">
        <v>728.0</v>
      </c>
      <c r="J11" s="1">
        <v>598.0</v>
      </c>
      <c r="K11" s="1">
        <v>321.0</v>
      </c>
      <c r="L11" s="2"/>
      <c r="M11" s="2"/>
      <c r="N11" s="2"/>
      <c r="O11" s="2"/>
      <c r="P11" s="2"/>
      <c r="Q11" s="2"/>
      <c r="R11" s="2"/>
      <c r="S11" s="2"/>
      <c r="T11" s="2"/>
      <c r="U11" s="2"/>
      <c r="V11" s="2"/>
      <c r="W11" s="2"/>
      <c r="X11" s="2"/>
      <c r="Y11" s="2"/>
      <c r="Z11" s="2"/>
    </row>
    <row r="12">
      <c r="A12" s="1" t="s">
        <v>137</v>
      </c>
      <c r="B12" s="1">
        <v>5310.0</v>
      </c>
      <c r="C12" s="1">
        <v>5890.0</v>
      </c>
      <c r="D12" s="1">
        <v>3950.0</v>
      </c>
      <c r="E12" s="1">
        <v>4019.0</v>
      </c>
      <c r="F12" s="1">
        <v>3530.0</v>
      </c>
      <c r="G12" s="1">
        <v>3310.0</v>
      </c>
      <c r="H12" s="1">
        <v>2840.0</v>
      </c>
      <c r="I12" s="1">
        <v>3200.0</v>
      </c>
      <c r="J12" s="1">
        <v>2750.0</v>
      </c>
      <c r="K12" s="1">
        <v>2870.0</v>
      </c>
      <c r="L12" s="2"/>
      <c r="M12" s="2"/>
      <c r="N12" s="2"/>
      <c r="O12" s="2"/>
      <c r="P12" s="2"/>
      <c r="Q12" s="2"/>
      <c r="R12" s="2"/>
      <c r="S12" s="2"/>
      <c r="T12" s="2"/>
      <c r="U12" s="2"/>
      <c r="V12" s="2"/>
      <c r="W12" s="2"/>
      <c r="X12" s="2"/>
      <c r="Y12" s="2"/>
      <c r="Z12" s="2"/>
    </row>
    <row r="13">
      <c r="A13" s="1" t="s">
        <v>138</v>
      </c>
      <c r="B13" s="1">
        <v>1260.0</v>
      </c>
      <c r="C13" s="1">
        <v>-2560.0</v>
      </c>
      <c r="D13" s="1">
        <v>-1460.0</v>
      </c>
      <c r="E13" s="1">
        <v>-447.0</v>
      </c>
      <c r="F13" s="1">
        <v>1110.0</v>
      </c>
      <c r="G13" s="1">
        <v>502.0</v>
      </c>
      <c r="H13" s="1">
        <v>-868.0</v>
      </c>
      <c r="I13" s="1">
        <v>1150.0</v>
      </c>
      <c r="J13" s="1">
        <v>3400.0</v>
      </c>
      <c r="K13" s="1">
        <v>2060.0</v>
      </c>
      <c r="L13" s="2"/>
      <c r="M13" s="2"/>
      <c r="N13" s="2"/>
      <c r="O13" s="2"/>
      <c r="P13" s="2"/>
      <c r="Q13" s="2"/>
      <c r="R13" s="2"/>
      <c r="S13" s="2"/>
      <c r="T13" s="2"/>
      <c r="U13" s="2"/>
      <c r="V13" s="2"/>
      <c r="W13" s="2"/>
      <c r="X13" s="2"/>
      <c r="Y13" s="2"/>
      <c r="Z13" s="2"/>
    </row>
    <row r="14">
      <c r="A14" s="1" t="s">
        <v>139</v>
      </c>
      <c r="B14" s="1">
        <v>-265.0</v>
      </c>
      <c r="C14" s="1">
        <v>-332.0</v>
      </c>
      <c r="D14" s="1">
        <v>-366.0</v>
      </c>
      <c r="E14" s="1">
        <v>-324.0</v>
      </c>
      <c r="F14" s="1">
        <v>-280.0</v>
      </c>
      <c r="G14" s="1">
        <v>-280.0</v>
      </c>
      <c r="H14" s="1">
        <v>-267.0</v>
      </c>
      <c r="I14" s="1">
        <v>-203.0</v>
      </c>
      <c r="J14" s="1">
        <v>-208.0</v>
      </c>
      <c r="K14" s="1">
        <v>-342.0</v>
      </c>
      <c r="L14" s="2"/>
      <c r="M14" s="2"/>
      <c r="N14" s="2"/>
      <c r="O14" s="2"/>
      <c r="P14" s="2"/>
      <c r="Q14" s="2"/>
      <c r="R14" s="2"/>
      <c r="S14" s="2"/>
      <c r="T14" s="2"/>
      <c r="U14" s="2"/>
      <c r="V14" s="2"/>
      <c r="W14" s="2"/>
      <c r="X14" s="2"/>
      <c r="Y14" s="2"/>
      <c r="Z14" s="2"/>
    </row>
    <row r="15">
      <c r="A15" s="1" t="s">
        <v>140</v>
      </c>
      <c r="B15" s="1">
        <v>7.0</v>
      </c>
      <c r="C15" s="1">
        <v>20.0</v>
      </c>
      <c r="D15" s="1">
        <v>14.0</v>
      </c>
      <c r="E15" s="1">
        <v>34.0</v>
      </c>
      <c r="F15" s="1">
        <v>32.0</v>
      </c>
      <c r="G15" s="1">
        <v>25.0</v>
      </c>
      <c r="H15" s="1">
        <v>5.0</v>
      </c>
      <c r="I15" s="1">
        <v>1.0</v>
      </c>
      <c r="J15" s="1">
        <v>15.0</v>
      </c>
      <c r="K15" s="1">
        <v>7.0</v>
      </c>
      <c r="L15" s="2"/>
      <c r="M15" s="2"/>
      <c r="N15" s="2"/>
      <c r="O15" s="2"/>
      <c r="P15" s="2"/>
      <c r="Q15" s="2"/>
      <c r="R15" s="2"/>
      <c r="S15" s="2"/>
      <c r="T15" s="2"/>
      <c r="U15" s="2"/>
      <c r="V15" s="2"/>
      <c r="W15" s="2"/>
      <c r="X15" s="2"/>
      <c r="Y15" s="2"/>
      <c r="Z15" s="2"/>
    </row>
    <row r="16">
      <c r="A16" s="1" t="s">
        <v>141</v>
      </c>
      <c r="B16" s="1">
        <v>-258.0</v>
      </c>
      <c r="C16" s="1">
        <v>-312.0</v>
      </c>
      <c r="D16" s="1">
        <v>-352.0</v>
      </c>
      <c r="E16" s="1">
        <v>-290.0</v>
      </c>
      <c r="F16" s="1">
        <v>-248.0</v>
      </c>
      <c r="G16" s="1">
        <v>-255.0</v>
      </c>
      <c r="H16" s="1">
        <v>-262.0</v>
      </c>
      <c r="I16" s="1">
        <v>-202.0</v>
      </c>
      <c r="J16" s="1">
        <v>-193.0</v>
      </c>
      <c r="K16" s="1">
        <v>-335.0</v>
      </c>
      <c r="L16" s="2"/>
      <c r="M16" s="2"/>
      <c r="N16" s="2"/>
      <c r="O16" s="2"/>
      <c r="P16" s="2"/>
      <c r="Q16" s="2"/>
      <c r="R16" s="2"/>
      <c r="S16" s="2"/>
      <c r="T16" s="2"/>
      <c r="U16" s="2"/>
      <c r="V16" s="2"/>
      <c r="W16" s="2"/>
      <c r="X16" s="2"/>
      <c r="Y16" s="2"/>
      <c r="Z16" s="2"/>
    </row>
    <row r="17">
      <c r="A17" s="1" t="s">
        <v>142</v>
      </c>
      <c r="B17" s="1">
        <v>424.0</v>
      </c>
      <c r="C17" s="1">
        <v>145.0</v>
      </c>
      <c r="D17" s="1">
        <v>175.0</v>
      </c>
      <c r="E17" s="1">
        <v>256.0</v>
      </c>
      <c r="F17" s="1">
        <v>225.0</v>
      </c>
      <c r="G17" s="1">
        <v>87.0</v>
      </c>
      <c r="H17" s="1">
        <v>-161.0</v>
      </c>
      <c r="I17" s="1">
        <v>253.0</v>
      </c>
      <c r="J17" s="1">
        <v>613.0</v>
      </c>
      <c r="K17" s="1">
        <v>185.0</v>
      </c>
      <c r="L17" s="2"/>
      <c r="M17" s="2"/>
      <c r="N17" s="2"/>
      <c r="O17" s="2"/>
      <c r="P17" s="2"/>
      <c r="Q17" s="2"/>
      <c r="R17" s="2"/>
      <c r="S17" s="2"/>
      <c r="T17" s="2"/>
      <c r="U17" s="2"/>
      <c r="V17" s="2"/>
      <c r="W17" s="2"/>
      <c r="X17" s="2"/>
      <c r="Y17" s="2"/>
      <c r="Z17" s="2"/>
    </row>
    <row r="18">
      <c r="A18" s="1" t="s">
        <v>143</v>
      </c>
      <c r="B18" s="1">
        <v>21.0</v>
      </c>
      <c r="C18" s="1">
        <v>23.0</v>
      </c>
      <c r="D18" s="1">
        <v>2.0</v>
      </c>
      <c r="E18" s="1">
        <v>8.0</v>
      </c>
      <c r="F18" s="1">
        <v>9.0</v>
      </c>
      <c r="G18" s="1">
        <v>4.0</v>
      </c>
      <c r="H18" s="1">
        <v>0.0</v>
      </c>
      <c r="I18" s="1">
        <v>0.0</v>
      </c>
      <c r="J18" s="1">
        <v>0.0</v>
      </c>
      <c r="K18" s="1">
        <v>0.0</v>
      </c>
      <c r="L18" s="2"/>
      <c r="M18" s="2"/>
      <c r="N18" s="2"/>
      <c r="O18" s="2"/>
      <c r="P18" s="2"/>
      <c r="Q18" s="2"/>
      <c r="R18" s="2"/>
      <c r="S18" s="2"/>
      <c r="T18" s="2"/>
      <c r="U18" s="2"/>
      <c r="V18" s="2"/>
      <c r="W18" s="2"/>
      <c r="X18" s="2"/>
      <c r="Y18" s="2"/>
      <c r="Z18" s="2"/>
    </row>
    <row r="19">
      <c r="A19" s="1" t="s">
        <v>144</v>
      </c>
      <c r="B19" s="1">
        <v>-1.0</v>
      </c>
      <c r="C19" s="1">
        <v>22.0</v>
      </c>
      <c r="D19" s="1">
        <v>15.0</v>
      </c>
      <c r="E19" s="1">
        <v>12.0</v>
      </c>
      <c r="F19" s="1">
        <v>13.0</v>
      </c>
      <c r="G19" s="1">
        <v>7.0</v>
      </c>
      <c r="H19" s="1">
        <v>6.0</v>
      </c>
      <c r="I19" s="1">
        <v>14.0</v>
      </c>
      <c r="J19" s="1">
        <v>5.0</v>
      </c>
      <c r="K19" s="1">
        <v>-17.0</v>
      </c>
      <c r="L19" s="2"/>
      <c r="M19" s="2"/>
      <c r="N19" s="2"/>
      <c r="O19" s="2"/>
      <c r="P19" s="2"/>
      <c r="Q19" s="2"/>
      <c r="R19" s="2"/>
      <c r="S19" s="2"/>
      <c r="T19" s="2"/>
      <c r="U19" s="2"/>
      <c r="V19" s="2"/>
      <c r="W19" s="2"/>
      <c r="X19" s="2"/>
      <c r="Y19" s="2"/>
      <c r="Z19" s="2"/>
    </row>
    <row r="20">
      <c r="A20" s="1" t="s">
        <v>145</v>
      </c>
      <c r="B20" s="1">
        <v>1450.0</v>
      </c>
      <c r="C20" s="1">
        <v>-2680.0</v>
      </c>
      <c r="D20" s="1">
        <v>-1620.0</v>
      </c>
      <c r="E20" s="1">
        <v>-461.0</v>
      </c>
      <c r="F20" s="1">
        <v>1110.0</v>
      </c>
      <c r="G20" s="1">
        <v>345.0</v>
      </c>
      <c r="H20" s="1">
        <v>-1280.0</v>
      </c>
      <c r="I20" s="1">
        <v>1220.0</v>
      </c>
      <c r="J20" s="1">
        <v>3820.0</v>
      </c>
      <c r="K20" s="1">
        <v>1900.0</v>
      </c>
      <c r="L20" s="2"/>
      <c r="M20" s="2"/>
      <c r="N20" s="2"/>
      <c r="O20" s="2"/>
      <c r="P20" s="2"/>
      <c r="Q20" s="2"/>
      <c r="R20" s="2"/>
      <c r="S20" s="2"/>
      <c r="T20" s="2"/>
      <c r="U20" s="2"/>
      <c r="V20" s="2"/>
      <c r="W20" s="2"/>
      <c r="X20" s="2"/>
      <c r="Y20" s="2"/>
      <c r="Z20" s="2"/>
    </row>
    <row r="21" ht="15.75" customHeight="1">
      <c r="A21" s="1" t="s">
        <v>146</v>
      </c>
      <c r="B21" s="1">
        <v>0.0</v>
      </c>
      <c r="C21" s="1">
        <v>-55.0</v>
      </c>
      <c r="D21" s="1">
        <v>-8.0</v>
      </c>
      <c r="E21" s="1">
        <v>0.0</v>
      </c>
      <c r="F21" s="1">
        <v>0.0</v>
      </c>
      <c r="G21" s="1">
        <v>0.0</v>
      </c>
      <c r="H21" s="1">
        <v>-17.0</v>
      </c>
      <c r="I21" s="1">
        <v>-12.0</v>
      </c>
      <c r="J21" s="1">
        <v>0.0</v>
      </c>
      <c r="K21" s="1">
        <v>0.0</v>
      </c>
      <c r="L21" s="2"/>
      <c r="M21" s="2"/>
      <c r="N21" s="2"/>
      <c r="O21" s="2"/>
      <c r="P21" s="2"/>
      <c r="Q21" s="2"/>
      <c r="R21" s="2"/>
      <c r="S21" s="2"/>
      <c r="T21" s="2"/>
      <c r="U21" s="2"/>
      <c r="V21" s="2"/>
      <c r="W21" s="2"/>
      <c r="X21" s="2"/>
      <c r="Y21" s="2"/>
      <c r="Z21" s="2"/>
    </row>
    <row r="22" ht="15.75" customHeight="1">
      <c r="A22" s="1" t="s">
        <v>147</v>
      </c>
      <c r="B22" s="1">
        <v>0.0</v>
      </c>
      <c r="C22" s="1">
        <v>-340.0</v>
      </c>
      <c r="D22" s="1">
        <v>0.0</v>
      </c>
      <c r="E22" s="1">
        <v>0.0</v>
      </c>
      <c r="F22" s="1">
        <v>0.0</v>
      </c>
      <c r="G22" s="1">
        <v>0.0</v>
      </c>
      <c r="H22" s="1">
        <v>-95.0</v>
      </c>
      <c r="I22" s="1">
        <v>0.0</v>
      </c>
      <c r="J22" s="1">
        <v>0.0</v>
      </c>
      <c r="K22" s="1">
        <v>0.0</v>
      </c>
      <c r="L22" s="2"/>
      <c r="M22" s="2"/>
      <c r="N22" s="2"/>
      <c r="O22" s="2"/>
      <c r="P22" s="2"/>
      <c r="Q22" s="2"/>
      <c r="R22" s="2"/>
      <c r="S22" s="2"/>
      <c r="T22" s="2"/>
      <c r="U22" s="2"/>
      <c r="V22" s="2"/>
      <c r="W22" s="2"/>
      <c r="X22" s="2"/>
      <c r="Y22" s="2"/>
      <c r="Z22" s="2"/>
    </row>
    <row r="23" ht="15.75" customHeight="1">
      <c r="A23" s="1" t="s">
        <v>148</v>
      </c>
      <c r="B23" s="1">
        <v>-90.0</v>
      </c>
      <c r="C23" s="1">
        <v>120.0</v>
      </c>
      <c r="D23" s="1">
        <v>389.0</v>
      </c>
      <c r="E23" s="1">
        <v>58.0</v>
      </c>
      <c r="F23" s="1">
        <v>319.0</v>
      </c>
      <c r="G23" s="1">
        <v>50.0</v>
      </c>
      <c r="H23" s="1">
        <v>9.0</v>
      </c>
      <c r="I23" s="1">
        <v>-19.0</v>
      </c>
      <c r="J23" s="1">
        <v>-38.0</v>
      </c>
      <c r="K23" s="1">
        <v>17.0</v>
      </c>
      <c r="L23" s="2"/>
      <c r="M23" s="2"/>
      <c r="N23" s="2"/>
      <c r="O23" s="2"/>
      <c r="P23" s="2"/>
      <c r="Q23" s="2"/>
      <c r="R23" s="2"/>
      <c r="S23" s="2"/>
      <c r="T23" s="2"/>
      <c r="U23" s="2"/>
      <c r="V23" s="2"/>
      <c r="W23" s="2"/>
      <c r="X23" s="2"/>
      <c r="Y23" s="2"/>
      <c r="Z23" s="2"/>
    </row>
    <row r="24" ht="15.75" customHeight="1">
      <c r="A24" s="1" t="s">
        <v>149</v>
      </c>
      <c r="B24" s="1">
        <v>0.0</v>
      </c>
      <c r="C24" s="1">
        <v>0.0</v>
      </c>
      <c r="D24" s="1">
        <v>0.0</v>
      </c>
      <c r="E24" s="1">
        <v>0.0</v>
      </c>
      <c r="F24" s="1">
        <v>0.0</v>
      </c>
      <c r="G24" s="1">
        <v>0.0</v>
      </c>
      <c r="H24" s="1">
        <v>-49.0</v>
      </c>
      <c r="I24" s="1">
        <v>-60.0</v>
      </c>
      <c r="J24" s="1">
        <v>-7.0</v>
      </c>
      <c r="K24" s="1">
        <v>-2.0</v>
      </c>
      <c r="L24" s="2"/>
      <c r="M24" s="2"/>
      <c r="N24" s="2"/>
      <c r="O24" s="2"/>
      <c r="P24" s="2"/>
      <c r="Q24" s="2"/>
      <c r="R24" s="2"/>
      <c r="S24" s="2"/>
      <c r="T24" s="2"/>
      <c r="U24" s="2"/>
      <c r="V24" s="2"/>
      <c r="W24" s="2"/>
      <c r="X24" s="2"/>
      <c r="Y24" s="2"/>
      <c r="Z24" s="2"/>
    </row>
    <row r="25" ht="15.75" customHeight="1">
      <c r="A25" s="1" t="s">
        <v>150</v>
      </c>
      <c r="B25" s="1">
        <v>0.0</v>
      </c>
      <c r="C25" s="1">
        <v>0.0</v>
      </c>
      <c r="D25" s="1">
        <v>0.0</v>
      </c>
      <c r="E25" s="1">
        <v>-51.0</v>
      </c>
      <c r="F25" s="1">
        <v>0.0</v>
      </c>
      <c r="G25" s="1">
        <v>-3.0</v>
      </c>
      <c r="H25" s="1">
        <v>-28.0</v>
      </c>
      <c r="I25" s="1">
        <v>-121.0</v>
      </c>
      <c r="J25" s="1">
        <v>0.0</v>
      </c>
      <c r="K25" s="1">
        <v>0.0</v>
      </c>
      <c r="L25" s="2"/>
      <c r="M25" s="2"/>
      <c r="N25" s="2"/>
      <c r="O25" s="2"/>
      <c r="P25" s="2"/>
      <c r="Q25" s="2"/>
      <c r="R25" s="2"/>
      <c r="S25" s="2"/>
      <c r="T25" s="2"/>
      <c r="U25" s="2"/>
      <c r="V25" s="2"/>
      <c r="W25" s="2"/>
      <c r="X25" s="2"/>
      <c r="Y25" s="2"/>
      <c r="Z25" s="2"/>
    </row>
    <row r="26" ht="15.75" customHeight="1">
      <c r="A26" s="1" t="s">
        <v>151</v>
      </c>
      <c r="B26" s="1">
        <v>1360.0</v>
      </c>
      <c r="C26" s="1">
        <v>-2960.0</v>
      </c>
      <c r="D26" s="1">
        <v>-1240.0</v>
      </c>
      <c r="E26" s="1">
        <v>-454.0</v>
      </c>
      <c r="F26" s="1">
        <v>1430.0</v>
      </c>
      <c r="G26" s="1">
        <v>392.0</v>
      </c>
      <c r="H26" s="1">
        <v>-1460.0</v>
      </c>
      <c r="I26" s="1">
        <v>1000.0</v>
      </c>
      <c r="J26" s="1">
        <v>3780.0</v>
      </c>
      <c r="K26" s="1">
        <v>1910.0</v>
      </c>
      <c r="L26" s="2"/>
      <c r="M26" s="2"/>
      <c r="N26" s="2"/>
      <c r="O26" s="2"/>
      <c r="P26" s="2"/>
      <c r="Q26" s="2"/>
      <c r="R26" s="2"/>
      <c r="S26" s="2"/>
      <c r="T26" s="2"/>
      <c r="U26" s="2"/>
      <c r="V26" s="2"/>
      <c r="W26" s="2"/>
      <c r="X26" s="2"/>
      <c r="Y26" s="2"/>
      <c r="Z26" s="2"/>
    </row>
    <row r="27" ht="15.75" customHeight="1">
      <c r="A27" s="1" t="s">
        <v>152</v>
      </c>
      <c r="B27" s="1">
        <v>392.0</v>
      </c>
      <c r="C27" s="1">
        <v>-754.0</v>
      </c>
      <c r="D27" s="1">
        <v>905.0</v>
      </c>
      <c r="E27" s="1">
        <v>376.0</v>
      </c>
      <c r="F27" s="1">
        <v>331.0</v>
      </c>
      <c r="G27" s="1">
        <v>-88.0</v>
      </c>
      <c r="H27" s="1">
        <v>-14.0</v>
      </c>
      <c r="I27" s="1">
        <v>58.0</v>
      </c>
      <c r="J27" s="1">
        <v>167.0</v>
      </c>
      <c r="K27" s="1">
        <v>357.0</v>
      </c>
      <c r="L27" s="2"/>
      <c r="M27" s="2"/>
      <c r="N27" s="2"/>
      <c r="O27" s="2"/>
      <c r="P27" s="2"/>
      <c r="Q27" s="2"/>
      <c r="R27" s="2"/>
      <c r="S27" s="2"/>
      <c r="T27" s="2"/>
      <c r="U27" s="2"/>
      <c r="V27" s="2"/>
      <c r="W27" s="2"/>
      <c r="X27" s="2"/>
      <c r="Y27" s="2"/>
      <c r="Z27" s="2"/>
    </row>
    <row r="28" ht="15.75" customHeight="1">
      <c r="A28" s="1" t="s">
        <v>153</v>
      </c>
      <c r="B28" s="1">
        <v>969.0</v>
      </c>
      <c r="C28" s="1">
        <v>-2200.0</v>
      </c>
      <c r="D28" s="1">
        <v>-2140.0</v>
      </c>
      <c r="E28" s="1">
        <v>-830.0</v>
      </c>
      <c r="F28" s="1">
        <v>1100.0</v>
      </c>
      <c r="G28" s="1">
        <v>480.0</v>
      </c>
      <c r="H28" s="1">
        <v>-1450.0</v>
      </c>
      <c r="I28" s="1">
        <v>946.0</v>
      </c>
      <c r="J28" s="1">
        <v>3610.0</v>
      </c>
      <c r="K28" s="1">
        <v>1550.0</v>
      </c>
      <c r="L28" s="2"/>
      <c r="M28" s="2"/>
      <c r="N28" s="2"/>
      <c r="O28" s="2"/>
      <c r="P28" s="2"/>
      <c r="Q28" s="2"/>
      <c r="R28" s="2"/>
      <c r="S28" s="2"/>
      <c r="T28" s="2"/>
      <c r="U28" s="2"/>
      <c r="V28" s="2"/>
      <c r="W28" s="2"/>
      <c r="X28" s="2"/>
      <c r="Y28" s="2"/>
      <c r="Z28" s="2"/>
    </row>
    <row r="29" ht="15.75" customHeight="1">
      <c r="A29" s="1" t="s">
        <v>154</v>
      </c>
      <c r="B29" s="1">
        <v>2080.0</v>
      </c>
      <c r="C29" s="1">
        <v>0.0</v>
      </c>
      <c r="D29" s="1">
        <v>0.0</v>
      </c>
      <c r="E29" s="1">
        <v>-4890.0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155</v>
      </c>
      <c r="B30" s="1">
        <v>3050.0</v>
      </c>
      <c r="C30" s="1">
        <v>-2200.0</v>
      </c>
      <c r="D30" s="1">
        <v>-2140.0</v>
      </c>
      <c r="E30" s="1">
        <v>-5720.0</v>
      </c>
      <c r="F30" s="1">
        <v>1100.0</v>
      </c>
      <c r="G30" s="1">
        <v>480.0</v>
      </c>
      <c r="H30" s="1">
        <v>-1450.0</v>
      </c>
      <c r="I30" s="1">
        <v>946.0</v>
      </c>
      <c r="J30" s="1">
        <v>3610.0</v>
      </c>
      <c r="K30" s="1">
        <v>1550.0</v>
      </c>
      <c r="L30" s="2"/>
      <c r="M30" s="2"/>
      <c r="N30" s="2"/>
      <c r="O30" s="2"/>
      <c r="P30" s="2"/>
      <c r="Q30" s="2"/>
      <c r="R30" s="2"/>
      <c r="S30" s="2"/>
      <c r="T30" s="2"/>
      <c r="U30" s="2"/>
      <c r="V30" s="2"/>
      <c r="W30" s="2"/>
      <c r="X30" s="2"/>
      <c r="Y30" s="2"/>
      <c r="Z30" s="2"/>
    </row>
    <row r="31" ht="15.75" customHeight="1">
      <c r="A31" s="1" t="s">
        <v>156</v>
      </c>
      <c r="B31" s="1">
        <v>3050.0</v>
      </c>
      <c r="C31" s="1">
        <v>-2200.0</v>
      </c>
      <c r="D31" s="1">
        <v>-2140.0</v>
      </c>
      <c r="E31" s="1">
        <v>-5720.0</v>
      </c>
      <c r="F31" s="1">
        <v>1100.0</v>
      </c>
      <c r="G31" s="1">
        <v>480.0</v>
      </c>
      <c r="H31" s="1">
        <v>-1450.0</v>
      </c>
      <c r="I31" s="1">
        <v>946.0</v>
      </c>
      <c r="J31" s="1">
        <v>3610.0</v>
      </c>
      <c r="K31" s="1">
        <v>1550.0</v>
      </c>
      <c r="L31" s="2"/>
      <c r="M31" s="2"/>
      <c r="N31" s="2"/>
      <c r="O31" s="2"/>
      <c r="P31" s="2"/>
      <c r="Q31" s="2"/>
      <c r="R31" s="2"/>
      <c r="S31" s="2"/>
      <c r="T31" s="2"/>
      <c r="U31" s="2"/>
      <c r="V31" s="2"/>
      <c r="W31" s="2"/>
      <c r="X31" s="2"/>
      <c r="Y31" s="2"/>
      <c r="Z31" s="2"/>
    </row>
    <row r="32" ht="15.75" customHeight="1">
      <c r="A32" s="1" t="s">
        <v>157</v>
      </c>
      <c r="B32" s="1">
        <v>3050.0</v>
      </c>
      <c r="C32" s="1">
        <v>-2200.0</v>
      </c>
      <c r="D32" s="1">
        <v>-2140.0</v>
      </c>
      <c r="E32" s="1">
        <v>-5720.0</v>
      </c>
      <c r="F32" s="1">
        <v>1100.0</v>
      </c>
      <c r="G32" s="1">
        <v>480.0</v>
      </c>
      <c r="H32" s="1">
        <v>-1450.0</v>
      </c>
      <c r="I32" s="1">
        <v>946.0</v>
      </c>
      <c r="J32" s="1">
        <v>3610.0</v>
      </c>
      <c r="K32" s="1">
        <v>1550.0</v>
      </c>
      <c r="L32" s="2"/>
      <c r="M32" s="2"/>
      <c r="N32" s="2"/>
      <c r="O32" s="2"/>
      <c r="P32" s="2"/>
      <c r="Q32" s="2"/>
      <c r="R32" s="2"/>
      <c r="S32" s="2"/>
      <c r="T32" s="2"/>
      <c r="U32" s="2"/>
      <c r="V32" s="2"/>
      <c r="W32" s="2"/>
      <c r="X32" s="2"/>
      <c r="Y32" s="2"/>
      <c r="Z32" s="2"/>
    </row>
    <row r="33" ht="15.75" customHeight="1">
      <c r="A33" s="1" t="s">
        <v>158</v>
      </c>
      <c r="B33" s="1">
        <v>969.0</v>
      </c>
      <c r="C33" s="1">
        <v>-2200.0</v>
      </c>
      <c r="D33" s="1">
        <v>-2140.0</v>
      </c>
      <c r="E33" s="1">
        <v>-830.0</v>
      </c>
      <c r="F33" s="1">
        <v>1100.0</v>
      </c>
      <c r="G33" s="1">
        <v>480.0</v>
      </c>
      <c r="H33" s="1">
        <v>-1450.0</v>
      </c>
      <c r="I33" s="1">
        <v>946.0</v>
      </c>
      <c r="J33" s="1">
        <v>3610.0</v>
      </c>
      <c r="K33" s="1">
        <v>1550.0</v>
      </c>
      <c r="L33" s="2"/>
      <c r="M33" s="2"/>
      <c r="N33" s="2"/>
      <c r="O33" s="2"/>
      <c r="P33" s="2"/>
      <c r="Q33" s="2"/>
      <c r="R33" s="2"/>
      <c r="S33" s="2"/>
      <c r="T33" s="2"/>
      <c r="U33" s="2"/>
      <c r="V33" s="2"/>
      <c r="W33" s="2"/>
      <c r="X33" s="2"/>
      <c r="Y33" s="2"/>
      <c r="Z33" s="2"/>
    </row>
    <row r="34" ht="15.75" customHeight="1">
      <c r="A34" s="1" t="s">
        <v>159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160</v>
      </c>
      <c r="B35" s="1" t="s">
        <v>161</v>
      </c>
      <c r="C35" s="1" t="s">
        <v>162</v>
      </c>
      <c r="D35" s="1" t="s">
        <v>163</v>
      </c>
      <c r="E35" s="1" t="s">
        <v>164</v>
      </c>
      <c r="F35" s="1" t="s">
        <v>165</v>
      </c>
      <c r="G35" s="1" t="s">
        <v>166</v>
      </c>
      <c r="H35" s="1" t="s">
        <v>167</v>
      </c>
      <c r="I35" s="1" t="s">
        <v>168</v>
      </c>
      <c r="J35" s="1" t="s">
        <v>169</v>
      </c>
      <c r="K35" s="1" t="s">
        <v>170</v>
      </c>
      <c r="L35" s="2"/>
      <c r="M35" s="2"/>
      <c r="N35" s="2"/>
      <c r="O35" s="2"/>
      <c r="P35" s="2"/>
      <c r="Q35" s="2"/>
      <c r="R35" s="2"/>
      <c r="S35" s="2"/>
      <c r="T35" s="2"/>
      <c r="U35" s="2"/>
      <c r="V35" s="2"/>
      <c r="W35" s="2"/>
      <c r="X35" s="2"/>
      <c r="Y35" s="2"/>
      <c r="Z35" s="2"/>
    </row>
    <row r="36" ht="15.75" customHeight="1">
      <c r="A36" s="1" t="s">
        <v>171</v>
      </c>
      <c r="B36" s="1" t="s">
        <v>172</v>
      </c>
      <c r="C36" s="1" t="s">
        <v>162</v>
      </c>
      <c r="D36" s="1" t="s">
        <v>163</v>
      </c>
      <c r="E36" s="1" t="s">
        <v>173</v>
      </c>
      <c r="F36" s="1" t="s">
        <v>165</v>
      </c>
      <c r="G36" s="1" t="s">
        <v>166</v>
      </c>
      <c r="H36" s="1" t="s">
        <v>167</v>
      </c>
      <c r="I36" s="1" t="s">
        <v>168</v>
      </c>
      <c r="J36" s="1" t="s">
        <v>169</v>
      </c>
      <c r="K36" s="1" t="s">
        <v>170</v>
      </c>
      <c r="L36" s="2"/>
      <c r="M36" s="2"/>
      <c r="N36" s="2"/>
      <c r="O36" s="2"/>
      <c r="P36" s="2"/>
      <c r="Q36" s="2"/>
      <c r="R36" s="2"/>
      <c r="S36" s="2"/>
      <c r="T36" s="2"/>
      <c r="U36" s="2"/>
      <c r="V36" s="2"/>
      <c r="W36" s="2"/>
      <c r="X36" s="2"/>
      <c r="Y36" s="2"/>
      <c r="Z36" s="2"/>
    </row>
    <row r="37" ht="15.75" customHeight="1">
      <c r="A37" s="1" t="s">
        <v>174</v>
      </c>
      <c r="B37" s="1">
        <v>680.0</v>
      </c>
      <c r="C37" s="1">
        <v>677.0</v>
      </c>
      <c r="D37" s="1">
        <v>819.0</v>
      </c>
      <c r="E37" s="1">
        <v>850.0</v>
      </c>
      <c r="F37" s="1">
        <v>846.0</v>
      </c>
      <c r="G37" s="1">
        <v>810.0</v>
      </c>
      <c r="H37" s="1">
        <v>792.0</v>
      </c>
      <c r="I37" s="1">
        <v>787.0</v>
      </c>
      <c r="J37" s="1">
        <v>685.0</v>
      </c>
      <c r="K37" s="1">
        <v>607.0</v>
      </c>
      <c r="L37" s="2"/>
      <c r="M37" s="2"/>
      <c r="N37" s="2"/>
      <c r="O37" s="2"/>
      <c r="P37" s="2"/>
      <c r="Q37" s="2"/>
      <c r="R37" s="2"/>
      <c r="S37" s="2"/>
      <c r="T37" s="2"/>
      <c r="U37" s="2"/>
      <c r="V37" s="2"/>
      <c r="W37" s="2"/>
      <c r="X37" s="2"/>
      <c r="Y37" s="2"/>
      <c r="Z37" s="2"/>
    </row>
    <row r="38" ht="15.75" customHeight="1">
      <c r="A38" s="1" t="s">
        <v>175</v>
      </c>
      <c r="B38" s="1" t="s">
        <v>176</v>
      </c>
      <c r="C38" s="1" t="s">
        <v>162</v>
      </c>
      <c r="D38" s="1" t="s">
        <v>163</v>
      </c>
      <c r="E38" s="1" t="s">
        <v>164</v>
      </c>
      <c r="F38" s="1" t="s">
        <v>177</v>
      </c>
      <c r="G38" s="1" t="s">
        <v>166</v>
      </c>
      <c r="H38" s="1" t="s">
        <v>167</v>
      </c>
      <c r="I38" s="1" t="s">
        <v>168</v>
      </c>
      <c r="J38" s="1" t="s">
        <v>178</v>
      </c>
      <c r="K38" s="1" t="s">
        <v>170</v>
      </c>
      <c r="L38" s="2"/>
      <c r="M38" s="2"/>
      <c r="N38" s="2"/>
      <c r="O38" s="2"/>
      <c r="P38" s="2"/>
      <c r="Q38" s="2"/>
      <c r="R38" s="2"/>
      <c r="S38" s="2"/>
      <c r="T38" s="2"/>
      <c r="U38" s="2"/>
      <c r="V38" s="2"/>
      <c r="W38" s="2"/>
      <c r="X38" s="2"/>
      <c r="Y38" s="2"/>
      <c r="Z38" s="2"/>
    </row>
    <row r="39" ht="15.75" customHeight="1">
      <c r="A39" s="1" t="s">
        <v>179</v>
      </c>
      <c r="B39" s="1" t="s">
        <v>172</v>
      </c>
      <c r="C39" s="1" t="s">
        <v>162</v>
      </c>
      <c r="D39" s="1" t="s">
        <v>163</v>
      </c>
      <c r="E39" s="1" t="s">
        <v>173</v>
      </c>
      <c r="F39" s="1" t="s">
        <v>177</v>
      </c>
      <c r="G39" s="1" t="s">
        <v>166</v>
      </c>
      <c r="H39" s="1" t="s">
        <v>167</v>
      </c>
      <c r="I39" s="1" t="s">
        <v>168</v>
      </c>
      <c r="J39" s="1" t="s">
        <v>178</v>
      </c>
      <c r="K39" s="1" t="s">
        <v>170</v>
      </c>
      <c r="L39" s="2"/>
      <c r="M39" s="2"/>
      <c r="N39" s="2"/>
      <c r="O39" s="2"/>
      <c r="P39" s="2"/>
      <c r="Q39" s="2"/>
      <c r="R39" s="2"/>
      <c r="S39" s="2"/>
      <c r="T39" s="2"/>
      <c r="U39" s="2"/>
      <c r="V39" s="2"/>
      <c r="W39" s="2"/>
      <c r="X39" s="2"/>
      <c r="Y39" s="2"/>
      <c r="Z39" s="2"/>
    </row>
    <row r="40" ht="15.75" customHeight="1">
      <c r="A40" s="1" t="s">
        <v>180</v>
      </c>
      <c r="B40" s="1">
        <v>683.0</v>
      </c>
      <c r="C40" s="1">
        <v>677.0</v>
      </c>
      <c r="D40" s="1">
        <v>819.0</v>
      </c>
      <c r="E40" s="1">
        <v>850.0</v>
      </c>
      <c r="F40" s="1">
        <v>847.0</v>
      </c>
      <c r="G40" s="1">
        <v>810.0</v>
      </c>
      <c r="H40" s="1">
        <v>792.0</v>
      </c>
      <c r="I40" s="1">
        <v>788.0</v>
      </c>
      <c r="J40" s="1">
        <v>687.0</v>
      </c>
      <c r="K40" s="1">
        <v>608.0</v>
      </c>
      <c r="L40" s="2"/>
      <c r="M40" s="2"/>
      <c r="N40" s="2"/>
      <c r="O40" s="2"/>
      <c r="P40" s="2"/>
      <c r="Q40" s="2"/>
      <c r="R40" s="2"/>
      <c r="S40" s="2"/>
      <c r="T40" s="2"/>
      <c r="U40" s="2"/>
      <c r="V40" s="2"/>
      <c r="W40" s="2"/>
      <c r="X40" s="2"/>
      <c r="Y40" s="2"/>
      <c r="Z40" s="2"/>
    </row>
    <row r="41" ht="15.75" customHeight="1">
      <c r="A41" s="1" t="s">
        <v>181</v>
      </c>
      <c r="B41" s="1" t="s">
        <v>182</v>
      </c>
      <c r="C41" s="1" t="s">
        <v>183</v>
      </c>
      <c r="D41" s="1" t="s">
        <v>184</v>
      </c>
      <c r="E41" s="1" t="s">
        <v>185</v>
      </c>
      <c r="F41" s="1" t="s">
        <v>186</v>
      </c>
      <c r="G41" s="1" t="s">
        <v>187</v>
      </c>
      <c r="H41" s="1" t="s">
        <v>188</v>
      </c>
      <c r="I41" s="1" t="s">
        <v>189</v>
      </c>
      <c r="J41" s="1" t="s">
        <v>190</v>
      </c>
      <c r="K41" s="1" t="s">
        <v>191</v>
      </c>
      <c r="L41" s="2"/>
      <c r="M41" s="2"/>
      <c r="N41" s="2"/>
      <c r="O41" s="2"/>
      <c r="P41" s="2"/>
      <c r="Q41" s="2"/>
      <c r="R41" s="2"/>
      <c r="S41" s="2"/>
      <c r="T41" s="2"/>
      <c r="U41" s="2"/>
      <c r="V41" s="2"/>
      <c r="W41" s="2"/>
      <c r="X41" s="2"/>
      <c r="Y41" s="2"/>
      <c r="Z41" s="2"/>
    </row>
    <row r="42" ht="15.75" customHeight="1">
      <c r="A42" s="1" t="s">
        <v>192</v>
      </c>
      <c r="B42" s="1" t="s">
        <v>182</v>
      </c>
      <c r="C42" s="1" t="s">
        <v>183</v>
      </c>
      <c r="D42" s="1" t="s">
        <v>184</v>
      </c>
      <c r="E42" s="1" t="s">
        <v>185</v>
      </c>
      <c r="F42" s="1" t="s">
        <v>186</v>
      </c>
      <c r="G42" s="1" t="s">
        <v>187</v>
      </c>
      <c r="H42" s="1" t="s">
        <v>188</v>
      </c>
      <c r="I42" s="1" t="s">
        <v>193</v>
      </c>
      <c r="J42" s="1" t="s">
        <v>194</v>
      </c>
      <c r="K42" s="1" t="s">
        <v>191</v>
      </c>
      <c r="L42" s="2"/>
      <c r="M42" s="2"/>
      <c r="N42" s="2"/>
      <c r="O42" s="2"/>
      <c r="P42" s="2"/>
      <c r="Q42" s="2"/>
      <c r="R42" s="2"/>
      <c r="S42" s="2"/>
      <c r="T42" s="2"/>
      <c r="U42" s="2"/>
      <c r="V42" s="2"/>
      <c r="W42" s="2"/>
      <c r="X42" s="2"/>
      <c r="Y42" s="2"/>
      <c r="Z42" s="2"/>
    </row>
    <row r="43" ht="15.75" customHeight="1">
      <c r="A43" s="1" t="s">
        <v>195</v>
      </c>
      <c r="B43" s="1" t="s">
        <v>196</v>
      </c>
      <c r="C43" s="1" t="s">
        <v>197</v>
      </c>
      <c r="D43" s="1" t="s">
        <v>198</v>
      </c>
      <c r="E43" s="1" t="s">
        <v>198</v>
      </c>
      <c r="F43" s="1" t="s">
        <v>198</v>
      </c>
      <c r="G43" s="1" t="s">
        <v>198</v>
      </c>
      <c r="H43" s="1" t="s">
        <v>199</v>
      </c>
      <c r="I43" s="1" t="s">
        <v>200</v>
      </c>
      <c r="J43" s="1" t="s">
        <v>201</v>
      </c>
      <c r="K43" s="1" t="s">
        <v>202</v>
      </c>
      <c r="L43" s="2"/>
      <c r="M43" s="2"/>
      <c r="N43" s="2"/>
      <c r="O43" s="2"/>
      <c r="P43" s="2"/>
      <c r="Q43" s="2"/>
      <c r="R43" s="2"/>
      <c r="S43" s="2"/>
      <c r="T43" s="2"/>
      <c r="U43" s="2"/>
      <c r="V43" s="2"/>
      <c r="W43" s="2"/>
      <c r="X43" s="2"/>
      <c r="Y43" s="2"/>
      <c r="Z43" s="2"/>
    </row>
    <row r="44" ht="15.75" customHeight="1">
      <c r="A44" s="1" t="s">
        <v>203</v>
      </c>
      <c r="B44" s="1" t="s">
        <v>204</v>
      </c>
      <c r="C44" s="1" t="s">
        <v>205</v>
      </c>
      <c r="D44" s="1" t="s">
        <v>206</v>
      </c>
      <c r="E44" s="1" t="s">
        <v>207</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214</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44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215</v>
      </c>
      <c r="B47" s="1">
        <v>4560.0</v>
      </c>
      <c r="C47" s="1">
        <v>1770.0</v>
      </c>
      <c r="D47" s="1">
        <v>1200.0</v>
      </c>
      <c r="E47" s="1">
        <v>2400.0</v>
      </c>
      <c r="F47" s="1">
        <v>3830.0</v>
      </c>
      <c r="G47" s="1">
        <v>3020.0</v>
      </c>
      <c r="H47" s="1">
        <v>1600.0</v>
      </c>
      <c r="I47" s="1">
        <v>3310.0</v>
      </c>
      <c r="J47" s="1">
        <v>5220.0</v>
      </c>
      <c r="K47" s="1">
        <v>4310.0</v>
      </c>
      <c r="L47" s="2"/>
      <c r="M47" s="2"/>
      <c r="N47" s="2"/>
      <c r="O47" s="2"/>
      <c r="P47" s="2"/>
      <c r="Q47" s="2"/>
      <c r="R47" s="2"/>
      <c r="S47" s="2"/>
      <c r="T47" s="2"/>
      <c r="U47" s="2"/>
      <c r="V47" s="2"/>
      <c r="W47" s="2"/>
      <c r="X47" s="2"/>
      <c r="Y47" s="2"/>
      <c r="Z47" s="2"/>
    </row>
    <row r="48" ht="15.75" customHeight="1">
      <c r="A48" s="1" t="s">
        <v>216</v>
      </c>
      <c r="B48" s="1">
        <v>1370.0</v>
      </c>
      <c r="C48" s="1">
        <v>-2460.0</v>
      </c>
      <c r="D48" s="1">
        <v>-1370.0</v>
      </c>
      <c r="E48" s="1">
        <v>-362.0</v>
      </c>
      <c r="F48" s="1">
        <v>1180.0</v>
      </c>
      <c r="G48" s="1">
        <v>533.0</v>
      </c>
      <c r="H48" s="1">
        <v>-856.0</v>
      </c>
      <c r="I48" s="1">
        <v>1160.0</v>
      </c>
      <c r="J48" s="1">
        <v>3410.0</v>
      </c>
      <c r="K48" s="1">
        <v>2080.0</v>
      </c>
      <c r="L48" s="2"/>
      <c r="M48" s="2"/>
      <c r="N48" s="2"/>
      <c r="O48" s="2"/>
      <c r="P48" s="2"/>
      <c r="Q48" s="2"/>
      <c r="R48" s="2"/>
      <c r="S48" s="2"/>
      <c r="T48" s="2"/>
      <c r="U48" s="2"/>
      <c r="V48" s="2"/>
      <c r="W48" s="2"/>
      <c r="X48" s="2"/>
      <c r="Y48" s="2"/>
      <c r="Z48" s="2"/>
    </row>
    <row r="49" ht="15.75" customHeight="1">
      <c r="A49" s="1" t="s">
        <v>217</v>
      </c>
      <c r="B49" s="1">
        <v>1260.0</v>
      </c>
      <c r="C49" s="1">
        <v>-2560.0</v>
      </c>
      <c r="D49" s="1">
        <v>-1460.0</v>
      </c>
      <c r="E49" s="1">
        <v>-447.0</v>
      </c>
      <c r="F49" s="1">
        <v>1110.0</v>
      </c>
      <c r="G49" s="1">
        <v>502.0</v>
      </c>
      <c r="H49" s="1">
        <v>-868.0</v>
      </c>
      <c r="I49" s="1">
        <v>1150.0</v>
      </c>
      <c r="J49" s="1">
        <v>3400.0</v>
      </c>
      <c r="K49" s="1">
        <v>2060.0</v>
      </c>
      <c r="L49" s="2"/>
      <c r="M49" s="2"/>
      <c r="N49" s="2"/>
      <c r="O49" s="2"/>
      <c r="P49" s="2"/>
      <c r="Q49" s="2"/>
      <c r="R49" s="2"/>
      <c r="S49" s="2"/>
      <c r="T49" s="2"/>
      <c r="U49" s="2"/>
      <c r="V49" s="2"/>
      <c r="W49" s="2"/>
      <c r="X49" s="2"/>
      <c r="Y49" s="2"/>
      <c r="Z49" s="2"/>
    </row>
    <row r="50" ht="15.75" customHeight="1">
      <c r="A50" s="1" t="s">
        <v>218</v>
      </c>
      <c r="B50" s="1">
        <v>4680.0</v>
      </c>
      <c r="C50" s="1">
        <v>1880.0</v>
      </c>
      <c r="D50" s="1">
        <v>1290.0</v>
      </c>
      <c r="E50" s="1">
        <v>2490.0</v>
      </c>
      <c r="F50" s="1">
        <v>3930.0</v>
      </c>
      <c r="G50" s="1">
        <v>0.0</v>
      </c>
      <c r="H50" s="1">
        <v>0.0</v>
      </c>
      <c r="I50" s="1">
        <v>3460.0</v>
      </c>
      <c r="J50" s="1">
        <v>5420.0</v>
      </c>
      <c r="K50" s="1">
        <v>4410.0</v>
      </c>
      <c r="L50" s="2"/>
      <c r="M50" s="2"/>
      <c r="N50" s="2"/>
      <c r="O50" s="2"/>
      <c r="P50" s="2"/>
      <c r="Q50" s="2"/>
      <c r="R50" s="2"/>
      <c r="S50" s="2"/>
      <c r="T50" s="2"/>
      <c r="U50" s="2"/>
      <c r="V50" s="2"/>
      <c r="W50" s="2"/>
      <c r="X50" s="2"/>
      <c r="Y50" s="2"/>
      <c r="Z50" s="2"/>
    </row>
    <row r="51" ht="15.75" customHeight="1">
      <c r="A51" s="1" t="s">
        <v>219</v>
      </c>
      <c r="B51" s="1">
        <v>11260.0</v>
      </c>
      <c r="C51" s="1">
        <v>5860.0</v>
      </c>
      <c r="D51" s="1">
        <v>4650.0</v>
      </c>
      <c r="E51" s="1">
        <v>4760.0</v>
      </c>
      <c r="F51" s="1">
        <v>6580.0</v>
      </c>
      <c r="G51" s="1">
        <v>5190.0</v>
      </c>
      <c r="H51" s="1">
        <v>3090.0</v>
      </c>
      <c r="I51" s="1">
        <v>5470.0</v>
      </c>
      <c r="J51" s="1">
        <v>8039.0</v>
      </c>
      <c r="K51" s="1">
        <v>6700.0</v>
      </c>
      <c r="L51" s="2"/>
      <c r="M51" s="2"/>
      <c r="N51" s="2"/>
      <c r="O51" s="2"/>
      <c r="P51" s="2"/>
      <c r="Q51" s="2"/>
      <c r="R51" s="2"/>
      <c r="S51" s="2"/>
      <c r="T51" s="2"/>
      <c r="U51" s="2"/>
      <c r="V51" s="2"/>
      <c r="W51" s="2"/>
      <c r="X51" s="2"/>
      <c r="Y51" s="2"/>
      <c r="Z51" s="2"/>
    </row>
    <row r="52" ht="15.75" customHeight="1">
      <c r="A52" s="1" t="s">
        <v>220</v>
      </c>
      <c r="B52" s="1" t="s">
        <v>221</v>
      </c>
      <c r="C52" s="1" t="s">
        <v>222</v>
      </c>
      <c r="D52" s="1" t="s">
        <v>223</v>
      </c>
      <c r="E52" s="1" t="s">
        <v>224</v>
      </c>
      <c r="F52" s="1" t="s">
        <v>225</v>
      </c>
      <c r="G52" s="1" t="s">
        <v>226</v>
      </c>
      <c r="H52" s="1" t="s">
        <v>193</v>
      </c>
      <c r="I52" s="1" t="s">
        <v>227</v>
      </c>
      <c r="J52" s="1" t="s">
        <v>228</v>
      </c>
      <c r="K52" s="1" t="s">
        <v>229</v>
      </c>
      <c r="L52" s="2"/>
      <c r="M52" s="2"/>
      <c r="N52" s="2"/>
      <c r="O52" s="2"/>
      <c r="P52" s="2"/>
      <c r="Q52" s="2"/>
      <c r="R52" s="2"/>
      <c r="S52" s="2"/>
      <c r="T52" s="2"/>
      <c r="U52" s="2"/>
      <c r="V52" s="2"/>
      <c r="W52" s="2"/>
      <c r="X52" s="2"/>
      <c r="Y52" s="2"/>
      <c r="Z52" s="2"/>
    </row>
    <row r="53" ht="15.75" customHeight="1">
      <c r="A53" s="1" t="s">
        <v>230</v>
      </c>
      <c r="B53" s="1">
        <v>23.0</v>
      </c>
      <c r="C53" s="1">
        <v>-51.0</v>
      </c>
      <c r="D53" s="1">
        <v>4.0</v>
      </c>
      <c r="E53" s="1">
        <v>-46.0</v>
      </c>
      <c r="F53" s="1">
        <v>5.0</v>
      </c>
      <c r="G53" s="1">
        <v>-112.0</v>
      </c>
      <c r="H53" s="1">
        <v>-7.0</v>
      </c>
      <c r="I53" s="1">
        <v>4.0</v>
      </c>
      <c r="J53" s="1">
        <v>12.0</v>
      </c>
      <c r="K53" s="1">
        <v>2.0</v>
      </c>
      <c r="L53" s="2"/>
      <c r="M53" s="2"/>
      <c r="N53" s="2"/>
      <c r="O53" s="2"/>
      <c r="P53" s="2"/>
      <c r="Q53" s="2"/>
      <c r="R53" s="2"/>
      <c r="S53" s="2"/>
      <c r="T53" s="2"/>
      <c r="U53" s="2"/>
      <c r="V53" s="2"/>
      <c r="W53" s="2"/>
      <c r="X53" s="2"/>
      <c r="Y53" s="2"/>
      <c r="Z53" s="2"/>
    </row>
    <row r="54" ht="15.75" customHeight="1">
      <c r="A54" s="1" t="s">
        <v>231</v>
      </c>
      <c r="B54" s="1">
        <v>281.0</v>
      </c>
      <c r="C54" s="1">
        <v>103.0</v>
      </c>
      <c r="D54" s="1">
        <v>90.0</v>
      </c>
      <c r="E54" s="1">
        <v>483.0</v>
      </c>
      <c r="F54" s="1">
        <v>274.0</v>
      </c>
      <c r="G54" s="1">
        <v>58.0</v>
      </c>
      <c r="H54" s="1">
        <v>15.0</v>
      </c>
      <c r="I54" s="1">
        <v>81.0</v>
      </c>
      <c r="J54" s="1">
        <v>172.0</v>
      </c>
      <c r="K54" s="1">
        <v>56.0</v>
      </c>
      <c r="L54" s="2"/>
      <c r="M54" s="2"/>
      <c r="N54" s="2"/>
      <c r="O54" s="2"/>
      <c r="P54" s="2"/>
      <c r="Q54" s="2"/>
      <c r="R54" s="2"/>
      <c r="S54" s="2"/>
      <c r="T54" s="2"/>
      <c r="U54" s="2"/>
      <c r="V54" s="2"/>
      <c r="W54" s="2"/>
      <c r="X54" s="2"/>
      <c r="Y54" s="2"/>
      <c r="Z54" s="2"/>
    </row>
    <row r="55" ht="15.75" customHeight="1">
      <c r="A55" s="1" t="s">
        <v>232</v>
      </c>
      <c r="B55" s="1">
        <v>304.0</v>
      </c>
      <c r="C55" s="1">
        <v>52.0</v>
      </c>
      <c r="D55" s="1">
        <v>94.0</v>
      </c>
      <c r="E55" s="1">
        <v>437.0</v>
      </c>
      <c r="F55" s="1">
        <v>279.0</v>
      </c>
      <c r="G55" s="1">
        <v>-54.0</v>
      </c>
      <c r="H55" s="1">
        <v>8.0</v>
      </c>
      <c r="I55" s="1">
        <v>85.0</v>
      </c>
      <c r="J55" s="1">
        <v>184.0</v>
      </c>
      <c r="K55" s="1">
        <v>58.0</v>
      </c>
      <c r="L55" s="2"/>
      <c r="M55" s="2"/>
      <c r="N55" s="2"/>
      <c r="O55" s="2"/>
      <c r="P55" s="2"/>
      <c r="Q55" s="2"/>
      <c r="R55" s="2"/>
      <c r="S55" s="2"/>
      <c r="T55" s="2"/>
      <c r="U55" s="2"/>
      <c r="V55" s="2"/>
      <c r="W55" s="2"/>
      <c r="X55" s="2"/>
      <c r="Y55" s="2"/>
      <c r="Z55" s="2"/>
    </row>
    <row r="56" ht="15.75" customHeight="1">
      <c r="A56" s="1" t="s">
        <v>233</v>
      </c>
      <c r="B56" s="1">
        <v>4.0</v>
      </c>
      <c r="C56" s="1">
        <v>-705.0</v>
      </c>
      <c r="D56" s="1">
        <v>844.0</v>
      </c>
      <c r="E56" s="1">
        <v>43.0</v>
      </c>
      <c r="F56" s="1">
        <v>-23.0</v>
      </c>
      <c r="G56" s="1" t="s">
        <v>51</v>
      </c>
      <c r="H56" s="1">
        <v>-8.0</v>
      </c>
      <c r="I56" s="1">
        <v>1.0</v>
      </c>
      <c r="J56" s="1">
        <v>6.0</v>
      </c>
      <c r="K56" s="1">
        <v>315.0</v>
      </c>
      <c r="L56" s="2"/>
      <c r="M56" s="2"/>
      <c r="N56" s="2"/>
      <c r="O56" s="2"/>
      <c r="P56" s="2"/>
      <c r="Q56" s="2"/>
      <c r="R56" s="2"/>
      <c r="S56" s="2"/>
      <c r="T56" s="2"/>
      <c r="U56" s="2"/>
      <c r="V56" s="2"/>
      <c r="W56" s="2"/>
      <c r="X56" s="2"/>
      <c r="Y56" s="2"/>
      <c r="Z56" s="2"/>
    </row>
    <row r="57" ht="15.75" customHeight="1">
      <c r="A57" s="1" t="s">
        <v>234</v>
      </c>
      <c r="B57" s="1">
        <v>84.0</v>
      </c>
      <c r="C57" s="1">
        <v>-101.0</v>
      </c>
      <c r="D57" s="1">
        <v>-33.0</v>
      </c>
      <c r="E57" s="1">
        <v>-104.0</v>
      </c>
      <c r="F57" s="1">
        <v>75.0</v>
      </c>
      <c r="G57" s="1">
        <v>-34.0</v>
      </c>
      <c r="H57" s="1">
        <v>-14.0</v>
      </c>
      <c r="I57" s="1">
        <v>-28.0</v>
      </c>
      <c r="J57" s="1">
        <v>-23.0</v>
      </c>
      <c r="K57" s="1">
        <v>-16.0</v>
      </c>
      <c r="L57" s="2"/>
      <c r="M57" s="2"/>
      <c r="N57" s="2"/>
      <c r="O57" s="2"/>
      <c r="P57" s="2"/>
      <c r="Q57" s="2"/>
      <c r="R57" s="2"/>
      <c r="S57" s="2"/>
      <c r="T57" s="2"/>
      <c r="U57" s="2"/>
      <c r="V57" s="2"/>
      <c r="W57" s="2"/>
      <c r="X57" s="2"/>
      <c r="Y57" s="2"/>
      <c r="Z57" s="2"/>
    </row>
    <row r="58" ht="15.75" customHeight="1">
      <c r="A58" s="1" t="s">
        <v>235</v>
      </c>
      <c r="B58" s="1">
        <v>88.0</v>
      </c>
      <c r="C58" s="1">
        <v>-806.0</v>
      </c>
      <c r="D58" s="1">
        <v>811.0</v>
      </c>
      <c r="E58" s="1">
        <v>-61.0</v>
      </c>
      <c r="F58" s="1">
        <v>52.0</v>
      </c>
      <c r="G58" s="1">
        <v>-34.0</v>
      </c>
      <c r="H58" s="1">
        <v>-22.0</v>
      </c>
      <c r="I58" s="1">
        <v>-27.0</v>
      </c>
      <c r="J58" s="1">
        <v>-17.0</v>
      </c>
      <c r="K58" s="1">
        <v>299.0</v>
      </c>
      <c r="L58" s="2"/>
      <c r="M58" s="2"/>
      <c r="N58" s="2"/>
      <c r="O58" s="2"/>
      <c r="P58" s="2"/>
      <c r="Q58" s="2"/>
      <c r="R58" s="2"/>
      <c r="S58" s="2"/>
      <c r="T58" s="2"/>
      <c r="U58" s="2"/>
      <c r="V58" s="2"/>
      <c r="W58" s="2"/>
      <c r="X58" s="2"/>
      <c r="Y58" s="2"/>
      <c r="Z58" s="2"/>
    </row>
    <row r="59" ht="15.75" customHeight="1">
      <c r="A59" s="1" t="s">
        <v>236</v>
      </c>
      <c r="B59" s="1">
        <v>907.0</v>
      </c>
      <c r="C59" s="1">
        <v>-1680.0</v>
      </c>
      <c r="D59" s="1">
        <v>-1010.0</v>
      </c>
      <c r="E59" s="1">
        <v>-288.0</v>
      </c>
      <c r="F59" s="1">
        <v>692.0</v>
      </c>
      <c r="G59" s="1">
        <v>216.0</v>
      </c>
      <c r="H59" s="1">
        <v>-803.0</v>
      </c>
      <c r="I59" s="1">
        <v>760.0</v>
      </c>
      <c r="J59" s="1">
        <v>2390.0</v>
      </c>
      <c r="K59" s="1">
        <v>1180.0</v>
      </c>
      <c r="L59" s="2"/>
      <c r="M59" s="2"/>
      <c r="N59" s="2"/>
      <c r="O59" s="2"/>
      <c r="P59" s="2"/>
      <c r="Q59" s="2"/>
      <c r="R59" s="2"/>
      <c r="S59" s="2"/>
      <c r="T59" s="2"/>
      <c r="U59" s="2"/>
      <c r="V59" s="2"/>
      <c r="W59" s="2"/>
      <c r="X59" s="2"/>
      <c r="Y59" s="2"/>
      <c r="Z59" s="2"/>
    </row>
    <row r="60" ht="15.75" customHeight="1">
      <c r="A60" s="1" t="s">
        <v>237</v>
      </c>
      <c r="B60" s="1">
        <v>20.0</v>
      </c>
      <c r="C60" s="1">
        <v>26.0</v>
      </c>
      <c r="D60" s="1">
        <v>23.0</v>
      </c>
      <c r="E60" s="1">
        <v>3.0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238</v>
      </c>
      <c r="B61" s="1">
        <v>131.0</v>
      </c>
      <c r="C61" s="1">
        <v>119.0</v>
      </c>
      <c r="D61" s="1">
        <v>94.0</v>
      </c>
      <c r="E61" s="1">
        <v>18.0</v>
      </c>
      <c r="F61" s="1">
        <v>13.0</v>
      </c>
      <c r="G61" s="1">
        <v>11.0</v>
      </c>
      <c r="H61" s="1">
        <v>28.0</v>
      </c>
      <c r="I61" s="1">
        <v>7.0</v>
      </c>
      <c r="J61" s="1">
        <v>-3.0</v>
      </c>
      <c r="K61" s="1">
        <v>-2.0</v>
      </c>
      <c r="L61" s="2"/>
      <c r="M61" s="2"/>
      <c r="N61" s="2"/>
      <c r="O61" s="2"/>
      <c r="P61" s="2"/>
      <c r="Q61" s="2"/>
      <c r="R61" s="2"/>
      <c r="S61" s="2"/>
      <c r="T61" s="2"/>
      <c r="U61" s="2"/>
      <c r="V61" s="2"/>
      <c r="W61" s="2"/>
      <c r="X61" s="2"/>
      <c r="Y61" s="2"/>
      <c r="Z61" s="2"/>
    </row>
    <row r="62" ht="15.75" customHeight="1">
      <c r="A62" s="1" t="s">
        <v>239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240</v>
      </c>
      <c r="B63" s="1">
        <v>654.0</v>
      </c>
      <c r="C63" s="1">
        <v>535.0</v>
      </c>
      <c r="D63" s="1">
        <v>476.0</v>
      </c>
      <c r="E63" s="1">
        <v>400.0</v>
      </c>
      <c r="F63" s="1">
        <v>394.0</v>
      </c>
      <c r="G63" s="1">
        <v>356.0</v>
      </c>
      <c r="H63" s="1">
        <v>257.0</v>
      </c>
      <c r="I63" s="1">
        <v>279.0</v>
      </c>
      <c r="J63" s="1">
        <v>308.0</v>
      </c>
      <c r="K63" s="1">
        <v>297.0</v>
      </c>
      <c r="L63" s="2"/>
      <c r="M63" s="2"/>
      <c r="N63" s="2"/>
      <c r="O63" s="2"/>
      <c r="P63" s="2"/>
      <c r="Q63" s="2"/>
      <c r="R63" s="2"/>
      <c r="S63" s="2"/>
      <c r="T63" s="2"/>
      <c r="U63" s="2"/>
      <c r="V63" s="2"/>
      <c r="W63" s="2"/>
      <c r="X63" s="2"/>
      <c r="Y63" s="2"/>
      <c r="Z63" s="2"/>
    </row>
    <row r="64" ht="15.75" customHeight="1">
      <c r="A64" s="1" t="s">
        <v>241</v>
      </c>
      <c r="B64" s="1">
        <v>170.0</v>
      </c>
      <c r="C64" s="1">
        <v>104.0</v>
      </c>
      <c r="D64" s="1">
        <v>103.0</v>
      </c>
      <c r="E64" s="1">
        <v>86.0</v>
      </c>
      <c r="F64" s="1">
        <v>34.0</v>
      </c>
      <c r="G64" s="1">
        <v>35.0</v>
      </c>
      <c r="H64" s="1">
        <v>22.0</v>
      </c>
      <c r="I64" s="1">
        <v>11.0</v>
      </c>
      <c r="J64" s="1">
        <v>9.0</v>
      </c>
      <c r="K64" s="1">
        <v>6.0</v>
      </c>
      <c r="L64" s="2"/>
      <c r="M64" s="2"/>
      <c r="N64" s="2"/>
      <c r="O64" s="2"/>
      <c r="P64" s="2"/>
      <c r="Q64" s="2"/>
      <c r="R64" s="2"/>
      <c r="S64" s="2"/>
      <c r="T64" s="2"/>
      <c r="U64" s="2"/>
      <c r="V64" s="2"/>
      <c r="W64" s="2"/>
      <c r="X64" s="2"/>
      <c r="Y64" s="2"/>
      <c r="Z64" s="2"/>
    </row>
    <row r="65" ht="15.75" customHeight="1">
      <c r="A65" s="1" t="s">
        <v>242</v>
      </c>
      <c r="B65" s="1">
        <v>120.0</v>
      </c>
      <c r="C65" s="1">
        <v>104.0</v>
      </c>
      <c r="D65" s="1">
        <v>93.0</v>
      </c>
      <c r="E65" s="1">
        <v>87.0</v>
      </c>
      <c r="F65" s="1">
        <v>99.0</v>
      </c>
      <c r="G65" s="1">
        <v>0.0</v>
      </c>
      <c r="H65" s="1">
        <v>0.0</v>
      </c>
      <c r="I65" s="1">
        <v>154.0</v>
      </c>
      <c r="J65" s="1">
        <v>201.0</v>
      </c>
      <c r="K65" s="1">
        <v>100.0</v>
      </c>
      <c r="L65" s="2"/>
      <c r="M65" s="2"/>
      <c r="N65" s="2"/>
      <c r="O65" s="2"/>
      <c r="P65" s="2"/>
      <c r="Q65" s="2"/>
      <c r="R65" s="2"/>
      <c r="S65" s="2"/>
      <c r="T65" s="2"/>
      <c r="U65" s="2"/>
      <c r="V65" s="2"/>
      <c r="W65" s="2"/>
      <c r="X65" s="2"/>
      <c r="Y65" s="2"/>
      <c r="Z65" s="2"/>
    </row>
    <row r="66" ht="15.75" customHeight="1">
      <c r="A66" s="1" t="s">
        <v>243</v>
      </c>
      <c r="B66" s="1">
        <v>42.0</v>
      </c>
      <c r="C66" s="1">
        <v>43.0</v>
      </c>
      <c r="D66" s="1">
        <v>39.0</v>
      </c>
      <c r="E66" s="1">
        <v>35.0</v>
      </c>
      <c r="F66" s="1">
        <v>40.0</v>
      </c>
      <c r="G66" s="1">
        <v>0.0</v>
      </c>
      <c r="H66" s="1">
        <v>0.0</v>
      </c>
      <c r="I66" s="1">
        <v>51.0</v>
      </c>
      <c r="J66" s="1">
        <v>65.0</v>
      </c>
      <c r="K66" s="1">
        <v>46.0</v>
      </c>
      <c r="L66" s="2"/>
      <c r="M66" s="2"/>
      <c r="N66" s="2"/>
      <c r="O66" s="2"/>
      <c r="P66" s="2"/>
      <c r="Q66" s="2"/>
      <c r="R66" s="2"/>
      <c r="S66" s="2"/>
      <c r="T66" s="2"/>
      <c r="U66" s="2"/>
      <c r="V66" s="2"/>
      <c r="W66" s="2"/>
      <c r="X66" s="2"/>
      <c r="Y66" s="2"/>
      <c r="Z66" s="2"/>
    </row>
    <row r="67" ht="15.75" customHeight="1">
      <c r="A67" s="1" t="s">
        <v>244</v>
      </c>
      <c r="B67" s="1">
        <v>77.0</v>
      </c>
      <c r="C67" s="1">
        <v>60.0</v>
      </c>
      <c r="D67" s="1">
        <v>53.0</v>
      </c>
      <c r="E67" s="1">
        <v>51.0</v>
      </c>
      <c r="F67" s="1">
        <v>58.0</v>
      </c>
      <c r="G67" s="1">
        <v>0.0</v>
      </c>
      <c r="H67" s="1">
        <v>0.0</v>
      </c>
      <c r="I67" s="1">
        <v>102.0</v>
      </c>
      <c r="J67" s="1">
        <v>135.0</v>
      </c>
      <c r="K67" s="1">
        <v>53.0</v>
      </c>
      <c r="L67" s="2"/>
      <c r="M67" s="2"/>
      <c r="N67" s="2"/>
      <c r="O67" s="2"/>
      <c r="P67" s="2"/>
      <c r="Q67" s="2"/>
      <c r="R67" s="2"/>
      <c r="S67" s="2"/>
      <c r="T67" s="2"/>
      <c r="U67" s="2"/>
      <c r="V67" s="2"/>
      <c r="W67" s="2"/>
      <c r="X67" s="2"/>
      <c r="Y67" s="2"/>
      <c r="Z67" s="2"/>
    </row>
    <row r="68" ht="15.75" customHeight="1">
      <c r="A68" s="1" t="s">
        <v>245</v>
      </c>
      <c r="B68" s="1">
        <v>0.0</v>
      </c>
      <c r="C68" s="1">
        <v>0.0</v>
      </c>
      <c r="D68" s="1">
        <v>0.0</v>
      </c>
      <c r="E68" s="1">
        <v>0.0</v>
      </c>
      <c r="F68" s="1">
        <v>13.0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246</v>
      </c>
      <c r="B69" s="1">
        <v>75.0</v>
      </c>
      <c r="C69" s="1">
        <v>57.0</v>
      </c>
      <c r="D69" s="1">
        <v>51.0</v>
      </c>
      <c r="E69" s="1">
        <v>50.0</v>
      </c>
      <c r="F69" s="1">
        <v>40.0</v>
      </c>
      <c r="G69" s="1">
        <v>60.0</v>
      </c>
      <c r="H69" s="1">
        <v>57.0</v>
      </c>
      <c r="I69" s="1">
        <v>43.0</v>
      </c>
      <c r="J69" s="1">
        <v>50.0</v>
      </c>
      <c r="K69" s="1">
        <v>49.0</v>
      </c>
      <c r="L69" s="2"/>
      <c r="M69" s="2"/>
      <c r="N69" s="2"/>
      <c r="O69" s="2"/>
      <c r="P69" s="2"/>
      <c r="Q69" s="2"/>
      <c r="R69" s="2"/>
      <c r="S69" s="2"/>
      <c r="T69" s="2"/>
      <c r="U69" s="2"/>
      <c r="V69" s="2"/>
      <c r="W69" s="2"/>
      <c r="X69" s="2"/>
      <c r="Y69" s="2"/>
      <c r="Z69" s="2"/>
    </row>
    <row r="70" ht="15.75" customHeight="1">
      <c r="A70" s="1" t="s">
        <v>247</v>
      </c>
      <c r="B70" s="1">
        <v>75.0</v>
      </c>
      <c r="C70" s="1">
        <v>57.0</v>
      </c>
      <c r="D70" s="1">
        <v>51.0</v>
      </c>
      <c r="E70" s="1">
        <v>50.0</v>
      </c>
      <c r="F70" s="1">
        <v>53.0</v>
      </c>
      <c r="G70" s="1">
        <v>60.0</v>
      </c>
      <c r="H70" s="1">
        <v>57.0</v>
      </c>
      <c r="I70" s="1">
        <v>43.0</v>
      </c>
      <c r="J70" s="1">
        <v>50.0</v>
      </c>
      <c r="K70" s="1">
        <v>49.0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8.71"/>
  </cols>
  <sheetData>
    <row r="1">
      <c r="A1" s="1" t="s">
        <v>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272</v>
      </c>
      <c r="C6" s="1" t="s">
        <v>273</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101</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340</v>
      </c>
      <c r="D14" s="1" t="s">
        <v>341</v>
      </c>
      <c r="E14" s="1" t="s">
        <v>351</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352</v>
      </c>
      <c r="B15" s="1" t="s">
        <v>339</v>
      </c>
      <c r="C15" s="1" t="s">
        <v>340</v>
      </c>
      <c r="D15" s="1" t="s">
        <v>341</v>
      </c>
      <c r="E15" s="1" t="s">
        <v>342</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389</v>
      </c>
      <c r="E20" s="1" t="s">
        <v>388</v>
      </c>
      <c r="F20" s="1" t="s">
        <v>187</v>
      </c>
      <c r="G20" s="1" t="s">
        <v>390</v>
      </c>
      <c r="H20" s="1" t="s">
        <v>388</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390</v>
      </c>
      <c r="F21" s="1" t="s">
        <v>398</v>
      </c>
      <c r="G21" s="1" t="s">
        <v>387</v>
      </c>
      <c r="H21" s="1" t="s">
        <v>396</v>
      </c>
      <c r="I21" s="1" t="s">
        <v>395</v>
      </c>
      <c r="J21" s="1" t="s">
        <v>399</v>
      </c>
      <c r="K21" s="1" t="s">
        <v>395</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268</v>
      </c>
      <c r="F22" s="1" t="s">
        <v>169</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165</v>
      </c>
      <c r="F25" s="1" t="s">
        <v>425</v>
      </c>
      <c r="G25" s="1" t="s">
        <v>426</v>
      </c>
      <c r="H25" s="1" t="s">
        <v>182</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432</v>
      </c>
      <c r="D26" s="1" t="s">
        <v>255</v>
      </c>
      <c r="E26" s="1" t="s">
        <v>433</v>
      </c>
      <c r="F26" s="1" t="s">
        <v>434</v>
      </c>
      <c r="G26" s="1" t="s">
        <v>435</v>
      </c>
      <c r="H26" s="1" t="s">
        <v>432</v>
      </c>
      <c r="I26" s="1" t="s">
        <v>422</v>
      </c>
      <c r="J26" s="1" t="s">
        <v>436</v>
      </c>
      <c r="K26" s="1" t="s">
        <v>398</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441</v>
      </c>
      <c r="F27" s="1" t="s">
        <v>266</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494</v>
      </c>
      <c r="D35" s="1" t="s">
        <v>516</v>
      </c>
      <c r="E35" s="1" t="s">
        <v>496</v>
      </c>
      <c r="F35" s="1" t="s">
        <v>497</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505</v>
      </c>
      <c r="D36" s="1" t="s">
        <v>524</v>
      </c>
      <c r="E36" s="1" t="s">
        <v>507</v>
      </c>
      <c r="F36" s="1" t="s">
        <v>508</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568</v>
      </c>
      <c r="G40" s="1" t="s">
        <v>569</v>
      </c>
      <c r="H40" s="1" t="s">
        <v>570</v>
      </c>
      <c r="I40" s="1" t="s">
        <v>298</v>
      </c>
      <c r="J40" s="1" t="s">
        <v>571</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579</v>
      </c>
      <c r="H41" s="1" t="s">
        <v>580</v>
      </c>
      <c r="I41" s="1" t="s">
        <v>581</v>
      </c>
      <c r="J41" s="1" t="s">
        <v>582</v>
      </c>
      <c r="K41" s="1" t="s">
        <v>177</v>
      </c>
      <c r="L41" s="2"/>
      <c r="M41" s="2"/>
      <c r="N41" s="2"/>
      <c r="O41" s="2"/>
      <c r="P41" s="2"/>
      <c r="Q41" s="2"/>
      <c r="R41" s="2"/>
      <c r="S41" s="2"/>
      <c r="T41" s="2"/>
      <c r="U41" s="2"/>
      <c r="V41" s="2"/>
      <c r="W41" s="2"/>
      <c r="X41" s="2"/>
      <c r="Y41" s="2"/>
      <c r="Z41" s="2"/>
    </row>
    <row r="42" ht="15.75" customHeight="1">
      <c r="A42" s="1" t="s">
        <v>583</v>
      </c>
      <c r="B42" s="1" t="s">
        <v>584</v>
      </c>
      <c r="C42" s="1" t="s">
        <v>585</v>
      </c>
      <c r="D42" s="1" t="s">
        <v>265</v>
      </c>
      <c r="E42" s="1" t="s">
        <v>586</v>
      </c>
      <c r="F42" s="1" t="s">
        <v>422</v>
      </c>
      <c r="G42" s="1" t="s">
        <v>587</v>
      </c>
      <c r="H42" s="1">
        <v>3.0</v>
      </c>
      <c r="I42" s="1" t="s">
        <v>588</v>
      </c>
      <c r="J42" s="1" t="s">
        <v>589</v>
      </c>
      <c r="K42" s="1" t="s">
        <v>438</v>
      </c>
      <c r="L42" s="2"/>
      <c r="M42" s="2"/>
      <c r="N42" s="2"/>
      <c r="O42" s="2"/>
      <c r="P42" s="2"/>
      <c r="Q42" s="2"/>
      <c r="R42" s="2"/>
      <c r="S42" s="2"/>
      <c r="T42" s="2"/>
      <c r="U42" s="2"/>
      <c r="V42" s="2"/>
      <c r="W42" s="2"/>
      <c r="X42" s="2"/>
      <c r="Y42" s="2"/>
      <c r="Z42" s="2"/>
    </row>
    <row r="43" ht="15.75" customHeight="1">
      <c r="A43" s="1" t="s">
        <v>590</v>
      </c>
      <c r="B43" s="1" t="s">
        <v>591</v>
      </c>
      <c r="C43" s="1" t="s">
        <v>592</v>
      </c>
      <c r="D43" s="1" t="s">
        <v>593</v>
      </c>
      <c r="E43" s="1" t="s">
        <v>562</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t="s">
        <v>402</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679</v>
      </c>
      <c r="D52" s="1" t="s">
        <v>669</v>
      </c>
      <c r="E52" s="1" t="s">
        <v>680</v>
      </c>
      <c r="F52" s="1" t="s">
        <v>681</v>
      </c>
      <c r="G52" s="1" t="s">
        <v>672</v>
      </c>
      <c r="H52" s="1" t="s">
        <v>673</v>
      </c>
      <c r="I52" s="1" t="s">
        <v>674</v>
      </c>
      <c r="J52" s="1" t="s">
        <v>675</v>
      </c>
      <c r="K52" s="1" t="s">
        <v>676</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711</v>
      </c>
      <c r="I55" s="1" t="s">
        <v>712</v>
      </c>
      <c r="J55" s="1" t="s">
        <v>201</v>
      </c>
      <c r="K55" s="1" t="s">
        <v>197</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v>-25.0</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445</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737</v>
      </c>
      <c r="F58" s="1" t="s">
        <v>738</v>
      </c>
      <c r="G58" s="1" t="s">
        <v>739</v>
      </c>
      <c r="H58" s="1" t="s">
        <v>740</v>
      </c>
      <c r="I58" s="1" t="s">
        <v>741</v>
      </c>
      <c r="J58" s="1" t="s">
        <v>742</v>
      </c>
      <c r="K58" s="1" t="s">
        <v>167</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200</v>
      </c>
      <c r="H59" s="1" t="s">
        <v>749</v>
      </c>
      <c r="I59" s="1" t="s">
        <v>750</v>
      </c>
      <c r="J59" s="1" t="s">
        <v>751</v>
      </c>
      <c r="K59" s="1" t="s">
        <v>752</v>
      </c>
      <c r="L59" s="2"/>
      <c r="M59" s="2"/>
      <c r="N59" s="2"/>
      <c r="O59" s="2"/>
      <c r="P59" s="2"/>
      <c r="Q59" s="2"/>
      <c r="R59" s="2"/>
      <c r="S59" s="2"/>
      <c r="T59" s="2"/>
      <c r="U59" s="2"/>
      <c r="V59" s="2"/>
      <c r="W59" s="2"/>
      <c r="X59" s="2"/>
      <c r="Y59" s="2"/>
      <c r="Z59" s="2"/>
    </row>
    <row r="60" ht="15.75" customHeight="1">
      <c r="A60" s="1" t="s">
        <v>753</v>
      </c>
      <c r="B60" s="1" t="s">
        <v>754</v>
      </c>
      <c r="C60" s="1" t="s">
        <v>755</v>
      </c>
      <c r="D60" s="1" t="s">
        <v>756</v>
      </c>
      <c r="E60" s="1" t="s">
        <v>757</v>
      </c>
      <c r="F60" s="1" t="s">
        <v>758</v>
      </c>
      <c r="G60" s="1" t="s">
        <v>759</v>
      </c>
      <c r="H60" s="1" t="s">
        <v>760</v>
      </c>
      <c r="I60" s="1" t="s">
        <v>750</v>
      </c>
      <c r="J60" s="1" t="s">
        <v>751</v>
      </c>
      <c r="K60" s="1" t="s">
        <v>752</v>
      </c>
      <c r="L60" s="2"/>
      <c r="M60" s="2"/>
      <c r="N60" s="2"/>
      <c r="O60" s="2"/>
      <c r="P60" s="2"/>
      <c r="Q60" s="2"/>
      <c r="R60" s="2"/>
      <c r="S60" s="2"/>
      <c r="T60" s="2"/>
      <c r="U60" s="2"/>
      <c r="V60" s="2"/>
      <c r="W60" s="2"/>
      <c r="X60" s="2"/>
      <c r="Y60" s="2"/>
      <c r="Z60" s="2"/>
    </row>
    <row r="61" ht="15.75" customHeight="1">
      <c r="A61" s="1" t="s">
        <v>761</v>
      </c>
      <c r="B61" s="1" t="s">
        <v>257</v>
      </c>
      <c r="C61" s="1" t="s">
        <v>762</v>
      </c>
      <c r="D61" s="1" t="s">
        <v>763</v>
      </c>
      <c r="E61" s="1" t="s">
        <v>764</v>
      </c>
      <c r="F61" s="1" t="s">
        <v>765</v>
      </c>
      <c r="G61" s="1">
        <v>-15.0</v>
      </c>
      <c r="H61" s="1" t="s">
        <v>766</v>
      </c>
      <c r="I61" s="1" t="s">
        <v>767</v>
      </c>
      <c r="J61" s="1" t="s">
        <v>768</v>
      </c>
      <c r="K61" s="1" t="s">
        <v>769</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775</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v>0.0</v>
      </c>
      <c r="G63" s="1" t="s">
        <v>786</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v>0.0</v>
      </c>
      <c r="C64" s="1" t="s">
        <v>792</v>
      </c>
      <c r="D64" s="1" t="s">
        <v>793</v>
      </c>
      <c r="E64" s="1" t="s">
        <v>794</v>
      </c>
      <c r="F64" s="1" t="s">
        <v>795</v>
      </c>
      <c r="G64" s="1" t="s">
        <v>796</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t="s">
        <v>802</v>
      </c>
      <c r="C65" s="1">
        <v>-35.0</v>
      </c>
      <c r="D65" s="1" t="s">
        <v>803</v>
      </c>
      <c r="E65" s="1" t="s">
        <v>51</v>
      </c>
      <c r="F65" s="1" t="s">
        <v>51</v>
      </c>
      <c r="G65" s="1" t="s">
        <v>51</v>
      </c>
      <c r="H65" s="1">
        <v>-70.0</v>
      </c>
      <c r="I65" s="1" t="s">
        <v>804</v>
      </c>
      <c r="J65" s="1" t="s">
        <v>805</v>
      </c>
      <c r="K65" s="1">
        <v>20.0</v>
      </c>
      <c r="L65" s="2"/>
      <c r="M65" s="2"/>
      <c r="N65" s="2"/>
      <c r="O65" s="2"/>
      <c r="P65" s="2"/>
      <c r="Q65" s="2"/>
      <c r="R65" s="2"/>
      <c r="S65" s="2"/>
      <c r="T65" s="2"/>
      <c r="U65" s="2"/>
      <c r="V65" s="2"/>
      <c r="W65" s="2"/>
      <c r="X65" s="2"/>
      <c r="Y65" s="2"/>
      <c r="Z65" s="2"/>
    </row>
    <row r="66" ht="15.75" customHeight="1">
      <c r="A66" s="1" t="s">
        <v>806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408</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321</v>
      </c>
      <c r="C69" s="1" t="s">
        <v>829</v>
      </c>
      <c r="D69" s="1" t="s">
        <v>830</v>
      </c>
      <c r="E69" s="1" t="s">
        <v>831</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568</v>
      </c>
      <c r="D70" s="1" t="s">
        <v>575</v>
      </c>
      <c r="E70" s="1" t="s">
        <v>840</v>
      </c>
      <c r="F70" s="1" t="s">
        <v>841</v>
      </c>
      <c r="G70" s="1" t="s">
        <v>276</v>
      </c>
      <c r="H70" s="1" t="s">
        <v>842</v>
      </c>
      <c r="I70" s="1" t="s">
        <v>843</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835</v>
      </c>
      <c r="C72" s="1" t="s">
        <v>858</v>
      </c>
      <c r="D72" s="1" t="s">
        <v>859</v>
      </c>
      <c r="E72" s="1" t="s">
        <v>860</v>
      </c>
      <c r="F72" s="1" t="s">
        <v>861</v>
      </c>
      <c r="G72" s="1" t="s">
        <v>862</v>
      </c>
      <c r="H72" s="1" t="s">
        <v>863</v>
      </c>
      <c r="I72" s="1" t="s">
        <v>864</v>
      </c>
      <c r="J72" s="1" t="s">
        <v>865</v>
      </c>
      <c r="K72" s="1" t="s">
        <v>505</v>
      </c>
      <c r="L72" s="2"/>
      <c r="M72" s="2"/>
      <c r="N72" s="2"/>
      <c r="O72" s="2"/>
      <c r="P72" s="2"/>
      <c r="Q72" s="2"/>
      <c r="R72" s="2"/>
      <c r="S72" s="2"/>
      <c r="T72" s="2"/>
      <c r="U72" s="2"/>
      <c r="V72" s="2"/>
      <c r="W72" s="2"/>
      <c r="X72" s="2"/>
      <c r="Y72" s="2"/>
      <c r="Z72" s="2"/>
    </row>
    <row r="73" ht="15.75" customHeight="1">
      <c r="A73" s="1" t="s">
        <v>866</v>
      </c>
      <c r="B73" s="1" t="s">
        <v>867</v>
      </c>
      <c r="C73" s="1" t="s">
        <v>868</v>
      </c>
      <c r="D73" s="1" t="s">
        <v>635</v>
      </c>
      <c r="E73" s="1" t="s">
        <v>869</v>
      </c>
      <c r="F73" s="1" t="s">
        <v>870</v>
      </c>
      <c r="G73" s="1" t="s">
        <v>871</v>
      </c>
      <c r="H73" s="1" t="s">
        <v>863</v>
      </c>
      <c r="I73" s="1" t="s">
        <v>864</v>
      </c>
      <c r="J73" s="1" t="s">
        <v>865</v>
      </c>
      <c r="K73" s="1" t="s">
        <v>505</v>
      </c>
      <c r="L73" s="2"/>
      <c r="M73" s="2"/>
      <c r="N73" s="2"/>
      <c r="O73" s="2"/>
      <c r="P73" s="2"/>
      <c r="Q73" s="2"/>
      <c r="R73" s="2"/>
      <c r="S73" s="2"/>
      <c r="T73" s="2"/>
      <c r="U73" s="2"/>
      <c r="V73" s="2"/>
      <c r="W73" s="2"/>
      <c r="X73" s="2"/>
      <c r="Y73" s="2"/>
      <c r="Z73" s="2"/>
    </row>
    <row r="74" ht="15.75" customHeight="1">
      <c r="A74" s="1" t="s">
        <v>872</v>
      </c>
      <c r="B74" s="1" t="s">
        <v>873</v>
      </c>
      <c r="C74" s="1" t="s">
        <v>874</v>
      </c>
      <c r="D74" s="1" t="s">
        <v>875</v>
      </c>
      <c r="E74" s="1" t="s">
        <v>876</v>
      </c>
      <c r="F74" s="1" t="s">
        <v>877</v>
      </c>
      <c r="G74" s="1" t="s">
        <v>878</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890</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579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264</v>
      </c>
      <c r="H78" s="1" t="s">
        <v>921</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930</v>
      </c>
      <c r="G79" s="1" t="s">
        <v>931</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940</v>
      </c>
      <c r="F80" s="1" t="s">
        <v>941</v>
      </c>
      <c r="G80" s="1" t="s">
        <v>942</v>
      </c>
      <c r="H80" s="1" t="s">
        <v>943</v>
      </c>
      <c r="I80" s="1" t="s">
        <v>944</v>
      </c>
      <c r="J80" s="1" t="s">
        <v>945</v>
      </c>
      <c r="K80" s="1" t="s">
        <v>946</v>
      </c>
      <c r="L80" s="2"/>
      <c r="M80" s="2"/>
      <c r="N80" s="2"/>
      <c r="O80" s="2"/>
      <c r="P80" s="2"/>
      <c r="Q80" s="2"/>
      <c r="R80" s="2"/>
      <c r="S80" s="2"/>
      <c r="T80" s="2"/>
      <c r="U80" s="2"/>
      <c r="V80" s="2"/>
      <c r="W80" s="2"/>
      <c r="X80" s="2"/>
      <c r="Y80" s="2"/>
      <c r="Z80" s="2"/>
    </row>
    <row r="81" ht="15.75" customHeight="1">
      <c r="A81" s="1" t="s">
        <v>947</v>
      </c>
      <c r="B81" s="1" t="s">
        <v>948</v>
      </c>
      <c r="C81" s="1" t="s">
        <v>949</v>
      </c>
      <c r="D81" s="1" t="s">
        <v>950</v>
      </c>
      <c r="E81" s="1" t="s">
        <v>951</v>
      </c>
      <c r="F81" s="1" t="s">
        <v>952</v>
      </c>
      <c r="G81" s="1" t="s">
        <v>953</v>
      </c>
      <c r="H81" s="1" t="s">
        <v>954</v>
      </c>
      <c r="I81" s="1" t="s">
        <v>955</v>
      </c>
      <c r="J81" s="1" t="s">
        <v>945</v>
      </c>
      <c r="K81" s="1" t="s">
        <v>946</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979</v>
      </c>
      <c r="C84" s="1" t="s">
        <v>980</v>
      </c>
      <c r="D84" s="1" t="s">
        <v>981</v>
      </c>
      <c r="E84" s="1" t="s">
        <v>982</v>
      </c>
      <c r="F84" s="1" t="s">
        <v>983</v>
      </c>
      <c r="G84" s="1" t="s">
        <v>984</v>
      </c>
      <c r="H84" s="1" t="s">
        <v>985</v>
      </c>
      <c r="I84" s="1" t="s">
        <v>986</v>
      </c>
      <c r="J84" s="1" t="s">
        <v>987</v>
      </c>
      <c r="K84" s="1" t="s">
        <v>988</v>
      </c>
      <c r="L84" s="2"/>
      <c r="M84" s="2"/>
      <c r="N84" s="2"/>
      <c r="O84" s="2"/>
      <c r="P84" s="2"/>
      <c r="Q84" s="2"/>
      <c r="R84" s="2"/>
      <c r="S84" s="2"/>
      <c r="T84" s="2"/>
      <c r="U84" s="2"/>
      <c r="V84" s="2"/>
      <c r="W84" s="2"/>
      <c r="X84" s="2"/>
      <c r="Y84" s="2"/>
      <c r="Z84" s="2"/>
    </row>
    <row r="85" ht="15.75" customHeight="1">
      <c r="A85" s="1" t="s">
        <v>989</v>
      </c>
      <c r="B85" s="1" t="s">
        <v>990</v>
      </c>
      <c r="C85" s="1" t="s">
        <v>991</v>
      </c>
      <c r="D85" s="1" t="s">
        <v>992</v>
      </c>
      <c r="E85" s="1" t="s">
        <v>993</v>
      </c>
      <c r="F85" s="1" t="s">
        <v>994</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t="s">
        <v>1001</v>
      </c>
      <c r="C86" s="1" t="s">
        <v>1002</v>
      </c>
      <c r="D86" s="1">
        <v>-50.0</v>
      </c>
      <c r="E86" s="1" t="s">
        <v>1003</v>
      </c>
      <c r="F86" s="1" t="s">
        <v>51</v>
      </c>
      <c r="G86" s="1" t="s">
        <v>51</v>
      </c>
      <c r="H86" s="1" t="s">
        <v>1004</v>
      </c>
      <c r="I86" s="1" t="s">
        <v>303</v>
      </c>
      <c r="J86" s="1" t="s">
        <v>1005</v>
      </c>
      <c r="K86" s="1" t="s">
        <v>1006</v>
      </c>
      <c r="L86" s="2"/>
      <c r="M86" s="2"/>
      <c r="N86" s="2"/>
      <c r="O86" s="2"/>
      <c r="P86" s="2"/>
      <c r="Q86" s="2"/>
      <c r="R86" s="2"/>
      <c r="S86" s="2"/>
      <c r="T86" s="2"/>
      <c r="U86" s="2"/>
      <c r="V86" s="2"/>
      <c r="W86" s="2"/>
      <c r="X86" s="2"/>
      <c r="Y86" s="2"/>
      <c r="Z86" s="2"/>
    </row>
    <row r="87" ht="15.75" customHeight="1">
      <c r="A87" s="1" t="s">
        <v>1007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v>-26.0</v>
      </c>
      <c r="F88" s="1" t="s">
        <v>1012</v>
      </c>
      <c r="G88" s="1" t="s">
        <v>1013</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1023</v>
      </c>
      <c r="G89" s="1" t="s">
        <v>1024</v>
      </c>
      <c r="H89" s="1" t="s">
        <v>1025</v>
      </c>
      <c r="I89" s="1" t="s">
        <v>1026</v>
      </c>
      <c r="J89" s="1" t="s">
        <v>742</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1031</v>
      </c>
      <c r="E90" s="1" t="s">
        <v>1032</v>
      </c>
      <c r="F90" s="1" t="s">
        <v>1033</v>
      </c>
      <c r="G90" s="1" t="s">
        <v>1034</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1042</v>
      </c>
      <c r="E91" s="1" t="s">
        <v>1043</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162</v>
      </c>
      <c r="D92" s="1" t="s">
        <v>1052</v>
      </c>
      <c r="E92" s="1" t="s">
        <v>1053</v>
      </c>
      <c r="F92" s="1" t="s">
        <v>1054</v>
      </c>
      <c r="G92" s="1" t="s">
        <v>1055</v>
      </c>
      <c r="H92" s="1" t="s">
        <v>1056</v>
      </c>
      <c r="I92" s="1" t="s">
        <v>1057</v>
      </c>
      <c r="J92" s="1" t="s">
        <v>1058</v>
      </c>
      <c r="K92" s="1" t="s">
        <v>1059</v>
      </c>
      <c r="L92" s="2"/>
      <c r="M92" s="2"/>
      <c r="N92" s="2"/>
      <c r="O92" s="2"/>
      <c r="P92" s="2"/>
      <c r="Q92" s="2"/>
      <c r="R92" s="2"/>
      <c r="S92" s="2"/>
      <c r="T92" s="2"/>
      <c r="U92" s="2"/>
      <c r="V92" s="2"/>
      <c r="W92" s="2"/>
      <c r="X92" s="2"/>
      <c r="Y92" s="2"/>
      <c r="Z92" s="2"/>
    </row>
    <row r="93" ht="15.75" customHeight="1">
      <c r="A93" s="1" t="s">
        <v>1060</v>
      </c>
      <c r="B93" s="1" t="s">
        <v>1061</v>
      </c>
      <c r="C93" s="1" t="s">
        <v>1062</v>
      </c>
      <c r="D93" s="1" t="s">
        <v>337</v>
      </c>
      <c r="E93" s="1" t="s">
        <v>1063</v>
      </c>
      <c r="F93" s="1" t="s">
        <v>1064</v>
      </c>
      <c r="G93" s="1" t="s">
        <v>1065</v>
      </c>
      <c r="H93" s="1" t="s">
        <v>1066</v>
      </c>
      <c r="I93" s="1" t="s">
        <v>1067</v>
      </c>
      <c r="J93" s="1" t="s">
        <v>1068</v>
      </c>
      <c r="K93" s="1" t="s">
        <v>1069</v>
      </c>
      <c r="L93" s="2"/>
      <c r="M93" s="2"/>
      <c r="N93" s="2"/>
      <c r="O93" s="2"/>
      <c r="P93" s="2"/>
      <c r="Q93" s="2"/>
      <c r="R93" s="2"/>
      <c r="S93" s="2"/>
      <c r="T93" s="2"/>
      <c r="U93" s="2"/>
      <c r="V93" s="2"/>
      <c r="W93" s="2"/>
      <c r="X93" s="2"/>
      <c r="Y93" s="2"/>
      <c r="Z93" s="2"/>
    </row>
    <row r="94" ht="15.75" customHeight="1">
      <c r="A94" s="1" t="s">
        <v>1070</v>
      </c>
      <c r="B94" s="1" t="s">
        <v>582</v>
      </c>
      <c r="C94" s="1" t="s">
        <v>1071</v>
      </c>
      <c r="D94" s="1" t="s">
        <v>1072</v>
      </c>
      <c r="E94" s="1" t="s">
        <v>1073</v>
      </c>
      <c r="F94" s="1" t="s">
        <v>1074</v>
      </c>
      <c r="G94" s="1" t="s">
        <v>1075</v>
      </c>
      <c r="H94" s="1" t="s">
        <v>1076</v>
      </c>
      <c r="I94" s="1" t="s">
        <v>1067</v>
      </c>
      <c r="J94" s="1" t="s">
        <v>1068</v>
      </c>
      <c r="K94" s="1" t="s">
        <v>1069</v>
      </c>
      <c r="L94" s="2"/>
      <c r="M94" s="2"/>
      <c r="N94" s="2"/>
      <c r="O94" s="2"/>
      <c r="P94" s="2"/>
      <c r="Q94" s="2"/>
      <c r="R94" s="2"/>
      <c r="S94" s="2"/>
      <c r="T94" s="2"/>
      <c r="U94" s="2"/>
      <c r="V94" s="2"/>
      <c r="W94" s="2"/>
      <c r="X94" s="2"/>
      <c r="Y94" s="2"/>
      <c r="Z94" s="2"/>
    </row>
    <row r="95" ht="15.75" customHeight="1">
      <c r="A95" s="1" t="s">
        <v>1077</v>
      </c>
      <c r="B95" s="1" t="s">
        <v>1078</v>
      </c>
      <c r="C95" s="1" t="s">
        <v>1079</v>
      </c>
      <c r="D95" s="1" t="s">
        <v>1080</v>
      </c>
      <c r="E95" s="1" t="s">
        <v>820</v>
      </c>
      <c r="F95" s="1">
        <v>-20.0</v>
      </c>
      <c r="G95" s="1" t="s">
        <v>1081</v>
      </c>
      <c r="H95" s="1" t="s">
        <v>1082</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t="s">
        <v>1002</v>
      </c>
      <c r="C96" s="1" t="s">
        <v>1087</v>
      </c>
      <c r="D96" s="1" t="s">
        <v>1088</v>
      </c>
      <c r="E96" s="1" t="s">
        <v>1089</v>
      </c>
      <c r="F96" s="1" t="s">
        <v>1090</v>
      </c>
      <c r="G96" s="1" t="s">
        <v>1091</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1101</v>
      </c>
      <c r="G97" s="1" t="s">
        <v>1102</v>
      </c>
      <c r="H97" s="1" t="s">
        <v>1103</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1109</v>
      </c>
      <c r="D98" s="1" t="s">
        <v>1110</v>
      </c>
      <c r="E98" s="1" t="s">
        <v>1111</v>
      </c>
      <c r="F98" s="1" t="s">
        <v>1112</v>
      </c>
      <c r="G98" s="1" t="s">
        <v>1113</v>
      </c>
      <c r="H98" s="1" t="s">
        <v>1114</v>
      </c>
      <c r="I98" s="1" t="s">
        <v>1115</v>
      </c>
      <c r="J98" s="1" t="s">
        <v>1116</v>
      </c>
      <c r="K98" s="1" t="s">
        <v>512</v>
      </c>
      <c r="L98" s="2"/>
      <c r="M98" s="2"/>
      <c r="N98" s="2"/>
      <c r="O98" s="2"/>
      <c r="P98" s="2"/>
      <c r="Q98" s="2"/>
      <c r="R98" s="2"/>
      <c r="S98" s="2"/>
      <c r="T98" s="2"/>
      <c r="U98" s="2"/>
      <c r="V98" s="2"/>
      <c r="W98" s="2"/>
      <c r="X98" s="2"/>
      <c r="Y98" s="2"/>
      <c r="Z98" s="2"/>
    </row>
    <row r="99" ht="15.75" customHeight="1">
      <c r="A99" s="1" t="s">
        <v>1117</v>
      </c>
      <c r="B99" s="1" t="s">
        <v>1118</v>
      </c>
      <c r="C99" s="1" t="s">
        <v>1119</v>
      </c>
      <c r="D99" s="1" t="s">
        <v>1120</v>
      </c>
      <c r="E99" s="1" t="s">
        <v>1121</v>
      </c>
      <c r="F99" s="1" t="s">
        <v>1122</v>
      </c>
      <c r="G99" s="1" t="s">
        <v>1123</v>
      </c>
      <c r="H99" s="1" t="s">
        <v>1124</v>
      </c>
      <c r="I99" s="1" t="s">
        <v>1125</v>
      </c>
      <c r="J99" s="1" t="s">
        <v>1126</v>
      </c>
      <c r="K99" s="1" t="s">
        <v>1127</v>
      </c>
      <c r="L99" s="2"/>
      <c r="M99" s="2"/>
      <c r="N99" s="2"/>
      <c r="O99" s="2"/>
      <c r="P99" s="2"/>
      <c r="Q99" s="2"/>
      <c r="R99" s="2"/>
      <c r="S99" s="2"/>
      <c r="T99" s="2"/>
      <c r="U99" s="2"/>
      <c r="V99" s="2"/>
      <c r="W99" s="2"/>
      <c r="X99" s="2"/>
      <c r="Y99" s="2"/>
      <c r="Z99" s="2"/>
    </row>
    <row r="100" ht="15.75" customHeight="1">
      <c r="A100" s="1" t="s">
        <v>1128</v>
      </c>
      <c r="B100" s="1" t="s">
        <v>1129</v>
      </c>
      <c r="C100" s="1" t="s">
        <v>1130</v>
      </c>
      <c r="D100" s="1" t="s">
        <v>1131</v>
      </c>
      <c r="E100" s="1" t="s">
        <v>1132</v>
      </c>
      <c r="F100" s="1" t="s">
        <v>1029</v>
      </c>
      <c r="G100" s="1" t="s">
        <v>1133</v>
      </c>
      <c r="H100" s="1" t="s">
        <v>1134</v>
      </c>
      <c r="I100" s="1" t="s">
        <v>1135</v>
      </c>
      <c r="J100" s="1" t="s">
        <v>1136</v>
      </c>
      <c r="K100" s="1" t="s">
        <v>1137</v>
      </c>
      <c r="L100" s="2"/>
      <c r="M100" s="2"/>
      <c r="N100" s="2"/>
      <c r="O100" s="2"/>
      <c r="P100" s="2"/>
      <c r="Q100" s="2"/>
      <c r="R100" s="2"/>
      <c r="S100" s="2"/>
      <c r="T100" s="2"/>
      <c r="U100" s="2"/>
      <c r="V100" s="2"/>
      <c r="W100" s="2"/>
      <c r="X100" s="2"/>
      <c r="Y100" s="2"/>
      <c r="Z100" s="2"/>
    </row>
    <row r="101" ht="15.75" customHeight="1">
      <c r="A101" s="1" t="s">
        <v>1138</v>
      </c>
      <c r="B101" s="1" t="s">
        <v>1139</v>
      </c>
      <c r="C101" s="1" t="s">
        <v>1140</v>
      </c>
      <c r="D101" s="1" t="s">
        <v>1141</v>
      </c>
      <c r="E101" s="1" t="s">
        <v>1142</v>
      </c>
      <c r="F101" s="1" t="s">
        <v>1143</v>
      </c>
      <c r="G101" s="1" t="s">
        <v>969</v>
      </c>
      <c r="H101" s="1" t="s">
        <v>1144</v>
      </c>
      <c r="I101" s="1" t="s">
        <v>1145</v>
      </c>
      <c r="J101" s="1" t="s">
        <v>1146</v>
      </c>
      <c r="K101" s="1" t="s">
        <v>942</v>
      </c>
      <c r="L101" s="2"/>
      <c r="M101" s="2"/>
      <c r="N101" s="2"/>
      <c r="O101" s="2"/>
      <c r="P101" s="2"/>
      <c r="Q101" s="2"/>
      <c r="R101" s="2"/>
      <c r="S101" s="2"/>
      <c r="T101" s="2"/>
      <c r="U101" s="2"/>
      <c r="V101" s="2"/>
      <c r="W101" s="2"/>
      <c r="X101" s="2"/>
      <c r="Y101" s="2"/>
      <c r="Z101" s="2"/>
    </row>
    <row r="102" ht="15.75" customHeight="1">
      <c r="A102" s="1" t="s">
        <v>1147</v>
      </c>
      <c r="B102" s="1" t="s">
        <v>1148</v>
      </c>
      <c r="C102" s="1" t="s">
        <v>1149</v>
      </c>
      <c r="D102" s="1" t="s">
        <v>1150</v>
      </c>
      <c r="E102" s="1" t="s">
        <v>1151</v>
      </c>
      <c r="F102" s="1" t="s">
        <v>1152</v>
      </c>
      <c r="G102" s="1" t="s">
        <v>1153</v>
      </c>
      <c r="H102" s="1" t="s">
        <v>1154</v>
      </c>
      <c r="I102" s="1" t="s">
        <v>1155</v>
      </c>
      <c r="J102" s="1" t="s">
        <v>1156</v>
      </c>
      <c r="K102" s="1" t="s">
        <v>942</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1162</v>
      </c>
      <c r="G103" s="1" t="s">
        <v>1163</v>
      </c>
      <c r="H103" s="1" t="s">
        <v>1164</v>
      </c>
      <c r="I103" s="1" t="s">
        <v>1165</v>
      </c>
      <c r="J103" s="1" t="s">
        <v>1166</v>
      </c>
      <c r="K103" s="1" t="s">
        <v>1167</v>
      </c>
      <c r="L103" s="2"/>
      <c r="M103" s="2"/>
      <c r="N103" s="2"/>
      <c r="O103" s="2"/>
      <c r="P103" s="2"/>
      <c r="Q103" s="2"/>
      <c r="R103" s="2"/>
      <c r="S103" s="2"/>
      <c r="T103" s="2"/>
      <c r="U103" s="2"/>
      <c r="V103" s="2"/>
      <c r="W103" s="2"/>
      <c r="X103" s="2"/>
      <c r="Y103" s="2"/>
      <c r="Z103" s="2"/>
    </row>
    <row r="104" ht="15.75" customHeight="1">
      <c r="A104" s="1" t="s">
        <v>1168</v>
      </c>
      <c r="B104" s="1">
        <v>20.0</v>
      </c>
      <c r="C104" s="1" t="s">
        <v>1135</v>
      </c>
      <c r="D104" s="1" t="s">
        <v>1169</v>
      </c>
      <c r="E104" s="1" t="s">
        <v>1170</v>
      </c>
      <c r="F104" s="1" t="s">
        <v>1171</v>
      </c>
      <c r="G104" s="1" t="s">
        <v>1172</v>
      </c>
      <c r="H104" s="1" t="s">
        <v>1173</v>
      </c>
      <c r="I104" s="1" t="s">
        <v>1174</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1183</v>
      </c>
      <c r="H105" s="1" t="s">
        <v>1184</v>
      </c>
      <c r="I105" s="1" t="s">
        <v>1185</v>
      </c>
      <c r="J105" s="1" t="s">
        <v>1186</v>
      </c>
      <c r="K105" s="1" t="s">
        <v>1187</v>
      </c>
      <c r="L105" s="2"/>
      <c r="M105" s="2"/>
      <c r="N105" s="2"/>
      <c r="O105" s="2"/>
      <c r="P105" s="2"/>
      <c r="Q105" s="2"/>
      <c r="R105" s="2"/>
      <c r="S105" s="2"/>
      <c r="T105" s="2"/>
      <c r="U105" s="2"/>
      <c r="V105" s="2"/>
      <c r="W105" s="2"/>
      <c r="X105" s="2"/>
      <c r="Y105" s="2"/>
      <c r="Z105" s="2"/>
    </row>
    <row r="106" ht="15.75" customHeight="1">
      <c r="A106" s="1" t="s">
        <v>1188</v>
      </c>
      <c r="B106" s="1" t="s">
        <v>1189</v>
      </c>
      <c r="C106" s="1" t="s">
        <v>1190</v>
      </c>
      <c r="D106" s="1" t="s">
        <v>1191</v>
      </c>
      <c r="E106" s="1" t="s">
        <v>1192</v>
      </c>
      <c r="F106" s="1" t="s">
        <v>1193</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t="s">
        <v>1200</v>
      </c>
      <c r="C107" s="1" t="s">
        <v>1201</v>
      </c>
      <c r="D107" s="1" t="s">
        <v>1202</v>
      </c>
      <c r="E107" s="1">
        <v>-37.0</v>
      </c>
      <c r="F107" s="1" t="s">
        <v>1203</v>
      </c>
      <c r="G107" s="1" t="s">
        <v>51</v>
      </c>
      <c r="H107" s="1" t="s">
        <v>1204</v>
      </c>
      <c r="I107" s="1" t="s">
        <v>1205</v>
      </c>
      <c r="J107" s="1" t="s">
        <v>1206</v>
      </c>
      <c r="K107" s="1" t="s">
        <v>1207</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t="s">
        <v>403</v>
      </c>
      <c r="C109" s="1" t="s">
        <v>1210</v>
      </c>
      <c r="D109" s="1" t="s">
        <v>1211</v>
      </c>
      <c r="E109" s="1" t="s">
        <v>1212</v>
      </c>
      <c r="F109" s="1" t="s">
        <v>1213</v>
      </c>
      <c r="G109" s="1" t="s">
        <v>1214</v>
      </c>
      <c r="H109" s="1" t="s">
        <v>1135</v>
      </c>
      <c r="I109" s="1" t="s">
        <v>1215</v>
      </c>
      <c r="J109" s="1" t="s">
        <v>1216</v>
      </c>
      <c r="K109" s="1" t="s">
        <v>177</v>
      </c>
      <c r="L109" s="2"/>
      <c r="M109" s="2"/>
      <c r="N109" s="2"/>
      <c r="O109" s="2"/>
      <c r="P109" s="2"/>
      <c r="Q109" s="2"/>
      <c r="R109" s="2"/>
      <c r="S109" s="2"/>
      <c r="T109" s="2"/>
      <c r="U109" s="2"/>
      <c r="V109" s="2"/>
      <c r="W109" s="2"/>
      <c r="X109" s="2"/>
      <c r="Y109" s="2"/>
      <c r="Z109" s="2"/>
    </row>
    <row r="110" ht="15.75" customHeight="1">
      <c r="A110" s="1" t="s">
        <v>1217</v>
      </c>
      <c r="B110" s="1" t="s">
        <v>1218</v>
      </c>
      <c r="C110" s="1" t="s">
        <v>1219</v>
      </c>
      <c r="D110" s="1" t="s">
        <v>1220</v>
      </c>
      <c r="E110" s="1">
        <v>-13.0</v>
      </c>
      <c r="F110" s="1" t="s">
        <v>1221</v>
      </c>
      <c r="G110" s="1" t="s">
        <v>1222</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t="s">
        <v>901</v>
      </c>
      <c r="C111" s="1" t="s">
        <v>1228</v>
      </c>
      <c r="D111" s="1" t="s">
        <v>1229</v>
      </c>
      <c r="E111" s="1" t="s">
        <v>1230</v>
      </c>
      <c r="F111" s="1" t="s">
        <v>1231</v>
      </c>
      <c r="G111" s="1" t="s">
        <v>1232</v>
      </c>
      <c r="H111" s="1" t="s">
        <v>1233</v>
      </c>
      <c r="I111" s="1" t="s">
        <v>1234</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1238</v>
      </c>
      <c r="C112" s="1" t="s">
        <v>1109</v>
      </c>
      <c r="D112" s="1" t="s">
        <v>1239</v>
      </c>
      <c r="E112" s="1" t="s">
        <v>1240</v>
      </c>
      <c r="F112" s="1" t="s">
        <v>1241</v>
      </c>
      <c r="G112" s="1" t="s">
        <v>1242</v>
      </c>
      <c r="H112" s="1" t="s">
        <v>1243</v>
      </c>
      <c r="I112" s="1" t="s">
        <v>263</v>
      </c>
      <c r="J112" s="1" t="s">
        <v>1244</v>
      </c>
      <c r="K112" s="1" t="s">
        <v>1215</v>
      </c>
      <c r="L112" s="2"/>
      <c r="M112" s="2"/>
      <c r="N112" s="2"/>
      <c r="O112" s="2"/>
      <c r="P112" s="2"/>
      <c r="Q112" s="2"/>
      <c r="R112" s="2"/>
      <c r="S112" s="2"/>
      <c r="T112" s="2"/>
      <c r="U112" s="2"/>
      <c r="V112" s="2"/>
      <c r="W112" s="2"/>
      <c r="X112" s="2"/>
      <c r="Y112" s="2"/>
      <c r="Z112" s="2"/>
    </row>
    <row r="113" ht="15.75" customHeight="1">
      <c r="A113" s="1" t="s">
        <v>1245</v>
      </c>
      <c r="B113" s="1" t="s">
        <v>1246</v>
      </c>
      <c r="C113" s="1" t="s">
        <v>1247</v>
      </c>
      <c r="D113" s="1" t="s">
        <v>1248</v>
      </c>
      <c r="E113" s="1" t="s">
        <v>1249</v>
      </c>
      <c r="F113" s="1" t="s">
        <v>1250</v>
      </c>
      <c r="G113" s="1" t="s">
        <v>1251</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1262</v>
      </c>
      <c r="H114" s="1" t="s">
        <v>1263</v>
      </c>
      <c r="I114" s="1" t="s">
        <v>1264</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1271</v>
      </c>
      <c r="F115" s="1" t="s">
        <v>1272</v>
      </c>
      <c r="G115" s="1" t="s">
        <v>1273</v>
      </c>
      <c r="H115" s="1" t="s">
        <v>1274</v>
      </c>
      <c r="I115" s="1" t="s">
        <v>1275</v>
      </c>
      <c r="J115" s="1" t="s">
        <v>1276</v>
      </c>
      <c r="K115" s="1" t="s">
        <v>1266</v>
      </c>
      <c r="L115" s="2"/>
      <c r="M115" s="2"/>
      <c r="N115" s="2"/>
      <c r="O115" s="2"/>
      <c r="P115" s="2"/>
      <c r="Q115" s="2"/>
      <c r="R115" s="2"/>
      <c r="S115" s="2"/>
      <c r="T115" s="2"/>
      <c r="U115" s="2"/>
      <c r="V115" s="2"/>
      <c r="W115" s="2"/>
      <c r="X115" s="2"/>
      <c r="Y115" s="2"/>
      <c r="Z115" s="2"/>
    </row>
    <row r="116" ht="15.75" customHeight="1">
      <c r="A116" s="1" t="s">
        <v>1277</v>
      </c>
      <c r="B116" s="1" t="s">
        <v>1278</v>
      </c>
      <c r="C116" s="1" t="s">
        <v>1279</v>
      </c>
      <c r="D116" s="1" t="s">
        <v>1280</v>
      </c>
      <c r="E116" s="1" t="s">
        <v>1281</v>
      </c>
      <c r="F116" s="1" t="s">
        <v>1282</v>
      </c>
      <c r="G116" s="1" t="s">
        <v>1283</v>
      </c>
      <c r="H116" s="1" t="s">
        <v>1284</v>
      </c>
      <c r="I116" s="1" t="s">
        <v>1285</v>
      </c>
      <c r="J116" s="1" t="s">
        <v>1286</v>
      </c>
      <c r="K116" s="1" t="s">
        <v>1287</v>
      </c>
      <c r="L116" s="2"/>
      <c r="M116" s="2"/>
      <c r="N116" s="2"/>
      <c r="O116" s="2"/>
      <c r="P116" s="2"/>
      <c r="Q116" s="2"/>
      <c r="R116" s="2"/>
      <c r="S116" s="2"/>
      <c r="T116" s="2"/>
      <c r="U116" s="2"/>
      <c r="V116" s="2"/>
      <c r="W116" s="2"/>
      <c r="X116" s="2"/>
      <c r="Y116" s="2"/>
      <c r="Z116" s="2"/>
    </row>
    <row r="117" ht="15.75" customHeight="1">
      <c r="A117" s="1" t="s">
        <v>1288</v>
      </c>
      <c r="B117" s="1" t="s">
        <v>1289</v>
      </c>
      <c r="C117" s="1" t="s">
        <v>1290</v>
      </c>
      <c r="D117" s="1" t="s">
        <v>1291</v>
      </c>
      <c r="E117" s="1" t="s">
        <v>1292</v>
      </c>
      <c r="F117" s="1" t="s">
        <v>1293</v>
      </c>
      <c r="G117" s="1" t="s">
        <v>1294</v>
      </c>
      <c r="H117" s="1" t="s">
        <v>1295</v>
      </c>
      <c r="I117" s="1" t="s">
        <v>1296</v>
      </c>
      <c r="J117" s="1" t="s">
        <v>1297</v>
      </c>
      <c r="K117" s="1" t="s">
        <v>114</v>
      </c>
      <c r="L117" s="2"/>
      <c r="M117" s="2"/>
      <c r="N117" s="2"/>
      <c r="O117" s="2"/>
      <c r="P117" s="2"/>
      <c r="Q117" s="2"/>
      <c r="R117" s="2"/>
      <c r="S117" s="2"/>
      <c r="T117" s="2"/>
      <c r="U117" s="2"/>
      <c r="V117" s="2"/>
      <c r="W117" s="2"/>
      <c r="X117" s="2"/>
      <c r="Y117" s="2"/>
      <c r="Z117" s="2"/>
    </row>
    <row r="118" ht="15.75" customHeight="1">
      <c r="A118" s="1" t="s">
        <v>1298</v>
      </c>
      <c r="B118" s="1" t="s">
        <v>1212</v>
      </c>
      <c r="C118" s="1" t="s">
        <v>1299</v>
      </c>
      <c r="D118" s="1" t="s">
        <v>1300</v>
      </c>
      <c r="E118" s="1" t="s">
        <v>1301</v>
      </c>
      <c r="F118" s="1" t="s">
        <v>1302</v>
      </c>
      <c r="G118" s="1" t="s">
        <v>1303</v>
      </c>
      <c r="H118" s="1" t="s">
        <v>1304</v>
      </c>
      <c r="I118" s="1" t="s">
        <v>1305</v>
      </c>
      <c r="J118" s="1" t="s">
        <v>1306</v>
      </c>
      <c r="K118" s="1" t="s">
        <v>720</v>
      </c>
      <c r="L118" s="2"/>
      <c r="M118" s="2"/>
      <c r="N118" s="2"/>
      <c r="O118" s="2"/>
      <c r="P118" s="2"/>
      <c r="Q118" s="2"/>
      <c r="R118" s="2"/>
      <c r="S118" s="2"/>
      <c r="T118" s="2"/>
      <c r="U118" s="2"/>
      <c r="V118" s="2"/>
      <c r="W118" s="2"/>
      <c r="X118" s="2"/>
      <c r="Y118" s="2"/>
      <c r="Z118" s="2"/>
    </row>
    <row r="119" ht="15.75" customHeight="1">
      <c r="A119" s="1" t="s">
        <v>1307</v>
      </c>
      <c r="B119" s="1" t="s">
        <v>1308</v>
      </c>
      <c r="C119" s="1" t="s">
        <v>1309</v>
      </c>
      <c r="D119" s="1" t="s">
        <v>1310</v>
      </c>
      <c r="E119" s="1" t="s">
        <v>705</v>
      </c>
      <c r="F119" s="1" t="s">
        <v>1311</v>
      </c>
      <c r="G119" s="1" t="s">
        <v>1312</v>
      </c>
      <c r="H119" s="1" t="s">
        <v>1313</v>
      </c>
      <c r="I119" s="1" t="s">
        <v>1314</v>
      </c>
      <c r="J119" s="1" t="s">
        <v>1315</v>
      </c>
      <c r="K119" s="1" t="s">
        <v>1316</v>
      </c>
      <c r="L119" s="2"/>
      <c r="M119" s="2"/>
      <c r="N119" s="2"/>
      <c r="O119" s="2"/>
      <c r="P119" s="2"/>
      <c r="Q119" s="2"/>
      <c r="R119" s="2"/>
      <c r="S119" s="2"/>
      <c r="T119" s="2"/>
      <c r="U119" s="2"/>
      <c r="V119" s="2"/>
      <c r="W119" s="2"/>
      <c r="X119" s="2"/>
      <c r="Y119" s="2"/>
      <c r="Z119" s="2"/>
    </row>
    <row r="120" ht="15.75" customHeight="1">
      <c r="A120" s="1" t="s">
        <v>1317</v>
      </c>
      <c r="B120" s="1">
        <v>-2.0</v>
      </c>
      <c r="C120" s="1" t="s">
        <v>1318</v>
      </c>
      <c r="D120" s="1" t="s">
        <v>1319</v>
      </c>
      <c r="E120" s="1" t="s">
        <v>1320</v>
      </c>
      <c r="F120" s="1" t="s">
        <v>1321</v>
      </c>
      <c r="G120" s="1" t="s">
        <v>1322</v>
      </c>
      <c r="H120" s="1" t="s">
        <v>1323</v>
      </c>
      <c r="I120" s="1" t="s">
        <v>1324</v>
      </c>
      <c r="J120" s="1" t="s">
        <v>1315</v>
      </c>
      <c r="K120" s="1" t="s">
        <v>1325</v>
      </c>
      <c r="L120" s="2"/>
      <c r="M120" s="2"/>
      <c r="N120" s="2"/>
      <c r="O120" s="2"/>
      <c r="P120" s="2"/>
      <c r="Q120" s="2"/>
      <c r="R120" s="2"/>
      <c r="S120" s="2"/>
      <c r="T120" s="2"/>
      <c r="U120" s="2"/>
      <c r="V120" s="2"/>
      <c r="W120" s="2"/>
      <c r="X120" s="2"/>
      <c r="Y120" s="2"/>
      <c r="Z120" s="2"/>
    </row>
    <row r="121" ht="15.75" customHeight="1">
      <c r="A121" s="1" t="s">
        <v>1326</v>
      </c>
      <c r="B121" s="1" t="s">
        <v>1327</v>
      </c>
      <c r="C121" s="1" t="s">
        <v>1328</v>
      </c>
      <c r="D121" s="1" t="s">
        <v>1329</v>
      </c>
      <c r="E121" s="1" t="s">
        <v>1330</v>
      </c>
      <c r="F121" s="1" t="s">
        <v>1331</v>
      </c>
      <c r="G121" s="1" t="s">
        <v>851</v>
      </c>
      <c r="H121" s="1" t="s">
        <v>1332</v>
      </c>
      <c r="I121" s="1" t="s">
        <v>1333</v>
      </c>
      <c r="J121" s="1" t="s">
        <v>1334</v>
      </c>
      <c r="K121" s="1" t="s">
        <v>1335</v>
      </c>
      <c r="L121" s="2"/>
      <c r="M121" s="2"/>
      <c r="N121" s="2"/>
      <c r="O121" s="2"/>
      <c r="P121" s="2"/>
      <c r="Q121" s="2"/>
      <c r="R121" s="2"/>
      <c r="S121" s="2"/>
      <c r="T121" s="2"/>
      <c r="U121" s="2"/>
      <c r="V121" s="2"/>
      <c r="W121" s="2"/>
      <c r="X121" s="2"/>
      <c r="Y121" s="2"/>
      <c r="Z121" s="2"/>
    </row>
    <row r="122" ht="15.75" customHeight="1">
      <c r="A122" s="1" t="s">
        <v>1336</v>
      </c>
      <c r="B122" s="1" t="s">
        <v>1337</v>
      </c>
      <c r="C122" s="1" t="s">
        <v>1338</v>
      </c>
      <c r="D122" s="1" t="s">
        <v>193</v>
      </c>
      <c r="E122" s="1" t="s">
        <v>1339</v>
      </c>
      <c r="F122" s="1" t="s">
        <v>1340</v>
      </c>
      <c r="G122" s="1" t="s">
        <v>1341</v>
      </c>
      <c r="H122" s="1" t="s">
        <v>1342</v>
      </c>
      <c r="I122" s="1" t="s">
        <v>1343</v>
      </c>
      <c r="J122" s="1" t="s">
        <v>185</v>
      </c>
      <c r="K122" s="1" t="s">
        <v>1344</v>
      </c>
      <c r="L122" s="2"/>
      <c r="M122" s="2"/>
      <c r="N122" s="2"/>
      <c r="O122" s="2"/>
      <c r="P122" s="2"/>
      <c r="Q122" s="2"/>
      <c r="R122" s="2"/>
      <c r="S122" s="2"/>
      <c r="T122" s="2"/>
      <c r="U122" s="2"/>
      <c r="V122" s="2"/>
      <c r="W122" s="2"/>
      <c r="X122" s="2"/>
      <c r="Y122" s="2"/>
      <c r="Z122" s="2"/>
    </row>
    <row r="123" ht="15.75" customHeight="1">
      <c r="A123" s="1" t="s">
        <v>1345</v>
      </c>
      <c r="B123" s="1" t="s">
        <v>1346</v>
      </c>
      <c r="C123" s="1" t="s">
        <v>1347</v>
      </c>
      <c r="D123" s="1" t="s">
        <v>1348</v>
      </c>
      <c r="E123" s="1" t="s">
        <v>1349</v>
      </c>
      <c r="F123" s="1" t="s">
        <v>1350</v>
      </c>
      <c r="G123" s="1" t="s">
        <v>1351</v>
      </c>
      <c r="H123" s="1" t="s">
        <v>1352</v>
      </c>
      <c r="I123" s="1" t="s">
        <v>1353</v>
      </c>
      <c r="J123" s="1" t="s">
        <v>1354</v>
      </c>
      <c r="K123" s="1" t="s">
        <v>1355</v>
      </c>
      <c r="L123" s="2"/>
      <c r="M123" s="2"/>
      <c r="N123" s="2"/>
      <c r="O123" s="2"/>
      <c r="P123" s="2"/>
      <c r="Q123" s="2"/>
      <c r="R123" s="2"/>
      <c r="S123" s="2"/>
      <c r="T123" s="2"/>
      <c r="U123" s="2"/>
      <c r="V123" s="2"/>
      <c r="W123" s="2"/>
      <c r="X123" s="2"/>
      <c r="Y123" s="2"/>
      <c r="Z123" s="2"/>
    </row>
    <row r="124" ht="15.75" customHeight="1">
      <c r="A124" s="1" t="s">
        <v>1356</v>
      </c>
      <c r="B124" s="1" t="s">
        <v>186</v>
      </c>
      <c r="C124" s="1" t="s">
        <v>1357</v>
      </c>
      <c r="D124" s="1" t="s">
        <v>1358</v>
      </c>
      <c r="E124" s="1" t="s">
        <v>1359</v>
      </c>
      <c r="F124" s="1" t="s">
        <v>1360</v>
      </c>
      <c r="G124" s="1" t="s">
        <v>1361</v>
      </c>
      <c r="H124" s="1" t="s">
        <v>1362</v>
      </c>
      <c r="I124" s="1" t="s">
        <v>1363</v>
      </c>
      <c r="J124" s="1" t="s">
        <v>1364</v>
      </c>
      <c r="K124" s="1" t="s">
        <v>1365</v>
      </c>
      <c r="L124" s="2"/>
      <c r="M124" s="2"/>
      <c r="N124" s="2"/>
      <c r="O124" s="2"/>
      <c r="P124" s="2"/>
      <c r="Q124" s="2"/>
      <c r="R124" s="2"/>
      <c r="S124" s="2"/>
      <c r="T124" s="2"/>
      <c r="U124" s="2"/>
      <c r="V124" s="2"/>
      <c r="W124" s="2"/>
      <c r="X124" s="2"/>
      <c r="Y124" s="2"/>
      <c r="Z124" s="2"/>
    </row>
    <row r="125" ht="15.75" customHeight="1">
      <c r="A125" s="1" t="s">
        <v>1366</v>
      </c>
      <c r="B125" s="1" t="s">
        <v>1367</v>
      </c>
      <c r="C125" s="1" t="s">
        <v>185</v>
      </c>
      <c r="D125" s="1" t="s">
        <v>1368</v>
      </c>
      <c r="E125" s="1" t="s">
        <v>1369</v>
      </c>
      <c r="F125" s="1" t="s">
        <v>1370</v>
      </c>
      <c r="G125" s="1" t="s">
        <v>1371</v>
      </c>
      <c r="H125" s="1" t="s">
        <v>1372</v>
      </c>
      <c r="I125" s="1" t="s">
        <v>1373</v>
      </c>
      <c r="J125" s="1" t="s">
        <v>1374</v>
      </c>
      <c r="K125" s="1" t="s">
        <v>1375</v>
      </c>
      <c r="L125" s="2"/>
      <c r="M125" s="2"/>
      <c r="N125" s="2"/>
      <c r="O125" s="2"/>
      <c r="P125" s="2"/>
      <c r="Q125" s="2"/>
      <c r="R125" s="2"/>
      <c r="S125" s="2"/>
      <c r="T125" s="2"/>
      <c r="U125" s="2"/>
      <c r="V125" s="2"/>
      <c r="W125" s="2"/>
      <c r="X125" s="2"/>
      <c r="Y125" s="2"/>
      <c r="Z125" s="2"/>
    </row>
    <row r="126" ht="15.75" customHeight="1">
      <c r="A126" s="1" t="s">
        <v>1376</v>
      </c>
      <c r="B126" s="1" t="s">
        <v>1377</v>
      </c>
      <c r="C126" s="1" t="s">
        <v>1378</v>
      </c>
      <c r="D126" s="1" t="s">
        <v>1379</v>
      </c>
      <c r="E126" s="1" t="s">
        <v>1380</v>
      </c>
      <c r="F126" s="1" t="s">
        <v>1381</v>
      </c>
      <c r="G126" s="1" t="s">
        <v>1382</v>
      </c>
      <c r="H126" s="1" t="s">
        <v>1383</v>
      </c>
      <c r="I126" s="1" t="s">
        <v>1384</v>
      </c>
      <c r="J126" s="1" t="s">
        <v>1385</v>
      </c>
      <c r="K126" s="1" t="s">
        <v>1386</v>
      </c>
      <c r="L126" s="2"/>
      <c r="M126" s="2"/>
      <c r="N126" s="2"/>
      <c r="O126" s="2"/>
      <c r="P126" s="2"/>
      <c r="Q126" s="2"/>
      <c r="R126" s="2"/>
      <c r="S126" s="2"/>
      <c r="T126" s="2"/>
      <c r="U126" s="2"/>
      <c r="V126" s="2"/>
      <c r="W126" s="2"/>
      <c r="X126" s="2"/>
      <c r="Y126" s="2"/>
      <c r="Z126" s="2"/>
    </row>
    <row r="127" ht="15.75" customHeight="1">
      <c r="A127" s="1" t="s">
        <v>1387</v>
      </c>
      <c r="B127" s="1" t="s">
        <v>1388</v>
      </c>
      <c r="C127" s="1" t="s">
        <v>1389</v>
      </c>
      <c r="D127" s="1" t="s">
        <v>1390</v>
      </c>
      <c r="E127" s="1" t="s">
        <v>1391</v>
      </c>
      <c r="F127" s="1" t="s">
        <v>1392</v>
      </c>
      <c r="G127" s="1" t="s">
        <v>1393</v>
      </c>
      <c r="H127" s="1" t="s">
        <v>1394</v>
      </c>
      <c r="I127" s="1" t="s">
        <v>1395</v>
      </c>
      <c r="J127" s="1" t="s">
        <v>1396</v>
      </c>
      <c r="K127" s="1" t="s">
        <v>1397</v>
      </c>
      <c r="L127" s="2"/>
      <c r="M127" s="2"/>
      <c r="N127" s="2"/>
      <c r="O127" s="2"/>
      <c r="P127" s="2"/>
      <c r="Q127" s="2"/>
      <c r="R127" s="2"/>
      <c r="S127" s="2"/>
      <c r="T127" s="2"/>
      <c r="U127" s="2"/>
      <c r="V127" s="2"/>
      <c r="W127" s="2"/>
      <c r="X127" s="2"/>
      <c r="Y127" s="2"/>
      <c r="Z127" s="2"/>
    </row>
    <row r="128" ht="15.75" customHeight="1">
      <c r="A128" s="1" t="s">
        <v>1398</v>
      </c>
      <c r="B128" s="1" t="s">
        <v>1399</v>
      </c>
      <c r="C128" s="1" t="s">
        <v>1400</v>
      </c>
      <c r="D128" s="1" t="s">
        <v>1401</v>
      </c>
      <c r="E128" s="1" t="s">
        <v>1402</v>
      </c>
      <c r="F128" s="1" t="s">
        <v>1403</v>
      </c>
      <c r="G128" s="1" t="s">
        <v>1404</v>
      </c>
      <c r="H128" s="1" t="s">
        <v>1405</v>
      </c>
      <c r="I128" s="1" t="s">
        <v>1406</v>
      </c>
      <c r="J128" s="1" t="s">
        <v>328</v>
      </c>
      <c r="K128" s="1">
        <v>16.0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8.71"/>
  </cols>
  <sheetData>
    <row r="1">
      <c r="A1" s="1" t="s">
        <v>6</v>
      </c>
      <c r="B1" s="1" t="s">
        <v>1407</v>
      </c>
      <c r="C1" s="1" t="s">
        <v>1408</v>
      </c>
      <c r="D1" s="1" t="s">
        <v>1409</v>
      </c>
      <c r="E1" s="1" t="s">
        <v>1410</v>
      </c>
      <c r="F1" s="1" t="s">
        <v>1411</v>
      </c>
      <c r="G1" s="1" t="s">
        <v>1412</v>
      </c>
      <c r="H1" s="1" t="s">
        <v>1413</v>
      </c>
      <c r="I1" s="1" t="s">
        <v>1414</v>
      </c>
      <c r="J1" s="2"/>
      <c r="K1" s="2"/>
      <c r="L1" s="2"/>
      <c r="M1" s="2"/>
      <c r="N1" s="2"/>
      <c r="O1" s="2"/>
      <c r="P1" s="2"/>
      <c r="Q1" s="2"/>
      <c r="R1" s="2"/>
      <c r="S1" s="2"/>
      <c r="T1" s="2"/>
      <c r="U1" s="2"/>
      <c r="V1" s="2"/>
      <c r="W1" s="2"/>
      <c r="X1" s="2"/>
      <c r="Y1" s="2"/>
      <c r="Z1" s="2"/>
    </row>
    <row r="2">
      <c r="A2" s="1" t="s">
        <v>1415</v>
      </c>
      <c r="B2" s="1" t="s">
        <v>1416</v>
      </c>
      <c r="C2" s="1" t="s">
        <v>1417</v>
      </c>
      <c r="D2" s="1" t="s">
        <v>1418</v>
      </c>
      <c r="E2" s="1" t="s">
        <v>1419</v>
      </c>
      <c r="F2" s="1" t="s">
        <v>1420</v>
      </c>
      <c r="G2" s="1" t="s">
        <v>1421</v>
      </c>
      <c r="H2" s="1" t="s">
        <v>1422</v>
      </c>
      <c r="I2" s="1" t="s">
        <v>1422</v>
      </c>
      <c r="J2" s="2"/>
      <c r="K2" s="2"/>
      <c r="L2" s="2"/>
      <c r="M2" s="2"/>
      <c r="N2" s="2"/>
      <c r="O2" s="2"/>
      <c r="P2" s="2"/>
      <c r="Q2" s="2"/>
      <c r="R2" s="2"/>
      <c r="S2" s="2"/>
      <c r="T2" s="2"/>
      <c r="U2" s="2"/>
      <c r="V2" s="2"/>
      <c r="W2" s="2"/>
      <c r="X2" s="2"/>
      <c r="Y2" s="2"/>
      <c r="Z2" s="2"/>
    </row>
    <row r="3">
      <c r="A3" s="1" t="s">
        <v>1423</v>
      </c>
      <c r="B3" s="1" t="s">
        <v>1422</v>
      </c>
      <c r="C3" s="1" t="s">
        <v>1424</v>
      </c>
      <c r="D3" s="1" t="s">
        <v>1425</v>
      </c>
      <c r="E3" s="1" t="s">
        <v>1426</v>
      </c>
      <c r="F3" s="1" t="s">
        <v>1427</v>
      </c>
      <c r="G3" s="1" t="s">
        <v>1428</v>
      </c>
      <c r="H3" s="1" t="s">
        <v>1422</v>
      </c>
      <c r="I3" s="1" t="s">
        <v>1422</v>
      </c>
      <c r="J3" s="2"/>
      <c r="K3" s="2"/>
      <c r="L3" s="2"/>
      <c r="M3" s="2"/>
      <c r="N3" s="2"/>
      <c r="O3" s="2"/>
      <c r="P3" s="2"/>
      <c r="Q3" s="2"/>
      <c r="R3" s="2"/>
      <c r="S3" s="2"/>
      <c r="T3" s="2"/>
      <c r="U3" s="2"/>
      <c r="V3" s="2"/>
      <c r="W3" s="2"/>
      <c r="X3" s="2"/>
      <c r="Y3" s="2"/>
      <c r="Z3" s="2"/>
    </row>
    <row r="4">
      <c r="A4" s="1" t="s">
        <v>1429</v>
      </c>
      <c r="B4" s="1" t="s">
        <v>1430</v>
      </c>
      <c r="C4" s="1" t="s">
        <v>1431</v>
      </c>
      <c r="D4" s="1" t="s">
        <v>1432</v>
      </c>
      <c r="E4" s="1" t="s">
        <v>1433</v>
      </c>
      <c r="F4" s="1" t="s">
        <v>1434</v>
      </c>
      <c r="G4" s="1" t="s">
        <v>1435</v>
      </c>
      <c r="H4" s="1" t="s">
        <v>1436</v>
      </c>
      <c r="I4" s="1" t="s">
        <v>1437</v>
      </c>
      <c r="J4" s="2"/>
      <c r="K4" s="2"/>
      <c r="L4" s="2"/>
      <c r="M4" s="2"/>
      <c r="N4" s="2"/>
      <c r="O4" s="2"/>
      <c r="P4" s="2"/>
      <c r="Q4" s="2"/>
      <c r="R4" s="2"/>
      <c r="S4" s="2"/>
      <c r="T4" s="2"/>
      <c r="U4" s="2"/>
      <c r="V4" s="2"/>
      <c r="W4" s="2"/>
      <c r="X4" s="2"/>
      <c r="Y4" s="2"/>
      <c r="Z4" s="2"/>
    </row>
    <row r="5">
      <c r="A5" s="1" t="s">
        <v>1423</v>
      </c>
      <c r="B5" s="1" t="s">
        <v>1422</v>
      </c>
      <c r="C5" s="1" t="s">
        <v>1438</v>
      </c>
      <c r="D5" s="1" t="s">
        <v>1439</v>
      </c>
      <c r="E5" s="1" t="s">
        <v>1440</v>
      </c>
      <c r="F5" s="1" t="s">
        <v>1441</v>
      </c>
      <c r="G5" s="1" t="s">
        <v>1442</v>
      </c>
      <c r="H5" s="1" t="s">
        <v>1443</v>
      </c>
      <c r="I5" s="1" t="s">
        <v>1444</v>
      </c>
      <c r="J5" s="2"/>
      <c r="K5" s="2"/>
      <c r="L5" s="2"/>
      <c r="M5" s="2"/>
      <c r="N5" s="2"/>
      <c r="O5" s="2"/>
      <c r="P5" s="2"/>
      <c r="Q5" s="2"/>
      <c r="R5" s="2"/>
      <c r="S5" s="2"/>
      <c r="T5" s="2"/>
      <c r="U5" s="2"/>
      <c r="V5" s="2"/>
      <c r="W5" s="2"/>
      <c r="X5" s="2"/>
      <c r="Y5" s="2"/>
      <c r="Z5" s="2"/>
    </row>
    <row r="6">
      <c r="A6" s="1" t="s">
        <v>1445</v>
      </c>
      <c r="B6" s="1" t="s">
        <v>1446</v>
      </c>
      <c r="C6" s="1" t="s">
        <v>1447</v>
      </c>
      <c r="D6" s="1" t="s">
        <v>1448</v>
      </c>
      <c r="E6" s="1" t="s">
        <v>1449</v>
      </c>
      <c r="F6" s="1" t="s">
        <v>1450</v>
      </c>
      <c r="G6" s="1" t="s">
        <v>1451</v>
      </c>
      <c r="H6" s="1" t="s">
        <v>1452</v>
      </c>
      <c r="I6" s="1" t="s">
        <v>1453</v>
      </c>
      <c r="J6" s="2"/>
      <c r="K6" s="2"/>
      <c r="L6" s="2"/>
      <c r="M6" s="2"/>
      <c r="N6" s="2"/>
      <c r="O6" s="2"/>
      <c r="P6" s="2"/>
      <c r="Q6" s="2"/>
      <c r="R6" s="2"/>
      <c r="S6" s="2"/>
      <c r="T6" s="2"/>
      <c r="U6" s="2"/>
      <c r="V6" s="2"/>
      <c r="W6" s="2"/>
      <c r="X6" s="2"/>
      <c r="Y6" s="2"/>
      <c r="Z6" s="2"/>
    </row>
    <row r="7">
      <c r="A7" s="1" t="s">
        <v>1454</v>
      </c>
      <c r="B7" s="1" t="s">
        <v>1455</v>
      </c>
      <c r="C7" s="1" t="s">
        <v>1456</v>
      </c>
      <c r="D7" s="1" t="s">
        <v>1457</v>
      </c>
      <c r="E7" s="1" t="s">
        <v>1458</v>
      </c>
      <c r="F7" s="1" t="s">
        <v>1459</v>
      </c>
      <c r="G7" s="1" t="s">
        <v>1460</v>
      </c>
      <c r="H7" s="1" t="s">
        <v>1461</v>
      </c>
      <c r="I7" s="1" t="s">
        <v>1422</v>
      </c>
      <c r="J7" s="2"/>
      <c r="K7" s="2"/>
      <c r="L7" s="2"/>
      <c r="M7" s="2"/>
      <c r="N7" s="2"/>
      <c r="O7" s="2"/>
      <c r="P7" s="2"/>
      <c r="Q7" s="2"/>
      <c r="R7" s="2"/>
      <c r="S7" s="2"/>
      <c r="T7" s="2"/>
      <c r="U7" s="2"/>
      <c r="V7" s="2"/>
      <c r="W7" s="2"/>
      <c r="X7" s="2"/>
      <c r="Y7" s="2"/>
      <c r="Z7" s="2"/>
    </row>
    <row r="8">
      <c r="A8" s="1" t="s">
        <v>1462</v>
      </c>
      <c r="B8" s="1" t="s">
        <v>1422</v>
      </c>
      <c r="C8" s="1" t="s">
        <v>1463</v>
      </c>
      <c r="D8" s="1" t="s">
        <v>1464</v>
      </c>
      <c r="E8" s="1" t="s">
        <v>1463</v>
      </c>
      <c r="F8" s="1" t="s">
        <v>1465</v>
      </c>
      <c r="G8" s="1" t="s">
        <v>1466</v>
      </c>
      <c r="H8" s="1" t="s">
        <v>1467</v>
      </c>
      <c r="I8" s="1" t="s">
        <v>1468</v>
      </c>
      <c r="J8" s="2"/>
      <c r="K8" s="2"/>
      <c r="L8" s="2"/>
      <c r="M8" s="2"/>
      <c r="N8" s="2"/>
      <c r="O8" s="2"/>
      <c r="P8" s="2"/>
      <c r="Q8" s="2"/>
      <c r="R8" s="2"/>
      <c r="S8" s="2"/>
      <c r="T8" s="2"/>
      <c r="U8" s="2"/>
      <c r="V8" s="2"/>
      <c r="W8" s="2"/>
      <c r="X8" s="2"/>
      <c r="Y8" s="2"/>
      <c r="Z8" s="2"/>
    </row>
    <row r="9">
      <c r="A9" s="1" t="s">
        <v>1469</v>
      </c>
      <c r="B9" s="1" t="s">
        <v>1470</v>
      </c>
      <c r="C9" s="1" t="s">
        <v>1471</v>
      </c>
      <c r="D9" s="1" t="s">
        <v>1472</v>
      </c>
      <c r="E9" s="1" t="s">
        <v>1473</v>
      </c>
      <c r="F9" s="1" t="s">
        <v>1474</v>
      </c>
      <c r="G9" s="1" t="s">
        <v>1475</v>
      </c>
      <c r="H9" s="1" t="s">
        <v>1472</v>
      </c>
      <c r="I9" s="1" t="s">
        <v>1422</v>
      </c>
      <c r="J9" s="2"/>
      <c r="K9" s="2"/>
      <c r="L9" s="2"/>
      <c r="M9" s="2"/>
      <c r="N9" s="2"/>
      <c r="O9" s="2"/>
      <c r="P9" s="2"/>
      <c r="Q9" s="2"/>
      <c r="R9" s="2"/>
      <c r="S9" s="2"/>
      <c r="T9" s="2"/>
      <c r="U9" s="2"/>
      <c r="V9" s="2"/>
      <c r="W9" s="2"/>
      <c r="X9" s="2"/>
      <c r="Y9" s="2"/>
      <c r="Z9" s="2"/>
    </row>
    <row r="10">
      <c r="A10" s="1" t="s">
        <v>1476</v>
      </c>
      <c r="B10" s="1" t="s">
        <v>1477</v>
      </c>
      <c r="C10" s="1" t="s">
        <v>1478</v>
      </c>
      <c r="D10" s="1" t="s">
        <v>1479</v>
      </c>
      <c r="E10" s="1" t="s">
        <v>1480</v>
      </c>
      <c r="F10" s="1" t="s">
        <v>1480</v>
      </c>
      <c r="G10" s="1" t="s">
        <v>1479</v>
      </c>
      <c r="H10" s="1" t="s">
        <v>1481</v>
      </c>
      <c r="I10" s="1" t="s">
        <v>1422</v>
      </c>
      <c r="J10" s="2"/>
      <c r="K10" s="2"/>
      <c r="L10" s="2"/>
      <c r="M10" s="2"/>
      <c r="N10" s="2"/>
      <c r="O10" s="2"/>
      <c r="P10" s="2"/>
      <c r="Q10" s="2"/>
      <c r="R10" s="2"/>
      <c r="S10" s="2"/>
      <c r="T10" s="2"/>
      <c r="U10" s="2"/>
      <c r="V10" s="2"/>
      <c r="W10" s="2"/>
      <c r="X10" s="2"/>
      <c r="Y10" s="2"/>
      <c r="Z10" s="2"/>
    </row>
    <row r="11">
      <c r="A11" s="1" t="s">
        <v>1482</v>
      </c>
      <c r="B11" s="1" t="s">
        <v>1483</v>
      </c>
      <c r="C11" s="1" t="s">
        <v>1484</v>
      </c>
      <c r="D11" s="1" t="s">
        <v>1485</v>
      </c>
      <c r="E11" s="1" t="s">
        <v>1486</v>
      </c>
      <c r="F11" s="1" t="s">
        <v>1487</v>
      </c>
      <c r="G11" s="1" t="s">
        <v>1488</v>
      </c>
      <c r="H11" s="1" t="s">
        <v>1489</v>
      </c>
      <c r="I11" s="1" t="s">
        <v>1490</v>
      </c>
      <c r="J11" s="2"/>
      <c r="K11" s="2"/>
      <c r="L11" s="2"/>
      <c r="M11" s="2"/>
      <c r="N11" s="2"/>
      <c r="O11" s="2"/>
      <c r="P11" s="2"/>
      <c r="Q11" s="2"/>
      <c r="R11" s="2"/>
      <c r="S11" s="2"/>
      <c r="T11" s="2"/>
      <c r="U11" s="2"/>
      <c r="V11" s="2"/>
      <c r="W11" s="2"/>
      <c r="X11" s="2"/>
      <c r="Y11" s="2"/>
      <c r="Z11" s="2"/>
    </row>
    <row r="12">
      <c r="A12" s="1" t="s">
        <v>1491</v>
      </c>
      <c r="B12" s="1" t="s">
        <v>1492</v>
      </c>
      <c r="C12" s="1" t="s">
        <v>1493</v>
      </c>
      <c r="D12" s="1" t="s">
        <v>1494</v>
      </c>
      <c r="E12" s="1" t="s">
        <v>1495</v>
      </c>
      <c r="F12" s="1" t="s">
        <v>1496</v>
      </c>
      <c r="G12" s="1" t="s">
        <v>1497</v>
      </c>
      <c r="H12" s="1" t="s">
        <v>1498</v>
      </c>
      <c r="I12" s="1" t="s">
        <v>1499</v>
      </c>
      <c r="J12" s="2"/>
      <c r="K12" s="2"/>
      <c r="L12" s="2"/>
      <c r="M12" s="2"/>
      <c r="N12" s="2"/>
      <c r="O12" s="2"/>
      <c r="P12" s="2"/>
      <c r="Q12" s="2"/>
      <c r="R12" s="2"/>
      <c r="S12" s="2"/>
      <c r="T12" s="2"/>
      <c r="U12" s="2"/>
      <c r="V12" s="2"/>
      <c r="W12" s="2"/>
      <c r="X12" s="2"/>
      <c r="Y12" s="2"/>
      <c r="Z12" s="2"/>
    </row>
    <row r="13">
      <c r="A13" s="1" t="s">
        <v>1500</v>
      </c>
      <c r="B13" s="1" t="s">
        <v>1501</v>
      </c>
      <c r="C13" s="1" t="s">
        <v>1502</v>
      </c>
      <c r="D13" s="1" t="s">
        <v>1503</v>
      </c>
      <c r="E13" s="1" t="s">
        <v>1504</v>
      </c>
      <c r="F13" s="1" t="s">
        <v>1505</v>
      </c>
      <c r="G13" s="1" t="s">
        <v>1506</v>
      </c>
      <c r="H13" s="1" t="s">
        <v>1507</v>
      </c>
      <c r="I13" s="1" t="s">
        <v>1508</v>
      </c>
      <c r="J13" s="2"/>
      <c r="K13" s="2"/>
      <c r="L13" s="2"/>
      <c r="M13" s="2"/>
      <c r="N13" s="2"/>
      <c r="O13" s="2"/>
      <c r="P13" s="2"/>
      <c r="Q13" s="2"/>
      <c r="R13" s="2"/>
      <c r="S13" s="2"/>
      <c r="T13" s="2"/>
      <c r="U13" s="2"/>
      <c r="V13" s="2"/>
      <c r="W13" s="2"/>
      <c r="X13" s="2"/>
      <c r="Y13" s="2"/>
      <c r="Z13" s="2"/>
    </row>
    <row r="14">
      <c r="A14" s="1" t="s">
        <v>1509</v>
      </c>
      <c r="B14" s="1" t="s">
        <v>1510</v>
      </c>
      <c r="C14" s="1" t="s">
        <v>1511</v>
      </c>
      <c r="D14" s="1" t="s">
        <v>1512</v>
      </c>
      <c r="E14" s="1" t="s">
        <v>1513</v>
      </c>
      <c r="F14" s="1" t="s">
        <v>1514</v>
      </c>
      <c r="G14" s="1" t="s">
        <v>1515</v>
      </c>
      <c r="H14" s="1" t="s">
        <v>1516</v>
      </c>
      <c r="I14" s="1" t="s">
        <v>1517</v>
      </c>
      <c r="J14" s="2"/>
      <c r="K14" s="2"/>
      <c r="L14" s="2"/>
      <c r="M14" s="2"/>
      <c r="N14" s="2"/>
      <c r="O14" s="2"/>
      <c r="P14" s="2"/>
      <c r="Q14" s="2"/>
      <c r="R14" s="2"/>
      <c r="S14" s="2"/>
      <c r="T14" s="2"/>
      <c r="U14" s="2"/>
      <c r="V14" s="2"/>
      <c r="W14" s="2"/>
      <c r="X14" s="2"/>
      <c r="Y14" s="2"/>
      <c r="Z14" s="2"/>
    </row>
    <row r="15">
      <c r="A15" s="1" t="s">
        <v>1518</v>
      </c>
      <c r="B15" s="1" t="s">
        <v>198</v>
      </c>
      <c r="C15" s="1" t="s">
        <v>1519</v>
      </c>
      <c r="D15" s="1" t="s">
        <v>1520</v>
      </c>
      <c r="E15" s="1" t="s">
        <v>391</v>
      </c>
      <c r="F15" s="1" t="s">
        <v>392</v>
      </c>
      <c r="G15" s="1" t="s">
        <v>1521</v>
      </c>
      <c r="H15" s="1" t="s">
        <v>429</v>
      </c>
      <c r="I15" s="1" t="s">
        <v>429</v>
      </c>
      <c r="J15" s="2"/>
      <c r="K15" s="2"/>
      <c r="L15" s="2"/>
      <c r="M15" s="2"/>
      <c r="N15" s="2"/>
      <c r="O15" s="2"/>
      <c r="P15" s="2"/>
      <c r="Q15" s="2"/>
      <c r="R15" s="2"/>
      <c r="S15" s="2"/>
      <c r="T15" s="2"/>
      <c r="U15" s="2"/>
      <c r="V15" s="2"/>
      <c r="W15" s="2"/>
      <c r="X15" s="2"/>
      <c r="Y15" s="2"/>
      <c r="Z15" s="2"/>
    </row>
    <row r="16">
      <c r="A16" s="1" t="s">
        <v>1522</v>
      </c>
      <c r="B16" s="1" t="s">
        <v>1523</v>
      </c>
      <c r="C16" s="1" t="s">
        <v>1524</v>
      </c>
      <c r="D16" s="1" t="s">
        <v>1525</v>
      </c>
      <c r="E16" s="1" t="s">
        <v>1526</v>
      </c>
      <c r="F16" s="1" t="s">
        <v>1527</v>
      </c>
      <c r="G16" s="1" t="s">
        <v>1528</v>
      </c>
      <c r="H16" s="1" t="s">
        <v>1529</v>
      </c>
      <c r="I16" s="1" t="s">
        <v>1529</v>
      </c>
      <c r="J16" s="2"/>
      <c r="K16" s="2"/>
      <c r="L16" s="2"/>
      <c r="M16" s="2"/>
      <c r="N16" s="2"/>
      <c r="O16" s="2"/>
      <c r="P16" s="2"/>
      <c r="Q16" s="2"/>
      <c r="R16" s="2"/>
      <c r="S16" s="2"/>
      <c r="T16" s="2"/>
      <c r="U16" s="2"/>
      <c r="V16" s="2"/>
      <c r="W16" s="2"/>
      <c r="X16" s="2"/>
      <c r="Y16" s="2"/>
      <c r="Z16" s="2"/>
    </row>
    <row r="17">
      <c r="A17" s="1" t="s">
        <v>1530</v>
      </c>
      <c r="B17" s="1" t="s">
        <v>166</v>
      </c>
      <c r="C17" s="1" t="s">
        <v>167</v>
      </c>
      <c r="D17" s="1" t="s">
        <v>168</v>
      </c>
      <c r="E17" s="1" t="s">
        <v>178</v>
      </c>
      <c r="F17" s="1" t="s">
        <v>170</v>
      </c>
      <c r="G17" s="1" t="s">
        <v>1531</v>
      </c>
      <c r="H17" s="1" t="s">
        <v>1532</v>
      </c>
      <c r="I17" s="1" t="s">
        <v>1533</v>
      </c>
      <c r="J17" s="2"/>
      <c r="K17" s="2"/>
      <c r="L17" s="2"/>
      <c r="M17" s="2"/>
      <c r="N17" s="2"/>
      <c r="O17" s="2"/>
      <c r="P17" s="2"/>
      <c r="Q17" s="2"/>
      <c r="R17" s="2"/>
      <c r="S17" s="2"/>
      <c r="T17" s="2"/>
      <c r="U17" s="2"/>
      <c r="V17" s="2"/>
      <c r="W17" s="2"/>
      <c r="X17" s="2"/>
      <c r="Y17" s="2"/>
      <c r="Z17" s="2"/>
    </row>
    <row r="18">
      <c r="A18" s="1" t="s">
        <v>1534</v>
      </c>
      <c r="B18" s="1" t="s">
        <v>1535</v>
      </c>
      <c r="C18" s="1" t="s">
        <v>1536</v>
      </c>
      <c r="D18" s="1" t="s">
        <v>1537</v>
      </c>
      <c r="E18" s="1" t="s">
        <v>1538</v>
      </c>
      <c r="F18" s="1" t="s">
        <v>1539</v>
      </c>
      <c r="G18" s="1" t="s">
        <v>1540</v>
      </c>
      <c r="H18" s="1" t="s">
        <v>1541</v>
      </c>
      <c r="I18" s="1" t="s">
        <v>1542</v>
      </c>
      <c r="J18" s="2"/>
      <c r="K18" s="2"/>
      <c r="L18" s="2"/>
      <c r="M18" s="2"/>
      <c r="N18" s="2"/>
      <c r="O18" s="2"/>
      <c r="P18" s="2"/>
      <c r="Q18" s="2"/>
      <c r="R18" s="2"/>
      <c r="S18" s="2"/>
      <c r="T18" s="2"/>
      <c r="U18" s="2"/>
      <c r="V18" s="2"/>
      <c r="W18" s="2"/>
      <c r="X18" s="2"/>
      <c r="Y18" s="2"/>
      <c r="Z18" s="2"/>
    </row>
    <row r="19">
      <c r="A19" s="1" t="s">
        <v>1543</v>
      </c>
      <c r="B19" s="1" t="s">
        <v>1544</v>
      </c>
      <c r="C19" s="1" t="s">
        <v>1545</v>
      </c>
      <c r="D19" s="1" t="s">
        <v>1546</v>
      </c>
      <c r="E19" s="1" t="s">
        <v>1547</v>
      </c>
      <c r="F19" s="1" t="s">
        <v>1548</v>
      </c>
      <c r="G19" s="1" t="s">
        <v>1549</v>
      </c>
      <c r="H19" s="1" t="s">
        <v>1550</v>
      </c>
      <c r="I19" s="1" t="s">
        <v>1422</v>
      </c>
      <c r="J19" s="2"/>
      <c r="K19" s="2"/>
      <c r="L19" s="2"/>
      <c r="M19" s="2"/>
      <c r="N19" s="2"/>
      <c r="O19" s="2"/>
      <c r="P19" s="2"/>
      <c r="Q19" s="2"/>
      <c r="R19" s="2"/>
      <c r="S19" s="2"/>
      <c r="T19" s="2"/>
      <c r="U19" s="2"/>
      <c r="V19" s="2"/>
      <c r="W19" s="2"/>
      <c r="X19" s="2"/>
      <c r="Y19" s="2"/>
      <c r="Z19" s="2"/>
    </row>
    <row r="20">
      <c r="A20" s="1" t="s">
        <v>1551</v>
      </c>
      <c r="B20" s="1" t="s">
        <v>1552</v>
      </c>
      <c r="C20" s="1" t="s">
        <v>1553</v>
      </c>
      <c r="D20" s="1" t="s">
        <v>1554</v>
      </c>
      <c r="E20" s="1" t="s">
        <v>1555</v>
      </c>
      <c r="F20" s="1" t="s">
        <v>1556</v>
      </c>
      <c r="G20" s="1" t="s">
        <v>1557</v>
      </c>
      <c r="H20" s="1" t="s">
        <v>1558</v>
      </c>
      <c r="I20" s="1" t="s">
        <v>1559</v>
      </c>
      <c r="J20" s="2"/>
      <c r="K20" s="2"/>
      <c r="L20" s="2"/>
      <c r="M20" s="2"/>
      <c r="N20" s="2"/>
      <c r="O20" s="2"/>
      <c r="P20" s="2"/>
      <c r="Q20" s="2"/>
      <c r="R20" s="2"/>
      <c r="S20" s="2"/>
      <c r="T20" s="2"/>
      <c r="U20" s="2"/>
      <c r="V20" s="2"/>
      <c r="W20" s="2"/>
      <c r="X20" s="2"/>
      <c r="Y20" s="2"/>
      <c r="Z20" s="2"/>
    </row>
    <row r="21" ht="15.75" customHeight="1">
      <c r="A21" s="1" t="s">
        <v>1560</v>
      </c>
      <c r="B21" s="1" t="s">
        <v>1561</v>
      </c>
      <c r="C21" s="1" t="s">
        <v>1562</v>
      </c>
      <c r="D21" s="1" t="s">
        <v>1563</v>
      </c>
      <c r="E21" s="1" t="s">
        <v>1564</v>
      </c>
      <c r="F21" s="1" t="s">
        <v>1565</v>
      </c>
      <c r="G21" s="1" t="s">
        <v>1566</v>
      </c>
      <c r="H21" s="1" t="s">
        <v>1567</v>
      </c>
      <c r="I21" s="1" t="s">
        <v>1568</v>
      </c>
      <c r="J21" s="2"/>
      <c r="K21" s="2"/>
      <c r="L21" s="2"/>
      <c r="M21" s="2"/>
      <c r="N21" s="2"/>
      <c r="O21" s="2"/>
      <c r="P21" s="2"/>
      <c r="Q21" s="2"/>
      <c r="R21" s="2"/>
      <c r="S21" s="2"/>
      <c r="T21" s="2"/>
      <c r="U21" s="2"/>
      <c r="V21" s="2"/>
      <c r="W21" s="2"/>
      <c r="X21" s="2"/>
      <c r="Y21" s="2"/>
      <c r="Z21" s="2"/>
    </row>
    <row r="22" ht="15.75" customHeight="1">
      <c r="A22" s="1" t="s">
        <v>1569</v>
      </c>
      <c r="B22" s="1" t="s">
        <v>1570</v>
      </c>
      <c r="C22" s="1" t="s">
        <v>1571</v>
      </c>
      <c r="D22" s="1" t="s">
        <v>1572</v>
      </c>
      <c r="E22" s="1" t="s">
        <v>1573</v>
      </c>
      <c r="F22" s="1" t="s">
        <v>1574</v>
      </c>
      <c r="G22" s="1" t="s">
        <v>1575</v>
      </c>
      <c r="H22" s="1" t="s">
        <v>1576</v>
      </c>
      <c r="I22" s="1" t="s">
        <v>1577</v>
      </c>
      <c r="J22" s="2"/>
      <c r="K22" s="2"/>
      <c r="L22" s="2"/>
      <c r="M22" s="2"/>
      <c r="N22" s="2"/>
      <c r="O22" s="2"/>
      <c r="P22" s="2"/>
      <c r="Q22" s="2"/>
      <c r="R22" s="2"/>
      <c r="S22" s="2"/>
      <c r="T22" s="2"/>
      <c r="U22" s="2"/>
      <c r="V22" s="2"/>
      <c r="W22" s="2"/>
      <c r="X22" s="2"/>
      <c r="Y22" s="2"/>
      <c r="Z22" s="2"/>
    </row>
    <row r="23" ht="15.75" customHeight="1">
      <c r="A23" s="1" t="s">
        <v>1578</v>
      </c>
      <c r="B23" s="1" t="s">
        <v>1579</v>
      </c>
      <c r="C23" s="1" t="s">
        <v>1580</v>
      </c>
      <c r="D23" s="1" t="s">
        <v>1581</v>
      </c>
      <c r="E23" s="1" t="s">
        <v>1582</v>
      </c>
      <c r="F23" s="1" t="s">
        <v>1583</v>
      </c>
      <c r="G23" s="1" t="s">
        <v>1584</v>
      </c>
      <c r="H23" s="1" t="s">
        <v>1585</v>
      </c>
      <c r="I23" s="1" t="s">
        <v>1586</v>
      </c>
      <c r="J23" s="2"/>
      <c r="K23" s="2"/>
      <c r="L23" s="2"/>
      <c r="M23" s="2"/>
      <c r="N23" s="2"/>
      <c r="O23" s="2"/>
      <c r="P23" s="2"/>
      <c r="Q23" s="2"/>
      <c r="R23" s="2"/>
      <c r="S23" s="2"/>
      <c r="T23" s="2"/>
      <c r="U23" s="2"/>
      <c r="V23" s="2"/>
      <c r="W23" s="2"/>
      <c r="X23" s="2"/>
      <c r="Y23" s="2"/>
      <c r="Z23" s="2"/>
    </row>
    <row r="24" ht="15.75" customHeight="1">
      <c r="A24" s="1" t="s">
        <v>1587</v>
      </c>
      <c r="B24" s="1" t="s">
        <v>962</v>
      </c>
      <c r="C24" s="1" t="s">
        <v>1588</v>
      </c>
      <c r="D24" s="1" t="s">
        <v>1589</v>
      </c>
      <c r="E24" s="1" t="s">
        <v>1590</v>
      </c>
      <c r="F24" s="1" t="s">
        <v>1591</v>
      </c>
      <c r="G24" s="1" t="s">
        <v>1592</v>
      </c>
      <c r="H24" s="1" t="s">
        <v>1592</v>
      </c>
      <c r="I24" s="1" t="s">
        <v>1592</v>
      </c>
      <c r="J24" s="2"/>
      <c r="K24" s="2"/>
      <c r="L24" s="2"/>
      <c r="M24" s="2"/>
      <c r="N24" s="2"/>
      <c r="O24" s="2"/>
      <c r="P24" s="2"/>
      <c r="Q24" s="2"/>
      <c r="R24" s="2"/>
      <c r="S24" s="2"/>
      <c r="T24" s="2"/>
      <c r="U24" s="2"/>
      <c r="V24" s="2"/>
      <c r="W24" s="2"/>
      <c r="X24" s="2"/>
      <c r="Y24" s="2"/>
      <c r="Z24" s="2"/>
    </row>
    <row r="25" ht="15.75" customHeight="1">
      <c r="A25" s="1" t="s">
        <v>1593</v>
      </c>
      <c r="B25" s="1" t="s">
        <v>1594</v>
      </c>
      <c r="C25" s="1" t="s">
        <v>1595</v>
      </c>
      <c r="D25" s="1" t="s">
        <v>1596</v>
      </c>
      <c r="E25" s="1" t="s">
        <v>1597</v>
      </c>
      <c r="F25" s="1" t="s">
        <v>1598</v>
      </c>
      <c r="G25" s="1" t="s">
        <v>1599</v>
      </c>
      <c r="H25" s="1" t="s">
        <v>1422</v>
      </c>
      <c r="I25" s="1" t="s">
        <v>1422</v>
      </c>
      <c r="J25" s="2"/>
      <c r="K25" s="2"/>
      <c r="L25" s="2"/>
      <c r="M25" s="2"/>
      <c r="N25" s="2"/>
      <c r="O25" s="2"/>
      <c r="P25" s="2"/>
      <c r="Q25" s="2"/>
      <c r="R25" s="2"/>
      <c r="S25" s="2"/>
      <c r="T25" s="2"/>
      <c r="U25" s="2"/>
      <c r="V25" s="2"/>
      <c r="W25" s="2"/>
      <c r="X25" s="2"/>
      <c r="Y25" s="2"/>
      <c r="Z25" s="2"/>
    </row>
    <row r="26" ht="15.75" customHeight="1">
      <c r="A26" s="1" t="s">
        <v>1600</v>
      </c>
      <c r="B26" s="1" t="s">
        <v>1601</v>
      </c>
      <c r="C26" s="1" t="s">
        <v>1602</v>
      </c>
      <c r="D26" s="1" t="s">
        <v>1603</v>
      </c>
      <c r="E26" s="1" t="s">
        <v>1604</v>
      </c>
      <c r="F26" s="1" t="s">
        <v>1605</v>
      </c>
      <c r="G26" s="1" t="s">
        <v>1422</v>
      </c>
      <c r="H26" s="1" t="s">
        <v>1422</v>
      </c>
      <c r="I26" s="1" t="s">
        <v>1422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8.71"/>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1606</v>
      </c>
      <c r="B2" s="1" t="s">
        <v>1607</v>
      </c>
      <c r="C2" s="2"/>
      <c r="D2" s="2"/>
      <c r="E2" s="2"/>
      <c r="F2" s="2"/>
      <c r="G2" s="2"/>
      <c r="H2" s="2"/>
      <c r="I2" s="2"/>
      <c r="J2" s="2"/>
      <c r="K2" s="2"/>
      <c r="L2" s="2"/>
      <c r="M2" s="2"/>
      <c r="N2" s="2"/>
      <c r="O2" s="2"/>
      <c r="P2" s="2"/>
      <c r="Q2" s="2"/>
      <c r="R2" s="2"/>
      <c r="S2" s="2"/>
      <c r="T2" s="2"/>
      <c r="U2" s="2"/>
      <c r="V2" s="2"/>
      <c r="W2" s="2"/>
      <c r="X2" s="2"/>
      <c r="Y2" s="2"/>
      <c r="Z2" s="2"/>
    </row>
    <row r="3">
      <c r="A3" s="3" t="s">
        <v>1608</v>
      </c>
      <c r="B3" s="1" t="s">
        <v>1609</v>
      </c>
      <c r="C3" s="2"/>
      <c r="D3" s="2"/>
      <c r="E3" s="2"/>
      <c r="F3" s="2"/>
      <c r="G3" s="2"/>
      <c r="H3" s="2"/>
      <c r="I3" s="2"/>
      <c r="J3" s="2"/>
      <c r="K3" s="2"/>
      <c r="L3" s="2"/>
      <c r="M3" s="2"/>
      <c r="N3" s="2"/>
      <c r="O3" s="2"/>
      <c r="P3" s="2"/>
      <c r="Q3" s="2"/>
      <c r="R3" s="2"/>
      <c r="S3" s="2"/>
      <c r="T3" s="2"/>
      <c r="U3" s="2"/>
      <c r="V3" s="2"/>
      <c r="W3" s="2"/>
      <c r="X3" s="2"/>
      <c r="Y3" s="2"/>
      <c r="Z3" s="2"/>
    </row>
    <row r="4">
      <c r="A4" s="3" t="s">
        <v>1610</v>
      </c>
      <c r="B4" s="1" t="s">
        <v>1611</v>
      </c>
      <c r="C4" s="2"/>
      <c r="D4" s="2"/>
      <c r="E4" s="2"/>
      <c r="F4" s="2"/>
      <c r="G4" s="2"/>
      <c r="H4" s="2"/>
      <c r="I4" s="2"/>
      <c r="J4" s="2"/>
      <c r="K4" s="2"/>
      <c r="L4" s="2"/>
      <c r="M4" s="2"/>
      <c r="N4" s="2"/>
      <c r="O4" s="2"/>
      <c r="P4" s="2"/>
      <c r="Q4" s="2"/>
      <c r="R4" s="2"/>
      <c r="S4" s="2"/>
      <c r="T4" s="2"/>
      <c r="U4" s="2"/>
      <c r="V4" s="2"/>
      <c r="W4" s="2"/>
      <c r="X4" s="2"/>
      <c r="Y4" s="2"/>
      <c r="Z4" s="2"/>
    </row>
    <row r="5">
      <c r="A5" s="3" t="s">
        <v>1612</v>
      </c>
      <c r="B5" s="1" t="s">
        <v>1613</v>
      </c>
      <c r="C5" s="2"/>
      <c r="D5" s="2"/>
      <c r="E5" s="2"/>
      <c r="F5" s="2"/>
      <c r="G5" s="2"/>
      <c r="H5" s="2"/>
      <c r="I5" s="2"/>
      <c r="J5" s="2"/>
      <c r="K5" s="2"/>
      <c r="L5" s="2"/>
      <c r="M5" s="2"/>
      <c r="N5" s="2"/>
      <c r="O5" s="2"/>
      <c r="P5" s="2"/>
      <c r="Q5" s="2"/>
      <c r="R5" s="2"/>
      <c r="S5" s="2"/>
      <c r="T5" s="2"/>
      <c r="U5" s="2"/>
      <c r="V5" s="2"/>
      <c r="W5" s="2"/>
      <c r="X5" s="2"/>
      <c r="Y5" s="2"/>
      <c r="Z5" s="2"/>
    </row>
    <row r="6">
      <c r="A6" s="3" t="s">
        <v>1614</v>
      </c>
      <c r="B6" s="1" t="s">
        <v>1615</v>
      </c>
      <c r="C6" s="2"/>
      <c r="D6" s="2"/>
      <c r="E6" s="2"/>
      <c r="F6" s="2"/>
      <c r="G6" s="2"/>
      <c r="H6" s="2"/>
      <c r="I6" s="2"/>
      <c r="J6" s="2"/>
      <c r="K6" s="2"/>
      <c r="L6" s="2"/>
      <c r="M6" s="2"/>
      <c r="N6" s="2"/>
      <c r="O6" s="2"/>
      <c r="P6" s="2"/>
      <c r="Q6" s="2"/>
      <c r="R6" s="2"/>
      <c r="S6" s="2"/>
      <c r="T6" s="2"/>
      <c r="U6" s="2"/>
      <c r="V6" s="2"/>
      <c r="W6" s="2"/>
      <c r="X6" s="2"/>
      <c r="Y6" s="2"/>
      <c r="Z6" s="2"/>
    </row>
    <row r="7">
      <c r="A7" s="3" t="s">
        <v>1616</v>
      </c>
      <c r="B7" s="1" t="s">
        <v>1617</v>
      </c>
      <c r="C7" s="2"/>
      <c r="D7" s="2"/>
      <c r="E7" s="2"/>
      <c r="F7" s="2"/>
      <c r="G7" s="2"/>
      <c r="H7" s="2"/>
      <c r="I7" s="2"/>
      <c r="J7" s="2"/>
      <c r="K7" s="2"/>
      <c r="L7" s="2"/>
      <c r="M7" s="2"/>
      <c r="N7" s="2"/>
      <c r="O7" s="2"/>
      <c r="P7" s="2"/>
      <c r="Q7" s="2"/>
      <c r="R7" s="2"/>
      <c r="S7" s="2"/>
      <c r="T7" s="2"/>
      <c r="U7" s="2"/>
      <c r="V7" s="2"/>
      <c r="W7" s="2"/>
      <c r="X7" s="2"/>
      <c r="Y7" s="2"/>
      <c r="Z7" s="2"/>
    </row>
    <row r="8">
      <c r="A8" s="3" t="s">
        <v>1618</v>
      </c>
      <c r="B8" s="4" t="s">
        <v>1619</v>
      </c>
      <c r="C8" s="2"/>
      <c r="D8" s="2"/>
      <c r="E8" s="2"/>
      <c r="F8" s="2"/>
      <c r="G8" s="2"/>
      <c r="H8" s="2"/>
      <c r="I8" s="2"/>
      <c r="J8" s="2"/>
      <c r="K8" s="2"/>
      <c r="L8" s="2"/>
      <c r="M8" s="2"/>
      <c r="N8" s="2"/>
      <c r="O8" s="2"/>
      <c r="P8" s="2"/>
      <c r="Q8" s="2"/>
      <c r="R8" s="2"/>
      <c r="S8" s="2"/>
      <c r="T8" s="2"/>
      <c r="U8" s="2"/>
      <c r="V8" s="2"/>
      <c r="W8" s="2"/>
      <c r="X8" s="2"/>
      <c r="Y8" s="2"/>
      <c r="Z8" s="2"/>
    </row>
    <row r="9">
      <c r="A9" s="3" t="s">
        <v>1620</v>
      </c>
      <c r="B9" s="1" t="s">
        <v>1621</v>
      </c>
      <c r="C9" s="2"/>
      <c r="D9" s="2"/>
      <c r="E9" s="2"/>
      <c r="F9" s="2"/>
      <c r="G9" s="2"/>
      <c r="H9" s="2"/>
      <c r="I9" s="2"/>
      <c r="J9" s="2"/>
      <c r="K9" s="2"/>
      <c r="L9" s="2"/>
      <c r="M9" s="2"/>
      <c r="N9" s="2"/>
      <c r="O9" s="2"/>
      <c r="P9" s="2"/>
      <c r="Q9" s="2"/>
      <c r="R9" s="2"/>
      <c r="S9" s="2"/>
      <c r="T9" s="2"/>
      <c r="U9" s="2"/>
      <c r="V9" s="2"/>
      <c r="W9" s="2"/>
      <c r="X9" s="2"/>
      <c r="Y9" s="2"/>
      <c r="Z9" s="2"/>
    </row>
    <row r="10">
      <c r="A10" s="3" t="s">
        <v>1622</v>
      </c>
      <c r="B10" s="1" t="s">
        <v>1623</v>
      </c>
      <c r="C10" s="2"/>
      <c r="D10" s="2"/>
      <c r="E10" s="2"/>
      <c r="F10" s="2"/>
      <c r="G10" s="2"/>
      <c r="H10" s="2"/>
      <c r="I10" s="2"/>
      <c r="J10" s="2"/>
      <c r="K10" s="2"/>
      <c r="L10" s="2"/>
      <c r="M10" s="2"/>
      <c r="N10" s="2"/>
      <c r="O10" s="2"/>
      <c r="P10" s="2"/>
      <c r="Q10" s="2"/>
      <c r="R10" s="2"/>
      <c r="S10" s="2"/>
      <c r="T10" s="2"/>
      <c r="U10" s="2"/>
      <c r="V10" s="2"/>
      <c r="W10" s="2"/>
      <c r="X10" s="2"/>
      <c r="Y10" s="2"/>
      <c r="Z10" s="2"/>
    </row>
    <row r="11">
      <c r="A11" s="3" t="s">
        <v>1624</v>
      </c>
      <c r="B11" s="1" t="s">
        <v>1621</v>
      </c>
      <c r="C11" s="2"/>
      <c r="D11" s="2"/>
      <c r="E11" s="2"/>
      <c r="F11" s="2"/>
      <c r="G11" s="2"/>
      <c r="H11" s="2"/>
      <c r="I11" s="2"/>
      <c r="J11" s="2"/>
      <c r="K11" s="2"/>
      <c r="L11" s="2"/>
      <c r="M11" s="2"/>
      <c r="N11" s="2"/>
      <c r="O11" s="2"/>
      <c r="P11" s="2"/>
      <c r="Q11" s="2"/>
      <c r="R11" s="2"/>
      <c r="S11" s="2"/>
      <c r="T11" s="2"/>
      <c r="U11" s="2"/>
      <c r="V11" s="2"/>
      <c r="W11" s="2"/>
      <c r="X11" s="2"/>
      <c r="Y11" s="2"/>
      <c r="Z11" s="2"/>
    </row>
    <row r="12">
      <c r="A12" s="3" t="s">
        <v>1625</v>
      </c>
      <c r="B12" s="1" t="s">
        <v>1626</v>
      </c>
      <c r="C12" s="2"/>
      <c r="D12" s="2"/>
      <c r="E12" s="2"/>
      <c r="F12" s="2"/>
      <c r="G12" s="2"/>
      <c r="H12" s="2"/>
      <c r="I12" s="2"/>
      <c r="J12" s="2"/>
      <c r="K12" s="2"/>
      <c r="L12" s="2"/>
      <c r="M12" s="2"/>
      <c r="N12" s="2"/>
      <c r="O12" s="2"/>
      <c r="P12" s="2"/>
      <c r="Q12" s="2"/>
      <c r="R12" s="2"/>
      <c r="S12" s="2"/>
      <c r="T12" s="2"/>
      <c r="U12" s="2"/>
      <c r="V12" s="2"/>
      <c r="W12" s="2"/>
      <c r="X12" s="2"/>
      <c r="Y12" s="2"/>
      <c r="Z12" s="2"/>
    </row>
    <row r="13">
      <c r="A13" s="3" t="s">
        <v>1627</v>
      </c>
      <c r="B13" s="1" t="s">
        <v>1628</v>
      </c>
      <c r="C13" s="2"/>
      <c r="D13" s="2"/>
      <c r="E13" s="2"/>
      <c r="F13" s="2"/>
      <c r="G13" s="2"/>
      <c r="H13" s="2"/>
      <c r="I13" s="2"/>
      <c r="J13" s="2"/>
      <c r="K13" s="2"/>
      <c r="L13" s="2"/>
      <c r="M13" s="2"/>
      <c r="N13" s="2"/>
      <c r="O13" s="2"/>
      <c r="P13" s="2"/>
      <c r="Q13" s="2"/>
      <c r="R13" s="2"/>
      <c r="S13" s="2"/>
      <c r="T13" s="2"/>
      <c r="U13" s="2"/>
      <c r="V13" s="2"/>
      <c r="W13" s="2"/>
      <c r="X13" s="2"/>
      <c r="Y13" s="2"/>
      <c r="Z13" s="2"/>
    </row>
    <row r="14">
      <c r="A14" s="3" t="s">
        <v>1629</v>
      </c>
      <c r="B14" s="1" t="s">
        <v>1626</v>
      </c>
      <c r="C14" s="2"/>
      <c r="D14" s="2"/>
      <c r="E14" s="2"/>
      <c r="F14" s="2"/>
      <c r="G14" s="2"/>
      <c r="H14" s="2"/>
      <c r="I14" s="2"/>
      <c r="J14" s="2"/>
      <c r="K14" s="2"/>
      <c r="L14" s="2"/>
      <c r="M14" s="2"/>
      <c r="N14" s="2"/>
      <c r="O14" s="2"/>
      <c r="P14" s="2"/>
      <c r="Q14" s="2"/>
      <c r="R14" s="2"/>
      <c r="S14" s="2"/>
      <c r="T14" s="2"/>
      <c r="U14" s="2"/>
      <c r="V14" s="2"/>
      <c r="W14" s="2"/>
      <c r="X14" s="2"/>
      <c r="Y14" s="2"/>
      <c r="Z14" s="2"/>
    </row>
    <row r="15">
      <c r="A15" s="3" t="s">
        <v>1630</v>
      </c>
      <c r="B15" s="1" t="s">
        <v>1631</v>
      </c>
      <c r="C15" s="2"/>
      <c r="D15" s="2"/>
      <c r="E15" s="2"/>
      <c r="F15" s="2"/>
      <c r="G15" s="2"/>
      <c r="H15" s="2"/>
      <c r="I15" s="2"/>
      <c r="J15" s="2"/>
      <c r="K15" s="2"/>
      <c r="L15" s="2"/>
      <c r="M15" s="2"/>
      <c r="N15" s="2"/>
      <c r="O15" s="2"/>
      <c r="P15" s="2"/>
      <c r="Q15" s="2"/>
      <c r="R15" s="2"/>
      <c r="S15" s="2"/>
      <c r="T15" s="2"/>
      <c r="U15" s="2"/>
      <c r="V15" s="2"/>
      <c r="W15" s="2"/>
      <c r="X15" s="2"/>
      <c r="Y15" s="2"/>
      <c r="Z15" s="2"/>
    </row>
    <row r="16">
      <c r="A16" s="3" t="s">
        <v>1632</v>
      </c>
      <c r="B16" s="1">
        <v>1681.0</v>
      </c>
      <c r="C16" s="2"/>
      <c r="D16" s="2"/>
      <c r="E16" s="2"/>
      <c r="F16" s="2"/>
      <c r="G16" s="2"/>
      <c r="H16" s="2"/>
      <c r="I16" s="2"/>
      <c r="J16" s="2"/>
      <c r="K16" s="2"/>
      <c r="L16" s="2"/>
      <c r="M16" s="2"/>
      <c r="N16" s="2"/>
      <c r="O16" s="2"/>
      <c r="P16" s="2"/>
      <c r="Q16" s="2"/>
      <c r="R16" s="2"/>
      <c r="S16" s="2"/>
      <c r="T16" s="2"/>
      <c r="U16" s="2"/>
      <c r="V16" s="2"/>
      <c r="W16" s="2"/>
      <c r="X16" s="2"/>
      <c r="Y16" s="2"/>
      <c r="Z16" s="2"/>
    </row>
    <row r="17">
      <c r="A17" s="3" t="s">
        <v>1633</v>
      </c>
      <c r="B17" s="1" t="s">
        <v>1634</v>
      </c>
      <c r="C17" s="2"/>
      <c r="D17" s="2"/>
      <c r="E17" s="2"/>
      <c r="F17" s="2"/>
      <c r="G17" s="2"/>
      <c r="H17" s="2"/>
      <c r="I17" s="2"/>
      <c r="J17" s="2"/>
      <c r="K17" s="2"/>
      <c r="L17" s="2"/>
      <c r="M17" s="2"/>
      <c r="N17" s="2"/>
      <c r="O17" s="2"/>
      <c r="P17" s="2"/>
      <c r="Q17" s="2"/>
      <c r="R17" s="2"/>
      <c r="S17" s="2"/>
      <c r="T17" s="2"/>
      <c r="U17" s="2"/>
      <c r="V17" s="2"/>
      <c r="W17" s="2"/>
      <c r="X17" s="2"/>
      <c r="Y17" s="2"/>
      <c r="Z17" s="2"/>
    </row>
    <row r="18">
      <c r="A18" s="3" t="s">
        <v>1635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1636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1637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1640</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1642</v>
      </c>
      <c r="B25" s="4" t="s">
        <v>1643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1646</v>
      </c>
      <c r="B28" s="1">
        <v>28.92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1647</v>
      </c>
      <c r="B29" s="1">
        <v>29.11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1648</v>
      </c>
      <c r="B30" s="1">
        <v>28.43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1649</v>
      </c>
      <c r="B31" s="1">
        <v>29.37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1650</v>
      </c>
      <c r="B32" s="1">
        <v>28.92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1651</v>
      </c>
      <c r="B33" s="1">
        <v>29.11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1652</v>
      </c>
      <c r="B34" s="1">
        <v>28.43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1653</v>
      </c>
      <c r="B35" s="1">
        <v>29.37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1654</v>
      </c>
      <c r="B36" s="1">
        <v>0.44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1655</v>
      </c>
      <c r="B37" s="1">
        <v>0.0154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1656</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1657</v>
      </c>
      <c r="B39" s="1">
        <v>0.18969999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1658</v>
      </c>
      <c r="B40" s="1">
        <v>1.61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1659</v>
      </c>
      <c r="B41" s="1">
        <v>2.161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1660</v>
      </c>
      <c r="B42" s="1">
        <v>12.306034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1661</v>
      </c>
      <c r="B43" s="1">
        <v>11.775623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1662</v>
      </c>
      <c r="B44" s="1">
        <v>3.6027438E7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1663</v>
      </c>
      <c r="B45" s="1">
        <v>3.6027438E7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1664</v>
      </c>
      <c r="B46" s="1">
        <v>6169566.0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1665</v>
      </c>
      <c r="B47" s="1">
        <v>8164880.0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1666</v>
      </c>
      <c r="B48" s="1">
        <v>8164880.0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1667</v>
      </c>
      <c r="B49" s="1">
        <v>3200.0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1668</v>
      </c>
      <c r="B50" s="1">
        <v>2200.0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1669</v>
      </c>
      <c r="B51" s="1">
        <v>1.5971154944E10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1670</v>
      </c>
      <c r="B52" s="1">
        <v>21.81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1671</v>
      </c>
      <c r="B53" s="1">
        <v>30.06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1672</v>
      </c>
      <c r="B54" s="1">
        <v>2.4342563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1673</v>
      </c>
      <c r="B55" s="1">
        <v>27.5726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1674</v>
      </c>
      <c r="B56" s="1">
        <v>27.22125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1675</v>
      </c>
      <c r="B57" s="1">
        <v>0.44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1676</v>
      </c>
      <c r="B58" s="1">
        <v>0.0152143845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1677</v>
      </c>
      <c r="B59" s="1" t="s">
        <v>1678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1679</v>
      </c>
      <c r="B60" s="1">
        <v>2.0583163904E10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1680</v>
      </c>
      <c r="B61" s="1">
        <v>0.20271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1681</v>
      </c>
      <c r="B62" s="1">
        <v>5.56803464E8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1682</v>
      </c>
      <c r="B63" s="1">
        <v>5.59409984E8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1683</v>
      </c>
      <c r="B64" s="1">
        <v>8334505.0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1684</v>
      </c>
      <c r="B65" s="1">
        <v>8198520.0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1685</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1686</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1687</v>
      </c>
      <c r="B68" s="1">
        <v>0.0149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1688</v>
      </c>
      <c r="B69" s="1">
        <v>0.00437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1689</v>
      </c>
      <c r="B70" s="1">
        <v>0.75986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1690</v>
      </c>
      <c r="B71" s="1">
        <v>1.67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1691</v>
      </c>
      <c r="B72" s="1">
        <v>0.0171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1692</v>
      </c>
      <c r="B73" s="1">
        <v>5.59409984E8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1693</v>
      </c>
      <c r="B74" s="1">
        <v>20.456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1694</v>
      </c>
      <c r="B75" s="1">
        <v>1.3956785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1698</v>
      </c>
      <c r="B79" s="1">
        <v>-0.366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1699</v>
      </c>
      <c r="B80" s="1">
        <v>1.33E9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1700</v>
      </c>
      <c r="B81" s="1">
        <v>2.32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1701</v>
      </c>
      <c r="B82" s="1">
        <v>2.35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1702</v>
      </c>
      <c r="B83" s="1" t="s">
        <v>1703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1704</v>
      </c>
      <c r="B84" s="1">
        <v>1.1822112E9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1705</v>
      </c>
      <c r="B85" s="1">
        <v>3.137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1706</v>
      </c>
      <c r="B86" s="1">
        <v>4.923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1707</v>
      </c>
      <c r="B87" s="1">
        <v>0.12756717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1708</v>
      </c>
      <c r="B88" s="1">
        <v>0.31449282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1709</v>
      </c>
      <c r="B89" s="1">
        <v>0.11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1710</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1711</v>
      </c>
      <c r="B91" s="1" t="s">
        <v>1712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1713</v>
      </c>
      <c r="B92" s="1" t="s">
        <v>1714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1717</v>
      </c>
      <c r="B95" s="1" t="s">
        <v>1718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1719</v>
      </c>
      <c r="B96" s="1" t="s">
        <v>1718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1720</v>
      </c>
      <c r="B97" s="1">
        <v>-2.523222E8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1721</v>
      </c>
      <c r="B98" s="1" t="s">
        <v>1722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1723</v>
      </c>
      <c r="B99" s="1" t="s">
        <v>1724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1725</v>
      </c>
      <c r="B100" s="1" t="s">
        <v>1726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1727</v>
      </c>
      <c r="B101" s="1" t="s">
        <v>1728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1729</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1730</v>
      </c>
      <c r="B103" s="1">
        <v>28.55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1731</v>
      </c>
      <c r="B104" s="1">
        <v>37.0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1732</v>
      </c>
      <c r="B105" s="1">
        <v>27.0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1733</v>
      </c>
      <c r="B106" s="1">
        <v>31.46889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1734</v>
      </c>
      <c r="B107" s="1">
        <v>31.5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1735</v>
      </c>
      <c r="B108" s="1">
        <v>2.26316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1736</v>
      </c>
      <c r="B109" s="1" t="s">
        <v>1737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1738</v>
      </c>
      <c r="B110" s="1">
        <v>18.0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1739</v>
      </c>
      <c r="B111" s="1">
        <v>1.41E8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1740</v>
      </c>
      <c r="B112" s="1">
        <v>0.252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1741</v>
      </c>
      <c r="B113" s="1">
        <v>4.180999936E9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1742</v>
      </c>
      <c r="B114" s="1">
        <v>4.752999936E9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1743</v>
      </c>
      <c r="B115" s="1">
        <v>0.59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1744</v>
      </c>
      <c r="B116" s="1">
        <v>0.685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1745</v>
      </c>
      <c r="B117" s="1">
        <v>6.560999936E9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1746</v>
      </c>
      <c r="B118" s="1">
        <v>41.565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1747</v>
      </c>
      <c r="B119" s="1">
        <v>11.445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1748</v>
      </c>
      <c r="B120" s="1">
        <v>0.059609998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1749</v>
      </c>
      <c r="B121" s="1">
        <v>0.11738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1750</v>
      </c>
      <c r="B122" s="1">
        <v>1.578E9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1751</v>
      </c>
      <c r="B123" s="1">
        <v>4.134000128E9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1752</v>
      </c>
      <c r="B124" s="1">
        <v>-0.32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1753</v>
      </c>
      <c r="B125" s="1">
        <v>-0.017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1754</v>
      </c>
      <c r="B126" s="1">
        <v>0.75141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1755</v>
      </c>
      <c r="B127" s="1">
        <v>0.63725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1756</v>
      </c>
      <c r="B128" s="1">
        <v>0.28972998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1757</v>
      </c>
      <c r="B129" s="1" t="s">
        <v>1678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1758</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8.71"/>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6">
        <v>2014.0</v>
      </c>
      <c r="C2" s="6">
        <v>2015.0</v>
      </c>
      <c r="D2" s="6">
        <v>2016.0</v>
      </c>
      <c r="E2" s="6">
        <v>2017.0</v>
      </c>
      <c r="F2" s="6">
        <v>2018.0</v>
      </c>
      <c r="G2" s="6">
        <v>2019.0</v>
      </c>
      <c r="H2" s="6">
        <v>2020.0</v>
      </c>
      <c r="I2" s="6">
        <v>2021.0</v>
      </c>
      <c r="J2" s="6">
        <v>2022.0</v>
      </c>
      <c r="K2" s="6">
        <v>2023.0</v>
      </c>
      <c r="L2" s="6">
        <v>2024.0</v>
      </c>
      <c r="M2" s="6">
        <v>2025.0</v>
      </c>
      <c r="N2" s="6">
        <v>2026.0</v>
      </c>
      <c r="O2" s="6">
        <v>2027.0</v>
      </c>
      <c r="P2" s="6">
        <v>2028.0</v>
      </c>
      <c r="Q2" s="6">
        <v>2029.0</v>
      </c>
      <c r="R2" s="6">
        <v>2030.0</v>
      </c>
      <c r="S2" s="5">
        <v>2031.0</v>
      </c>
      <c r="T2" s="5">
        <v>2032.0</v>
      </c>
      <c r="U2" s="5">
        <v>2033.0</v>
      </c>
      <c r="V2" s="5">
        <v>2034.0</v>
      </c>
      <c r="W2" s="5">
        <v>2035.0</v>
      </c>
      <c r="X2" s="1"/>
      <c r="Y2" s="2"/>
      <c r="Z2" s="2"/>
    </row>
    <row r="3">
      <c r="A3" s="6" t="s">
        <v>48</v>
      </c>
      <c r="B3" s="1">
        <v>-1300.0</v>
      </c>
      <c r="C3" s="1">
        <v>-1440.0</v>
      </c>
      <c r="D3" s="1">
        <v>583.0</v>
      </c>
      <c r="E3" s="1">
        <v>229.0</v>
      </c>
      <c r="F3" s="1">
        <v>1130.0</v>
      </c>
      <c r="G3" s="1">
        <v>337.0</v>
      </c>
      <c r="H3" s="1">
        <v>550.0</v>
      </c>
      <c r="I3" s="1">
        <v>1910.0</v>
      </c>
      <c r="J3" s="1">
        <v>2710.0</v>
      </c>
      <c r="K3" s="1">
        <v>1430.0</v>
      </c>
      <c r="L3" s="1">
        <f>IF(K3*FORECAST(L2,B3:K3,B2:K2)&gt;0,FORECAST(L2,B3:K3,B2:K2),K3)*$X$1</f>
        <v>2628.066667</v>
      </c>
      <c r="M3" s="1">
        <f>IF(L3*FORECAST(M2,B3:L3,B2:L2)&gt;0,FORECAST(M2,B3:L3,B2:L2),L3)*$X$1</f>
        <v>2994.278788</v>
      </c>
      <c r="N3" s="1">
        <f>IF(M3*FORECAST(N2,B3:M3,B2:M2)&gt;0,FORECAST(N2,B3:M3,B2:M2),M3)*$X$1</f>
        <v>3360.490909</v>
      </c>
      <c r="O3" s="1">
        <f>IF(N3*FORECAST(O2,B3:N3,B2:N2)&gt;0,FORECAST(O2,B3:N3,B2:N2),N3)*$X$1</f>
        <v>3726.70303</v>
      </c>
      <c r="P3" s="1">
        <f>IF(O3*FORECAST(P2,B3:O3,B2:O2)&gt;0,FORECAST(P2,B3:O3,B2:O2),O3)*$X$1</f>
        <v>4092.915152</v>
      </c>
      <c r="Q3" s="1">
        <f>IF(P3*FORECAST(Q2,B3:P3,B2:P2)&gt;0,FORECAST(Q2,B3:P3,B2:P2),P3)*$X$1</f>
        <v>4459.127273</v>
      </c>
      <c r="R3" s="1">
        <f>IF(Q3*FORECAST(R2,B3:Q3,B2:Q2)&gt;0,FORECAST(R2,B3:Q3,B2:Q2),Q3)*$X$1</f>
        <v>4825.339394</v>
      </c>
      <c r="S3" s="5">
        <f>IF(R3*FORECAST(S2,B3:R3,B2:R2)&gt;0,FORECAST(S2,B3:R3,B2:R2),R3)*$X$1</f>
        <v>5191.551515</v>
      </c>
      <c r="T3" s="5">
        <f>IF(S3*FORECAST(T2,B3:S3,B2:S2)&gt;0,FORECAST(T2,B3:S3,B2:S2),S3)*$X$1</f>
        <v>5557.763636</v>
      </c>
      <c r="U3" s="5">
        <f>IF(T3*FORECAST(U2,B3:T3,B2:T2)&gt;0,FORECAST(U2,B3:T3,B2:T2),T3)*$X$1</f>
        <v>5923.975758</v>
      </c>
      <c r="V3" s="5">
        <f>IF(U3*FORECAST(V2,B3:U3,B2:U2)&gt;0,FORECAST(V2,B3:U3,B2:U2),U3)*$X$1</f>
        <v>6290.187879</v>
      </c>
      <c r="W3" s="5">
        <f>IF(V3*FORECAST(W2,B3:V3,B2:V2)&gt;0,FORECAST(W2,B3:V3,B2:V2),V3)*$X$1</f>
        <v>6656.4</v>
      </c>
      <c r="X3" s="2"/>
      <c r="Y3" s="2"/>
      <c r="Z3" s="2"/>
    </row>
    <row r="4">
      <c r="A4" s="6" t="s">
        <v>116</v>
      </c>
      <c r="B4" s="1">
        <v>3990.0</v>
      </c>
      <c r="C4" s="1">
        <v>6060.0</v>
      </c>
      <c r="D4" s="1">
        <v>4780.0</v>
      </c>
      <c r="E4" s="1">
        <v>4930.0</v>
      </c>
      <c r="F4" s="1">
        <v>4040.0</v>
      </c>
      <c r="G4" s="1">
        <v>4850.0</v>
      </c>
      <c r="H4" s="1">
        <v>4820.0</v>
      </c>
      <c r="I4" s="1">
        <v>3530.0</v>
      </c>
      <c r="J4" s="1">
        <v>5730.0</v>
      </c>
      <c r="K4" s="1">
        <v>5510.0</v>
      </c>
      <c r="L4" s="2"/>
      <c r="M4" s="2"/>
      <c r="N4" s="2"/>
      <c r="O4" s="2"/>
      <c r="P4" s="2"/>
      <c r="Q4" s="2"/>
      <c r="R4" s="2"/>
      <c r="S4" s="2"/>
      <c r="T4" s="2"/>
      <c r="U4" s="2"/>
      <c r="V4" s="2"/>
      <c r="W4" s="2"/>
      <c r="X4" s="2"/>
      <c r="Y4" s="2"/>
      <c r="Z4" s="2"/>
    </row>
    <row r="5">
      <c r="A5" s="6" t="s">
        <v>1759</v>
      </c>
      <c r="B5" s="1">
        <v>683.0</v>
      </c>
      <c r="C5" s="1">
        <v>677.0</v>
      </c>
      <c r="D5" s="1">
        <v>819.0</v>
      </c>
      <c r="E5" s="1">
        <v>850.0</v>
      </c>
      <c r="F5" s="1">
        <v>847.0</v>
      </c>
      <c r="G5" s="1">
        <v>810.0</v>
      </c>
      <c r="H5" s="1">
        <v>792.0</v>
      </c>
      <c r="I5" s="1">
        <v>788.0</v>
      </c>
      <c r="J5" s="1">
        <v>687.0</v>
      </c>
      <c r="K5" s="1">
        <v>608.0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1760</v>
      </c>
      <c r="L7" s="1">
        <f>IF(W3*FORECAST(W2,B3:W3,B2:W2)&gt;0,FORECAST(W2,B3:W3,B2:W2),V3)*$X$1 * (1+0.02)/(0.0781-0.02)</f>
        <v>116859.346</v>
      </c>
      <c r="M7" s="2"/>
      <c r="N7" s="2"/>
      <c r="O7" s="2"/>
      <c r="P7" s="2"/>
      <c r="Q7" s="2"/>
      <c r="R7" s="2"/>
      <c r="S7" s="2"/>
      <c r="T7" s="2"/>
      <c r="U7" s="2"/>
      <c r="V7" s="2"/>
      <c r="W7" s="2"/>
      <c r="X7" s="2"/>
      <c r="Y7" s="2"/>
      <c r="Z7" s="2"/>
    </row>
    <row r="8">
      <c r="A8" s="2"/>
      <c r="B8" s="2"/>
      <c r="C8" s="2"/>
      <c r="D8" s="2"/>
      <c r="E8" s="2"/>
      <c r="F8" s="2"/>
      <c r="G8" s="2"/>
      <c r="H8" s="2"/>
      <c r="I8" s="2"/>
      <c r="J8" s="2"/>
      <c r="K8" s="1" t="s">
        <v>1761</v>
      </c>
      <c r="L8" s="7">
        <f t="array" ref="L8">NPV(0.0781,M3:W3)</f>
        <v>32805.90769</v>
      </c>
      <c r="M8" s="2"/>
      <c r="N8" s="2"/>
      <c r="O8" s="2"/>
      <c r="P8" s="2"/>
      <c r="Q8" s="2"/>
      <c r="R8" s="2"/>
      <c r="S8" s="2"/>
      <c r="T8" s="2"/>
      <c r="U8" s="2"/>
      <c r="V8" s="2"/>
      <c r="W8" s="2"/>
      <c r="X8" s="2"/>
      <c r="Y8" s="2"/>
      <c r="Z8" s="2"/>
    </row>
    <row r="9">
      <c r="A9" s="2"/>
      <c r="B9" s="2"/>
      <c r="C9" s="2"/>
      <c r="D9" s="2"/>
      <c r="E9" s="2"/>
      <c r="F9" s="2"/>
      <c r="G9" s="2"/>
      <c r="H9" s="2"/>
      <c r="I9" s="2"/>
      <c r="J9" s="2"/>
      <c r="K9" s="1" t="s">
        <v>1762</v>
      </c>
      <c r="L9" s="7">
        <f t="array" ref="L9">NPV(0.0781,M16:W16)</f>
        <v>51099.18163</v>
      </c>
      <c r="M9" s="2"/>
      <c r="N9" s="2"/>
      <c r="O9" s="2"/>
      <c r="P9" s="2"/>
      <c r="Q9" s="2"/>
      <c r="R9" s="2"/>
      <c r="S9" s="2"/>
      <c r="T9" s="2"/>
      <c r="U9" s="2"/>
      <c r="V9" s="2"/>
      <c r="W9" s="2"/>
      <c r="X9" s="2"/>
      <c r="Y9" s="2"/>
      <c r="Z9" s="2"/>
    </row>
    <row r="10">
      <c r="A10" s="2"/>
      <c r="B10" s="2"/>
      <c r="C10" s="2"/>
      <c r="D10" s="2"/>
      <c r="E10" s="2"/>
      <c r="F10" s="2"/>
      <c r="G10" s="2"/>
      <c r="H10" s="2"/>
      <c r="I10" s="2"/>
      <c r="J10" s="2"/>
      <c r="K10" s="1" t="s">
        <v>1763</v>
      </c>
      <c r="L10" s="7">
        <f>L8 + L9</f>
        <v>83905.08933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5510.0</v>
      </c>
      <c r="M11" s="2"/>
      <c r="N11" s="2"/>
      <c r="O11" s="2"/>
      <c r="P11" s="2"/>
      <c r="Q11" s="2"/>
      <c r="R11" s="2"/>
      <c r="S11" s="2"/>
      <c r="T11" s="2"/>
      <c r="U11" s="2"/>
      <c r="V11" s="2"/>
      <c r="W11" s="2"/>
      <c r="X11" s="2"/>
      <c r="Y11" s="2"/>
      <c r="Z11" s="2"/>
    </row>
    <row r="12">
      <c r="A12" s="2"/>
      <c r="B12" s="2"/>
      <c r="C12" s="2"/>
      <c r="D12" s="2"/>
      <c r="E12" s="2"/>
      <c r="F12" s="2"/>
      <c r="G12" s="2"/>
      <c r="H12" s="2"/>
      <c r="I12" s="2"/>
      <c r="J12" s="2"/>
      <c r="K12" s="1" t="s">
        <v>1764</v>
      </c>
      <c r="L12" s="7">
        <f>L10 - L11</f>
        <v>78395.08933</v>
      </c>
      <c r="M12" s="2"/>
      <c r="N12" s="2"/>
      <c r="O12" s="2"/>
      <c r="P12" s="2"/>
      <c r="Q12" s="2"/>
      <c r="R12" s="2"/>
      <c r="S12" s="2"/>
      <c r="T12" s="2"/>
      <c r="U12" s="2"/>
      <c r="V12" s="2"/>
      <c r="W12" s="2"/>
      <c r="X12" s="2"/>
      <c r="Y12" s="2"/>
      <c r="Z12" s="2"/>
    </row>
    <row r="13">
      <c r="A13" s="2"/>
      <c r="B13" s="2"/>
      <c r="C13" s="2"/>
      <c r="D13" s="2"/>
      <c r="E13" s="2"/>
      <c r="F13" s="2"/>
      <c r="G13" s="2"/>
      <c r="H13" s="2"/>
      <c r="I13" s="2"/>
      <c r="J13" s="2"/>
      <c r="K13" s="1" t="s">
        <v>1765</v>
      </c>
      <c r="L13" s="1">
        <v>608.0</v>
      </c>
      <c r="M13" s="2"/>
      <c r="N13" s="2"/>
      <c r="O13" s="2"/>
      <c r="P13" s="2"/>
      <c r="Q13" s="2"/>
      <c r="R13" s="2"/>
      <c r="S13" s="2"/>
      <c r="T13" s="2"/>
      <c r="U13" s="2"/>
      <c r="V13" s="2"/>
      <c r="W13" s="2"/>
      <c r="X13" s="2"/>
      <c r="Y13" s="2"/>
      <c r="Z13" s="2"/>
    </row>
    <row r="14">
      <c r="A14" s="2"/>
      <c r="B14" s="2"/>
      <c r="C14" s="2"/>
      <c r="D14" s="2"/>
      <c r="E14" s="2"/>
      <c r="F14" s="2"/>
      <c r="G14" s="2"/>
      <c r="H14" s="2"/>
      <c r="I14" s="2"/>
      <c r="J14" s="2"/>
      <c r="K14" s="1" t="s">
        <v>1766</v>
      </c>
      <c r="L14" s="7">
        <f>L12/L13</f>
        <v>128.9392917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116859.346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8.71"/>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6">
        <v>2014.0</v>
      </c>
      <c r="C2" s="6">
        <v>2015.0</v>
      </c>
      <c r="D2" s="6">
        <v>2016.0</v>
      </c>
      <c r="E2" s="6">
        <v>2017.0</v>
      </c>
      <c r="F2" s="6">
        <v>2018.0</v>
      </c>
      <c r="G2" s="6">
        <v>2019.0</v>
      </c>
      <c r="H2" s="6">
        <v>2020.0</v>
      </c>
      <c r="I2" s="6">
        <v>2021.0</v>
      </c>
      <c r="J2" s="6">
        <v>2022.0</v>
      </c>
      <c r="K2" s="6">
        <v>2023.0</v>
      </c>
      <c r="L2" s="6">
        <v>2024.0</v>
      </c>
      <c r="M2" s="6">
        <v>2025.0</v>
      </c>
      <c r="N2" s="6">
        <v>2026.0</v>
      </c>
      <c r="O2" s="6">
        <v>2027.0</v>
      </c>
      <c r="P2" s="6">
        <v>2028.0</v>
      </c>
      <c r="Q2" s="6">
        <v>2029.0</v>
      </c>
      <c r="R2" s="6">
        <v>2030.0</v>
      </c>
      <c r="S2" s="5">
        <v>2031.0</v>
      </c>
      <c r="T2" s="5">
        <v>2032.0</v>
      </c>
      <c r="U2" s="5">
        <v>2033.0</v>
      </c>
      <c r="V2" s="5">
        <v>2034.0</v>
      </c>
      <c r="W2" s="5">
        <v>2035.0</v>
      </c>
      <c r="X2" s="1"/>
      <c r="Y2" s="2"/>
      <c r="Z2" s="2"/>
    </row>
    <row r="3">
      <c r="A3" s="6" t="s">
        <v>7</v>
      </c>
      <c r="B3" s="1">
        <v>3050.0</v>
      </c>
      <c r="C3" s="1">
        <v>-2200.0</v>
      </c>
      <c r="D3" s="1">
        <v>-2140.0</v>
      </c>
      <c r="E3" s="1">
        <v>-5720.0</v>
      </c>
      <c r="F3" s="1">
        <v>1100.0</v>
      </c>
      <c r="G3" s="1">
        <v>480.0</v>
      </c>
      <c r="H3" s="1">
        <v>-1450.0</v>
      </c>
      <c r="I3" s="1">
        <v>946.0</v>
      </c>
      <c r="J3" s="1">
        <v>3610.0</v>
      </c>
      <c r="K3" s="1">
        <v>1550.0</v>
      </c>
      <c r="L3" s="1">
        <f>IF(K3*FORECAST(L2,B3:K3,B2:K2)&gt;0,FORECAST(L2,B3:K3,B2:K2),K3)*$X$1</f>
        <v>1748.933333</v>
      </c>
      <c r="M3" s="1">
        <f>IF(L3*FORECAST(M2,B3:L3,B2:L2)&gt;0,FORECAST(M2,B3:L3,B2:L2),L3)*$X$1</f>
        <v>2080.993939</v>
      </c>
      <c r="N3" s="1">
        <f>IF(M3*FORECAST(N2,B3:M3,B2:M2)&gt;0,FORECAST(N2,B3:M3,B2:M2),M3)*$X$1</f>
        <v>2413.054545</v>
      </c>
      <c r="O3" s="1">
        <f>IF(N3*FORECAST(O2,B3:N3,B2:N2)&gt;0,FORECAST(O2,B3:N3,B2:N2),N3)*$X$1</f>
        <v>2745.115152</v>
      </c>
      <c r="P3" s="1">
        <f>IF(O3*FORECAST(P2,B3:O3,B2:O2)&gt;0,FORECAST(P2,B3:O3,B2:O2),O3)*$X$1</f>
        <v>3077.175758</v>
      </c>
      <c r="Q3" s="1">
        <f>IF(P3*FORECAST(Q2,B3:P3,B2:P2)&gt;0,FORECAST(Q2,B3:P3,B2:P2),P3)*$X$1</f>
        <v>3409.236364</v>
      </c>
      <c r="R3" s="1">
        <f>IF(Q3*FORECAST(R2,B3:Q3,B2:Q2)&gt;0,FORECAST(R2,B3:Q3,B2:Q2),Q3)*$X$1</f>
        <v>3741.29697</v>
      </c>
      <c r="S3" s="5">
        <f>IF(R3*FORECAST(S2,B3:R3,B2:R2)&gt;0,FORECAST(S2,B3:R3,B2:R2),R3)*$X$1</f>
        <v>4073.357576</v>
      </c>
      <c r="T3" s="5">
        <f>IF(S3*FORECAST(T2,B3:S3,B2:S2)&gt;0,FORECAST(T2,B3:S3,B2:S2),S3)*$X$1</f>
        <v>4405.418182</v>
      </c>
      <c r="U3" s="5">
        <f>IF(T3*FORECAST(U2,B3:T3,B2:T2)&gt;0,FORECAST(U2,B3:T3,B2:T2),T3)*$X$1</f>
        <v>4737.478788</v>
      </c>
      <c r="V3" s="5">
        <f>IF(U3*FORECAST(V2,B3:U3,B2:U2)&gt;0,FORECAST(V2,B3:U3,B2:U2),U3)*$X$1</f>
        <v>5069.539394</v>
      </c>
      <c r="W3" s="5">
        <f>IF(V3*FORECAST(W2,B3:V3,B2:V2)&gt;0,FORECAST(W2,B3:V3,B2:V2),V3)*$X$1</f>
        <v>5401.6</v>
      </c>
      <c r="X3" s="2"/>
      <c r="Y3" s="2"/>
      <c r="Z3" s="2"/>
    </row>
    <row r="4">
      <c r="A4" s="6" t="s">
        <v>116</v>
      </c>
      <c r="B4" s="1">
        <v>3990.0</v>
      </c>
      <c r="C4" s="1">
        <v>6060.0</v>
      </c>
      <c r="D4" s="1">
        <v>4780.0</v>
      </c>
      <c r="E4" s="1">
        <v>4930.0</v>
      </c>
      <c r="F4" s="1">
        <v>4040.0</v>
      </c>
      <c r="G4" s="1">
        <v>4850.0</v>
      </c>
      <c r="H4" s="1">
        <v>4820.0</v>
      </c>
      <c r="I4" s="1">
        <v>3530.0</v>
      </c>
      <c r="J4" s="1">
        <v>5730.0</v>
      </c>
      <c r="K4" s="1">
        <v>5510.0</v>
      </c>
      <c r="L4" s="2"/>
      <c r="M4" s="2"/>
      <c r="N4" s="2"/>
      <c r="O4" s="2"/>
      <c r="P4" s="2"/>
      <c r="Q4" s="2"/>
      <c r="R4" s="2"/>
      <c r="S4" s="2"/>
      <c r="T4" s="2"/>
      <c r="U4" s="2"/>
      <c r="V4" s="2"/>
      <c r="W4" s="2"/>
      <c r="X4" s="2"/>
      <c r="Y4" s="2"/>
      <c r="Z4" s="2"/>
    </row>
    <row r="5">
      <c r="A5" s="6" t="s">
        <v>1759</v>
      </c>
      <c r="B5" s="1">
        <v>683.0</v>
      </c>
      <c r="C5" s="1">
        <v>677.0</v>
      </c>
      <c r="D5" s="1">
        <v>819.0</v>
      </c>
      <c r="E5" s="1">
        <v>850.0</v>
      </c>
      <c r="F5" s="1">
        <v>847.0</v>
      </c>
      <c r="G5" s="1">
        <v>810.0</v>
      </c>
      <c r="H5" s="1">
        <v>792.0</v>
      </c>
      <c r="I5" s="1">
        <v>788.0</v>
      </c>
      <c r="J5" s="1">
        <v>687.0</v>
      </c>
      <c r="K5" s="1">
        <v>608.0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1760</v>
      </c>
      <c r="L7" s="1">
        <f>IF(W3*FORECAST(W2,B3:W3,B2:W2)&gt;0,FORECAST(W2,B3:W3,B2:W2),V3)*$X$1 * (1+0.02)/(0.0781-0.02)</f>
        <v>94830.15491</v>
      </c>
      <c r="M7" s="2"/>
      <c r="N7" s="2"/>
      <c r="O7" s="2"/>
      <c r="P7" s="2"/>
      <c r="Q7" s="2"/>
      <c r="R7" s="2"/>
      <c r="S7" s="2"/>
      <c r="T7" s="2"/>
      <c r="U7" s="2"/>
      <c r="V7" s="2"/>
      <c r="W7" s="2"/>
      <c r="X7" s="2"/>
      <c r="Y7" s="2"/>
      <c r="Z7" s="2"/>
    </row>
    <row r="8">
      <c r="A8" s="2"/>
      <c r="B8" s="2"/>
      <c r="C8" s="2"/>
      <c r="D8" s="2"/>
      <c r="E8" s="2"/>
      <c r="F8" s="2"/>
      <c r="G8" s="2"/>
      <c r="H8" s="2"/>
      <c r="I8" s="2"/>
      <c r="J8" s="2"/>
      <c r="K8" s="1" t="s">
        <v>1761</v>
      </c>
      <c r="L8" s="7">
        <f t="array" ref="L8">NPV(0.0781,M3:W3)</f>
        <v>25178.0741</v>
      </c>
      <c r="M8" s="2"/>
      <c r="N8" s="2"/>
      <c r="O8" s="2"/>
      <c r="P8" s="2"/>
      <c r="Q8" s="2"/>
      <c r="R8" s="2"/>
      <c r="S8" s="2"/>
      <c r="T8" s="2"/>
      <c r="U8" s="2"/>
      <c r="V8" s="2"/>
      <c r="W8" s="2"/>
      <c r="X8" s="2"/>
      <c r="Y8" s="2"/>
      <c r="Z8" s="2"/>
    </row>
    <row r="9">
      <c r="A9" s="2"/>
      <c r="B9" s="2"/>
      <c r="C9" s="2"/>
      <c r="D9" s="2"/>
      <c r="E9" s="2"/>
      <c r="F9" s="2"/>
      <c r="G9" s="2"/>
      <c r="H9" s="2"/>
      <c r="I9" s="2"/>
      <c r="J9" s="2"/>
      <c r="K9" s="1" t="s">
        <v>1762</v>
      </c>
      <c r="L9" s="7">
        <f t="array" ref="L9">NPV(0.0781,M16:W16)</f>
        <v>41466.45927</v>
      </c>
      <c r="M9" s="2"/>
      <c r="N9" s="2"/>
      <c r="O9" s="2"/>
      <c r="P9" s="2"/>
      <c r="Q9" s="2"/>
      <c r="R9" s="2"/>
      <c r="S9" s="2"/>
      <c r="T9" s="2"/>
      <c r="U9" s="2"/>
      <c r="V9" s="2"/>
      <c r="W9" s="2"/>
      <c r="X9" s="2"/>
      <c r="Y9" s="2"/>
      <c r="Z9" s="2"/>
    </row>
    <row r="10">
      <c r="A10" s="2"/>
      <c r="B10" s="2"/>
      <c r="C10" s="2"/>
      <c r="D10" s="2"/>
      <c r="E10" s="2"/>
      <c r="F10" s="2"/>
      <c r="G10" s="2"/>
      <c r="H10" s="2"/>
      <c r="I10" s="2"/>
      <c r="J10" s="2"/>
      <c r="K10" s="1" t="s">
        <v>1763</v>
      </c>
      <c r="L10" s="7">
        <f>L8 + L9</f>
        <v>66644.53338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5510.0</v>
      </c>
      <c r="M11" s="2"/>
      <c r="N11" s="2"/>
      <c r="O11" s="2"/>
      <c r="P11" s="2"/>
      <c r="Q11" s="2"/>
      <c r="R11" s="2"/>
      <c r="S11" s="2"/>
      <c r="T11" s="2"/>
      <c r="U11" s="2"/>
      <c r="V11" s="2"/>
      <c r="W11" s="2"/>
      <c r="X11" s="2"/>
      <c r="Y11" s="2"/>
      <c r="Z11" s="2"/>
    </row>
    <row r="12">
      <c r="A12" s="2"/>
      <c r="B12" s="2"/>
      <c r="C12" s="2"/>
      <c r="D12" s="2"/>
      <c r="E12" s="2"/>
      <c r="F12" s="2"/>
      <c r="G12" s="2"/>
      <c r="H12" s="2"/>
      <c r="I12" s="2"/>
      <c r="J12" s="2"/>
      <c r="K12" s="1" t="s">
        <v>1764</v>
      </c>
      <c r="L12" s="7">
        <f>L10 - L11</f>
        <v>61134.53338</v>
      </c>
      <c r="M12" s="2"/>
      <c r="N12" s="2"/>
      <c r="O12" s="2"/>
      <c r="P12" s="2"/>
      <c r="Q12" s="2"/>
      <c r="R12" s="2"/>
      <c r="S12" s="2"/>
      <c r="T12" s="2"/>
      <c r="U12" s="2"/>
      <c r="V12" s="2"/>
      <c r="W12" s="2"/>
      <c r="X12" s="2"/>
      <c r="Y12" s="2"/>
      <c r="Z12" s="2"/>
    </row>
    <row r="13">
      <c r="A13" s="2"/>
      <c r="B13" s="2"/>
      <c r="C13" s="2"/>
      <c r="D13" s="2"/>
      <c r="E13" s="2"/>
      <c r="F13" s="2"/>
      <c r="G13" s="2"/>
      <c r="H13" s="2"/>
      <c r="I13" s="2"/>
      <c r="J13" s="2"/>
      <c r="K13" s="1" t="s">
        <v>1765</v>
      </c>
      <c r="L13" s="1">
        <v>608.0</v>
      </c>
      <c r="M13" s="2"/>
      <c r="N13" s="2"/>
      <c r="O13" s="2"/>
      <c r="P13" s="2"/>
      <c r="Q13" s="2"/>
      <c r="R13" s="2"/>
      <c r="S13" s="2"/>
      <c r="T13" s="2"/>
      <c r="U13" s="2"/>
      <c r="V13" s="2"/>
      <c r="W13" s="2"/>
      <c r="X13" s="2"/>
      <c r="Y13" s="2"/>
      <c r="Z13" s="2"/>
    </row>
    <row r="14">
      <c r="A14" s="2"/>
      <c r="B14" s="2"/>
      <c r="C14" s="2"/>
      <c r="D14" s="2"/>
      <c r="E14" s="2"/>
      <c r="F14" s="2"/>
      <c r="G14" s="2"/>
      <c r="H14" s="2"/>
      <c r="I14" s="2"/>
      <c r="J14" s="2"/>
      <c r="K14" s="1" t="s">
        <v>1766</v>
      </c>
      <c r="L14" s="7">
        <f>L12/L13</f>
        <v>100.5502194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94830.15491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