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<sst xmlns="http://schemas.openxmlformats.org/spreadsheetml/2006/main" count="1849" uniqueCount="1575">
  <si>
    <t>ticker</t>
  </si>
  <si>
    <t>LCTX</t>
  </si>
  <si>
    <t>nombre</t>
  </si>
  <si>
    <t>LINEAGE CELL THERAPEUTICS</t>
  </si>
  <si>
    <t>empresa</t>
  </si>
  <si>
    <t>Biotechnology &amp; Medical Research</t>
  </si>
  <si>
    <t>Open</t>
  </si>
  <si>
    <t>Target Price</t>
  </si>
  <si>
    <t>Upside</t>
  </si>
  <si>
    <t>-115.56%</t>
  </si>
  <si>
    <t>Country</t>
  </si>
  <si>
    <t>United States</t>
  </si>
  <si>
    <t>Market Cap</t>
  </si>
  <si>
    <t>Book Value</t>
  </si>
  <si>
    <t>Pe ratio</t>
  </si>
  <si>
    <t>Dividend Ratio</t>
  </si>
  <si>
    <t>No encontrado</t>
  </si>
  <si>
    <t>Net Debt Growth</t>
  </si>
  <si>
    <t>-24.32%</t>
  </si>
  <si>
    <t>Total Assets Growth</t>
  </si>
  <si>
    <t>-21.28%</t>
  </si>
  <si>
    <t>Net Property, Plant and Equipment Growth</t>
  </si>
  <si>
    <t>-71.43%</t>
  </si>
  <si>
    <t>EBITDA Growth</t>
  </si>
  <si>
    <t>-17.40%</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</si>
  <si>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</si>
  <si>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</si>
  <si>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</si>
  <si>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</si>
  <si>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</si>
  <si>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</si>
  <si>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</si>
  <si>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</si>
  <si>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</si>
  <si>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</si>
  <si>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</si>
  <si>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</si>
  <si>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</si>
  <si>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</si>
  <si>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</si>
  <si>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</si>
  <si>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</si>
  <si>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</si>
  <si>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</si>
  <si>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</si>
  <si>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</si>
  <si>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</si>
  <si>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</si>
  <si>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</si>
  <si>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</si>
  <si>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</si>
  <si>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</si>
  <si>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</si>
  <si>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</si>
  <si>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</si>
  <si>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</si>
  <si>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</si>
  <si>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</si>
  <si>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</si>
  <si>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</si>
  <si>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</si>
  <si>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</si>
  <si>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</si>
  <si>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</si>
  <si>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</si>
  <si>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</si>
  <si>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</si>
  <si>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</si>
  <si>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</si>
  <si>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</si>
  <si>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</si>
  <si>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</si>
  <si>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</si>
  <si>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</si>
  <si>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</si>
  <si>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</si>
  <si>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</si>
  <si>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</si>
  <si>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</si>
  <si>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</si>
  <si>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</si>
  <si>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</si>
  <si>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</si>
  <si>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</si>
  <si>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</si>
  <si>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</si>
  <si>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</si>
  <si>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</si>
  <si>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</si>
  <si>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</si>
  <si>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</si>
  <si>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</si>
  <si>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</si>
  <si>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</si>
  <si>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</si>
  <si>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</si>
  <si>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</si>
  <si>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</si>
  <si>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</si>
  <si>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</si>
  <si>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</si>
  <si>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</si>
  <si>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</si>
  <si>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</si>
  <si>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</si>
  <si>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</si>
  <si>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</si>
  <si>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</si>
  <si>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</si>
  <si>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</si>
  <si>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</si>
  <si>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</si>
  <si>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</si>
  <si>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</si>
  <si>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</si>
  <si>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</si>
  <si>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</si>
  <si>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</si>
  <si>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</si>
  <si>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</si>
  <si>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</si>
  <si>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</si>
  <si>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</si>
  <si>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0.42</t>
  </si>
  <si>
    <t>0.3</t>
  </si>
  <si>
    <t>1.15</t>
  </si>
  <si>
    <t>1.28</t>
  </si>
  <si>
    <t>0.74</t>
  </si>
  <si>
    <t>0.75</t>
  </si>
  <si>
    <t>0.63</t>
  </si>
  <si>
    <t>0.54</t>
  </si>
  <si>
    <t>0.43</t>
  </si>
  <si>
    <t>0.36</t>
  </si>
  <si>
    <t>Tangible Book Value</t>
  </si>
  <si>
    <t>Tangible Book Value Per Share</t>
  </si>
  <si>
    <t>-0.08</t>
  </si>
  <si>
    <t>-0.07</t>
  </si>
  <si>
    <t>1.05</t>
  </si>
  <si>
    <t>1.23</t>
  </si>
  <si>
    <t>0.71</t>
  </si>
  <si>
    <t>0.25</t>
  </si>
  <si>
    <t>0.2</t>
  </si>
  <si>
    <t>0.09</t>
  </si>
  <si>
    <t>0.04</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</si>
  <si>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</si>
  <si>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</si>
  <si>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</si>
  <si>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</si>
  <si>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</si>
  <si>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</si>
  <si>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</si>
  <si>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</si>
  <si>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</si>
  <si>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</si>
  <si>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</si>
  <si>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</si>
  <si>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</si>
  <si>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</si>
  <si>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</si>
  <si>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</si>
  <si>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</si>
  <si>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</si>
  <si>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</si>
  <si>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</si>
  <si>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</si>
  <si>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</si>
  <si>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</si>
  <si>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</si>
  <si>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</si>
  <si>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</si>
  <si>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</si>
  <si>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</si>
  <si>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</si>
  <si>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</si>
  <si>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In Process R&amp;D Expenses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</si>
  <si>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</si>
  <si>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</si>
  <si>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</si>
  <si>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</si>
  <si>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</si>
  <si>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</si>
  <si>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</si>
  <si>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</si>
  <si>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</si>
  <si>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</si>
  <si>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</si>
  <si>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</si>
  <si>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-0.55</t>
  </si>
  <si>
    <t>-0.59</t>
  </si>
  <si>
    <t>0.34</t>
  </si>
  <si>
    <t>-0.17</t>
  </si>
  <si>
    <t>-0.36</t>
  </si>
  <si>
    <t>-0.14</t>
  </si>
  <si>
    <t>-0.26</t>
  </si>
  <si>
    <t>-0.15</t>
  </si>
  <si>
    <t>-0.12</t>
  </si>
  <si>
    <t>Basic EPS - Continuing Operations</t>
  </si>
  <si>
    <t>Basic Weighted Average Shares Outstanding</t>
  </si>
  <si>
    <t>Net EPS - Diluted</t>
  </si>
  <si>
    <t>Diluted EPS - Continuing Operations</t>
  </si>
  <si>
    <t>Diluted Weighted Average Shares Outstanding</t>
  </si>
  <si>
    <t>Normalized Basic EPS</t>
  </si>
  <si>
    <t>-0.37</t>
  </si>
  <si>
    <t>-0.38</t>
  </si>
  <si>
    <t>-0.19</t>
  </si>
  <si>
    <t>-0.2</t>
  </si>
  <si>
    <t>-0.09</t>
  </si>
  <si>
    <t>-0.18</t>
  </si>
  <si>
    <t>Normalized Diluted EPS</t>
  </si>
  <si>
    <t>EBITDA</t>
  </si>
  <si>
    <t>EBITA</t>
  </si>
  <si>
    <t>EBIT</t>
  </si>
  <si>
    <t>EBITDAR</t>
  </si>
  <si>
    <t>Total Revenues (As Reported)</t>
  </si>
  <si>
    <t>Effective Tax Rate - (Ratio)</t>
  </si>
  <si>
    <t>14.38</t>
  </si>
  <si>
    <t>7.21</t>
  </si>
  <si>
    <t>0.73</t>
  </si>
  <si>
    <t>38.51</t>
  </si>
  <si>
    <t>5.65</t>
  </si>
  <si>
    <t>-2.1</t>
  </si>
  <si>
    <t>7.74</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</si>
  <si>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</si>
  <si>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</si>
  <si>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</si>
  <si>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</si>
  <si>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</si>
  <si>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</si>
  <si>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</si>
  <si>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</si>
  <si>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</si>
  <si>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</si>
  <si>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</si>
  <si>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</si>
  <si>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</si>
  <si>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</si>
  <si>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</si>
  <si>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</si>
  <si>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</si>
  <si>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</si>
  <si>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</si>
  <si>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-47.77</t>
  </si>
  <si>
    <t>-48.51</t>
  </si>
  <si>
    <t>-31.07</t>
  </si>
  <si>
    <t>-16.09</t>
  </si>
  <si>
    <t>-18.64</t>
  </si>
  <si>
    <t>-18.59</t>
  </si>
  <si>
    <t>-13.79</t>
  </si>
  <si>
    <t>-21.78</t>
  </si>
  <si>
    <t>-9.44</t>
  </si>
  <si>
    <t>-11.8</t>
  </si>
  <si>
    <t>Return on Total Capital</t>
  </si>
  <si>
    <t>-60.04</t>
  </si>
  <si>
    <t>-56.81</t>
  </si>
  <si>
    <t>-34.12</t>
  </si>
  <si>
    <t>-16.92</t>
  </si>
  <si>
    <t>-19.69</t>
  </si>
  <si>
    <t>-20.02</t>
  </si>
  <si>
    <t>-14.94</t>
  </si>
  <si>
    <t>-31.93</t>
  </si>
  <si>
    <t>-16.6</t>
  </si>
  <si>
    <t>-18.82</t>
  </si>
  <si>
    <t>Return On Equity %</t>
  </si>
  <si>
    <t>-83.4</t>
  </si>
  <si>
    <t>-83.54</t>
  </si>
  <si>
    <t>-15.8</t>
  </si>
  <si>
    <t>-36.48</t>
  </si>
  <si>
    <t>-11.62</t>
  </si>
  <si>
    <t>-20.05</t>
  </si>
  <si>
    <t>-46.52</t>
  </si>
  <si>
    <t>-32.37</t>
  </si>
  <si>
    <t>-32.07</t>
  </si>
  <si>
    <t>Return on Common Equity</t>
  </si>
  <si>
    <t>-152.85</t>
  </si>
  <si>
    <t>-158.42</t>
  </si>
  <si>
    <t>46.71</t>
  </si>
  <si>
    <t>-14.24</t>
  </si>
  <si>
    <t>-35.86</t>
  </si>
  <si>
    <t>-11.32</t>
  </si>
  <si>
    <t>-19.74</t>
  </si>
  <si>
    <t>-45.66</t>
  </si>
  <si>
    <t>-31.74</t>
  </si>
  <si>
    <t>-31.42</t>
  </si>
  <si>
    <t>Margin Analysis</t>
  </si>
  <si>
    <t>Gross Profit Margin %</t>
  </si>
  <si>
    <t>84.04</t>
  </si>
  <si>
    <t>84.27</t>
  </si>
  <si>
    <t>93.96</t>
  </si>
  <si>
    <t>95.14</t>
  </si>
  <si>
    <t>93.95</t>
  </si>
  <si>
    <t>88.28</t>
  </si>
  <si>
    <t>78.92</t>
  </si>
  <si>
    <t>67.15</t>
  </si>
  <si>
    <t>95.05</t>
  </si>
  <si>
    <t>92.5</t>
  </si>
  <si>
    <t>SG&amp;A Margin</t>
  </si>
  <si>
    <t>334.84</t>
  </si>
  <si>
    <t>414.07</t>
  </si>
  <si>
    <t>479.93</t>
  </si>
  <si>
    <t>576.11</t>
  </si>
  <si>
    <t>495.71</t>
  </si>
  <si>
    <t>538.58</t>
  </si>
  <si>
    <t>814.4</t>
  </si>
  <si>
    <t>419.53</t>
  </si>
  <si>
    <t>153.08</t>
  </si>
  <si>
    <t>153.96</t>
  </si>
  <si>
    <t>EBITDA Margin %</t>
  </si>
  <si>
    <t>-806.23</t>
  </si>
  <si>
    <t>-845.3</t>
  </si>
  <si>
    <t>-915.25</t>
  </si>
  <si>
    <t>-756.26</t>
  </si>
  <si>
    <t>-875.56</t>
  </si>
  <si>
    <t>-148.22</t>
  </si>
  <si>
    <t>-229.3</t>
  </si>
  <si>
    <t>EBITA Margin %</t>
  </si>
  <si>
    <t>-826.27</t>
  </si>
  <si>
    <t>-860.62</t>
  </si>
  <si>
    <t>-935.17</t>
  </si>
  <si>
    <t>-777.93</t>
  </si>
  <si>
    <t>-904.07</t>
  </si>
  <si>
    <t>-152.18</t>
  </si>
  <si>
    <t>-235.58</t>
  </si>
  <si>
    <t>EBIT Margin %</t>
  </si>
  <si>
    <t>-966.63</t>
  </si>
  <si>
    <t>-935.32</t>
  </si>
  <si>
    <t>-995.56</t>
  </si>
  <si>
    <t>-821.87</t>
  </si>
  <si>
    <t>-960.91</t>
  </si>
  <si>
    <t>-153.17</t>
  </si>
  <si>
    <t>-237.04</t>
  </si>
  <si>
    <t>Income From Continuing Operations Margin %</t>
  </si>
  <si>
    <t>-834.97</t>
  </si>
  <si>
    <t>-826.24</t>
  </si>
  <si>
    <t>314.38</t>
  </si>
  <si>
    <t>-673.48</t>
  </si>
  <si>
    <t>-937.93</t>
  </si>
  <si>
    <t>-336.47</t>
  </si>
  <si>
    <t>-996.77</t>
  </si>
  <si>
    <t>-179.24</t>
  </si>
  <si>
    <t>-240.12</t>
  </si>
  <si>
    <t>Net Income Margin %</t>
  </si>
  <si>
    <t>-694.45</t>
  </si>
  <si>
    <t>-667.87</t>
  </si>
  <si>
    <t>566.81</t>
  </si>
  <si>
    <t>-577.67</t>
  </si>
  <si>
    <t>-922.01</t>
  </si>
  <si>
    <t>-333.12</t>
  </si>
  <si>
    <t>-990.99</t>
  </si>
  <si>
    <t>-178.69</t>
  </si>
  <si>
    <t>-240.2</t>
  </si>
  <si>
    <t>Net Avail. For Common Margin %</t>
  </si>
  <si>
    <t>-696.11</t>
  </si>
  <si>
    <t>-673.76</t>
  </si>
  <si>
    <t>Normalized Net Income Margin</t>
  </si>
  <si>
    <t>-468.87</t>
  </si>
  <si>
    <t>-430.96</t>
  </si>
  <si>
    <t>-431.23</t>
  </si>
  <si>
    <t>-625.33</t>
  </si>
  <si>
    <t>-505.32</t>
  </si>
  <si>
    <t>-511.37</t>
  </si>
  <si>
    <t>-751.11</t>
  </si>
  <si>
    <t>-678.36</t>
  </si>
  <si>
    <t>-99.85</t>
  </si>
  <si>
    <t>-140.35</t>
  </si>
  <si>
    <t>Levered Free Cash Flow Margin</t>
  </si>
  <si>
    <t>-375.92</t>
  </si>
  <si>
    <t>-348.01</t>
  </si>
  <si>
    <t>-507.48</t>
  </si>
  <si>
    <t>-639.26</t>
  </si>
  <si>
    <t>-431.66</t>
  </si>
  <si>
    <t>760.14</t>
  </si>
  <si>
    <t>-862.84</t>
  </si>
  <si>
    <t>90.7</t>
  </si>
  <si>
    <t>-115.92</t>
  </si>
  <si>
    <t>Unlevered Free Cash Flow Margin</t>
  </si>
  <si>
    <t>-375.91</t>
  </si>
  <si>
    <t>-347.35</t>
  </si>
  <si>
    <t>-503.99</t>
  </si>
  <si>
    <t>-642.65</t>
  </si>
  <si>
    <t>-429.29</t>
  </si>
  <si>
    <t>Asset Turnover</t>
  </si>
  <si>
    <t>0.08</t>
  </si>
  <si>
    <t>0.05</t>
  </si>
  <si>
    <t>0.02</t>
  </si>
  <si>
    <t>0.03</t>
  </si>
  <si>
    <t>0.1</t>
  </si>
  <si>
    <t>Fixed Assets Turnover</t>
  </si>
  <si>
    <t>1.79</t>
  </si>
  <si>
    <t>1.35</t>
  </si>
  <si>
    <t>0.91</t>
  </si>
  <si>
    <t>0.88</t>
  </si>
  <si>
    <t>0.5</t>
  </si>
  <si>
    <t>0.26</t>
  </si>
  <si>
    <t>0.83</t>
  </si>
  <si>
    <t>2.79</t>
  </si>
  <si>
    <t>1.71</t>
  </si>
  <si>
    <t>Receivables Turnover (Average Receivables)</t>
  </si>
  <si>
    <t>4.86</t>
  </si>
  <si>
    <t>6.64</t>
  </si>
  <si>
    <t>5.82</t>
  </si>
  <si>
    <t>1.73</t>
  </si>
  <si>
    <t>1.68</t>
  </si>
  <si>
    <t>2.19</t>
  </si>
  <si>
    <t>6.92</t>
  </si>
  <si>
    <t>0.17</t>
  </si>
  <si>
    <t>0.58</t>
  </si>
  <si>
    <t>17.17</t>
  </si>
  <si>
    <t>Inventory Turnover (Average Inventory)</t>
  </si>
  <si>
    <t>3.76</t>
  </si>
  <si>
    <t>8.29</t>
  </si>
  <si>
    <t>Short Term Liquidity</t>
  </si>
  <si>
    <t>Current Ratio</t>
  </si>
  <si>
    <t>4.55</t>
  </si>
  <si>
    <t>3.79</t>
  </si>
  <si>
    <t>2.9</t>
  </si>
  <si>
    <t>6.2</t>
  </si>
  <si>
    <t>5.34</t>
  </si>
  <si>
    <t>8.86</t>
  </si>
  <si>
    <t>5.66</t>
  </si>
  <si>
    <t>2.37</t>
  </si>
  <si>
    <t>3.16</t>
  </si>
  <si>
    <t>2.14</t>
  </si>
  <si>
    <t>Quick Ratio</t>
  </si>
  <si>
    <t>4.34</t>
  </si>
  <si>
    <t>3.58</t>
  </si>
  <si>
    <t>2.7</t>
  </si>
  <si>
    <t>5.99</t>
  </si>
  <si>
    <t>5.06</t>
  </si>
  <si>
    <t>4.78</t>
  </si>
  <si>
    <t>5.41</t>
  </si>
  <si>
    <t>2.32</t>
  </si>
  <si>
    <t>3.06</t>
  </si>
  <si>
    <t>2.02</t>
  </si>
  <si>
    <t>Operating Cash Flow to Current Liabilities</t>
  </si>
  <si>
    <t>-5.45</t>
  </si>
  <si>
    <t>-3.57</t>
  </si>
  <si>
    <t>-4.78</t>
  </si>
  <si>
    <t>-4.44</t>
  </si>
  <si>
    <t>-4.53</t>
  </si>
  <si>
    <t>-4.92</t>
  </si>
  <si>
    <t>-2.54</t>
  </si>
  <si>
    <t>-0.5</t>
  </si>
  <si>
    <t>0.06</t>
  </si>
  <si>
    <t>-1.59</t>
  </si>
  <si>
    <t>Days Sales Outstanding (Average Receivables)</t>
  </si>
  <si>
    <t>75.08</t>
  </si>
  <si>
    <t>54.99</t>
  </si>
  <si>
    <t>62.87</t>
  </si>
  <si>
    <t>211.26</t>
  </si>
  <si>
    <t>216.78</t>
  </si>
  <si>
    <t>166.3</t>
  </si>
  <si>
    <t>52.92</t>
  </si>
  <si>
    <t>634.73</t>
  </si>
  <si>
    <t>21.26</t>
  </si>
  <si>
    <t>Days Outstanding Inventory (Average Inventory)</t>
  </si>
  <si>
    <t>96.96</t>
  </si>
  <si>
    <t>44.02</t>
  </si>
  <si>
    <t>Average Days Payable Outstanding</t>
  </si>
  <si>
    <t>787.59</t>
  </si>
  <si>
    <t>Cash Conversion Cycle (Average Days)</t>
  </si>
  <si>
    <t>-959.51</t>
  </si>
  <si>
    <t>Long Term Solvency</t>
  </si>
  <si>
    <t>Total Debt/Equity</t>
  </si>
  <si>
    <t>0.84</t>
  </si>
  <si>
    <t>6.68</t>
  </si>
  <si>
    <t>3.05</t>
  </si>
  <si>
    <t>0.93</t>
  </si>
  <si>
    <t>2.46</t>
  </si>
  <si>
    <t>4.65</t>
  </si>
  <si>
    <t>4.02</t>
  </si>
  <si>
    <t>3.08</t>
  </si>
  <si>
    <t>5.42</t>
  </si>
  <si>
    <t>4.76</t>
  </si>
  <si>
    <t>Total Debt / Total Capital</t>
  </si>
  <si>
    <t>6.26</t>
  </si>
  <si>
    <t>2.96</t>
  </si>
  <si>
    <t>0.92</t>
  </si>
  <si>
    <t>2.4</t>
  </si>
  <si>
    <t>4.44</t>
  </si>
  <si>
    <t>3.87</t>
  </si>
  <si>
    <t>2.99</t>
  </si>
  <si>
    <t>5.14</t>
  </si>
  <si>
    <t>4.54</t>
  </si>
  <si>
    <t>LT Debt/Equity</t>
  </si>
  <si>
    <t>0.65</t>
  </si>
  <si>
    <t>6.5</t>
  </si>
  <si>
    <t>2.18</t>
  </si>
  <si>
    <t>2.12</t>
  </si>
  <si>
    <t>3.55</t>
  </si>
  <si>
    <t>2.67</t>
  </si>
  <si>
    <t>2.17</t>
  </si>
  <si>
    <t>4.09</t>
  </si>
  <si>
    <t>3.34</t>
  </si>
  <si>
    <t>Long-Term Debt / Total Capital</t>
  </si>
  <si>
    <t>6.09</t>
  </si>
  <si>
    <t>0.7</t>
  </si>
  <si>
    <t>2.07</t>
  </si>
  <si>
    <t>3.39</t>
  </si>
  <si>
    <t>2.57</t>
  </si>
  <si>
    <t>2.1</t>
  </si>
  <si>
    <t>3.88</t>
  </si>
  <si>
    <t>3.19</t>
  </si>
  <si>
    <t>Total Liabilities / Total Assets</t>
  </si>
  <si>
    <t>16.26</t>
  </si>
  <si>
    <t>19.24</t>
  </si>
  <si>
    <t>8.46</t>
  </si>
  <si>
    <t>5.18</t>
  </si>
  <si>
    <t>9.26</t>
  </si>
  <si>
    <t>11.34</t>
  </si>
  <si>
    <t>11.88</t>
  </si>
  <si>
    <t>47.92</t>
  </si>
  <si>
    <t>41.83</t>
  </si>
  <si>
    <t>38.6</t>
  </si>
  <si>
    <t>EBIT / Interest Expense</t>
  </si>
  <si>
    <t>-556.66</t>
  </si>
  <si>
    <t>-141.22</t>
  </si>
  <si>
    <t>-56.32</t>
  </si>
  <si>
    <t>-48.63</t>
  </si>
  <si>
    <t>-216.9</t>
  </si>
  <si>
    <t>EBITDA / Interest Expense</t>
  </si>
  <si>
    <t>-464.29</t>
  </si>
  <si>
    <t>-127.63</t>
  </si>
  <si>
    <t>-51.78</t>
  </si>
  <si>
    <t>-44.69</t>
  </si>
  <si>
    <t>-199.59</t>
  </si>
  <si>
    <t>(EBITDA - Capex) / Interest Expense</t>
  </si>
  <si>
    <t>-472.01</t>
  </si>
  <si>
    <t>-139.08</t>
  </si>
  <si>
    <t>-54.19</t>
  </si>
  <si>
    <t>-46.28</t>
  </si>
  <si>
    <t>-207.07</t>
  </si>
  <si>
    <t>Total Debt / EBITDA</t>
  </si>
  <si>
    <t>-0.01</t>
  </si>
  <si>
    <t>-0.04</t>
  </si>
  <si>
    <t>-0.06</t>
  </si>
  <si>
    <t>-0.16</t>
  </si>
  <si>
    <t>Net Debt / EBITDA</t>
  </si>
  <si>
    <t>0.69</t>
  </si>
  <si>
    <t>0.64</t>
  </si>
  <si>
    <t>0.35</t>
  </si>
  <si>
    <t>0.98</t>
  </si>
  <si>
    <t>0.86</t>
  </si>
  <si>
    <t>1.59</t>
  </si>
  <si>
    <t>2.48</t>
  </si>
  <si>
    <t>Total Debt / (EBITDA - Capex)</t>
  </si>
  <si>
    <t>Net Debt / (EBITDA - Capex)</t>
  </si>
  <si>
    <t>0.67</t>
  </si>
  <si>
    <t>0.33</t>
  </si>
  <si>
    <t>0.95</t>
  </si>
  <si>
    <t>0.85</t>
  </si>
  <si>
    <t>1.14</t>
  </si>
  <si>
    <t>2.43</t>
  </si>
  <si>
    <t>1.54</t>
  </si>
  <si>
    <t>Growth Over Prior Year</t>
  </si>
  <si>
    <t>Total Revenues, 1 Yr. Growth %</t>
  </si>
  <si>
    <t>18.24</t>
  </si>
  <si>
    <t>34.17</t>
  </si>
  <si>
    <t>-15.82</t>
  </si>
  <si>
    <t>-41.62</t>
  </si>
  <si>
    <t>44.25</t>
  </si>
  <si>
    <t>-29.53</t>
  </si>
  <si>
    <t>-48.05</t>
  </si>
  <si>
    <t>137.73</t>
  </si>
  <si>
    <t>238.7</t>
  </si>
  <si>
    <t>-39.16</t>
  </si>
  <si>
    <t>Gross Profit, 1 Yr. Growth %</t>
  </si>
  <si>
    <t>20.99</t>
  </si>
  <si>
    <t>34.54</t>
  </si>
  <si>
    <t>-6.14</t>
  </si>
  <si>
    <t>-40.88</t>
  </si>
  <si>
    <t>42.43</t>
  </si>
  <si>
    <t>-33.78</t>
  </si>
  <si>
    <t>-53.56</t>
  </si>
  <si>
    <t>102.29</t>
  </si>
  <si>
    <t>379.42</t>
  </si>
  <si>
    <t>-40.79</t>
  </si>
  <si>
    <t>EBITDA, 1 Yr. Growth %</t>
  </si>
  <si>
    <t>15.94</t>
  </si>
  <si>
    <t>34.65</t>
  </si>
  <si>
    <t>-8.85</t>
  </si>
  <si>
    <t>-31.08</t>
  </si>
  <si>
    <t>0.97</t>
  </si>
  <si>
    <t>-18.41</t>
  </si>
  <si>
    <t>-22.97</t>
  </si>
  <si>
    <t>98.04</t>
  </si>
  <si>
    <t>-54.92</t>
  </si>
  <si>
    <t>-5.88</t>
  </si>
  <si>
    <t>EBITA, 1 Yr. Growth %</t>
  </si>
  <si>
    <t>16.72</t>
  </si>
  <si>
    <t>33.9</t>
  </si>
  <si>
    <t>-8.53</t>
  </si>
  <si>
    <t>-30.84</t>
  </si>
  <si>
    <t>1.29</t>
  </si>
  <si>
    <t>-18.1</t>
  </si>
  <si>
    <t>-22.81</t>
  </si>
  <si>
    <t>94.21</t>
  </si>
  <si>
    <t>-54.34</t>
  </si>
  <si>
    <t>-5.82</t>
  </si>
  <si>
    <t>EBIT, 1 Yr. Growth %</t>
  </si>
  <si>
    <t>31.55</t>
  </si>
  <si>
    <t>29.85</t>
  </si>
  <si>
    <t>-10.4</t>
  </si>
  <si>
    <t>-31.05</t>
  </si>
  <si>
    <t>-17.61</t>
  </si>
  <si>
    <t>-23.77</t>
  </si>
  <si>
    <t>86.07</t>
  </si>
  <si>
    <t>-54.24</t>
  </si>
  <si>
    <t>-5.85</t>
  </si>
  <si>
    <t>Earnings From Cont. Operations, 1 Yr. Growth %</t>
  </si>
  <si>
    <t>-17.26</t>
  </si>
  <si>
    <t>32.79</t>
  </si>
  <si>
    <t>-132.03</t>
  </si>
  <si>
    <t>-225.07</t>
  </si>
  <si>
    <t>100.88</t>
  </si>
  <si>
    <t>-74.72</t>
  </si>
  <si>
    <t>74.9</t>
  </si>
  <si>
    <t>109.19</t>
  </si>
  <si>
    <t>-39.1</t>
  </si>
  <si>
    <t>-18.5</t>
  </si>
  <si>
    <t>Net Income, 1 Yr. Growth %</t>
  </si>
  <si>
    <t>-17.03</t>
  </si>
  <si>
    <t>29.05</t>
  </si>
  <si>
    <t>-171.44</t>
  </si>
  <si>
    <t>-159.5</t>
  </si>
  <si>
    <t>130.23</t>
  </si>
  <si>
    <t>-74.54</t>
  </si>
  <si>
    <t>76.35</t>
  </si>
  <si>
    <t>108.33</t>
  </si>
  <si>
    <t>-38.93</t>
  </si>
  <si>
    <t>-18.22</t>
  </si>
  <si>
    <t>Normalized Net Income, 1 Yr. Growth %</t>
  </si>
  <si>
    <t>62.21</t>
  </si>
  <si>
    <t>23.31</t>
  </si>
  <si>
    <t>-15.77</t>
  </si>
  <si>
    <t>-15.34</t>
  </si>
  <si>
    <t>16.56</t>
  </si>
  <si>
    <t>-28.69</t>
  </si>
  <si>
    <t>-23.7</t>
  </si>
  <si>
    <t>108.07</t>
  </si>
  <si>
    <t>-50.14</t>
  </si>
  <si>
    <t>-14.49</t>
  </si>
  <si>
    <t>Diluted EPS Before Extra, 1 Yr. Growth %</t>
  </si>
  <si>
    <t>-32.14</t>
  </si>
  <si>
    <t>8.3</t>
  </si>
  <si>
    <t>-157.17</t>
  </si>
  <si>
    <t>-151.32</t>
  </si>
  <si>
    <t>107.68</t>
  </si>
  <si>
    <t>-77.8</t>
  </si>
  <si>
    <t>71.05</t>
  </si>
  <si>
    <t>90.02</t>
  </si>
  <si>
    <t>-40.83</t>
  </si>
  <si>
    <t>-19.58</t>
  </si>
  <si>
    <t>Accounts Receivable, 1 Yr. Growth %</t>
  </si>
  <si>
    <t>-6.58</t>
  </si>
  <si>
    <t>3.45</t>
  </si>
  <si>
    <t>-11.22</t>
  </si>
  <si>
    <t>218.29</t>
  </si>
  <si>
    <t>-5.48</t>
  </si>
  <si>
    <t>-88.75</t>
  </si>
  <si>
    <t>-37.04</t>
  </si>
  <si>
    <t>-99.42</t>
  </si>
  <si>
    <t>150.84</t>
  </si>
  <si>
    <t>Inventory, 1 Yr. Growth %</t>
  </si>
  <si>
    <t>48.87</t>
  </si>
  <si>
    <t>-99.62</t>
  </si>
  <si>
    <t>Net Property, Plant and Equip., 1 Yr. Growth %</t>
  </si>
  <si>
    <t>-4.67</t>
  </si>
  <si>
    <t>163.79</t>
  </si>
  <si>
    <t>-26.66</t>
  </si>
  <si>
    <t>0.07</t>
  </si>
  <si>
    <t>5.46</t>
  </si>
  <si>
    <t>40.1</t>
  </si>
  <si>
    <t>-31.13</t>
  </si>
  <si>
    <t>-13.46</t>
  </si>
  <si>
    <t>16.44</t>
  </si>
  <si>
    <t>-15.97</t>
  </si>
  <si>
    <t>Total Assets, 1 Yr. Growth %</t>
  </si>
  <si>
    <t>29.74</t>
  </si>
  <si>
    <t>26.38</t>
  </si>
  <si>
    <t>50.61</t>
  </si>
  <si>
    <t>21.51</t>
  </si>
  <si>
    <t>-41.32</t>
  </si>
  <si>
    <t>23.43</t>
  </si>
  <si>
    <t>-13.97</t>
  </si>
  <si>
    <t>61.69</t>
  </si>
  <si>
    <t>-29.15</t>
  </si>
  <si>
    <t>-18.31</t>
  </si>
  <si>
    <t>Tangible Book Value, 1 Yr. Growth %</t>
  </si>
  <si>
    <t>-81.24</t>
  </si>
  <si>
    <t>13.73</t>
  </si>
  <si>
    <t>44.58</t>
  </si>
  <si>
    <t>-41.75</t>
  </si>
  <si>
    <t>-40.43</t>
  </si>
  <si>
    <t>-28.76</t>
  </si>
  <si>
    <t>-9.79</t>
  </si>
  <si>
    <t>-61.28</t>
  </si>
  <si>
    <t>Common Equity, 1 Yr. Growth %</t>
  </si>
  <si>
    <t>122.66</t>
  </si>
  <si>
    <t>-18.4</t>
  </si>
  <si>
    <t>356.8</t>
  </si>
  <si>
    <t>37.92</t>
  </si>
  <si>
    <t>-42.3</t>
  </si>
  <si>
    <t>20.37</t>
  </si>
  <si>
    <t>-14.84</t>
  </si>
  <si>
    <t>-4.14</t>
  </si>
  <si>
    <t>-20.47</t>
  </si>
  <si>
    <t>-13.53</t>
  </si>
  <si>
    <t>Cash From Operations, 1 Yr. Growth %</t>
  </si>
  <si>
    <t>31.67</t>
  </si>
  <si>
    <t>14.64</t>
  </si>
  <si>
    <t>-4.98</t>
  </si>
  <si>
    <t>-27.9</t>
  </si>
  <si>
    <t>1.2</t>
  </si>
  <si>
    <t>-38.17</t>
  </si>
  <si>
    <t>19.28</t>
  </si>
  <si>
    <t>-104.49</t>
  </si>
  <si>
    <t>Capital Expenditures, 1 Yr. Growth %</t>
  </si>
  <si>
    <t>-80.65</t>
  </si>
  <si>
    <t>659.83</t>
  </si>
  <si>
    <t>-52.64</t>
  </si>
  <si>
    <t>-47.51</t>
  </si>
  <si>
    <t>6.71</t>
  </si>
  <si>
    <t>-68.9</t>
  </si>
  <si>
    <t>-85.45</t>
  </si>
  <si>
    <t>453.12</t>
  </si>
  <si>
    <t>21.47</t>
  </si>
  <si>
    <t>63.2</t>
  </si>
  <si>
    <t>Levered Free Cash Flow, 1 Yr. Growth %</t>
  </si>
  <si>
    <t>2.51</t>
  </si>
  <si>
    <t>13.23</t>
  </si>
  <si>
    <t>22.76</t>
  </si>
  <si>
    <t>-26.73</t>
  </si>
  <si>
    <t>-2.48</t>
  </si>
  <si>
    <t>73.1</t>
  </si>
  <si>
    <t>-137.25</t>
  </si>
  <si>
    <t>-378.64</t>
  </si>
  <si>
    <t>-135.6</t>
  </si>
  <si>
    <t>-177.75</t>
  </si>
  <si>
    <t>Unlevered Free Cash Flow, 1 Yr. Growth %</t>
  </si>
  <si>
    <t>13.02</t>
  </si>
  <si>
    <t>22.14</t>
  </si>
  <si>
    <t>-25.84</t>
  </si>
  <si>
    <t>-3.65</t>
  </si>
  <si>
    <t>74.01</t>
  </si>
  <si>
    <t>Compound Annual Growth Rate Over Two Years</t>
  </si>
  <si>
    <t>Total Revenues, 2 Yr. CAGR %</t>
  </si>
  <si>
    <t>15.72</t>
  </si>
  <si>
    <t>25.97</t>
  </si>
  <si>
    <t>6.28</t>
  </si>
  <si>
    <t>-29.89</t>
  </si>
  <si>
    <t>-8.23</t>
  </si>
  <si>
    <t>0.82</t>
  </si>
  <si>
    <t>-39.5</t>
  </si>
  <si>
    <t>11.13</t>
  </si>
  <si>
    <t>183.76</t>
  </si>
  <si>
    <t>43.55</t>
  </si>
  <si>
    <t>Gross Profit, 2 Yr. CAGR %</t>
  </si>
  <si>
    <t>12.51</t>
  </si>
  <si>
    <t>27.61</t>
  </si>
  <si>
    <t>12.37</t>
  </si>
  <si>
    <t>-25.51</t>
  </si>
  <si>
    <t>-8.24</t>
  </si>
  <si>
    <t>-2.88</t>
  </si>
  <si>
    <t>-44.55</t>
  </si>
  <si>
    <t>-3.08</t>
  </si>
  <si>
    <t>211.42</t>
  </si>
  <si>
    <t>68.48</t>
  </si>
  <si>
    <t>EBITDA, 2 Yr. CAGR %</t>
  </si>
  <si>
    <t>38.09</t>
  </si>
  <si>
    <t>31.16</t>
  </si>
  <si>
    <t>13.24</t>
  </si>
  <si>
    <t>-20.74</t>
  </si>
  <si>
    <t>-16.58</t>
  </si>
  <si>
    <t>-9.24</t>
  </si>
  <si>
    <t>-20.72</t>
  </si>
  <si>
    <t>25.33</t>
  </si>
  <si>
    <t>-5.51</t>
  </si>
  <si>
    <t>-34.86</t>
  </si>
  <si>
    <t>EBITA, 2 Yr. CAGR %</t>
  </si>
  <si>
    <t>31.1</t>
  </si>
  <si>
    <t>13.07</t>
  </si>
  <si>
    <t>-20.46</t>
  </si>
  <si>
    <t>-16.3</t>
  </si>
  <si>
    <t>-8.92</t>
  </si>
  <si>
    <t>-20.49</t>
  </si>
  <si>
    <t>24.18</t>
  </si>
  <si>
    <t>-5.83</t>
  </si>
  <si>
    <t>-34.42</t>
  </si>
  <si>
    <t>EBIT, 2 Yr. CAGR %</t>
  </si>
  <si>
    <t>42.38</t>
  </si>
  <si>
    <t>30.7</t>
  </si>
  <si>
    <t>7.86</t>
  </si>
  <si>
    <t>-21.4</t>
  </si>
  <si>
    <t>-16.62</t>
  </si>
  <si>
    <t>-20.75</t>
  </si>
  <si>
    <t>20.71</t>
  </si>
  <si>
    <t>-7.72</t>
  </si>
  <si>
    <t>-34.36</t>
  </si>
  <si>
    <t>Earnings From Cont. Operations, 2 Yr. CAGR %</t>
  </si>
  <si>
    <t>31.53</t>
  </si>
  <si>
    <t>4.82</t>
  </si>
  <si>
    <t>-34.78</t>
  </si>
  <si>
    <t>-36.71</t>
  </si>
  <si>
    <t>58.51</t>
  </si>
  <si>
    <t>-28.74</t>
  </si>
  <si>
    <t>-33.51</t>
  </si>
  <si>
    <t>91.27</t>
  </si>
  <si>
    <t>12.87</t>
  </si>
  <si>
    <t>-29.54</t>
  </si>
  <si>
    <t>Net Income, 2 Yr. CAGR %</t>
  </si>
  <si>
    <t>30.36</t>
  </si>
  <si>
    <t>3.48</t>
  </si>
  <si>
    <t>-3.98</t>
  </si>
  <si>
    <t>-34.8</t>
  </si>
  <si>
    <t>17.04</t>
  </si>
  <si>
    <t>-23.44</t>
  </si>
  <si>
    <t>-32.99</t>
  </si>
  <si>
    <t>91.68</t>
  </si>
  <si>
    <t>12.8</t>
  </si>
  <si>
    <t>-29.33</t>
  </si>
  <si>
    <t>Normalized Net Income, 2 Yr. CAGR %</t>
  </si>
  <si>
    <t>43.54</t>
  </si>
  <si>
    <t>41.46</t>
  </si>
  <si>
    <t>1.92</t>
  </si>
  <si>
    <t>-15.55</t>
  </si>
  <si>
    <t>-0.66</t>
  </si>
  <si>
    <t>-8.83</t>
  </si>
  <si>
    <t>-26.23</t>
  </si>
  <si>
    <t>1.85</t>
  </si>
  <si>
    <t>-34.71</t>
  </si>
  <si>
    <t>Diluted EPS Before Extra, 2 Yr. CAGR %</t>
  </si>
  <si>
    <t>12.31</t>
  </si>
  <si>
    <t>-14.27</t>
  </si>
  <si>
    <t>-21.38</t>
  </si>
  <si>
    <t>-45.83</t>
  </si>
  <si>
    <t>3.24</t>
  </si>
  <si>
    <t>-32.1</t>
  </si>
  <si>
    <t>-38.38</t>
  </si>
  <si>
    <t>80.29</t>
  </si>
  <si>
    <t>6.04</t>
  </si>
  <si>
    <t>-31.02</t>
  </si>
  <si>
    <t>Accounts Receivable, 2 Yr. CAGR %</t>
  </si>
  <si>
    <t>-11.73</t>
  </si>
  <si>
    <t>-1.68</t>
  </si>
  <si>
    <t>-4.17</t>
  </si>
  <si>
    <t>68.1</t>
  </si>
  <si>
    <t>73.45</t>
  </si>
  <si>
    <t>-67.39</t>
  </si>
  <si>
    <t>-73.38</t>
  </si>
  <si>
    <t>761.68</t>
  </si>
  <si>
    <t>-87.9</t>
  </si>
  <si>
    <t>Inventory, 2 Yr. CAGR %</t>
  </si>
  <si>
    <t>119.3</t>
  </si>
  <si>
    <t>-92.52</t>
  </si>
  <si>
    <t>Net Property, Plant and Equip., 2 Yr. CAGR %</t>
  </si>
  <si>
    <t>45.57</t>
  </si>
  <si>
    <t>58.58</t>
  </si>
  <si>
    <t>39.09</t>
  </si>
  <si>
    <t>-14.33</t>
  </si>
  <si>
    <t>2.73</t>
  </si>
  <si>
    <t>21.55</t>
  </si>
  <si>
    <t>-1.77</t>
  </si>
  <si>
    <t>-22.8</t>
  </si>
  <si>
    <t>0.38</t>
  </si>
  <si>
    <t>-1.08</t>
  </si>
  <si>
    <t>Total Assets, 2 Yr. CAGR %</t>
  </si>
  <si>
    <t>58.68</t>
  </si>
  <si>
    <t>28.05</t>
  </si>
  <si>
    <t>37.97</t>
  </si>
  <si>
    <t>35.28</t>
  </si>
  <si>
    <t>-15.56</t>
  </si>
  <si>
    <t>-14.89</t>
  </si>
  <si>
    <t>17.94</t>
  </si>
  <si>
    <t>7.03</t>
  </si>
  <si>
    <t>-23.92</t>
  </si>
  <si>
    <t>Tangible Book Value, 2 Yr. CAGR %</t>
  </si>
  <si>
    <t>-26.48</t>
  </si>
  <si>
    <t>-53.81</t>
  </si>
  <si>
    <t>327.58</t>
  </si>
  <si>
    <t>347.53</t>
  </si>
  <si>
    <t>-41.1</t>
  </si>
  <si>
    <t>-19.84</t>
  </si>
  <si>
    <t>-35.58</t>
  </si>
  <si>
    <t>-57.8</t>
  </si>
  <si>
    <t>Common Equity, 2 Yr. CAGR %</t>
  </si>
  <si>
    <t>85.43</t>
  </si>
  <si>
    <t>34.79</t>
  </si>
  <si>
    <t>89.17</t>
  </si>
  <si>
    <t>-10.8</t>
  </si>
  <si>
    <t>-16.66</t>
  </si>
  <si>
    <t>1.25</t>
  </si>
  <si>
    <t>-9.64</t>
  </si>
  <si>
    <t>-12.69</t>
  </si>
  <si>
    <t>-17.07</t>
  </si>
  <si>
    <t>Cash From Operations, 2 Yr. CAGR %</t>
  </si>
  <si>
    <t>40.51</t>
  </si>
  <si>
    <t>22.86</t>
  </si>
  <si>
    <t>4.37</t>
  </si>
  <si>
    <t>-17.23</t>
  </si>
  <si>
    <t>-14.58</t>
  </si>
  <si>
    <t>-14.12</t>
  </si>
  <si>
    <t>-76.85</t>
  </si>
  <si>
    <t>10.11</t>
  </si>
  <si>
    <t>Capital Expenditures, 2 Yr. CAGR %</t>
  </si>
  <si>
    <t>32.39</t>
  </si>
  <si>
    <t>21.2</t>
  </si>
  <si>
    <t>89.69</t>
  </si>
  <si>
    <t>-25.16</t>
  </si>
  <si>
    <t>-42.4</t>
  </si>
  <si>
    <t>-78.73</t>
  </si>
  <si>
    <t>-10.3</t>
  </si>
  <si>
    <t>154.03</t>
  </si>
  <si>
    <t>40.8</t>
  </si>
  <si>
    <t>Levered Free Cash Flow, 2 Yr. CAGR %</t>
  </si>
  <si>
    <t>44.17</t>
  </si>
  <si>
    <t>18.62</t>
  </si>
  <si>
    <t>23.44</t>
  </si>
  <si>
    <t>-5.3</t>
  </si>
  <si>
    <t>-15.52</t>
  </si>
  <si>
    <t>29.93</t>
  </si>
  <si>
    <t>-19.71</t>
  </si>
  <si>
    <t>-0.4</t>
  </si>
  <si>
    <t>-47.39</t>
  </si>
  <si>
    <t>Unlevered Free Cash Flow, 2 Yr. CAGR %</t>
  </si>
  <si>
    <t>18.5</t>
  </si>
  <si>
    <t>23.02</t>
  </si>
  <si>
    <t>-4.99</t>
  </si>
  <si>
    <t>-15.47</t>
  </si>
  <si>
    <t>29.49</t>
  </si>
  <si>
    <t>-19.49</t>
  </si>
  <si>
    <t>Compound Annual Growth Rate Over Three Years</t>
  </si>
  <si>
    <t>Total Revenues, 3 Yr. CAGR %</t>
  </si>
  <si>
    <t>5.75</t>
  </si>
  <si>
    <t>21.58</t>
  </si>
  <si>
    <t>10.13</t>
  </si>
  <si>
    <t>-12.96</t>
  </si>
  <si>
    <t>-10.83</t>
  </si>
  <si>
    <t>-15.96</t>
  </si>
  <si>
    <t>-19.17</t>
  </si>
  <si>
    <t>61.12</t>
  </si>
  <si>
    <t>69.83</t>
  </si>
  <si>
    <t>Gross Profit, 3 Yr. CAGR %</t>
  </si>
  <si>
    <t>0.39</t>
  </si>
  <si>
    <t>19.42</t>
  </si>
  <si>
    <t>15.19</t>
  </si>
  <si>
    <t>-9.28</t>
  </si>
  <si>
    <t>-7.54</t>
  </si>
  <si>
    <t>-17.69</t>
  </si>
  <si>
    <t>-24.06</t>
  </si>
  <si>
    <t>-14.64</t>
  </si>
  <si>
    <t>65.14</t>
  </si>
  <si>
    <t>79.07</t>
  </si>
  <si>
    <t>EBITDA, 3 Yr. CAGR %</t>
  </si>
  <si>
    <t>37.33</t>
  </si>
  <si>
    <t>38.96</t>
  </si>
  <si>
    <t>16.17</t>
  </si>
  <si>
    <t>-4.03</t>
  </si>
  <si>
    <t>-14.08</t>
  </si>
  <si>
    <t>-17.2</t>
  </si>
  <si>
    <t>-14.07</t>
  </si>
  <si>
    <t>8.62</t>
  </si>
  <si>
    <t>-10.87</t>
  </si>
  <si>
    <t>-5.63</t>
  </si>
  <si>
    <t>EBITA, 3 Yr. CAGR %</t>
  </si>
  <si>
    <t>37.42</t>
  </si>
  <si>
    <t>38.99</t>
  </si>
  <si>
    <t>16.28</t>
  </si>
  <si>
    <t>-4.02</t>
  </si>
  <si>
    <t>-16.91</t>
  </si>
  <si>
    <t>-13.81</t>
  </si>
  <si>
    <t>8.09</t>
  </si>
  <si>
    <t>-11.04</t>
  </si>
  <si>
    <t>EBIT, 3 Yr. CAGR %</t>
  </si>
  <si>
    <t>39.46</t>
  </si>
  <si>
    <t>38.07</t>
  </si>
  <si>
    <t>15.24</t>
  </si>
  <si>
    <t>-7.08</t>
  </si>
  <si>
    <t>-14.6</t>
  </si>
  <si>
    <t>-16.95</t>
  </si>
  <si>
    <t>-12.64</t>
  </si>
  <si>
    <t>-7.1</t>
  </si>
  <si>
    <t>Earnings From Cont. Operations, 3 Yr. CAGR %</t>
  </si>
  <si>
    <t>33.39</t>
  </si>
  <si>
    <t>31.95</t>
  </si>
  <si>
    <t>-29.4</t>
  </si>
  <si>
    <t>-18.97</t>
  </si>
  <si>
    <t>-6.98</t>
  </si>
  <si>
    <t>-14.04</t>
  </si>
  <si>
    <t>-3.88</t>
  </si>
  <si>
    <t>-2.57</t>
  </si>
  <si>
    <t>30.61</t>
  </si>
  <si>
    <t>1.26</t>
  </si>
  <si>
    <t>Net Income, 3 Yr. CAGR %</t>
  </si>
  <si>
    <t>30.15</t>
  </si>
  <si>
    <t>-8.54</t>
  </si>
  <si>
    <t>-18.14</t>
  </si>
  <si>
    <t>-0.72</t>
  </si>
  <si>
    <t>-29.61</t>
  </si>
  <si>
    <t>1.11</t>
  </si>
  <si>
    <t>-2.2</t>
  </si>
  <si>
    <t>30.92</t>
  </si>
  <si>
    <t>1.33</t>
  </si>
  <si>
    <t>Normalized Net Income, 3 Yr. CAGR %</t>
  </si>
  <si>
    <t>36.84</t>
  </si>
  <si>
    <t>36.46</t>
  </si>
  <si>
    <t>19.01</t>
  </si>
  <si>
    <t>-4.19</t>
  </si>
  <si>
    <t>-5.97</t>
  </si>
  <si>
    <t>-11.05</t>
  </si>
  <si>
    <t>5.32</t>
  </si>
  <si>
    <t>-6.52</t>
  </si>
  <si>
    <t>-3.92</t>
  </si>
  <si>
    <t>Diluted EPS Before Extra, 3 Yr. CAGR %</t>
  </si>
  <si>
    <t>16.09</t>
  </si>
  <si>
    <t>10.96</t>
  </si>
  <si>
    <t>-25.1</t>
  </si>
  <si>
    <t>-31.8</t>
  </si>
  <si>
    <t>-15.22</t>
  </si>
  <si>
    <t>-38.15</t>
  </si>
  <si>
    <t>-7.61</t>
  </si>
  <si>
    <t>-10.31</t>
  </si>
  <si>
    <t>24.36</t>
  </si>
  <si>
    <t>-3.3</t>
  </si>
  <si>
    <t>Accounts Receivable, 3 Yr. CAGR %</t>
  </si>
  <si>
    <t>5.67</t>
  </si>
  <si>
    <t>-6.93</t>
  </si>
  <si>
    <t>-4.97</t>
  </si>
  <si>
    <t>42.98</t>
  </si>
  <si>
    <t>38.74</t>
  </si>
  <si>
    <t>-30.3</t>
  </si>
  <si>
    <t>-59.39</t>
  </si>
  <si>
    <t>160.41</t>
  </si>
  <si>
    <t>-2.86</t>
  </si>
  <si>
    <t>471.08</t>
  </si>
  <si>
    <t>Inventory, 3 Yr. CAGR %</t>
  </si>
  <si>
    <t>73.23</t>
  </si>
  <si>
    <t>-73.76</t>
  </si>
  <si>
    <t>Net Property, Plant and Equip., 3 Yr. CAGR %</t>
  </si>
  <si>
    <t>28.47</t>
  </si>
  <si>
    <t>77.48</t>
  </si>
  <si>
    <t>22.64</t>
  </si>
  <si>
    <t>24.63</t>
  </si>
  <si>
    <t>-8.19</t>
  </si>
  <si>
    <t>13.92</t>
  </si>
  <si>
    <t>-5.84</t>
  </si>
  <si>
    <t>-11.47</t>
  </si>
  <si>
    <t>-5.4</t>
  </si>
  <si>
    <t>Total Assets, 3 Yr. CAGR %</t>
  </si>
  <si>
    <t>17.79</t>
  </si>
  <si>
    <t>47.08</t>
  </si>
  <si>
    <t>35.17</t>
  </si>
  <si>
    <t>32.25</t>
  </si>
  <si>
    <t>2.41</t>
  </si>
  <si>
    <t>-14.59</t>
  </si>
  <si>
    <t>19.74</t>
  </si>
  <si>
    <t>-0.48</t>
  </si>
  <si>
    <t>-2.19</t>
  </si>
  <si>
    <t>Tangible Book Value, 3 Yr. CAGR %</t>
  </si>
  <si>
    <t>-16.24</t>
  </si>
  <si>
    <t>-14.98</t>
  </si>
  <si>
    <t>50.81</t>
  </si>
  <si>
    <t>197.88</t>
  </si>
  <si>
    <t>126.8</t>
  </si>
  <si>
    <t>-20.54</t>
  </si>
  <si>
    <t>-37.24</t>
  </si>
  <si>
    <t>-27.39</t>
  </si>
  <si>
    <t>-33.38</t>
  </si>
  <si>
    <t>-45.64</t>
  </si>
  <si>
    <t>Common Equity, 3 Yr. CAGR %</t>
  </si>
  <si>
    <t>41.04</t>
  </si>
  <si>
    <t>99.73</t>
  </si>
  <si>
    <t>70.25</t>
  </si>
  <si>
    <t>53.76</t>
  </si>
  <si>
    <t>-1.42</t>
  </si>
  <si>
    <t>-16.06</t>
  </si>
  <si>
    <t>-0.58</t>
  </si>
  <si>
    <t>-13.41</t>
  </si>
  <si>
    <t>-12.97</t>
  </si>
  <si>
    <t>Cash From Operations, 3 Yr. CAGR %</t>
  </si>
  <si>
    <t>41.92</t>
  </si>
  <si>
    <t>31.3</t>
  </si>
  <si>
    <t>12.78</t>
  </si>
  <si>
    <t>-7.74</t>
  </si>
  <si>
    <t>-11.49</t>
  </si>
  <si>
    <t>-8.95</t>
  </si>
  <si>
    <t>-13.5</t>
  </si>
  <si>
    <t>-8.62</t>
  </si>
  <si>
    <t>-67.88</t>
  </si>
  <si>
    <t>13.09</t>
  </si>
  <si>
    <t>Capital Expenditures, 3 Yr. CAGR %</t>
  </si>
  <si>
    <t>-9.89</t>
  </si>
  <si>
    <t>136.98</t>
  </si>
  <si>
    <t>-11.39</t>
  </si>
  <si>
    <t>23.61</t>
  </si>
  <si>
    <t>-35.75</t>
  </si>
  <si>
    <t>-44.15</t>
  </si>
  <si>
    <t>-63.59</t>
  </si>
  <si>
    <t>-36.99</t>
  </si>
  <si>
    <t>-2.09</t>
  </si>
  <si>
    <t>119.19</t>
  </si>
  <si>
    <t>Levered Free Cash Flow, 3 Yr. CAGR %</t>
  </si>
  <si>
    <t>33.99</t>
  </si>
  <si>
    <t>37.19</t>
  </si>
  <si>
    <t>19.98</t>
  </si>
  <si>
    <t>-4.4</t>
  </si>
  <si>
    <t>7.3</t>
  </si>
  <si>
    <t>20.27</t>
  </si>
  <si>
    <t>-8.29</t>
  </si>
  <si>
    <t>Unlevered Free Cash Flow, 3 Yr. CAGR %</t>
  </si>
  <si>
    <t>37.11</t>
  </si>
  <si>
    <t>19.7</t>
  </si>
  <si>
    <t>4.06</t>
  </si>
  <si>
    <t>-4.54</t>
  </si>
  <si>
    <t>7.54</t>
  </si>
  <si>
    <t>-14.52</t>
  </si>
  <si>
    <t>20.49</t>
  </si>
  <si>
    <t>Compound Annual Growth Rate Over Five Years</t>
  </si>
  <si>
    <t>Total Revenues, 5 Yr. CAGR %</t>
  </si>
  <si>
    <t>22.19</t>
  </si>
  <si>
    <t>13.67</t>
  </si>
  <si>
    <t>5.96</t>
  </si>
  <si>
    <t>-2.45</t>
  </si>
  <si>
    <t>2.38</t>
  </si>
  <si>
    <t>-7.69</t>
  </si>
  <si>
    <t>-23.65</t>
  </si>
  <si>
    <t>-6.03</t>
  </si>
  <si>
    <t>33.57</t>
  </si>
  <si>
    <t>12.39</t>
  </si>
  <si>
    <t>Gross Profit, 5 Yr. CAGR %</t>
  </si>
  <si>
    <t>18.01</t>
  </si>
  <si>
    <t>10.01</t>
  </si>
  <si>
    <t>5.03</t>
  </si>
  <si>
    <t>-1.12</t>
  </si>
  <si>
    <t>-6.78</t>
  </si>
  <si>
    <t>-24.64</t>
  </si>
  <si>
    <t>-12.13</t>
  </si>
  <si>
    <t>33.55</t>
  </si>
  <si>
    <t>12.04</t>
  </si>
  <si>
    <t>EBITDA, 5 Yr. CAGR %</t>
  </si>
  <si>
    <t>64.72</t>
  </si>
  <si>
    <t>46.14</t>
  </si>
  <si>
    <t>27.13</t>
  </si>
  <si>
    <t>1.76</t>
  </si>
  <si>
    <t>-6.15</t>
  </si>
  <si>
    <t>-16.8</t>
  </si>
  <si>
    <t>-2.27</t>
  </si>
  <si>
    <t>-10.22</t>
  </si>
  <si>
    <t>EBITA, 5 Yr. CAGR %</t>
  </si>
  <si>
    <t>65.21</t>
  </si>
  <si>
    <t>46.21</t>
  </si>
  <si>
    <t>27.11</t>
  </si>
  <si>
    <t>11.18</t>
  </si>
  <si>
    <t>1.95</t>
  </si>
  <si>
    <t>-6.01</t>
  </si>
  <si>
    <t>-16.53</t>
  </si>
  <si>
    <t>-2.42</t>
  </si>
  <si>
    <t>-10.2</t>
  </si>
  <si>
    <t>EBIT, 5 Yr. CAGR %</t>
  </si>
  <si>
    <t>70.47</t>
  </si>
  <si>
    <t>46.2</t>
  </si>
  <si>
    <t>25.84</t>
  </si>
  <si>
    <t>10.21</t>
  </si>
  <si>
    <t>-7.8</t>
  </si>
  <si>
    <t>-17.11</t>
  </si>
  <si>
    <t>-3.55</t>
  </si>
  <si>
    <t>-11.14</t>
  </si>
  <si>
    <t>-12.35</t>
  </si>
  <si>
    <t>Earnings From Cont. Operations, 5 Yr. CAGR %</t>
  </si>
  <si>
    <t>53.46</t>
  </si>
  <si>
    <t>36.68</t>
  </si>
  <si>
    <t>0.19</t>
  </si>
  <si>
    <t>-1.65</t>
  </si>
  <si>
    <t>-2.43</t>
  </si>
  <si>
    <t>-23.03</t>
  </si>
  <si>
    <t>-18.67</t>
  </si>
  <si>
    <t>18.37</t>
  </si>
  <si>
    <t>2.5</t>
  </si>
  <si>
    <t>-14.42</t>
  </si>
  <si>
    <t>Net Income, 5 Yr. CAGR %</t>
  </si>
  <si>
    <t>47.9</t>
  </si>
  <si>
    <t>33.25</t>
  </si>
  <si>
    <t>-1.39</t>
  </si>
  <si>
    <t>0.94</t>
  </si>
  <si>
    <t>-20.3</t>
  </si>
  <si>
    <t>-15.16</t>
  </si>
  <si>
    <t>5.08</t>
  </si>
  <si>
    <t>5.63</t>
  </si>
  <si>
    <t>Normalized Net Income, 5 Yr. CAGR %</t>
  </si>
  <si>
    <t>50.2</t>
  </si>
  <si>
    <t>41.87</t>
  </si>
  <si>
    <t>21.63</t>
  </si>
  <si>
    <t>12.63</t>
  </si>
  <si>
    <t>10.71</t>
  </si>
  <si>
    <t>-6.08</t>
  </si>
  <si>
    <t>-14.67</t>
  </si>
  <si>
    <t>2.89</t>
  </si>
  <si>
    <t>-7.45</t>
  </si>
  <si>
    <t>-13.01</t>
  </si>
  <si>
    <t>Diluted EPS Before Extra, 5 Yr. CAGR %</t>
  </si>
  <si>
    <t>25.61</t>
  </si>
  <si>
    <t>16.45</t>
  </si>
  <si>
    <t>-0.63</t>
  </si>
  <si>
    <t>-16.71</t>
  </si>
  <si>
    <t>-31.92</t>
  </si>
  <si>
    <t>-25.38</t>
  </si>
  <si>
    <t>-5.11</t>
  </si>
  <si>
    <t>-2.38</t>
  </si>
  <si>
    <t>-19.25</t>
  </si>
  <si>
    <t>Accounts Receivable, 5 Yr. CAGR %</t>
  </si>
  <si>
    <t>10.04</t>
  </si>
  <si>
    <t>1.62</t>
  </si>
  <si>
    <t>17.9</t>
  </si>
  <si>
    <t>20.89</t>
  </si>
  <si>
    <t>-20.83</t>
  </si>
  <si>
    <t>-28.32</t>
  </si>
  <si>
    <t>121.34</t>
  </si>
  <si>
    <t>-37.22</t>
  </si>
  <si>
    <t>-23.69</t>
  </si>
  <si>
    <t>Inventory, 5 Yr. CAGR %</t>
  </si>
  <si>
    <t>47.28</t>
  </si>
  <si>
    <t>-53.39</t>
  </si>
  <si>
    <t>Net Property, Plant and Equip., 5 Yr. CAGR %</t>
  </si>
  <si>
    <t>85.21</t>
  </si>
  <si>
    <t>60.37</t>
  </si>
  <si>
    <t>32.62</t>
  </si>
  <si>
    <t>14.25</t>
  </si>
  <si>
    <t>23.39</t>
  </si>
  <si>
    <t>-5.67</t>
  </si>
  <si>
    <t>-2.5</t>
  </si>
  <si>
    <t>-3.96</t>
  </si>
  <si>
    <t>Total Assets, 5 Yr. CAGR %</t>
  </si>
  <si>
    <t>41.01</t>
  </si>
  <si>
    <t>12.18</t>
  </si>
  <si>
    <t>25.48</t>
  </si>
  <si>
    <t>42.24</t>
  </si>
  <si>
    <t>11.98</t>
  </si>
  <si>
    <t>10.87</t>
  </si>
  <si>
    <t>2.66</t>
  </si>
  <si>
    <t>4.13</t>
  </si>
  <si>
    <t>-0.13</t>
  </si>
  <si>
    <t>Tangible Book Value, 5 Yr. CAGR %</t>
  </si>
  <si>
    <t>-3.51</t>
  </si>
  <si>
    <t>-21.71</t>
  </si>
  <si>
    <t>60.78</t>
  </si>
  <si>
    <t>70.21</t>
  </si>
  <si>
    <t>23.63</t>
  </si>
  <si>
    <t>55.77</t>
  </si>
  <si>
    <t>37.7</t>
  </si>
  <si>
    <t>-20.26</t>
  </si>
  <si>
    <t>-36.58</t>
  </si>
  <si>
    <t>-41.56</t>
  </si>
  <si>
    <t>Common Equity, 5 Yr. CAGR %</t>
  </si>
  <si>
    <t>36.14</t>
  </si>
  <si>
    <t>-6.77</t>
  </si>
  <si>
    <t>32.71</t>
  </si>
  <si>
    <t>76.17</t>
  </si>
  <si>
    <t>44.68</t>
  </si>
  <si>
    <t>27.94</t>
  </si>
  <si>
    <t>30.09</t>
  </si>
  <si>
    <t>-4.8</t>
  </si>
  <si>
    <t>-14.73</t>
  </si>
  <si>
    <t>Cash From Operations, 5 Yr. CAGR %</t>
  </si>
  <si>
    <t>55.6</t>
  </si>
  <si>
    <t>41.94</t>
  </si>
  <si>
    <t>25.5</t>
  </si>
  <si>
    <t>9.17</t>
  </si>
  <si>
    <t>-3.84</t>
  </si>
  <si>
    <t>-15.01</t>
  </si>
  <si>
    <t>-11.06</t>
  </si>
  <si>
    <t>-48.94</t>
  </si>
  <si>
    <t>-1.55</t>
  </si>
  <si>
    <t>Capital Expenditures, 5 Yr. CAGR %</t>
  </si>
  <si>
    <t>62.88</t>
  </si>
  <si>
    <t>89.07</t>
  </si>
  <si>
    <t>21.34</t>
  </si>
  <si>
    <t>27.03</t>
  </si>
  <si>
    <t>-17.18</t>
  </si>
  <si>
    <t>-58.71</t>
  </si>
  <si>
    <t>-32.5</t>
  </si>
  <si>
    <t>-20.81</t>
  </si>
  <si>
    <t>Levered Free Cash Flow, 5 Yr. CAGR %</t>
  </si>
  <si>
    <t>47.84</t>
  </si>
  <si>
    <t>29.69</t>
  </si>
  <si>
    <t>18.44</t>
  </si>
  <si>
    <t>4.35</t>
  </si>
  <si>
    <t>13.57</t>
  </si>
  <si>
    <t>-10.85</t>
  </si>
  <si>
    <t>4.42</t>
  </si>
  <si>
    <t>-9.59</t>
  </si>
  <si>
    <t>-13.6</t>
  </si>
  <si>
    <t>Unlevered Free Cash Flow, 5 Yr. CAGR %</t>
  </si>
  <si>
    <t>50.66</t>
  </si>
  <si>
    <t>36.82</t>
  </si>
  <si>
    <t>29.51</t>
  </si>
  <si>
    <t>18.57</t>
  </si>
  <si>
    <t>4.23</t>
  </si>
  <si>
    <t>4.56</t>
  </si>
  <si>
    <t>-9.71</t>
  </si>
  <si>
    <t>2019</t>
  </si>
  <si>
    <t>2020</t>
  </si>
  <si>
    <t>2021</t>
  </si>
  <si>
    <t>2022</t>
  </si>
  <si>
    <t>2023</t>
  </si>
  <si>
    <t>2024</t>
  </si>
  <si>
    <t>2025</t>
  </si>
  <si>
    <t>2026</t>
  </si>
  <si>
    <t>Capitalization
                                    1</t>
  </si>
  <si>
    <t>133.3</t>
  </si>
  <si>
    <t>264</t>
  </si>
  <si>
    <t>413</t>
  </si>
  <si>
    <t>198.9</t>
  </si>
  <si>
    <t>190.7</t>
  </si>
  <si>
    <t>127.8</t>
  </si>
  <si>
    <t>-</t>
  </si>
  <si>
    <t>Change</t>
  </si>
  <si>
    <t>98.01%</t>
  </si>
  <si>
    <t>56.44%</t>
  </si>
  <si>
    <t>-51.84%</t>
  </si>
  <si>
    <t>-4.09%</t>
  </si>
  <si>
    <t>-32.97%</t>
  </si>
  <si>
    <t>0%</t>
  </si>
  <si>
    <t>Enterprise Value (EV)</t>
  </si>
  <si>
    <t>P/E ratio</t>
  </si>
  <si>
    <t>-11.1x</t>
  </si>
  <si>
    <t>-12.6x</t>
  </si>
  <si>
    <t>-9.42x</t>
  </si>
  <si>
    <t>-7.8x</t>
  </si>
  <si>
    <t>-9.08x</t>
  </si>
  <si>
    <t>-5.19x</t>
  </si>
  <si>
    <t>-5.61x</t>
  </si>
  <si>
    <t>-6.44x</t>
  </si>
  <si>
    <t>PBR</t>
  </si>
  <si>
    <t>PEG</t>
  </si>
  <si>
    <t>-0.2x</t>
  </si>
  <si>
    <t>-0.1x</t>
  </si>
  <si>
    <t>0.2x</t>
  </si>
  <si>
    <t>0.5x</t>
  </si>
  <si>
    <t>0.75x</t>
  </si>
  <si>
    <t>Capitalization / Revenue</t>
  </si>
  <si>
    <t>37.9x</t>
  </si>
  <si>
    <t>145x</t>
  </si>
  <si>
    <t>95.1x</t>
  </si>
  <si>
    <t>13.5x</t>
  </si>
  <si>
    <t>21.3x</t>
  </si>
  <si>
    <t>15.5x</t>
  </si>
  <si>
    <t>12.8x</t>
  </si>
  <si>
    <t>5.9x</t>
  </si>
  <si>
    <t>EV / Revenue</t>
  </si>
  <si>
    <t>0x</t>
  </si>
  <si>
    <t>EV / EBITDA</t>
  </si>
  <si>
    <t>-0x</t>
  </si>
  <si>
    <t>-5.66x</t>
  </si>
  <si>
    <t>-4.62x</t>
  </si>
  <si>
    <t>-4.33x</t>
  </si>
  <si>
    <t>EV / EBIT</t>
  </si>
  <si>
    <t>-5.59x</t>
  </si>
  <si>
    <t>-5.17x</t>
  </si>
  <si>
    <t>-6.85x</t>
  </si>
  <si>
    <t>EV / FCF</t>
  </si>
  <si>
    <t>-5.28x</t>
  </si>
  <si>
    <t>-4.88x</t>
  </si>
  <si>
    <t>-8.66x</t>
  </si>
  <si>
    <t>FCF Yield</t>
  </si>
  <si>
    <t>0.32%</t>
  </si>
  <si>
    <t>-15.3%</t>
  </si>
  <si>
    <t>-19%</t>
  </si>
  <si>
    <t>-20.5%</t>
  </si>
  <si>
    <t>-11.5%</t>
  </si>
  <si>
    <t>Dividend per Share
                                    2</t>
  </si>
  <si>
    <t>Rate of return</t>
  </si>
  <si>
    <t>EPS
                                    2</t>
  </si>
  <si>
    <t>-0.1117</t>
  </si>
  <si>
    <t>-0.1033</t>
  </si>
  <si>
    <t>Distribution rate</t>
  </si>
  <si>
    <t>Net sales
                                    1</t>
  </si>
  <si>
    <t>3.515</t>
  </si>
  <si>
    <t>1.826</t>
  </si>
  <si>
    <t>4.341</t>
  </si>
  <si>
    <t>14.7</t>
  </si>
  <si>
    <t>8.945</t>
  </si>
  <si>
    <t>8.254</t>
  </si>
  <si>
    <t>9.986</t>
  </si>
  <si>
    <t>21.67</t>
  </si>
  <si>
    <t>EBITDA
                                    1</t>
  </si>
  <si>
    <t>-24.34</t>
  </si>
  <si>
    <t>-48.34</t>
  </si>
  <si>
    <t>-21.79</t>
  </si>
  <si>
    <t>-24.04</t>
  </si>
  <si>
    <t>-22.57</t>
  </si>
  <si>
    <t>-27.65</t>
  </si>
  <si>
    <t>EBIT
                                    1</t>
  </si>
  <si>
    <t>-38.88</t>
  </si>
  <si>
    <t>-26.45</t>
  </si>
  <si>
    <t>-49.21</t>
  </si>
  <si>
    <t>-22.52</t>
  </si>
  <si>
    <t>-24.73</t>
  </si>
  <si>
    <t>-22.87</t>
  </si>
  <si>
    <t>-24.71</t>
  </si>
  <si>
    <t>-18.66</t>
  </si>
  <si>
    <t>Net income
                                    1</t>
  </si>
  <si>
    <t>-11.71</t>
  </si>
  <si>
    <t>-20.65</t>
  </si>
  <si>
    <t>-43.02</t>
  </si>
  <si>
    <t>-26.27</t>
  </si>
  <si>
    <t>-21.49</t>
  </si>
  <si>
    <t>-21.59</t>
  </si>
  <si>
    <t>-20.41</t>
  </si>
  <si>
    <t>-20.08</t>
  </si>
  <si>
    <t>Reference price
                                    2</t>
  </si>
  <si>
    <t>0.8900</t>
  </si>
  <si>
    <t>1.7600</t>
  </si>
  <si>
    <t>2.4500</t>
  </si>
  <si>
    <t>1.1700</t>
  </si>
  <si>
    <t>1.0900</t>
  </si>
  <si>
    <t>0.5800</t>
  </si>
  <si>
    <t>Nbr of stocks (in thousands)</t>
  </si>
  <si>
    <t>149,794</t>
  </si>
  <si>
    <t>149,991</t>
  </si>
  <si>
    <t>168,558</t>
  </si>
  <si>
    <t>169,976</t>
  </si>
  <si>
    <t>174,987</t>
  </si>
  <si>
    <t>220,416</t>
  </si>
  <si>
    <t>Announcement Date</t>
  </si>
  <si>
    <t>3/12/20</t>
  </si>
  <si>
    <t>3/11/21</t>
  </si>
  <si>
    <t>3/10/22</t>
  </si>
  <si>
    <t>3/9/23</t>
  </si>
  <si>
    <t>3/7/24</t>
  </si>
  <si>
    <t>address1</t>
  </si>
  <si>
    <t>2173 Salk Avenue</t>
  </si>
  <si>
    <t>address2</t>
  </si>
  <si>
    <t>Suite 200</t>
  </si>
  <si>
    <t>city</t>
  </si>
  <si>
    <t>Carlsbad</t>
  </si>
  <si>
    <t>state</t>
  </si>
  <si>
    <t>CA</t>
  </si>
  <si>
    <t>zip</t>
  </si>
  <si>
    <t>92008</t>
  </si>
  <si>
    <t>country</t>
  </si>
  <si>
    <t>phone</t>
  </si>
  <si>
    <t>442 287 8990</t>
  </si>
  <si>
    <t>website</t>
  </si>
  <si>
    <t>https://www.lineagecell.com</t>
  </si>
  <si>
    <t>industry</t>
  </si>
  <si>
    <t>Biotechnology</t>
  </si>
  <si>
    <t>industryKey</t>
  </si>
  <si>
    <t>biotechnology</t>
  </si>
  <si>
    <t>industryDisp</t>
  </si>
  <si>
    <t>sector</t>
  </si>
  <si>
    <t>Healthcare</t>
  </si>
  <si>
    <t>sectorKey</t>
  </si>
  <si>
    <t>healthcare</t>
  </si>
  <si>
    <t>sectorDisp</t>
  </si>
  <si>
    <t>longBusinessSummary</t>
  </si>
  <si>
    <t>Lineage Cell Therapeutics, Inc., a clinical-stage biotechnology company, develops novel cell therapies for unmet medical needs in the United States and internationally. The company develops OpRegen, an allogeneic retinal pigment epithelium cell replacement therapy, which is in Phase 2a clinical trial for the treatment of the dry age-related macular degeneration; OPC1, an allogeneic oligodendrocyte progenitor cell therapy that is in Phase 1/2a multicenter clinical trial for the treatment of cervical spinal cord injuries; and VAC, an allogeneic cancer immunotherapy of antigen-presenting dendritic cells, which is in Phase I clinical trial to treat non-small cell lung cancer. It also offers ANP1, an allogeneic auditory neuron progenitor cell transplant, which is in preclinical development for the treatment of debilitating hearing loss; and PNC1, an allogeneic photoreceptor cell transplant, which is in preclinical development for the treatment of vision loss due to photoreceptor dysfunction or damage. In addition, the company engages in the research and development of therapeutic products for retinal diseases, neurological diseases, and disorders and oncology. Lineage Cell Therapeutics, Inc. has a collaboration with Immunomic Therapeutics, Inc., for the treatment of glioblastoma multiforme. The company was formerly known as BioTime, Inc. and changed its name to Lineage Cell Therapeutics, Inc. in August 2019. Lineage Cell Therapeutics, Inc. was incorporated in 1990 and is headquartered in Carlsbad, California.</t>
  </si>
  <si>
    <t>fullTimeEmployees</t>
  </si>
  <si>
    <t>companyOfficers</t>
  </si>
  <si>
    <t>[{'maxAge': 1, 'name': 'Mr. Brian M. Culley M.A., M.B.A.', 'age': 52, 'title': 'CEO, President &amp; Director', 'yearBorn': 1971, 'fiscalYear': 2023, 'totalPay': 986700, 'exercisedValue': 0, 'unexercisedValue': 342487}, {'maxAge': 1, 'name': 'Ms. Jill Ann Howe', 'age': 47, 'title': 'CFO &amp; Principal Financial and Accounting Officer', 'yearBorn': 1976, 'fiscalYear': 2023, 'totalPay': 587400, 'exercisedValue': 0, 'unexercisedValue': 0}, {'maxAge': 1, 'name': 'Mr. George A. Samuel III, J.D.', 'age': 42, 'title': 'General Counsel &amp; Company Secretary', 'yearBorn': 1981, 'fiscalYear': 2023, 'totalPay': 554508, 'exercisedValue': 0, 'unexercisedValue': 0}, {'maxAge': 1, 'name': 'Ms. Ioana C. Hone', 'title': 'Director of Investor Relations', 'fiscalYear': 2023, 'exercisedValue': 0, 'unexercisedValue': 0}, {'maxAge': 1, 'name': 'Dr. Charlotte  Hubbert Ph.D.', 'title': 'Vice President of Corporate Development', 'fiscalYear': 2023, 'exercisedValue': 0, 'unexercisedValue': 0}, {'maxAge': 1, 'name': 'Ms. Brandi L. Roberts CPA, M.B.A.', 'age': 49, 'title': 'Consultant', 'yearBorn': 1974, 'fiscalYear': 2023, 'totalPay': 407450, 'exercisedValue': 0, 'unexercisedValue': 210356}, {'maxAge': 1, 'name': 'Mr. William  Annett MBA', 'age': 69, 'title': 'President &amp; CEO of OncoCyte Corporation', 'yearBorn': 1954, 'fiscalYear': 2023, 'totalPay': 53200, 'exercisedValue': 0, 'unexercisedValue': 292600}, {'maxAge': 1, 'name': 'Dr. Rami  Skaliter Ph.D.', 'age': 65, 'title': 'Chief Executive Officer of Cell Cure Neurosciences', 'yearBorn': 1958, 'fiscalYear': 2023, 'exercisedValue': 0, 'unexercisedValue': 0}, {'maxAge': 1, 'name': 'Ms. Alexandra  Hernandez', 'title': 'Senior Director of Finance &amp; Controller', 'fiscalYear': 2023, 'exercisedValue': 0, 'unexercisedValue': 0}, {'maxAge': 1, 'name': 'Dr. Harold D. Waitz', 'age': 81, 'title': 'Vice President of Regulatory Affairs &amp; Quality Control', 'yearBorn': 1942, 'fiscalYear': 2023, 'totalPay': 90000,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</si>
  <si>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</si>
  <si>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</si>
  <si>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</si>
  <si>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</si>
  <si>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</si>
  <si>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</si>
  <si>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</si>
  <si>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</si>
  <si>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</si>
  <si>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</si>
  <si>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</si>
  <si>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</si>
  <si>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</si>
  <si>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</si>
  <si>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</si>
  <si>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</si>
  <si>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</si>
  <si>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</si>
  <si>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</si>
  <si>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</si>
  <si>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</si>
  <si>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</si>
  <si>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</si>
  <si>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</si>
  <si>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</si>
  <si>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</si>
  <si>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</si>
  <si>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</si>
  <si>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</si>
  <si>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</si>
  <si>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</si>
  <si>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</si>
  <si>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</si>
  <si>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</si>
  <si>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</si>
  <si>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</si>
  <si>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</si>
  <si>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</si>
  <si>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</si>
  <si>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</si>
  <si>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</si>
  <si>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</si>
  <si>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</si>
  <si>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</si>
  <si>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</si>
  <si>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</si>
  <si>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</si>
  <si>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</si>
  <si>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</si>
  <si>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</si>
  <si>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</si>
  <si>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</si>
  <si>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</si>
  <si>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</si>
  <si>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</si>
  <si>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</si>
  <si>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</si>
  <si>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</si>
  <si>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</si>
  <si>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</si>
  <si>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</si>
  <si>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</si>
  <si>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</si>
  <si>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</si>
  <si>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</si>
  <si>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</si>
  <si>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</si>
  <si>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</si>
  <si>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</si>
  <si>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</si>
  <si>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</si>
  <si>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Lineage Cell Therapeutics, Inc.</t>
  </si>
  <si>
    <t>longName</t>
  </si>
  <si>
    <t>firstTradeDateEpochUtc</t>
  </si>
  <si>
    <t>timeZoneFullName</t>
  </si>
  <si>
    <t>America/New_York</t>
  </si>
  <si>
    <t>timeZoneShortName</t>
  </si>
  <si>
    <t>EST</t>
  </si>
  <si>
    <t>uuid</t>
  </si>
  <si>
    <t>abef1a81-b502-3ba6-9f85-66c1e0506b97</t>
  </si>
  <si>
    <t>messageBoardId</t>
  </si>
  <si>
    <t>finmb_25622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</si>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</sst>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eagec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0.5485</v>
      </c>
      <c r="C4" s="2"/>
      <c r="D4" s="2"/>
      <c r="E4" s="2"/>
      <c r="F4" s="2"/>
      <c r="G4" s="2"/>
      <c r="H4" s="2"/>
      <c r="I4" s="2"/>
      <c r="J4" s="2"/>
      <c r="K4" s="2"/>
      <c r="L4" s="2"/>
      <c r="M4" s="2"/>
      <c r="N4" s="2"/>
      <c r="O4" s="2"/>
      <c r="P4" s="2"/>
      <c r="Q4" s="2"/>
      <c r="R4" s="2"/>
      <c r="S4" s="2"/>
      <c r="T4" s="2"/>
      <c r="U4" s="2"/>
      <c r="V4" s="2"/>
      <c r="W4" s="2"/>
      <c r="X4" s="2"/>
      <c r="Y4" s="2"/>
      <c r="Z4" s="2"/>
    </row>
    <row r="5">
      <c r="A5" s="1" t="s">
        <v>7</v>
      </c>
      <c r="B5" s="1">
        <v>-0.08531992527366493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1.2784128E8</v>
      </c>
      <c r="C8" s="2"/>
      <c r="D8" s="2"/>
      <c r="E8" s="2"/>
      <c r="F8" s="2"/>
      <c r="G8" s="2"/>
      <c r="H8" s="2"/>
      <c r="I8" s="2"/>
      <c r="J8" s="2"/>
      <c r="K8" s="2"/>
      <c r="L8" s="2"/>
      <c r="M8" s="2"/>
      <c r="N8" s="2"/>
      <c r="O8" s="2"/>
      <c r="P8" s="2"/>
      <c r="Q8" s="2"/>
      <c r="R8" s="2"/>
      <c r="S8" s="2"/>
      <c r="T8" s="2"/>
      <c r="U8" s="2"/>
      <c r="V8" s="2"/>
      <c r="W8" s="2"/>
      <c r="X8" s="2"/>
      <c r="Y8" s="2"/>
      <c r="Z8" s="2"/>
    </row>
    <row r="9">
      <c r="A9" s="1" t="s">
        <v>13</v>
      </c>
      <c r="B9" s="1">
        <v>0.362</v>
      </c>
      <c r="C9" s="2"/>
      <c r="D9" s="2"/>
      <c r="E9" s="2"/>
      <c r="F9" s="2"/>
      <c r="G9" s="2"/>
      <c r="H9" s="2"/>
      <c r="I9" s="2"/>
      <c r="J9" s="2"/>
      <c r="K9" s="2"/>
      <c r="L9" s="2"/>
      <c r="M9" s="2"/>
      <c r="N9" s="2"/>
      <c r="O9" s="2"/>
      <c r="P9" s="2"/>
      <c r="Q9" s="2"/>
      <c r="R9" s="2"/>
      <c r="S9" s="2"/>
      <c r="T9" s="2"/>
      <c r="U9" s="2"/>
      <c r="V9" s="2"/>
      <c r="W9" s="2"/>
      <c r="X9" s="2"/>
      <c r="Y9" s="2"/>
      <c r="Z9" s="2"/>
    </row>
    <row r="10">
      <c r="A10" s="1" t="s">
        <v>14</v>
      </c>
      <c r="B10" s="1">
        <v>-5.7999997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-36.0</v>
      </c>
      <c r="C2" s="1">
        <v>-46.0</v>
      </c>
      <c r="D2" s="1">
        <v>33.0</v>
      </c>
      <c r="E2" s="1">
        <v>-19.0</v>
      </c>
      <c r="F2" s="1">
        <v>-45.0</v>
      </c>
      <c r="G2" s="1">
        <v>-11.0</v>
      </c>
      <c r="H2" s="1">
        <v>-20.0</v>
      </c>
      <c r="I2" s="1">
        <v>-43.0</v>
      </c>
      <c r="J2" s="1">
        <v>-26.0</v>
      </c>
      <c r="K2" s="1">
        <v>-21.0</v>
      </c>
      <c r="L2" s="2"/>
      <c r="M2" s="2"/>
      <c r="N2" s="2"/>
      <c r="O2" s="2"/>
      <c r="P2" s="2"/>
      <c r="Q2" s="2"/>
      <c r="R2" s="2"/>
      <c r="S2" s="2"/>
      <c r="T2" s="2"/>
      <c r="U2" s="2"/>
      <c r="V2" s="2"/>
      <c r="W2" s="2"/>
      <c r="X2" s="2"/>
      <c r="Y2" s="2"/>
      <c r="Z2" s="2"/>
    </row>
    <row r="3">
      <c r="A3" s="1" t="s">
        <v>27</v>
      </c>
      <c r="B3" s="1">
        <v>1.0</v>
      </c>
      <c r="C3" s="1">
        <v>1.0</v>
      </c>
      <c r="D3" s="1">
        <v>1.0</v>
      </c>
      <c r="E3" s="1">
        <v>94.0</v>
      </c>
      <c r="F3" s="1">
        <v>1.0</v>
      </c>
      <c r="G3" s="1">
        <v>1.0</v>
      </c>
      <c r="H3" s="1">
        <v>89.0</v>
      </c>
      <c r="I3" s="1">
        <v>67.0</v>
      </c>
      <c r="J3" s="1">
        <v>58.0</v>
      </c>
      <c r="K3" s="1">
        <v>56.0</v>
      </c>
      <c r="L3" s="2"/>
      <c r="M3" s="2"/>
      <c r="N3" s="2"/>
      <c r="O3" s="2"/>
      <c r="P3" s="2"/>
      <c r="Q3" s="2"/>
      <c r="R3" s="2"/>
      <c r="S3" s="2"/>
      <c r="T3" s="2"/>
      <c r="U3" s="2"/>
      <c r="V3" s="2"/>
      <c r="W3" s="2"/>
      <c r="X3" s="2"/>
      <c r="Y3" s="2"/>
      <c r="Z3" s="2"/>
    </row>
    <row r="4">
      <c r="A4" s="1" t="s">
        <v>28</v>
      </c>
      <c r="B4" s="1">
        <v>7.0</v>
      </c>
      <c r="C4" s="1">
        <v>5.0</v>
      </c>
      <c r="D4" s="1">
        <v>3.0</v>
      </c>
      <c r="E4" s="1">
        <v>2.0</v>
      </c>
      <c r="F4" s="1">
        <v>2.0</v>
      </c>
      <c r="G4" s="1">
        <v>2.0</v>
      </c>
      <c r="H4" s="1">
        <v>1.0</v>
      </c>
      <c r="I4" s="1">
        <v>21.0</v>
      </c>
      <c r="J4" s="1">
        <v>14.0</v>
      </c>
      <c r="K4" s="1">
        <v>13.0</v>
      </c>
      <c r="L4" s="2"/>
      <c r="M4" s="2"/>
      <c r="N4" s="2"/>
      <c r="O4" s="2"/>
      <c r="P4" s="2"/>
      <c r="Q4" s="2"/>
      <c r="R4" s="2"/>
      <c r="S4" s="2"/>
      <c r="T4" s="2"/>
      <c r="U4" s="2"/>
      <c r="V4" s="2"/>
      <c r="W4" s="2"/>
      <c r="X4" s="2"/>
      <c r="Y4" s="2"/>
      <c r="Z4" s="2"/>
    </row>
    <row r="5">
      <c r="A5" s="1" t="s">
        <v>29</v>
      </c>
      <c r="B5" s="1">
        <v>8.0</v>
      </c>
      <c r="C5" s="1">
        <v>6.0</v>
      </c>
      <c r="D5" s="1">
        <v>4.0</v>
      </c>
      <c r="E5" s="1">
        <v>3.0</v>
      </c>
      <c r="F5" s="1">
        <v>3.0</v>
      </c>
      <c r="G5" s="1">
        <v>3.0</v>
      </c>
      <c r="H5" s="1">
        <v>2.0</v>
      </c>
      <c r="I5" s="1">
        <v>88.0</v>
      </c>
      <c r="J5" s="1">
        <v>72.0</v>
      </c>
      <c r="K5" s="1">
        <v>69.0</v>
      </c>
      <c r="L5" s="2"/>
      <c r="M5" s="2"/>
      <c r="N5" s="2"/>
      <c r="O5" s="2"/>
      <c r="P5" s="2"/>
      <c r="Q5" s="2"/>
      <c r="R5" s="2"/>
      <c r="S5" s="2"/>
      <c r="T5" s="2"/>
      <c r="U5" s="2"/>
      <c r="V5" s="2"/>
      <c r="W5" s="2"/>
      <c r="X5" s="2"/>
      <c r="Y5" s="2"/>
      <c r="Z5" s="2"/>
    </row>
    <row r="6">
      <c r="A6" s="1" t="s">
        <v>30</v>
      </c>
      <c r="B6" s="1">
        <v>16.0</v>
      </c>
      <c r="C6" s="1">
        <v>35.0</v>
      </c>
      <c r="D6" s="1">
        <v>56.0</v>
      </c>
      <c r="E6" s="1">
        <v>64.0</v>
      </c>
      <c r="F6" s="1">
        <v>0.0</v>
      </c>
      <c r="G6" s="1">
        <v>0.0</v>
      </c>
      <c r="H6" s="1">
        <v>0.0</v>
      </c>
      <c r="I6" s="1">
        <v>0.0</v>
      </c>
      <c r="J6" s="1">
        <v>0.0</v>
      </c>
      <c r="K6" s="1">
        <v>0.0</v>
      </c>
      <c r="L6" s="2"/>
      <c r="M6" s="2"/>
      <c r="N6" s="2"/>
      <c r="O6" s="2"/>
      <c r="P6" s="2"/>
      <c r="Q6" s="2"/>
      <c r="R6" s="2"/>
      <c r="S6" s="2"/>
      <c r="T6" s="2"/>
      <c r="U6" s="2"/>
      <c r="V6" s="2"/>
      <c r="W6" s="2"/>
      <c r="X6" s="2"/>
      <c r="Y6" s="2"/>
      <c r="Z6" s="2"/>
    </row>
    <row r="7">
      <c r="A7" s="1" t="s">
        <v>31</v>
      </c>
      <c r="B7" s="1">
        <v>-7.0</v>
      </c>
      <c r="C7" s="1">
        <v>-11.0</v>
      </c>
      <c r="D7" s="1">
        <v>-14.0</v>
      </c>
      <c r="E7" s="1">
        <v>-3.0</v>
      </c>
      <c r="F7" s="1">
        <v>-79.0</v>
      </c>
      <c r="G7" s="1">
        <v>-11.0</v>
      </c>
      <c r="H7" s="1">
        <v>-3.0</v>
      </c>
      <c r="I7" s="1">
        <v>-25.0</v>
      </c>
      <c r="J7" s="1">
        <v>-8.0</v>
      </c>
      <c r="K7" s="1">
        <v>0.0</v>
      </c>
      <c r="L7" s="2"/>
      <c r="M7" s="2"/>
      <c r="N7" s="2"/>
      <c r="O7" s="2"/>
      <c r="P7" s="2"/>
      <c r="Q7" s="2"/>
      <c r="R7" s="2"/>
      <c r="S7" s="2"/>
      <c r="T7" s="2"/>
      <c r="U7" s="2"/>
      <c r="V7" s="2"/>
      <c r="W7" s="2"/>
      <c r="X7" s="2"/>
      <c r="Y7" s="2"/>
      <c r="Z7" s="2"/>
    </row>
    <row r="8">
      <c r="A8" s="1" t="s">
        <v>32</v>
      </c>
      <c r="B8" s="1">
        <v>0.0</v>
      </c>
      <c r="C8" s="1">
        <v>-3.0</v>
      </c>
      <c r="D8" s="1">
        <v>-49.0</v>
      </c>
      <c r="E8" s="1">
        <v>-73.0</v>
      </c>
      <c r="F8" s="1">
        <v>-78.0</v>
      </c>
      <c r="G8" s="1">
        <v>27.0</v>
      </c>
      <c r="H8" s="1">
        <v>-2.0</v>
      </c>
      <c r="I8" s="1">
        <v>2.0</v>
      </c>
      <c r="J8" s="1">
        <v>-1.0</v>
      </c>
      <c r="K8" s="1">
        <v>0.0</v>
      </c>
      <c r="L8" s="2"/>
      <c r="M8" s="2"/>
      <c r="N8" s="2"/>
      <c r="O8" s="2"/>
      <c r="P8" s="2"/>
      <c r="Q8" s="2"/>
      <c r="R8" s="2"/>
      <c r="S8" s="2"/>
      <c r="T8" s="2"/>
      <c r="U8" s="2"/>
      <c r="V8" s="2"/>
      <c r="W8" s="2"/>
      <c r="X8" s="2"/>
      <c r="Y8" s="2"/>
      <c r="Z8" s="2"/>
    </row>
    <row r="9">
      <c r="A9" s="1" t="s">
        <v>33</v>
      </c>
      <c r="B9" s="1">
        <v>0.0</v>
      </c>
      <c r="C9" s="1">
        <v>0.0</v>
      </c>
      <c r="D9" s="1">
        <v>-34.0</v>
      </c>
      <c r="E9" s="1">
        <v>54.0</v>
      </c>
      <c r="F9" s="1">
        <v>83.0</v>
      </c>
      <c r="G9" s="1">
        <v>-14.0</v>
      </c>
      <c r="H9" s="1">
        <v>-77.0</v>
      </c>
      <c r="I9" s="1">
        <v>-3.0</v>
      </c>
      <c r="J9" s="1">
        <v>1.0</v>
      </c>
      <c r="K9" s="1">
        <v>-50.0</v>
      </c>
      <c r="L9" s="2"/>
      <c r="M9" s="2"/>
      <c r="N9" s="2"/>
      <c r="O9" s="2"/>
      <c r="P9" s="2"/>
      <c r="Q9" s="2"/>
      <c r="R9" s="2"/>
      <c r="S9" s="2"/>
      <c r="T9" s="2"/>
      <c r="U9" s="2"/>
      <c r="V9" s="2"/>
      <c r="W9" s="2"/>
      <c r="X9" s="2"/>
      <c r="Y9" s="2"/>
      <c r="Z9" s="2"/>
    </row>
    <row r="10">
      <c r="A10" s="1" t="s">
        <v>34</v>
      </c>
      <c r="B10" s="1">
        <v>0.0</v>
      </c>
      <c r="C10" s="1">
        <v>0.0</v>
      </c>
      <c r="D10" s="1">
        <v>0.0</v>
      </c>
      <c r="E10" s="1">
        <v>0.0</v>
      </c>
      <c r="F10" s="1">
        <v>80.0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3.0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v>
      </c>
      <c r="C12" s="1">
        <v>11.0</v>
      </c>
      <c r="D12" s="1">
        <v>7.0</v>
      </c>
      <c r="E12" s="1">
        <v>3.0</v>
      </c>
      <c r="F12" s="1">
        <v>5.0</v>
      </c>
      <c r="G12" s="1">
        <v>3.0</v>
      </c>
      <c r="H12" s="1">
        <v>2.0</v>
      </c>
      <c r="I12" s="1">
        <v>3.0</v>
      </c>
      <c r="J12" s="1">
        <v>4.0</v>
      </c>
      <c r="K12" s="1">
        <v>4.0</v>
      </c>
      <c r="L12" s="2"/>
      <c r="M12" s="2"/>
      <c r="N12" s="2"/>
      <c r="O12" s="2"/>
      <c r="P12" s="2"/>
      <c r="Q12" s="2"/>
      <c r="R12" s="2"/>
      <c r="S12" s="2"/>
      <c r="T12" s="2"/>
      <c r="U12" s="2"/>
      <c r="V12" s="2"/>
      <c r="W12" s="2"/>
      <c r="X12" s="2"/>
      <c r="Y12" s="2"/>
      <c r="Z12" s="2"/>
    </row>
    <row r="13">
      <c r="A13" s="1" t="s">
        <v>37</v>
      </c>
      <c r="B13" s="1">
        <v>-1.0</v>
      </c>
      <c r="C13" s="1">
        <v>0.0</v>
      </c>
      <c r="D13" s="1">
        <v>95.0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-7.0</v>
      </c>
      <c r="C14" s="1">
        <v>-4.0</v>
      </c>
      <c r="D14" s="1">
        <v>4.0</v>
      </c>
      <c r="E14" s="1">
        <v>1.0</v>
      </c>
      <c r="F14" s="1">
        <v>1.0</v>
      </c>
      <c r="G14" s="1">
        <v>-10.0</v>
      </c>
      <c r="H14" s="1">
        <v>-4.0</v>
      </c>
      <c r="I14" s="1">
        <v>-2.0</v>
      </c>
      <c r="J14" s="1">
        <v>2.0</v>
      </c>
      <c r="K14" s="1">
        <v>-1.0</v>
      </c>
      <c r="L14" s="2"/>
      <c r="M14" s="2"/>
      <c r="N14" s="2"/>
      <c r="O14" s="2"/>
      <c r="P14" s="2"/>
      <c r="Q14" s="2"/>
      <c r="R14" s="2"/>
      <c r="S14" s="2"/>
      <c r="T14" s="2"/>
      <c r="U14" s="2"/>
      <c r="V14" s="2"/>
      <c r="W14" s="2"/>
      <c r="X14" s="2"/>
      <c r="Y14" s="2"/>
      <c r="Z14" s="2"/>
    </row>
    <row r="15">
      <c r="A15" s="1" t="s">
        <v>39</v>
      </c>
      <c r="B15" s="1">
        <v>-6.0</v>
      </c>
      <c r="C15" s="1">
        <v>-8.0</v>
      </c>
      <c r="D15" s="1">
        <v>18.0</v>
      </c>
      <c r="E15" s="1">
        <v>-17.0</v>
      </c>
      <c r="F15" s="1">
        <v>4.0</v>
      </c>
      <c r="G15" s="1">
        <v>46.0</v>
      </c>
      <c r="H15" s="1">
        <v>28.0</v>
      </c>
      <c r="I15" s="1">
        <v>-85.0</v>
      </c>
      <c r="J15" s="1">
        <v>50.0</v>
      </c>
      <c r="K15" s="1">
        <v>-44.0</v>
      </c>
      <c r="L15" s="2"/>
      <c r="M15" s="2"/>
      <c r="N15" s="2"/>
      <c r="O15" s="2"/>
      <c r="P15" s="2"/>
      <c r="Q15" s="2"/>
      <c r="R15" s="2"/>
      <c r="S15" s="2"/>
      <c r="T15" s="2"/>
      <c r="U15" s="2"/>
      <c r="V15" s="2"/>
      <c r="W15" s="2"/>
      <c r="X15" s="2"/>
      <c r="Y15" s="2"/>
      <c r="Z15" s="2"/>
    </row>
    <row r="16">
      <c r="A16" s="1" t="s">
        <v>40</v>
      </c>
      <c r="B16" s="1">
        <v>-8.0</v>
      </c>
      <c r="C16" s="1">
        <v>-7.0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-47.0</v>
      </c>
      <c r="C17" s="1">
        <v>1.0</v>
      </c>
      <c r="D17" s="1">
        <v>1.0</v>
      </c>
      <c r="E17" s="1">
        <v>1.0</v>
      </c>
      <c r="F17" s="1">
        <v>1.0</v>
      </c>
      <c r="G17" s="1">
        <v>-2.0</v>
      </c>
      <c r="H17" s="1">
        <v>30.0</v>
      </c>
      <c r="I17" s="1">
        <v>21.0</v>
      </c>
      <c r="J17" s="1">
        <v>-18.0</v>
      </c>
      <c r="K17" s="1">
        <v>-2.0</v>
      </c>
      <c r="L17" s="2"/>
      <c r="M17" s="2"/>
      <c r="N17" s="2"/>
      <c r="O17" s="2"/>
      <c r="P17" s="2"/>
      <c r="Q17" s="2"/>
      <c r="R17" s="2"/>
      <c r="S17" s="2"/>
      <c r="T17" s="2"/>
      <c r="U17" s="2"/>
      <c r="V17" s="2"/>
      <c r="W17" s="2"/>
      <c r="X17" s="2"/>
      <c r="Y17" s="2"/>
      <c r="Z17" s="2"/>
    </row>
    <row r="18">
      <c r="A18" s="1" t="s">
        <v>42</v>
      </c>
      <c r="B18" s="1">
        <v>-2.0</v>
      </c>
      <c r="C18" s="1">
        <v>3.0</v>
      </c>
      <c r="D18" s="1">
        <v>13.0</v>
      </c>
      <c r="E18" s="1">
        <v>24.0</v>
      </c>
      <c r="F18" s="1">
        <v>-28.0</v>
      </c>
      <c r="G18" s="1">
        <v>0.0</v>
      </c>
      <c r="H18" s="1">
        <v>13.0</v>
      </c>
      <c r="I18" s="1">
        <v>38.0</v>
      </c>
      <c r="J18" s="1">
        <v>-13.0</v>
      </c>
      <c r="K18" s="1">
        <v>-7.0</v>
      </c>
      <c r="L18" s="2"/>
      <c r="M18" s="2"/>
      <c r="N18" s="2"/>
      <c r="O18" s="2"/>
      <c r="P18" s="2"/>
      <c r="Q18" s="2"/>
      <c r="R18" s="2"/>
      <c r="S18" s="2"/>
      <c r="T18" s="2"/>
      <c r="U18" s="2"/>
      <c r="V18" s="2"/>
      <c r="W18" s="2"/>
      <c r="X18" s="2"/>
      <c r="Y18" s="2"/>
      <c r="Z18" s="2"/>
    </row>
    <row r="19">
      <c r="A19" s="1" t="s">
        <v>43</v>
      </c>
      <c r="B19" s="1">
        <v>-18.0</v>
      </c>
      <c r="C19" s="1">
        <v>-1.0</v>
      </c>
      <c r="D19" s="1">
        <v>-1.0</v>
      </c>
      <c r="E19" s="1">
        <v>1.0</v>
      </c>
      <c r="F19" s="1">
        <v>-22.0</v>
      </c>
      <c r="G19" s="1">
        <v>33.0</v>
      </c>
      <c r="H19" s="1">
        <v>57.0</v>
      </c>
      <c r="I19" s="1">
        <v>-7.0</v>
      </c>
      <c r="J19" s="1">
        <v>44.0</v>
      </c>
      <c r="K19" s="1">
        <v>-41.0</v>
      </c>
      <c r="L19" s="2"/>
      <c r="M19" s="2"/>
      <c r="N19" s="2"/>
      <c r="O19" s="2"/>
      <c r="P19" s="2"/>
      <c r="Q19" s="2"/>
      <c r="R19" s="2"/>
      <c r="S19" s="2"/>
      <c r="T19" s="2"/>
      <c r="U19" s="2"/>
      <c r="V19" s="2"/>
      <c r="W19" s="2"/>
      <c r="X19" s="2"/>
      <c r="Y19" s="2"/>
      <c r="Z19" s="2"/>
    </row>
    <row r="20">
      <c r="A20" s="1" t="s">
        <v>44</v>
      </c>
      <c r="B20" s="1">
        <v>-38.0</v>
      </c>
      <c r="C20" s="1">
        <v>-44.0</v>
      </c>
      <c r="D20" s="1">
        <v>-42.0</v>
      </c>
      <c r="E20" s="1">
        <v>-30.0</v>
      </c>
      <c r="F20" s="1">
        <v>-30.0</v>
      </c>
      <c r="G20" s="1">
        <v>-31.0</v>
      </c>
      <c r="H20" s="1">
        <v>-19.0</v>
      </c>
      <c r="I20" s="1">
        <v>-23.0</v>
      </c>
      <c r="J20" s="1">
        <v>1.0</v>
      </c>
      <c r="K20" s="1">
        <v>-28.0</v>
      </c>
      <c r="L20" s="2"/>
      <c r="M20" s="2"/>
      <c r="N20" s="2"/>
      <c r="O20" s="2"/>
      <c r="P20" s="2"/>
      <c r="Q20" s="2"/>
      <c r="R20" s="2"/>
      <c r="S20" s="2"/>
      <c r="T20" s="2"/>
      <c r="U20" s="2"/>
      <c r="V20" s="2"/>
      <c r="W20" s="2"/>
      <c r="X20" s="2"/>
      <c r="Y20" s="2"/>
      <c r="Z20" s="2"/>
    </row>
    <row r="21" ht="15.75" customHeight="1">
      <c r="A21" s="1" t="s">
        <v>45</v>
      </c>
      <c r="B21" s="1">
        <v>-70.0</v>
      </c>
      <c r="C21" s="1">
        <v>-5.0</v>
      </c>
      <c r="D21" s="1">
        <v>-2.0</v>
      </c>
      <c r="E21" s="1">
        <v>-1.0</v>
      </c>
      <c r="F21" s="1">
        <v>-1.0</v>
      </c>
      <c r="G21" s="1">
        <v>-44.0</v>
      </c>
      <c r="H21" s="1">
        <v>-6.0</v>
      </c>
      <c r="I21" s="1">
        <v>-35.0</v>
      </c>
      <c r="J21" s="1">
        <v>-41.0</v>
      </c>
      <c r="K21" s="1">
        <v>-67.0</v>
      </c>
      <c r="L21" s="2"/>
      <c r="M21" s="2"/>
      <c r="N21" s="2"/>
      <c r="O21" s="2"/>
      <c r="P21" s="2"/>
      <c r="Q21" s="2"/>
      <c r="R21" s="2"/>
      <c r="S21" s="2"/>
      <c r="T21" s="2"/>
      <c r="U21" s="2"/>
      <c r="V21" s="2"/>
      <c r="W21" s="2"/>
      <c r="X21" s="2"/>
      <c r="Y21" s="2"/>
      <c r="Z21" s="2"/>
    </row>
    <row r="22" ht="15.75" customHeight="1">
      <c r="A22" s="1" t="s">
        <v>46</v>
      </c>
      <c r="B22" s="1">
        <v>0.0</v>
      </c>
      <c r="C22" s="1">
        <v>0.0</v>
      </c>
      <c r="D22" s="1">
        <v>0.0</v>
      </c>
      <c r="E22" s="1">
        <v>20.0</v>
      </c>
      <c r="F22" s="1">
        <v>0.0</v>
      </c>
      <c r="G22" s="1">
        <v>8.0</v>
      </c>
      <c r="H22" s="1">
        <v>2.0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-8.0</v>
      </c>
      <c r="E24" s="1">
        <v>-8.0</v>
      </c>
      <c r="F24" s="1">
        <v>11.0</v>
      </c>
      <c r="G24" s="1">
        <v>14.0</v>
      </c>
      <c r="H24" s="1">
        <v>2.0</v>
      </c>
      <c r="I24" s="1">
        <v>2.0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-1.0</v>
      </c>
      <c r="D26" s="1">
        <v>0.0</v>
      </c>
      <c r="E26" s="1">
        <v>-18.0</v>
      </c>
      <c r="F26" s="1">
        <v>3.0</v>
      </c>
      <c r="G26" s="1">
        <v>0.0</v>
      </c>
      <c r="H26" s="1">
        <v>10.0</v>
      </c>
      <c r="I26" s="1">
        <v>10.0</v>
      </c>
      <c r="J26" s="1">
        <v>-45.0</v>
      </c>
      <c r="K26" s="1">
        <v>47.0</v>
      </c>
      <c r="L26" s="2"/>
      <c r="M26" s="2"/>
      <c r="N26" s="2"/>
      <c r="O26" s="2"/>
      <c r="P26" s="2"/>
      <c r="Q26" s="2"/>
      <c r="R26" s="2"/>
      <c r="S26" s="2"/>
      <c r="T26" s="2"/>
      <c r="U26" s="2"/>
      <c r="V26" s="2"/>
      <c r="W26" s="2"/>
      <c r="X26" s="2"/>
      <c r="Y26" s="2"/>
      <c r="Z26" s="2"/>
    </row>
    <row r="27" ht="15.75" customHeight="1">
      <c r="A27" s="1" t="s">
        <v>51</v>
      </c>
      <c r="B27" s="1">
        <v>-31.0</v>
      </c>
      <c r="C27" s="1">
        <v>-85.0</v>
      </c>
      <c r="D27" s="1">
        <v>1.0</v>
      </c>
      <c r="E27" s="1">
        <v>-1.0</v>
      </c>
      <c r="F27" s="1">
        <v>0.0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-7.0</v>
      </c>
      <c r="D28" s="1">
        <v>-10.0</v>
      </c>
      <c r="E28" s="1">
        <v>-10.0</v>
      </c>
      <c r="F28" s="1">
        <v>11.0</v>
      </c>
      <c r="G28" s="1">
        <v>16.0</v>
      </c>
      <c r="H28" s="1">
        <v>13.0</v>
      </c>
      <c r="I28" s="1">
        <v>9.0</v>
      </c>
      <c r="J28" s="1">
        <v>-46.0</v>
      </c>
      <c r="K28" s="1">
        <v>46.0</v>
      </c>
      <c r="L28" s="2"/>
      <c r="M28" s="2"/>
      <c r="N28" s="2"/>
      <c r="O28" s="2"/>
      <c r="P28" s="2"/>
      <c r="Q28" s="2"/>
      <c r="R28" s="2"/>
      <c r="S28" s="2"/>
      <c r="T28" s="2"/>
      <c r="U28" s="2"/>
      <c r="V28" s="2"/>
      <c r="W28" s="2"/>
      <c r="X28" s="2"/>
      <c r="Y28" s="2"/>
      <c r="Z28" s="2"/>
    </row>
    <row r="29" ht="15.75" customHeight="1">
      <c r="A29" s="1" t="s">
        <v>53</v>
      </c>
      <c r="B29" s="1">
        <v>47.0</v>
      </c>
      <c r="C29" s="1">
        <v>0.0</v>
      </c>
      <c r="D29" s="1">
        <v>0.0</v>
      </c>
      <c r="E29" s="1">
        <v>0.0</v>
      </c>
      <c r="F29" s="1">
        <v>0.0</v>
      </c>
      <c r="G29" s="1">
        <v>0.0</v>
      </c>
      <c r="H29" s="1">
        <v>52.0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25.0</v>
      </c>
      <c r="D30" s="1">
        <v>1.0</v>
      </c>
      <c r="E30" s="1">
        <v>42.0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47.0</v>
      </c>
      <c r="C31" s="1">
        <v>25.0</v>
      </c>
      <c r="D31" s="1">
        <v>1.0</v>
      </c>
      <c r="E31" s="1">
        <v>42.0</v>
      </c>
      <c r="F31" s="1">
        <v>0.0</v>
      </c>
      <c r="G31" s="1">
        <v>0.0</v>
      </c>
      <c r="H31" s="1">
        <v>52.0</v>
      </c>
      <c r="I31" s="1">
        <v>0.0</v>
      </c>
      <c r="J31" s="1">
        <v>0.0</v>
      </c>
      <c r="K31" s="1">
        <v>0.0</v>
      </c>
      <c r="L31" s="2"/>
      <c r="M31" s="2"/>
      <c r="N31" s="2"/>
      <c r="O31" s="2"/>
      <c r="P31" s="2"/>
      <c r="Q31" s="2"/>
      <c r="R31" s="2"/>
      <c r="S31" s="2"/>
      <c r="T31" s="2"/>
      <c r="U31" s="2"/>
      <c r="V31" s="2"/>
      <c r="W31" s="2"/>
      <c r="X31" s="2"/>
      <c r="Y31" s="2"/>
      <c r="Z31" s="2"/>
    </row>
    <row r="32" ht="15.75" customHeight="1">
      <c r="A32" s="1" t="s">
        <v>56</v>
      </c>
      <c r="B32" s="1">
        <v>-2.0</v>
      </c>
      <c r="C32" s="1">
        <v>-5.0</v>
      </c>
      <c r="D32" s="1">
        <v>-14.0</v>
      </c>
      <c r="E32" s="1">
        <v>-25.0</v>
      </c>
      <c r="F32" s="1">
        <v>-34.0</v>
      </c>
      <c r="G32" s="1">
        <v>-10.0</v>
      </c>
      <c r="H32" s="1">
        <v>-2.0</v>
      </c>
      <c r="I32" s="1">
        <v>-2.0</v>
      </c>
      <c r="J32" s="1">
        <v>-3.0</v>
      </c>
      <c r="K32" s="1">
        <v>-5.0</v>
      </c>
      <c r="L32" s="2"/>
      <c r="M32" s="2"/>
      <c r="N32" s="2"/>
      <c r="O32" s="2"/>
      <c r="P32" s="2"/>
      <c r="Q32" s="2"/>
      <c r="R32" s="2"/>
      <c r="S32" s="2"/>
      <c r="T32" s="2"/>
      <c r="U32" s="2"/>
      <c r="V32" s="2"/>
      <c r="W32" s="2"/>
      <c r="X32" s="2"/>
      <c r="Y32" s="2"/>
      <c r="Z32" s="2"/>
    </row>
    <row r="33" ht="15.75" customHeight="1">
      <c r="A33" s="1" t="s">
        <v>57</v>
      </c>
      <c r="B33" s="1">
        <v>-2.0</v>
      </c>
      <c r="C33" s="1">
        <v>-5.0</v>
      </c>
      <c r="D33" s="1">
        <v>-14.0</v>
      </c>
      <c r="E33" s="1">
        <v>-25.0</v>
      </c>
      <c r="F33" s="1">
        <v>-34.0</v>
      </c>
      <c r="G33" s="1">
        <v>-10.0</v>
      </c>
      <c r="H33" s="1">
        <v>-2.0</v>
      </c>
      <c r="I33" s="1">
        <v>-2.0</v>
      </c>
      <c r="J33" s="1">
        <v>-3.0</v>
      </c>
      <c r="K33" s="1">
        <v>-5.0</v>
      </c>
      <c r="L33" s="2"/>
      <c r="M33" s="2"/>
      <c r="N33" s="2"/>
      <c r="O33" s="2"/>
      <c r="P33" s="2"/>
      <c r="Q33" s="2"/>
      <c r="R33" s="2"/>
      <c r="S33" s="2"/>
      <c r="T33" s="2"/>
      <c r="U33" s="2"/>
      <c r="V33" s="2"/>
      <c r="W33" s="2"/>
      <c r="X33" s="2"/>
      <c r="Y33" s="2"/>
      <c r="Z33" s="2"/>
    </row>
    <row r="34" ht="15.75" customHeight="1">
      <c r="A34" s="1" t="s">
        <v>58</v>
      </c>
      <c r="B34" s="1">
        <v>59.0</v>
      </c>
      <c r="C34" s="1">
        <v>36.0</v>
      </c>
      <c r="D34" s="1">
        <v>20.0</v>
      </c>
      <c r="E34" s="1">
        <v>49.0</v>
      </c>
      <c r="F34" s="1">
        <v>0.0</v>
      </c>
      <c r="G34" s="1">
        <v>10.0</v>
      </c>
      <c r="H34" s="1">
        <v>5.0</v>
      </c>
      <c r="I34" s="1">
        <v>38.0</v>
      </c>
      <c r="J34" s="1">
        <v>79.0</v>
      </c>
      <c r="K34" s="1">
        <v>6.0</v>
      </c>
      <c r="L34" s="2"/>
      <c r="M34" s="2"/>
      <c r="N34" s="2"/>
      <c r="O34" s="2"/>
      <c r="P34" s="2"/>
      <c r="Q34" s="2"/>
      <c r="R34" s="2"/>
      <c r="S34" s="2"/>
      <c r="T34" s="2"/>
      <c r="U34" s="2"/>
      <c r="V34" s="2"/>
      <c r="W34" s="2"/>
      <c r="X34" s="2"/>
      <c r="Y34" s="2"/>
      <c r="Z34" s="2"/>
    </row>
    <row r="35" ht="15.75" customHeight="1">
      <c r="A35" s="1" t="s">
        <v>59</v>
      </c>
      <c r="B35" s="1">
        <v>0.0</v>
      </c>
      <c r="C35" s="1">
        <v>0.0</v>
      </c>
      <c r="D35" s="1">
        <v>0.0</v>
      </c>
      <c r="E35" s="1">
        <v>-88.0</v>
      </c>
      <c r="F35" s="1">
        <v>-20.0</v>
      </c>
      <c r="G35" s="1">
        <v>-11.0</v>
      </c>
      <c r="H35" s="1">
        <v>-2.0</v>
      </c>
      <c r="I35" s="1">
        <v>-5.0</v>
      </c>
      <c r="J35" s="1">
        <v>-1.0</v>
      </c>
      <c r="K35" s="1">
        <v>-3.0</v>
      </c>
      <c r="L35" s="2"/>
      <c r="M35" s="2"/>
      <c r="N35" s="2"/>
      <c r="O35" s="2"/>
      <c r="P35" s="2"/>
      <c r="Q35" s="2"/>
      <c r="R35" s="2"/>
      <c r="S35" s="2"/>
      <c r="T35" s="2"/>
      <c r="U35" s="2"/>
      <c r="V35" s="2"/>
      <c r="W35" s="2"/>
      <c r="X35" s="2"/>
      <c r="Y35" s="2"/>
      <c r="Z35" s="2"/>
    </row>
    <row r="36" ht="15.75" customHeight="1">
      <c r="A36" s="1" t="s">
        <v>60</v>
      </c>
      <c r="B36" s="1">
        <v>3.0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15.0</v>
      </c>
      <c r="C37" s="1">
        <v>28.0</v>
      </c>
      <c r="D37" s="1">
        <v>11.0</v>
      </c>
      <c r="E37" s="1">
        <v>6.0</v>
      </c>
      <c r="F37" s="1">
        <v>6.0</v>
      </c>
      <c r="G37" s="1">
        <v>72.0</v>
      </c>
      <c r="H37" s="1">
        <v>24.0</v>
      </c>
      <c r="I37" s="1">
        <v>-1.0</v>
      </c>
      <c r="J37" s="1">
        <v>88.0</v>
      </c>
      <c r="K37" s="1">
        <v>-19.0</v>
      </c>
      <c r="L37" s="2"/>
      <c r="M37" s="2"/>
      <c r="N37" s="2"/>
      <c r="O37" s="2"/>
      <c r="P37" s="2"/>
      <c r="Q37" s="2"/>
      <c r="R37" s="2"/>
      <c r="S37" s="2"/>
      <c r="T37" s="2"/>
      <c r="U37" s="2"/>
      <c r="V37" s="2"/>
      <c r="W37" s="2"/>
      <c r="X37" s="2"/>
      <c r="Y37" s="2"/>
      <c r="Z37" s="2"/>
    </row>
    <row r="38" ht="15.75" customHeight="1">
      <c r="A38" s="1" t="s">
        <v>62</v>
      </c>
      <c r="B38" s="1">
        <v>63.0</v>
      </c>
      <c r="C38" s="1">
        <v>64.0</v>
      </c>
      <c r="D38" s="1">
        <v>32.0</v>
      </c>
      <c r="E38" s="1">
        <v>55.0</v>
      </c>
      <c r="F38" s="1">
        <v>5.0</v>
      </c>
      <c r="G38" s="1">
        <v>61.0</v>
      </c>
      <c r="H38" s="1">
        <v>29.0</v>
      </c>
      <c r="I38" s="1">
        <v>36.0</v>
      </c>
      <c r="J38" s="1">
        <v>1.0</v>
      </c>
      <c r="K38" s="1">
        <v>6.0</v>
      </c>
      <c r="L38" s="2"/>
      <c r="M38" s="2"/>
      <c r="N38" s="2"/>
      <c r="O38" s="2"/>
      <c r="P38" s="2"/>
      <c r="Q38" s="2"/>
      <c r="R38" s="2"/>
      <c r="S38" s="2"/>
      <c r="T38" s="2"/>
      <c r="U38" s="2"/>
      <c r="V38" s="2"/>
      <c r="W38" s="2"/>
      <c r="X38" s="2"/>
      <c r="Y38" s="2"/>
      <c r="Z38" s="2"/>
    </row>
    <row r="39" ht="15.75" customHeight="1">
      <c r="A39" s="1" t="s">
        <v>63</v>
      </c>
      <c r="B39" s="1">
        <v>23.0</v>
      </c>
      <c r="C39" s="1">
        <v>-4.0</v>
      </c>
      <c r="D39" s="1">
        <v>29.0</v>
      </c>
      <c r="E39" s="1">
        <v>10.0</v>
      </c>
      <c r="F39" s="1">
        <v>0.0</v>
      </c>
      <c r="G39" s="1">
        <v>7.0</v>
      </c>
      <c r="H39" s="1">
        <v>-6.0</v>
      </c>
      <c r="I39" s="1">
        <v>-2.0</v>
      </c>
      <c r="J39" s="1">
        <v>-87.0</v>
      </c>
      <c r="K39" s="1">
        <v>-25.0</v>
      </c>
      <c r="L39" s="2"/>
      <c r="M39" s="2"/>
      <c r="N39" s="2"/>
      <c r="O39" s="2"/>
      <c r="P39" s="2"/>
      <c r="Q39" s="2"/>
      <c r="R39" s="2"/>
      <c r="S39" s="2"/>
      <c r="T39" s="2"/>
      <c r="U39" s="2"/>
      <c r="V39" s="2"/>
      <c r="W39" s="2"/>
      <c r="X39" s="2"/>
      <c r="Y39" s="2"/>
      <c r="Z39" s="2"/>
    </row>
    <row r="40" ht="15.75" customHeight="1">
      <c r="A40" s="1" t="s">
        <v>64</v>
      </c>
      <c r="B40" s="1">
        <v>23.0</v>
      </c>
      <c r="C40" s="1">
        <v>12.0</v>
      </c>
      <c r="D40" s="1">
        <v>-20.0</v>
      </c>
      <c r="E40" s="1">
        <v>14.0</v>
      </c>
      <c r="F40" s="1">
        <v>-13.0</v>
      </c>
      <c r="G40" s="1">
        <v>-14.0</v>
      </c>
      <c r="H40" s="1">
        <v>23.0</v>
      </c>
      <c r="I40" s="1">
        <v>23.0</v>
      </c>
      <c r="J40" s="1">
        <v>-44.0</v>
      </c>
      <c r="K40" s="1">
        <v>24.0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9.0</v>
      </c>
      <c r="C42" s="1">
        <v>11.0</v>
      </c>
      <c r="D42" s="1">
        <v>9.0</v>
      </c>
      <c r="E42" s="1">
        <v>15.0</v>
      </c>
      <c r="F42" s="1">
        <v>15.0</v>
      </c>
      <c r="G42" s="1">
        <v>2.0</v>
      </c>
      <c r="H42" s="1">
        <v>2.0</v>
      </c>
      <c r="I42" s="1">
        <v>1.0</v>
      </c>
      <c r="J42" s="1">
        <v>1.0</v>
      </c>
      <c r="K42" s="1">
        <v>1.0</v>
      </c>
      <c r="L42" s="2"/>
      <c r="M42" s="2"/>
      <c r="N42" s="2"/>
      <c r="O42" s="2"/>
      <c r="P42" s="2"/>
      <c r="Q42" s="2"/>
      <c r="R42" s="2"/>
      <c r="S42" s="2"/>
      <c r="T42" s="2"/>
      <c r="U42" s="2"/>
      <c r="V42" s="2"/>
      <c r="W42" s="2"/>
      <c r="X42" s="2"/>
      <c r="Y42" s="2"/>
      <c r="Z42" s="2"/>
    </row>
    <row r="43" ht="15.75" customHeight="1">
      <c r="A43" s="1" t="s">
        <v>67</v>
      </c>
      <c r="B43" s="1">
        <v>-19.0</v>
      </c>
      <c r="C43" s="1">
        <v>-24.0</v>
      </c>
      <c r="D43" s="1">
        <v>-30.0</v>
      </c>
      <c r="E43" s="1">
        <v>-22.0</v>
      </c>
      <c r="F43" s="1">
        <v>-21.0</v>
      </c>
      <c r="G43" s="1">
        <v>-37.0</v>
      </c>
      <c r="H43" s="1">
        <v>13.0</v>
      </c>
      <c r="I43" s="1">
        <v>-37.0</v>
      </c>
      <c r="J43" s="1">
        <v>13.0</v>
      </c>
      <c r="K43" s="1">
        <v>-10.0</v>
      </c>
      <c r="L43" s="2"/>
      <c r="M43" s="2"/>
      <c r="N43" s="2"/>
      <c r="O43" s="2"/>
      <c r="P43" s="2"/>
      <c r="Q43" s="2"/>
      <c r="R43" s="2"/>
      <c r="S43" s="2"/>
      <c r="T43" s="2"/>
      <c r="U43" s="2"/>
      <c r="V43" s="2"/>
      <c r="W43" s="2"/>
      <c r="X43" s="2"/>
      <c r="Y43" s="2"/>
      <c r="Z43" s="2"/>
    </row>
    <row r="44" ht="15.75" customHeight="1">
      <c r="A44" s="1" t="s">
        <v>68</v>
      </c>
      <c r="B44" s="1">
        <v>-19.0</v>
      </c>
      <c r="C44" s="1">
        <v>-24.0</v>
      </c>
      <c r="D44" s="1">
        <v>-29.0</v>
      </c>
      <c r="E44" s="1">
        <v>-22.0</v>
      </c>
      <c r="F44" s="1">
        <v>-21.0</v>
      </c>
      <c r="G44" s="1">
        <v>-37.0</v>
      </c>
      <c r="H44" s="1">
        <v>13.0</v>
      </c>
      <c r="I44" s="1">
        <v>-37.0</v>
      </c>
      <c r="J44" s="1">
        <v>13.0</v>
      </c>
      <c r="K44" s="1">
        <v>-10.0</v>
      </c>
      <c r="L44" s="2"/>
      <c r="M44" s="2"/>
      <c r="N44" s="2"/>
      <c r="O44" s="2"/>
      <c r="P44" s="2"/>
      <c r="Q44" s="2"/>
      <c r="R44" s="2"/>
      <c r="S44" s="2"/>
      <c r="T44" s="2"/>
      <c r="U44" s="2"/>
      <c r="V44" s="2"/>
      <c r="W44" s="2"/>
      <c r="X44" s="2"/>
      <c r="Y44" s="2"/>
      <c r="Z44" s="2"/>
    </row>
    <row r="45" ht="15.75" customHeight="1">
      <c r="A45" s="1" t="s">
        <v>69</v>
      </c>
      <c r="B45" s="1">
        <v>41.0</v>
      </c>
      <c r="C45" s="1">
        <v>-3.0</v>
      </c>
      <c r="D45" s="1">
        <v>3.0</v>
      </c>
      <c r="E45" s="1">
        <v>2.0</v>
      </c>
      <c r="F45" s="1">
        <v>1.0</v>
      </c>
      <c r="G45" s="1">
        <v>22.0</v>
      </c>
      <c r="H45" s="1">
        <v>-25.0</v>
      </c>
      <c r="I45" s="1">
        <v>10.0</v>
      </c>
      <c r="J45" s="1">
        <v>-22.0</v>
      </c>
      <c r="K45" s="1">
        <v>1.0</v>
      </c>
      <c r="L45" s="2"/>
      <c r="M45" s="2"/>
      <c r="N45" s="2"/>
      <c r="O45" s="2"/>
      <c r="P45" s="2"/>
      <c r="Q45" s="2"/>
      <c r="R45" s="2"/>
      <c r="S45" s="2"/>
      <c r="T45" s="2"/>
      <c r="U45" s="2"/>
      <c r="V45" s="2"/>
      <c r="W45" s="2"/>
      <c r="X45" s="2"/>
      <c r="Y45" s="2"/>
      <c r="Z45" s="2"/>
    </row>
    <row r="46" ht="15.75" customHeight="1">
      <c r="A46" s="1" t="s">
        <v>70</v>
      </c>
      <c r="B46" s="1">
        <v>44.0</v>
      </c>
      <c r="C46" s="1">
        <v>19.0</v>
      </c>
      <c r="D46" s="1">
        <v>1.0</v>
      </c>
      <c r="E46" s="1">
        <v>17.0</v>
      </c>
      <c r="F46" s="1">
        <v>-34.0</v>
      </c>
      <c r="G46" s="1">
        <v>-10.0</v>
      </c>
      <c r="H46" s="1">
        <v>49.0</v>
      </c>
      <c r="I46" s="1">
        <v>-2.0</v>
      </c>
      <c r="J46" s="1">
        <v>-3.0</v>
      </c>
      <c r="K46" s="1">
        <v>-5.0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29.0</v>
      </c>
      <c r="C3" s="1">
        <v>42.0</v>
      </c>
      <c r="D3" s="1">
        <v>22.0</v>
      </c>
      <c r="E3" s="1">
        <v>36.0</v>
      </c>
      <c r="F3" s="1">
        <v>23.0</v>
      </c>
      <c r="G3" s="1">
        <v>9.0</v>
      </c>
      <c r="H3" s="1">
        <v>32.0</v>
      </c>
      <c r="I3" s="1">
        <v>55.0</v>
      </c>
      <c r="J3" s="1">
        <v>11.0</v>
      </c>
      <c r="K3" s="1">
        <v>35.0</v>
      </c>
      <c r="L3" s="2"/>
      <c r="M3" s="2"/>
      <c r="N3" s="2"/>
      <c r="O3" s="2"/>
      <c r="P3" s="2"/>
      <c r="Q3" s="2"/>
      <c r="R3" s="2"/>
      <c r="S3" s="2"/>
      <c r="T3" s="2"/>
      <c r="U3" s="2"/>
      <c r="V3" s="2"/>
      <c r="W3" s="2"/>
      <c r="X3" s="2"/>
      <c r="Y3" s="2"/>
      <c r="Z3" s="2"/>
    </row>
    <row r="4">
      <c r="A4" s="1" t="s">
        <v>73</v>
      </c>
      <c r="B4" s="1">
        <v>0.0</v>
      </c>
      <c r="C4" s="1">
        <v>75.0</v>
      </c>
      <c r="D4" s="1">
        <v>62.0</v>
      </c>
      <c r="E4" s="1">
        <v>1.0</v>
      </c>
      <c r="F4" s="1">
        <v>7.0</v>
      </c>
      <c r="G4" s="1">
        <v>21.0</v>
      </c>
      <c r="H4" s="1">
        <v>8.0</v>
      </c>
      <c r="I4" s="1">
        <v>2.0</v>
      </c>
      <c r="J4" s="1">
        <v>46.0</v>
      </c>
      <c r="K4" s="1">
        <v>5.0</v>
      </c>
      <c r="L4" s="2"/>
      <c r="M4" s="2"/>
      <c r="N4" s="2"/>
      <c r="O4" s="2"/>
      <c r="P4" s="2"/>
      <c r="Q4" s="2"/>
      <c r="R4" s="2"/>
      <c r="S4" s="2"/>
      <c r="T4" s="2"/>
      <c r="U4" s="2"/>
      <c r="V4" s="2"/>
      <c r="W4" s="2"/>
      <c r="X4" s="2"/>
      <c r="Y4" s="2"/>
      <c r="Z4" s="2"/>
    </row>
    <row r="5">
      <c r="A5" s="1" t="s">
        <v>74</v>
      </c>
      <c r="B5" s="1">
        <v>29.0</v>
      </c>
      <c r="C5" s="1">
        <v>42.0</v>
      </c>
      <c r="D5" s="1">
        <v>22.0</v>
      </c>
      <c r="E5" s="1">
        <v>38.0</v>
      </c>
      <c r="F5" s="1">
        <v>30.0</v>
      </c>
      <c r="G5" s="1">
        <v>30.0</v>
      </c>
      <c r="H5" s="1">
        <v>41.0</v>
      </c>
      <c r="I5" s="1">
        <v>58.0</v>
      </c>
      <c r="J5" s="1">
        <v>57.0</v>
      </c>
      <c r="K5" s="1">
        <v>35.0</v>
      </c>
      <c r="L5" s="2"/>
      <c r="M5" s="2"/>
      <c r="N5" s="2"/>
      <c r="O5" s="2"/>
      <c r="P5" s="2"/>
      <c r="Q5" s="2"/>
      <c r="R5" s="2"/>
      <c r="S5" s="2"/>
      <c r="T5" s="2"/>
      <c r="U5" s="2"/>
      <c r="V5" s="2"/>
      <c r="W5" s="2"/>
      <c r="X5" s="2"/>
      <c r="Y5" s="2"/>
      <c r="Z5" s="2"/>
    </row>
    <row r="6">
      <c r="A6" s="1" t="s">
        <v>75</v>
      </c>
      <c r="B6" s="1">
        <v>1.0</v>
      </c>
      <c r="C6" s="1">
        <v>1.0</v>
      </c>
      <c r="D6" s="1">
        <v>95.0</v>
      </c>
      <c r="E6" s="1">
        <v>3.0</v>
      </c>
      <c r="F6" s="1">
        <v>2.0</v>
      </c>
      <c r="G6" s="1">
        <v>32.0</v>
      </c>
      <c r="H6" s="1">
        <v>20.0</v>
      </c>
      <c r="I6" s="1">
        <v>50.0</v>
      </c>
      <c r="J6" s="1">
        <v>29.0</v>
      </c>
      <c r="K6" s="1">
        <v>74.0</v>
      </c>
      <c r="L6" s="2"/>
      <c r="M6" s="2"/>
      <c r="N6" s="2"/>
      <c r="O6" s="2"/>
      <c r="P6" s="2"/>
      <c r="Q6" s="2"/>
      <c r="R6" s="2"/>
      <c r="S6" s="2"/>
      <c r="T6" s="2"/>
      <c r="U6" s="2"/>
      <c r="V6" s="2"/>
      <c r="W6" s="2"/>
      <c r="X6" s="2"/>
      <c r="Y6" s="2"/>
      <c r="Z6" s="2"/>
    </row>
    <row r="7">
      <c r="A7" s="1" t="s">
        <v>76</v>
      </c>
      <c r="B7" s="1">
        <v>37.0</v>
      </c>
      <c r="C7" s="1">
        <v>56.0</v>
      </c>
      <c r="D7" s="1">
        <v>20.0</v>
      </c>
      <c r="E7" s="1">
        <v>0.0</v>
      </c>
      <c r="F7" s="1">
        <v>84.0</v>
      </c>
      <c r="G7" s="1">
        <v>0.0</v>
      </c>
      <c r="H7" s="1">
        <v>30.0</v>
      </c>
      <c r="I7" s="1">
        <v>30.0</v>
      </c>
      <c r="J7" s="1">
        <v>0.0</v>
      </c>
      <c r="K7" s="1">
        <v>0.0</v>
      </c>
      <c r="L7" s="2"/>
      <c r="M7" s="2"/>
      <c r="N7" s="2"/>
      <c r="O7" s="2"/>
      <c r="P7" s="2"/>
      <c r="Q7" s="2"/>
      <c r="R7" s="2"/>
      <c r="S7" s="2"/>
      <c r="T7" s="2"/>
      <c r="U7" s="2"/>
      <c r="V7" s="2"/>
      <c r="W7" s="2"/>
      <c r="X7" s="2"/>
      <c r="Y7" s="2"/>
      <c r="Z7" s="2"/>
    </row>
    <row r="8">
      <c r="A8" s="1" t="s">
        <v>77</v>
      </c>
      <c r="B8" s="1">
        <v>0.0</v>
      </c>
      <c r="C8" s="1">
        <v>0.0</v>
      </c>
      <c r="D8" s="1">
        <v>0.0</v>
      </c>
      <c r="E8" s="1">
        <v>0.0</v>
      </c>
      <c r="F8" s="1">
        <v>0.0</v>
      </c>
      <c r="G8" s="1">
        <v>23.0</v>
      </c>
      <c r="H8" s="1">
        <v>0.0</v>
      </c>
      <c r="I8" s="1">
        <v>0.0</v>
      </c>
      <c r="J8" s="1">
        <v>0.0</v>
      </c>
      <c r="K8" s="1">
        <v>0.0</v>
      </c>
      <c r="L8" s="2"/>
      <c r="M8" s="2"/>
      <c r="N8" s="2"/>
      <c r="O8" s="2"/>
      <c r="P8" s="2"/>
      <c r="Q8" s="2"/>
      <c r="R8" s="2"/>
      <c r="S8" s="2"/>
      <c r="T8" s="2"/>
      <c r="U8" s="2"/>
      <c r="V8" s="2"/>
      <c r="W8" s="2"/>
      <c r="X8" s="2"/>
      <c r="Y8" s="2"/>
      <c r="Z8" s="2"/>
    </row>
    <row r="9">
      <c r="A9" s="1" t="s">
        <v>78</v>
      </c>
      <c r="B9" s="1">
        <v>1.0</v>
      </c>
      <c r="C9" s="1">
        <v>1.0</v>
      </c>
      <c r="D9" s="1">
        <v>1.0</v>
      </c>
      <c r="E9" s="1">
        <v>3.0</v>
      </c>
      <c r="F9" s="1">
        <v>3.0</v>
      </c>
      <c r="G9" s="1">
        <v>23.0</v>
      </c>
      <c r="H9" s="1">
        <v>50.0</v>
      </c>
      <c r="I9" s="1">
        <v>51.0</v>
      </c>
      <c r="J9" s="1">
        <v>29.0</v>
      </c>
      <c r="K9" s="1">
        <v>74.0</v>
      </c>
      <c r="L9" s="2"/>
      <c r="M9" s="2"/>
      <c r="N9" s="2"/>
      <c r="O9" s="2"/>
      <c r="P9" s="2"/>
      <c r="Q9" s="2"/>
      <c r="R9" s="2"/>
      <c r="S9" s="2"/>
      <c r="T9" s="2"/>
      <c r="U9" s="2"/>
      <c r="V9" s="2"/>
      <c r="W9" s="2"/>
      <c r="X9" s="2"/>
      <c r="Y9" s="2"/>
      <c r="Z9" s="2"/>
    </row>
    <row r="10">
      <c r="A10" s="1" t="s">
        <v>79</v>
      </c>
      <c r="B10" s="1">
        <v>26.0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1.0</v>
      </c>
      <c r="C11" s="1">
        <v>2.0</v>
      </c>
      <c r="D11" s="1">
        <v>1.0</v>
      </c>
      <c r="E11" s="1">
        <v>1.0</v>
      </c>
      <c r="F11" s="1">
        <v>1.0</v>
      </c>
      <c r="G11" s="1">
        <v>2.0</v>
      </c>
      <c r="H11" s="1">
        <v>1.0</v>
      </c>
      <c r="I11" s="1">
        <v>2.0</v>
      </c>
      <c r="J11" s="1">
        <v>1.0</v>
      </c>
      <c r="K11" s="1">
        <v>2.0</v>
      </c>
      <c r="L11" s="2"/>
      <c r="M11" s="2"/>
      <c r="N11" s="2"/>
      <c r="O11" s="2"/>
      <c r="P11" s="2"/>
      <c r="Q11" s="2"/>
      <c r="R11" s="2"/>
      <c r="S11" s="2"/>
      <c r="T11" s="2"/>
      <c r="U11" s="2"/>
      <c r="V11" s="2"/>
      <c r="W11" s="2"/>
      <c r="X11" s="2"/>
      <c r="Y11" s="2"/>
      <c r="Z11" s="2"/>
    </row>
    <row r="12">
      <c r="A12" s="1" t="s">
        <v>81</v>
      </c>
      <c r="B12" s="1">
        <v>0.0</v>
      </c>
      <c r="C12" s="1">
        <v>0.0</v>
      </c>
      <c r="D12" s="1">
        <v>0.0</v>
      </c>
      <c r="E12" s="1">
        <v>0.0</v>
      </c>
      <c r="F12" s="1">
        <v>34.0</v>
      </c>
      <c r="G12" s="1">
        <v>0.0</v>
      </c>
      <c r="H12" s="1">
        <v>7.0</v>
      </c>
      <c r="I12" s="1">
        <v>0.0</v>
      </c>
      <c r="J12" s="1">
        <v>0.0</v>
      </c>
      <c r="K12" s="1">
        <v>0.0</v>
      </c>
      <c r="L12" s="2"/>
      <c r="M12" s="2"/>
      <c r="N12" s="2"/>
      <c r="O12" s="2"/>
      <c r="P12" s="2"/>
      <c r="Q12" s="2"/>
      <c r="R12" s="2"/>
      <c r="S12" s="2"/>
      <c r="T12" s="2"/>
      <c r="U12" s="2"/>
      <c r="V12" s="2"/>
      <c r="W12" s="2"/>
      <c r="X12" s="2"/>
      <c r="Y12" s="2"/>
      <c r="Z12" s="2"/>
    </row>
    <row r="13">
      <c r="A13" s="1" t="s">
        <v>82</v>
      </c>
      <c r="B13" s="1">
        <v>11.0</v>
      </c>
      <c r="C13" s="1">
        <v>14.0</v>
      </c>
      <c r="D13" s="1">
        <v>0.0</v>
      </c>
      <c r="E13" s="1">
        <v>0.0</v>
      </c>
      <c r="F13" s="1">
        <v>0.0</v>
      </c>
      <c r="G13" s="1">
        <v>0.0</v>
      </c>
      <c r="H13" s="1">
        <v>0.0</v>
      </c>
      <c r="I13" s="1">
        <v>0.0</v>
      </c>
      <c r="J13" s="1">
        <v>0.0</v>
      </c>
      <c r="K13" s="1">
        <v>2.0</v>
      </c>
      <c r="L13" s="2"/>
      <c r="M13" s="2"/>
      <c r="N13" s="2"/>
      <c r="O13" s="2"/>
      <c r="P13" s="2"/>
      <c r="Q13" s="2"/>
      <c r="R13" s="2"/>
      <c r="S13" s="2"/>
      <c r="T13" s="2"/>
      <c r="U13" s="2"/>
      <c r="V13" s="2"/>
      <c r="W13" s="2"/>
      <c r="X13" s="2"/>
      <c r="Y13" s="2"/>
      <c r="Z13" s="2"/>
    </row>
    <row r="14">
      <c r="A14" s="1" t="s">
        <v>83</v>
      </c>
      <c r="B14" s="1">
        <v>32.0</v>
      </c>
      <c r="C14" s="1">
        <v>47.0</v>
      </c>
      <c r="D14" s="1">
        <v>25.0</v>
      </c>
      <c r="E14" s="1">
        <v>42.0</v>
      </c>
      <c r="F14" s="1">
        <v>36.0</v>
      </c>
      <c r="G14" s="1">
        <v>57.0</v>
      </c>
      <c r="H14" s="1">
        <v>44.0</v>
      </c>
      <c r="I14" s="1">
        <v>112.0</v>
      </c>
      <c r="J14" s="1">
        <v>60.0</v>
      </c>
      <c r="K14" s="1">
        <v>38.0</v>
      </c>
      <c r="L14" s="2"/>
      <c r="M14" s="2"/>
      <c r="N14" s="2"/>
      <c r="O14" s="2"/>
      <c r="P14" s="2"/>
      <c r="Q14" s="2"/>
      <c r="R14" s="2"/>
      <c r="S14" s="2"/>
      <c r="T14" s="2"/>
      <c r="U14" s="2"/>
      <c r="V14" s="2"/>
      <c r="W14" s="2"/>
      <c r="X14" s="2"/>
      <c r="Y14" s="2"/>
      <c r="Z14" s="2"/>
    </row>
    <row r="15">
      <c r="A15" s="1" t="s">
        <v>84</v>
      </c>
      <c r="B15" s="1">
        <v>5.0</v>
      </c>
      <c r="C15" s="1">
        <v>10.0</v>
      </c>
      <c r="D15" s="1">
        <v>8.0</v>
      </c>
      <c r="E15" s="1">
        <v>8.0</v>
      </c>
      <c r="F15" s="1">
        <v>9.0</v>
      </c>
      <c r="G15" s="1">
        <v>12.0</v>
      </c>
      <c r="H15" s="1">
        <v>9.0</v>
      </c>
      <c r="I15" s="1">
        <v>10.0</v>
      </c>
      <c r="J15" s="1">
        <v>11.0</v>
      </c>
      <c r="K15" s="1">
        <v>12.0</v>
      </c>
      <c r="L15" s="2"/>
      <c r="M15" s="2"/>
      <c r="N15" s="2"/>
      <c r="O15" s="2"/>
      <c r="P15" s="2"/>
      <c r="Q15" s="2"/>
      <c r="R15" s="2"/>
      <c r="S15" s="2"/>
      <c r="T15" s="2"/>
      <c r="U15" s="2"/>
      <c r="V15" s="2"/>
      <c r="W15" s="2"/>
      <c r="X15" s="2"/>
      <c r="Y15" s="2"/>
      <c r="Z15" s="2"/>
    </row>
    <row r="16">
      <c r="A16" s="1" t="s">
        <v>85</v>
      </c>
      <c r="B16" s="1">
        <v>-2.0</v>
      </c>
      <c r="C16" s="1">
        <v>-3.0</v>
      </c>
      <c r="D16" s="1">
        <v>-2.0</v>
      </c>
      <c r="E16" s="1">
        <v>-3.0</v>
      </c>
      <c r="F16" s="1">
        <v>-3.0</v>
      </c>
      <c r="G16" s="1">
        <v>-4.0</v>
      </c>
      <c r="H16" s="1">
        <v>-4.0</v>
      </c>
      <c r="I16" s="1">
        <v>-5.0</v>
      </c>
      <c r="J16" s="1">
        <v>-5.0</v>
      </c>
      <c r="K16" s="1">
        <v>-7.0</v>
      </c>
      <c r="L16" s="2"/>
      <c r="M16" s="2"/>
      <c r="N16" s="2"/>
      <c r="O16" s="2"/>
      <c r="P16" s="2"/>
      <c r="Q16" s="2"/>
      <c r="R16" s="2"/>
      <c r="S16" s="2"/>
      <c r="T16" s="2"/>
      <c r="U16" s="2"/>
      <c r="V16" s="2"/>
      <c r="W16" s="2"/>
      <c r="X16" s="2"/>
      <c r="Y16" s="2"/>
      <c r="Z16" s="2"/>
    </row>
    <row r="17">
      <c r="A17" s="1" t="s">
        <v>86</v>
      </c>
      <c r="B17" s="1">
        <v>2.0</v>
      </c>
      <c r="C17" s="1">
        <v>7.0</v>
      </c>
      <c r="D17" s="1">
        <v>5.0</v>
      </c>
      <c r="E17" s="1">
        <v>5.0</v>
      </c>
      <c r="F17" s="1">
        <v>5.0</v>
      </c>
      <c r="G17" s="1">
        <v>8.0</v>
      </c>
      <c r="H17" s="1">
        <v>5.0</v>
      </c>
      <c r="I17" s="1">
        <v>4.0</v>
      </c>
      <c r="J17" s="1">
        <v>5.0</v>
      </c>
      <c r="K17" s="1">
        <v>4.0</v>
      </c>
      <c r="L17" s="2"/>
      <c r="M17" s="2"/>
      <c r="N17" s="2"/>
      <c r="O17" s="2"/>
      <c r="P17" s="2"/>
      <c r="Q17" s="2"/>
      <c r="R17" s="2"/>
      <c r="S17" s="2"/>
      <c r="T17" s="2"/>
      <c r="U17" s="2"/>
      <c r="V17" s="2"/>
      <c r="W17" s="2"/>
      <c r="X17" s="2"/>
      <c r="Y17" s="2"/>
      <c r="Z17" s="2"/>
    </row>
    <row r="18">
      <c r="A18" s="1" t="s">
        <v>87</v>
      </c>
      <c r="B18" s="1">
        <v>0.0</v>
      </c>
      <c r="C18" s="1">
        <v>4.0</v>
      </c>
      <c r="D18" s="1">
        <v>100.0</v>
      </c>
      <c r="E18" s="1">
        <v>117.0</v>
      </c>
      <c r="F18" s="1">
        <v>33.0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0.0</v>
      </c>
      <c r="C19" s="1">
        <v>0.0</v>
      </c>
      <c r="D19" s="1">
        <v>0.0</v>
      </c>
      <c r="E19" s="1">
        <v>0.0</v>
      </c>
      <c r="F19" s="1">
        <v>0.0</v>
      </c>
      <c r="G19" s="1">
        <v>10.0</v>
      </c>
      <c r="H19" s="1">
        <v>10.0</v>
      </c>
      <c r="I19" s="1">
        <v>10.0</v>
      </c>
      <c r="J19" s="1">
        <v>10.0</v>
      </c>
      <c r="K19" s="1">
        <v>10.0</v>
      </c>
      <c r="L19" s="2"/>
      <c r="M19" s="2"/>
      <c r="N19" s="2"/>
      <c r="O19" s="2"/>
      <c r="P19" s="2"/>
      <c r="Q19" s="2"/>
      <c r="R19" s="2"/>
      <c r="S19" s="2"/>
      <c r="T19" s="2"/>
      <c r="U19" s="2"/>
      <c r="V19" s="2"/>
      <c r="W19" s="2"/>
      <c r="X19" s="2"/>
      <c r="Y19" s="2"/>
      <c r="Z19" s="2"/>
    </row>
    <row r="20">
      <c r="A20" s="1" t="s">
        <v>89</v>
      </c>
      <c r="B20" s="1">
        <v>38.0</v>
      </c>
      <c r="C20" s="1">
        <v>33.0</v>
      </c>
      <c r="D20" s="1">
        <v>10.0</v>
      </c>
      <c r="E20" s="1">
        <v>6.0</v>
      </c>
      <c r="F20" s="1">
        <v>3.0</v>
      </c>
      <c r="G20" s="1">
        <v>48.0</v>
      </c>
      <c r="H20" s="1">
        <v>47.0</v>
      </c>
      <c r="I20" s="1">
        <v>46.0</v>
      </c>
      <c r="J20" s="1">
        <v>46.0</v>
      </c>
      <c r="K20" s="1">
        <v>46.0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22.0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33.0</v>
      </c>
      <c r="C22" s="1">
        <v>32.0</v>
      </c>
      <c r="D22" s="1">
        <v>11.0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45.0</v>
      </c>
      <c r="C23" s="1">
        <v>1.0</v>
      </c>
      <c r="D23" s="1">
        <v>1.0</v>
      </c>
      <c r="E23" s="1">
        <v>1.0</v>
      </c>
      <c r="F23" s="1">
        <v>50.0</v>
      </c>
      <c r="G23" s="1">
        <v>86.0</v>
      </c>
      <c r="H23" s="1">
        <v>61.0</v>
      </c>
      <c r="I23" s="1">
        <v>63.0</v>
      </c>
      <c r="J23" s="1">
        <v>62.0</v>
      </c>
      <c r="K23" s="1">
        <v>57.0</v>
      </c>
      <c r="L23" s="2"/>
      <c r="M23" s="2"/>
      <c r="N23" s="2"/>
      <c r="O23" s="2"/>
      <c r="P23" s="2"/>
      <c r="Q23" s="2"/>
      <c r="R23" s="2"/>
      <c r="S23" s="2"/>
      <c r="T23" s="2"/>
      <c r="U23" s="2"/>
      <c r="V23" s="2"/>
      <c r="W23" s="2"/>
      <c r="X23" s="2"/>
      <c r="Y23" s="2"/>
      <c r="Z23" s="2"/>
    </row>
    <row r="24" ht="15.75" customHeight="1">
      <c r="A24" s="1" t="s">
        <v>93</v>
      </c>
      <c r="B24" s="1">
        <v>74.0</v>
      </c>
      <c r="C24" s="1">
        <v>94.0</v>
      </c>
      <c r="D24" s="1">
        <v>143.0</v>
      </c>
      <c r="E24" s="1">
        <v>173.0</v>
      </c>
      <c r="F24" s="1">
        <v>102.0</v>
      </c>
      <c r="G24" s="1">
        <v>125.0</v>
      </c>
      <c r="H24" s="1">
        <v>108.0</v>
      </c>
      <c r="I24" s="1">
        <v>175.0</v>
      </c>
      <c r="J24" s="1">
        <v>124.0</v>
      </c>
      <c r="K24" s="1">
        <v>101.0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2.0</v>
      </c>
      <c r="C26" s="1">
        <v>2.0</v>
      </c>
      <c r="D26" s="1">
        <v>1.0</v>
      </c>
      <c r="E26" s="1">
        <v>93.0</v>
      </c>
      <c r="F26" s="1">
        <v>2.0</v>
      </c>
      <c r="G26" s="1">
        <v>2.0</v>
      </c>
      <c r="H26" s="1">
        <v>2.0</v>
      </c>
      <c r="I26" s="1">
        <v>3.0</v>
      </c>
      <c r="J26" s="1">
        <v>2.0</v>
      </c>
      <c r="K26" s="1">
        <v>2.0</v>
      </c>
      <c r="L26" s="2"/>
      <c r="M26" s="2"/>
      <c r="N26" s="2"/>
      <c r="O26" s="2"/>
      <c r="P26" s="2"/>
      <c r="Q26" s="2"/>
      <c r="R26" s="2"/>
      <c r="S26" s="2"/>
      <c r="T26" s="2"/>
      <c r="U26" s="2"/>
      <c r="V26" s="2"/>
      <c r="W26" s="2"/>
      <c r="X26" s="2"/>
      <c r="Y26" s="2"/>
      <c r="Z26" s="2"/>
    </row>
    <row r="27" ht="15.75" customHeight="1">
      <c r="A27" s="1" t="s">
        <v>96</v>
      </c>
      <c r="B27" s="1">
        <v>4.0</v>
      </c>
      <c r="C27" s="1">
        <v>6.0</v>
      </c>
      <c r="D27" s="1">
        <v>5.0</v>
      </c>
      <c r="E27" s="1">
        <v>4.0</v>
      </c>
      <c r="F27" s="1">
        <v>4.0</v>
      </c>
      <c r="G27" s="1">
        <v>2.0</v>
      </c>
      <c r="H27" s="1">
        <v>3.0</v>
      </c>
      <c r="I27" s="1">
        <v>24.0</v>
      </c>
      <c r="J27" s="1">
        <v>6.0</v>
      </c>
      <c r="K27" s="1">
        <v>4.0</v>
      </c>
      <c r="L27" s="2"/>
      <c r="M27" s="2"/>
      <c r="N27" s="2"/>
      <c r="O27" s="2"/>
      <c r="P27" s="2"/>
      <c r="Q27" s="2"/>
      <c r="R27" s="2"/>
      <c r="S27" s="2"/>
      <c r="T27" s="2"/>
      <c r="U27" s="2"/>
      <c r="V27" s="2"/>
      <c r="W27" s="2"/>
      <c r="X27" s="2"/>
      <c r="Y27" s="2"/>
      <c r="Z27" s="2"/>
    </row>
    <row r="28" ht="15.75" customHeight="1">
      <c r="A28" s="1" t="s">
        <v>97</v>
      </c>
      <c r="B28" s="1">
        <v>6.0</v>
      </c>
      <c r="C28" s="1">
        <v>0.0</v>
      </c>
      <c r="D28" s="1">
        <v>0.0</v>
      </c>
      <c r="E28" s="1">
        <v>0.0</v>
      </c>
      <c r="F28" s="1">
        <v>0.0</v>
      </c>
      <c r="G28" s="1">
        <v>0.0</v>
      </c>
      <c r="H28" s="1">
        <v>52.0</v>
      </c>
      <c r="I28" s="1">
        <v>0.0</v>
      </c>
      <c r="J28" s="1">
        <v>0.0</v>
      </c>
      <c r="K28" s="1">
        <v>0.0</v>
      </c>
      <c r="L28" s="2"/>
      <c r="M28" s="2"/>
      <c r="N28" s="2"/>
      <c r="O28" s="2"/>
      <c r="P28" s="2"/>
      <c r="Q28" s="2"/>
      <c r="R28" s="2"/>
      <c r="S28" s="2"/>
      <c r="T28" s="2"/>
      <c r="U28" s="2"/>
      <c r="V28" s="2"/>
      <c r="W28" s="2"/>
      <c r="X28" s="2"/>
      <c r="Y28" s="2"/>
      <c r="Z28" s="2"/>
    </row>
    <row r="29" ht="15.75" customHeight="1">
      <c r="A29" s="1" t="s">
        <v>98</v>
      </c>
      <c r="B29" s="1">
        <v>0.0</v>
      </c>
      <c r="C29" s="1">
        <v>9.0</v>
      </c>
      <c r="D29" s="1">
        <v>93.0</v>
      </c>
      <c r="E29" s="1">
        <v>15.0</v>
      </c>
      <c r="F29" s="1">
        <v>7.0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5.0</v>
      </c>
      <c r="C30" s="1">
        <v>3.0</v>
      </c>
      <c r="D30" s="1">
        <v>20.0</v>
      </c>
      <c r="E30" s="1">
        <v>21.0</v>
      </c>
      <c r="F30" s="1">
        <v>23.0</v>
      </c>
      <c r="G30" s="1">
        <v>1.0</v>
      </c>
      <c r="H30" s="1">
        <v>76.0</v>
      </c>
      <c r="I30" s="1">
        <v>83.0</v>
      </c>
      <c r="J30" s="1">
        <v>95.0</v>
      </c>
      <c r="K30" s="1">
        <v>88.0</v>
      </c>
      <c r="L30" s="2"/>
      <c r="M30" s="2"/>
      <c r="N30" s="2"/>
      <c r="O30" s="2"/>
      <c r="P30" s="2"/>
      <c r="Q30" s="2"/>
      <c r="R30" s="2"/>
      <c r="S30" s="2"/>
      <c r="T30" s="2"/>
      <c r="U30" s="2"/>
      <c r="V30" s="2"/>
      <c r="W30" s="2"/>
      <c r="X30" s="2"/>
      <c r="Y30" s="2"/>
      <c r="Z30" s="2"/>
    </row>
    <row r="31" ht="15.75" customHeight="1">
      <c r="A31" s="1" t="s">
        <v>100</v>
      </c>
      <c r="B31" s="1">
        <v>20.0</v>
      </c>
      <c r="C31" s="1">
        <v>2.0</v>
      </c>
      <c r="D31" s="1">
        <v>57.0</v>
      </c>
      <c r="E31" s="1">
        <v>79.0</v>
      </c>
      <c r="F31" s="1">
        <v>4.0</v>
      </c>
      <c r="G31" s="1">
        <v>4.0</v>
      </c>
      <c r="H31" s="1">
        <v>19.0</v>
      </c>
      <c r="I31" s="1">
        <v>18.0</v>
      </c>
      <c r="J31" s="1">
        <v>9.0</v>
      </c>
      <c r="K31" s="1">
        <v>10.0</v>
      </c>
      <c r="L31" s="2"/>
      <c r="M31" s="2"/>
      <c r="N31" s="2"/>
      <c r="O31" s="2"/>
      <c r="P31" s="2"/>
      <c r="Q31" s="2"/>
      <c r="R31" s="2"/>
      <c r="S31" s="2"/>
      <c r="T31" s="2"/>
      <c r="U31" s="2"/>
      <c r="V31" s="2"/>
      <c r="W31" s="2"/>
      <c r="X31" s="2"/>
      <c r="Y31" s="2"/>
      <c r="Z31" s="2"/>
    </row>
    <row r="32" ht="15.75" customHeight="1">
      <c r="A32" s="1" t="s">
        <v>101</v>
      </c>
      <c r="B32" s="1">
        <v>41.0</v>
      </c>
      <c r="C32" s="1">
        <v>43.0</v>
      </c>
      <c r="D32" s="1">
        <v>43.0</v>
      </c>
      <c r="E32" s="1">
        <v>13.0</v>
      </c>
      <c r="F32" s="1">
        <v>0.0</v>
      </c>
      <c r="G32" s="1">
        <v>0.0</v>
      </c>
      <c r="H32" s="1">
        <v>1.0</v>
      </c>
      <c r="I32" s="1">
        <v>37.0</v>
      </c>
      <c r="J32" s="1">
        <v>0.0</v>
      </c>
      <c r="K32" s="1">
        <v>0.0</v>
      </c>
      <c r="L32" s="2"/>
      <c r="M32" s="2"/>
      <c r="N32" s="2"/>
      <c r="O32" s="2"/>
      <c r="P32" s="2"/>
      <c r="Q32" s="2"/>
      <c r="R32" s="2"/>
      <c r="S32" s="2"/>
      <c r="T32" s="2"/>
      <c r="U32" s="2"/>
      <c r="V32" s="2"/>
      <c r="W32" s="2"/>
      <c r="X32" s="2"/>
      <c r="Y32" s="2"/>
      <c r="Z32" s="2"/>
    </row>
    <row r="33" ht="15.75" customHeight="1">
      <c r="A33" s="1" t="s">
        <v>102</v>
      </c>
      <c r="B33" s="1">
        <v>7.0</v>
      </c>
      <c r="C33" s="1">
        <v>12.0</v>
      </c>
      <c r="D33" s="1">
        <v>8.0</v>
      </c>
      <c r="E33" s="1">
        <v>6.0</v>
      </c>
      <c r="F33" s="1">
        <v>6.0</v>
      </c>
      <c r="G33" s="1">
        <v>6.0</v>
      </c>
      <c r="H33" s="1">
        <v>7.0</v>
      </c>
      <c r="I33" s="1">
        <v>47.0</v>
      </c>
      <c r="J33" s="1">
        <v>18.0</v>
      </c>
      <c r="K33" s="1">
        <v>17.0</v>
      </c>
      <c r="L33" s="2"/>
      <c r="M33" s="2"/>
      <c r="N33" s="2"/>
      <c r="O33" s="2"/>
      <c r="P33" s="2"/>
      <c r="Q33" s="2"/>
      <c r="R33" s="2"/>
      <c r="S33" s="2"/>
      <c r="T33" s="2"/>
      <c r="U33" s="2"/>
      <c r="V33" s="2"/>
      <c r="W33" s="2"/>
      <c r="X33" s="2"/>
      <c r="Y33" s="2"/>
      <c r="Z33" s="2"/>
    </row>
    <row r="34" ht="15.75" customHeight="1">
      <c r="A34" s="1" t="s">
        <v>103</v>
      </c>
      <c r="B34" s="1">
        <v>0.0</v>
      </c>
      <c r="C34" s="1">
        <v>54.0</v>
      </c>
      <c r="D34" s="1">
        <v>1.0</v>
      </c>
      <c r="E34" s="1">
        <v>1.0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40.0</v>
      </c>
      <c r="C35" s="1">
        <v>4.0</v>
      </c>
      <c r="D35" s="1">
        <v>1.0</v>
      </c>
      <c r="E35" s="1">
        <v>1.0</v>
      </c>
      <c r="F35" s="1">
        <v>1.0</v>
      </c>
      <c r="G35" s="1">
        <v>3.0</v>
      </c>
      <c r="H35" s="1">
        <v>2.0</v>
      </c>
      <c r="I35" s="1">
        <v>1.0</v>
      </c>
      <c r="J35" s="1">
        <v>2.0</v>
      </c>
      <c r="K35" s="1">
        <v>2.0</v>
      </c>
      <c r="L35" s="2"/>
      <c r="M35" s="2"/>
      <c r="N35" s="2"/>
      <c r="O35" s="2"/>
      <c r="P35" s="2"/>
      <c r="Q35" s="2"/>
      <c r="R35" s="2"/>
      <c r="S35" s="2"/>
      <c r="T35" s="2"/>
      <c r="U35" s="2"/>
      <c r="V35" s="2"/>
      <c r="W35" s="2"/>
      <c r="X35" s="2"/>
      <c r="Y35" s="2"/>
      <c r="Z35" s="2"/>
    </row>
    <row r="36" ht="15.75" customHeight="1">
      <c r="A36" s="1" t="s">
        <v>105</v>
      </c>
      <c r="B36" s="1">
        <v>0.0</v>
      </c>
      <c r="C36" s="1">
        <v>61.0</v>
      </c>
      <c r="D36" s="1">
        <v>30.0</v>
      </c>
      <c r="E36" s="1">
        <v>0.0</v>
      </c>
      <c r="F36" s="1">
        <v>0.0</v>
      </c>
      <c r="G36" s="1">
        <v>20.0</v>
      </c>
      <c r="H36" s="1">
        <v>0.0</v>
      </c>
      <c r="I36" s="1">
        <v>32.0</v>
      </c>
      <c r="J36" s="1">
        <v>27.0</v>
      </c>
      <c r="K36" s="1">
        <v>18.0</v>
      </c>
      <c r="L36" s="2"/>
      <c r="M36" s="2"/>
      <c r="N36" s="2"/>
      <c r="O36" s="2"/>
      <c r="P36" s="2"/>
      <c r="Q36" s="2"/>
      <c r="R36" s="2"/>
      <c r="S36" s="2"/>
      <c r="T36" s="2"/>
      <c r="U36" s="2"/>
      <c r="V36" s="2"/>
      <c r="W36" s="2"/>
      <c r="X36" s="2"/>
      <c r="Y36" s="2"/>
      <c r="Z36" s="2"/>
    </row>
    <row r="37" ht="15.75" customHeight="1">
      <c r="A37" s="1" t="s">
        <v>106</v>
      </c>
      <c r="B37" s="1">
        <v>4.0</v>
      </c>
      <c r="C37" s="1">
        <v>0.0</v>
      </c>
      <c r="D37" s="1">
        <v>0.0</v>
      </c>
      <c r="E37" s="1">
        <v>0.0</v>
      </c>
      <c r="F37" s="1">
        <v>0.0</v>
      </c>
      <c r="G37" s="1">
        <v>3.0</v>
      </c>
      <c r="H37" s="1">
        <v>2.0</v>
      </c>
      <c r="I37" s="1">
        <v>2.0</v>
      </c>
      <c r="J37" s="1">
        <v>2.0</v>
      </c>
      <c r="K37" s="1">
        <v>27.0</v>
      </c>
      <c r="L37" s="2"/>
      <c r="M37" s="2"/>
      <c r="N37" s="2"/>
      <c r="O37" s="2"/>
      <c r="P37" s="2"/>
      <c r="Q37" s="2"/>
      <c r="R37" s="2"/>
      <c r="S37" s="2"/>
      <c r="T37" s="2"/>
      <c r="U37" s="2"/>
      <c r="V37" s="2"/>
      <c r="W37" s="2"/>
      <c r="X37" s="2"/>
      <c r="Y37" s="2"/>
      <c r="Z37" s="2"/>
    </row>
    <row r="38" ht="15.75" customHeight="1">
      <c r="A38" s="1" t="s">
        <v>107</v>
      </c>
      <c r="B38" s="1">
        <v>12.0</v>
      </c>
      <c r="C38" s="1">
        <v>16.0</v>
      </c>
      <c r="D38" s="1">
        <v>5.0</v>
      </c>
      <c r="E38" s="1">
        <v>93.0</v>
      </c>
      <c r="F38" s="1">
        <v>64.0</v>
      </c>
      <c r="G38" s="1">
        <v>27.0</v>
      </c>
      <c r="H38" s="1">
        <v>43.0</v>
      </c>
      <c r="I38" s="1">
        <v>3.0</v>
      </c>
      <c r="J38" s="1">
        <v>0.0</v>
      </c>
      <c r="K38" s="1">
        <v>0.0</v>
      </c>
      <c r="L38" s="2"/>
      <c r="M38" s="2"/>
      <c r="N38" s="2"/>
      <c r="O38" s="2"/>
      <c r="P38" s="2"/>
      <c r="Q38" s="2"/>
      <c r="R38" s="2"/>
      <c r="S38" s="2"/>
      <c r="T38" s="2"/>
      <c r="U38" s="2"/>
      <c r="V38" s="2"/>
      <c r="W38" s="2"/>
      <c r="X38" s="2"/>
      <c r="Y38" s="2"/>
      <c r="Z38" s="2"/>
    </row>
    <row r="39" ht="15.75" customHeight="1">
      <c r="A39" s="1" t="s">
        <v>108</v>
      </c>
      <c r="B39" s="1">
        <v>12.0</v>
      </c>
      <c r="C39" s="1">
        <v>18.0</v>
      </c>
      <c r="D39" s="1">
        <v>12.0</v>
      </c>
      <c r="E39" s="1">
        <v>8.0</v>
      </c>
      <c r="F39" s="1">
        <v>9.0</v>
      </c>
      <c r="G39" s="1">
        <v>14.0</v>
      </c>
      <c r="H39" s="1">
        <v>12.0</v>
      </c>
      <c r="I39" s="1">
        <v>83.0</v>
      </c>
      <c r="J39" s="1">
        <v>51.0</v>
      </c>
      <c r="K39" s="1">
        <v>39.0</v>
      </c>
      <c r="L39" s="2"/>
      <c r="M39" s="2"/>
      <c r="N39" s="2"/>
      <c r="O39" s="2"/>
      <c r="P39" s="2"/>
      <c r="Q39" s="2"/>
      <c r="R39" s="2"/>
      <c r="S39" s="2"/>
      <c r="T39" s="2"/>
      <c r="U39" s="2"/>
      <c r="V39" s="2"/>
      <c r="W39" s="2"/>
      <c r="X39" s="2"/>
      <c r="Y39" s="2"/>
      <c r="Z39" s="2"/>
    </row>
    <row r="40" ht="15.75" customHeight="1">
      <c r="A40" s="1" t="s">
        <v>109</v>
      </c>
      <c r="B40" s="1">
        <v>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3.0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111</v>
      </c>
      <c r="B42" s="1">
        <v>235.0</v>
      </c>
      <c r="C42" s="1">
        <v>274.0</v>
      </c>
      <c r="D42" s="1">
        <v>318.0</v>
      </c>
      <c r="E42" s="1">
        <v>378.0</v>
      </c>
      <c r="F42" s="1">
        <v>354.0</v>
      </c>
      <c r="G42" s="1">
        <v>387.0</v>
      </c>
      <c r="H42" s="1">
        <v>394.0</v>
      </c>
      <c r="I42" s="1">
        <v>435.0</v>
      </c>
      <c r="J42" s="1">
        <v>440.0</v>
      </c>
      <c r="K42" s="1">
        <v>451.0</v>
      </c>
      <c r="L42" s="2"/>
      <c r="M42" s="2"/>
      <c r="N42" s="2"/>
      <c r="O42" s="2"/>
      <c r="P42" s="2"/>
      <c r="Q42" s="2"/>
      <c r="R42" s="2"/>
      <c r="S42" s="2"/>
      <c r="T42" s="2"/>
      <c r="U42" s="2"/>
      <c r="V42" s="2"/>
      <c r="W42" s="2"/>
      <c r="X42" s="2"/>
      <c r="Y42" s="2"/>
      <c r="Z42" s="2"/>
    </row>
    <row r="43" ht="15.75" customHeight="1">
      <c r="A43" s="1" t="s">
        <v>112</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113</v>
      </c>
      <c r="B44" s="1">
        <v>-182.0</v>
      </c>
      <c r="C44" s="1">
        <v>-229.0</v>
      </c>
      <c r="D44" s="1">
        <v>-196.0</v>
      </c>
      <c r="E44" s="1">
        <v>-216.0</v>
      </c>
      <c r="F44" s="1">
        <v>-262.0</v>
      </c>
      <c r="G44" s="1">
        <v>-273.0</v>
      </c>
      <c r="H44" s="1">
        <v>-294.0</v>
      </c>
      <c r="I44" s="1">
        <v>-337.0</v>
      </c>
      <c r="J44" s="1">
        <v>-363.0</v>
      </c>
      <c r="K44" s="1">
        <v>-385.0</v>
      </c>
      <c r="L44" s="2"/>
      <c r="M44" s="2"/>
      <c r="N44" s="2"/>
      <c r="O44" s="2"/>
      <c r="P44" s="2"/>
      <c r="Q44" s="2"/>
      <c r="R44" s="2"/>
      <c r="S44" s="2"/>
      <c r="T44" s="2"/>
      <c r="U44" s="2"/>
      <c r="V44" s="2"/>
      <c r="W44" s="2"/>
      <c r="X44" s="2"/>
      <c r="Y44" s="2"/>
      <c r="Z44" s="2"/>
    </row>
    <row r="45" ht="15.75" customHeight="1">
      <c r="A45" s="1" t="s">
        <v>114</v>
      </c>
      <c r="B45" s="1">
        <v>-19.0</v>
      </c>
      <c r="C45" s="1">
        <v>-18.0</v>
      </c>
      <c r="D45" s="1">
        <v>-2.0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115</v>
      </c>
      <c r="B46" s="1">
        <v>18.0</v>
      </c>
      <c r="C46" s="1">
        <v>-23.0</v>
      </c>
      <c r="D46" s="1">
        <v>-73.0</v>
      </c>
      <c r="E46" s="1">
        <v>45.0</v>
      </c>
      <c r="F46" s="1">
        <v>1.0</v>
      </c>
      <c r="G46" s="1">
        <v>-68.0</v>
      </c>
      <c r="H46" s="1">
        <v>-3.0</v>
      </c>
      <c r="I46" s="1">
        <v>-5.0</v>
      </c>
      <c r="J46" s="1">
        <v>-3.0</v>
      </c>
      <c r="K46" s="1">
        <v>-3.0</v>
      </c>
      <c r="L46" s="2"/>
      <c r="M46" s="2"/>
      <c r="N46" s="2"/>
      <c r="O46" s="2"/>
      <c r="P46" s="2"/>
      <c r="Q46" s="2"/>
      <c r="R46" s="2"/>
      <c r="S46" s="2"/>
      <c r="T46" s="2"/>
      <c r="U46" s="2"/>
      <c r="V46" s="2"/>
      <c r="W46" s="2"/>
      <c r="X46" s="2"/>
      <c r="Y46" s="2"/>
      <c r="Z46" s="2"/>
    </row>
    <row r="47" ht="15.75" customHeight="1">
      <c r="A47" s="1" t="s">
        <v>116</v>
      </c>
      <c r="B47" s="1">
        <v>32.0</v>
      </c>
      <c r="C47" s="1">
        <v>26.0</v>
      </c>
      <c r="D47" s="1">
        <v>118.0</v>
      </c>
      <c r="E47" s="1">
        <v>163.0</v>
      </c>
      <c r="F47" s="1">
        <v>93.0</v>
      </c>
      <c r="G47" s="1">
        <v>113.0</v>
      </c>
      <c r="H47" s="1">
        <v>96.0</v>
      </c>
      <c r="I47" s="1">
        <v>92.0</v>
      </c>
      <c r="J47" s="1">
        <v>73.0</v>
      </c>
      <c r="K47" s="1">
        <v>63.0</v>
      </c>
      <c r="L47" s="2"/>
      <c r="M47" s="2"/>
      <c r="N47" s="2"/>
      <c r="O47" s="2"/>
      <c r="P47" s="2"/>
      <c r="Q47" s="2"/>
      <c r="R47" s="2"/>
      <c r="S47" s="2"/>
      <c r="T47" s="2"/>
      <c r="U47" s="2"/>
      <c r="V47" s="2"/>
      <c r="W47" s="2"/>
      <c r="X47" s="2"/>
      <c r="Y47" s="2"/>
      <c r="Z47" s="2"/>
    </row>
    <row r="48" ht="15.75" customHeight="1">
      <c r="A48" s="1" t="s">
        <v>117</v>
      </c>
      <c r="B48" s="1">
        <v>26.0</v>
      </c>
      <c r="C48" s="1">
        <v>49.0</v>
      </c>
      <c r="D48" s="1">
        <v>12.0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118</v>
      </c>
      <c r="B49" s="1">
        <v>62.0</v>
      </c>
      <c r="C49" s="1">
        <v>76.0</v>
      </c>
      <c r="D49" s="1">
        <v>131.0</v>
      </c>
      <c r="E49" s="1">
        <v>164.0</v>
      </c>
      <c r="F49" s="1">
        <v>92.0</v>
      </c>
      <c r="G49" s="1">
        <v>111.0</v>
      </c>
      <c r="H49" s="1">
        <v>95.0</v>
      </c>
      <c r="I49" s="1">
        <v>90.0</v>
      </c>
      <c r="J49" s="1">
        <v>71.0</v>
      </c>
      <c r="K49" s="1">
        <v>62.0</v>
      </c>
      <c r="L49" s="2"/>
      <c r="M49" s="2"/>
      <c r="N49" s="2"/>
      <c r="O49" s="2"/>
      <c r="P49" s="2"/>
      <c r="Q49" s="2"/>
      <c r="R49" s="2"/>
      <c r="S49" s="2"/>
      <c r="T49" s="2"/>
      <c r="U49" s="2"/>
      <c r="V49" s="2"/>
      <c r="W49" s="2"/>
      <c r="X49" s="2"/>
      <c r="Y49" s="2"/>
      <c r="Z49" s="2"/>
    </row>
    <row r="50" ht="15.75" customHeight="1">
      <c r="A50" s="1" t="s">
        <v>119</v>
      </c>
      <c r="B50" s="1">
        <v>74.0</v>
      </c>
      <c r="C50" s="1">
        <v>94.0</v>
      </c>
      <c r="D50" s="1">
        <v>143.0</v>
      </c>
      <c r="E50" s="1">
        <v>173.0</v>
      </c>
      <c r="F50" s="1">
        <v>102.0</v>
      </c>
      <c r="G50" s="1">
        <v>125.0</v>
      </c>
      <c r="H50" s="1">
        <v>108.0</v>
      </c>
      <c r="I50" s="1">
        <v>175.0</v>
      </c>
      <c r="J50" s="1">
        <v>124.0</v>
      </c>
      <c r="K50" s="1">
        <v>101.0</v>
      </c>
      <c r="L50" s="2"/>
      <c r="M50" s="2"/>
      <c r="N50" s="2"/>
      <c r="O50" s="2"/>
      <c r="P50" s="2"/>
      <c r="Q50" s="2"/>
      <c r="R50" s="2"/>
      <c r="S50" s="2"/>
      <c r="T50" s="2"/>
      <c r="U50" s="2"/>
      <c r="V50" s="2"/>
      <c r="W50" s="2"/>
      <c r="X50" s="2"/>
      <c r="Y50" s="2"/>
      <c r="Z50" s="2"/>
    </row>
    <row r="51" ht="15.75" customHeight="1">
      <c r="A51" s="1" t="s">
        <v>65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78.0</v>
      </c>
      <c r="C52" s="1">
        <v>90.0</v>
      </c>
      <c r="D52" s="1">
        <v>103.0</v>
      </c>
      <c r="E52" s="1">
        <v>127.0</v>
      </c>
      <c r="F52" s="1">
        <v>149.0</v>
      </c>
      <c r="G52" s="1">
        <v>150.0</v>
      </c>
      <c r="H52" s="1">
        <v>162.0</v>
      </c>
      <c r="I52" s="1">
        <v>170.0</v>
      </c>
      <c r="J52" s="1">
        <v>170.0</v>
      </c>
      <c r="K52" s="1">
        <v>189.0</v>
      </c>
      <c r="L52" s="2"/>
      <c r="M52" s="2"/>
      <c r="N52" s="2"/>
      <c r="O52" s="2"/>
      <c r="P52" s="2"/>
      <c r="Q52" s="2"/>
      <c r="R52" s="2"/>
      <c r="S52" s="2"/>
      <c r="T52" s="2"/>
      <c r="U52" s="2"/>
      <c r="V52" s="2"/>
      <c r="W52" s="2"/>
      <c r="X52" s="2"/>
      <c r="Y52" s="2"/>
      <c r="Z52" s="2"/>
    </row>
    <row r="53" ht="15.75" customHeight="1">
      <c r="A53" s="1" t="s">
        <v>121</v>
      </c>
      <c r="B53" s="1">
        <v>78.0</v>
      </c>
      <c r="C53" s="1">
        <v>90.0</v>
      </c>
      <c r="D53" s="1">
        <v>103.0</v>
      </c>
      <c r="E53" s="1">
        <v>127.0</v>
      </c>
      <c r="F53" s="1">
        <v>127.0</v>
      </c>
      <c r="G53" s="1">
        <v>150.0</v>
      </c>
      <c r="H53" s="1">
        <v>153.0</v>
      </c>
      <c r="I53" s="1">
        <v>169.0</v>
      </c>
      <c r="J53" s="1">
        <v>170.0</v>
      </c>
      <c r="K53" s="1">
        <v>175.0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-5.0</v>
      </c>
      <c r="C55" s="1">
        <v>-6.0</v>
      </c>
      <c r="D55" s="1">
        <v>108.0</v>
      </c>
      <c r="E55" s="1">
        <v>156.0</v>
      </c>
      <c r="F55" s="1">
        <v>90.0</v>
      </c>
      <c r="G55" s="1">
        <v>54.0</v>
      </c>
      <c r="H55" s="1">
        <v>38.0</v>
      </c>
      <c r="I55" s="1">
        <v>34.0</v>
      </c>
      <c r="J55" s="1">
        <v>15.0</v>
      </c>
      <c r="K55" s="1">
        <v>6.0</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132</v>
      </c>
      <c r="H56" s="1" t="s">
        <v>140</v>
      </c>
      <c r="I56" s="1" t="s">
        <v>141</v>
      </c>
      <c r="J56" s="1" t="s">
        <v>142</v>
      </c>
      <c r="K56" s="1" t="s">
        <v>143</v>
      </c>
      <c r="L56" s="2"/>
      <c r="M56" s="2"/>
      <c r="N56" s="2"/>
      <c r="O56" s="2"/>
      <c r="P56" s="2"/>
      <c r="Q56" s="2"/>
      <c r="R56" s="2"/>
      <c r="S56" s="2"/>
      <c r="T56" s="2"/>
      <c r="U56" s="2"/>
      <c r="V56" s="2"/>
      <c r="W56" s="2"/>
      <c r="X56" s="2"/>
      <c r="Y56" s="2"/>
      <c r="Z56" s="2"/>
    </row>
    <row r="57" ht="15.75" customHeight="1">
      <c r="A57" s="1" t="s">
        <v>144</v>
      </c>
      <c r="B57" s="1">
        <v>52.0</v>
      </c>
      <c r="C57" s="1">
        <v>5.0</v>
      </c>
      <c r="D57" s="1">
        <v>3.0</v>
      </c>
      <c r="E57" s="1">
        <v>1.0</v>
      </c>
      <c r="F57" s="1">
        <v>2.0</v>
      </c>
      <c r="G57" s="1">
        <v>5.0</v>
      </c>
      <c r="H57" s="1">
        <v>3.0</v>
      </c>
      <c r="I57" s="1">
        <v>2.0</v>
      </c>
      <c r="J57" s="1">
        <v>3.0</v>
      </c>
      <c r="K57" s="1">
        <v>2.0</v>
      </c>
      <c r="L57" s="2"/>
      <c r="M57" s="2"/>
      <c r="N57" s="2"/>
      <c r="O57" s="2"/>
      <c r="P57" s="2"/>
      <c r="Q57" s="2"/>
      <c r="R57" s="2"/>
      <c r="S57" s="2"/>
      <c r="T57" s="2"/>
      <c r="U57" s="2"/>
      <c r="V57" s="2"/>
      <c r="W57" s="2"/>
      <c r="X57" s="2"/>
      <c r="Y57" s="2"/>
      <c r="Z57" s="2"/>
    </row>
    <row r="58" ht="15.75" customHeight="1">
      <c r="A58" s="1" t="s">
        <v>145</v>
      </c>
      <c r="B58" s="1">
        <v>-28.0</v>
      </c>
      <c r="C58" s="1">
        <v>-37.0</v>
      </c>
      <c r="D58" s="1">
        <v>-18.0</v>
      </c>
      <c r="E58" s="1">
        <v>-36.0</v>
      </c>
      <c r="F58" s="1">
        <v>-28.0</v>
      </c>
      <c r="G58" s="1">
        <v>-25.0</v>
      </c>
      <c r="H58" s="1">
        <v>-37.0</v>
      </c>
      <c r="I58" s="1">
        <v>-55.0</v>
      </c>
      <c r="J58" s="1">
        <v>-53.0</v>
      </c>
      <c r="K58" s="1">
        <v>-32.0</v>
      </c>
      <c r="L58" s="2"/>
      <c r="M58" s="2"/>
      <c r="N58" s="2"/>
      <c r="O58" s="2"/>
      <c r="P58" s="2"/>
      <c r="Q58" s="2"/>
      <c r="R58" s="2"/>
      <c r="S58" s="2"/>
      <c r="T58" s="2"/>
      <c r="U58" s="2"/>
      <c r="V58" s="2"/>
      <c r="W58" s="2"/>
      <c r="X58" s="2"/>
      <c r="Y58" s="2"/>
      <c r="Z58" s="2"/>
    </row>
    <row r="59" ht="15.75" customHeight="1">
      <c r="A59" s="1" t="s">
        <v>146</v>
      </c>
      <c r="B59" s="1">
        <v>25.0</v>
      </c>
      <c r="C59" s="1">
        <v>17.0</v>
      </c>
      <c r="D59" s="1">
        <v>12.0</v>
      </c>
      <c r="E59" s="1">
        <v>8.0</v>
      </c>
      <c r="F59" s="1">
        <v>9.0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26.0</v>
      </c>
      <c r="C60" s="1">
        <v>49.0</v>
      </c>
      <c r="D60" s="1">
        <v>12.0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148</v>
      </c>
      <c r="B61" s="1">
        <v>0.0</v>
      </c>
      <c r="C61" s="1">
        <v>4.0</v>
      </c>
      <c r="D61" s="1">
        <v>100.0</v>
      </c>
      <c r="E61" s="1">
        <v>117.0</v>
      </c>
      <c r="F61" s="1">
        <v>33.0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149</v>
      </c>
      <c r="B62" s="1">
        <v>5.0</v>
      </c>
      <c r="C62" s="1">
        <v>5.0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150</v>
      </c>
      <c r="B63" s="1">
        <v>25.0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4.0</v>
      </c>
      <c r="C65" s="1">
        <v>10.0</v>
      </c>
      <c r="D65" s="1">
        <v>4.0</v>
      </c>
      <c r="E65" s="1">
        <v>4.0</v>
      </c>
      <c r="F65" s="1">
        <v>3.0</v>
      </c>
      <c r="G65" s="1">
        <v>4.0</v>
      </c>
      <c r="H65" s="1">
        <v>3.0</v>
      </c>
      <c r="I65" s="1">
        <v>3.0</v>
      </c>
      <c r="J65" s="1">
        <v>3.0</v>
      </c>
      <c r="K65" s="1">
        <v>3.0</v>
      </c>
      <c r="L65" s="2"/>
      <c r="M65" s="2"/>
      <c r="N65" s="2"/>
      <c r="O65" s="2"/>
      <c r="P65" s="2"/>
      <c r="Q65" s="2"/>
      <c r="R65" s="2"/>
      <c r="S65" s="2"/>
      <c r="T65" s="2"/>
      <c r="U65" s="2"/>
      <c r="V65" s="2"/>
      <c r="W65" s="2"/>
      <c r="X65" s="2"/>
      <c r="Y65" s="2"/>
      <c r="Z65" s="2"/>
    </row>
    <row r="66" ht="15.75" customHeight="1">
      <c r="A66" s="1" t="s">
        <v>153</v>
      </c>
      <c r="B66" s="1">
        <v>117.0</v>
      </c>
      <c r="C66" s="1">
        <v>126.0</v>
      </c>
      <c r="D66" s="1">
        <v>100.0</v>
      </c>
      <c r="E66" s="1">
        <v>92.0</v>
      </c>
      <c r="F66" s="1">
        <v>76.0</v>
      </c>
      <c r="G66" s="1">
        <v>50.0</v>
      </c>
      <c r="H66" s="1">
        <v>49.0</v>
      </c>
      <c r="I66" s="1">
        <v>57.0</v>
      </c>
      <c r="J66" s="1">
        <v>70.0</v>
      </c>
      <c r="K66" s="1">
        <v>68.0</v>
      </c>
      <c r="L66" s="2"/>
      <c r="M66" s="2"/>
      <c r="N66" s="2"/>
      <c r="O66" s="2"/>
      <c r="P66" s="2"/>
      <c r="Q66" s="2"/>
      <c r="R66" s="2"/>
      <c r="S66" s="2"/>
      <c r="T66" s="2"/>
      <c r="U66" s="2"/>
      <c r="V66" s="2"/>
      <c r="W66" s="2"/>
      <c r="X66" s="2"/>
      <c r="Y66" s="2"/>
      <c r="Z66" s="2"/>
    </row>
    <row r="67" ht="15.75" customHeight="1">
      <c r="A67" s="1" t="s">
        <v>154</v>
      </c>
      <c r="B67" s="1">
        <v>3.0</v>
      </c>
      <c r="C67" s="1">
        <v>7.0</v>
      </c>
      <c r="D67" s="1">
        <v>2.0</v>
      </c>
      <c r="E67" s="1">
        <v>3.0</v>
      </c>
      <c r="F67" s="1">
        <v>3.0</v>
      </c>
      <c r="G67" s="1">
        <v>5.0</v>
      </c>
      <c r="H67" s="1">
        <v>6.0</v>
      </c>
      <c r="I67" s="1">
        <v>4.0</v>
      </c>
      <c r="J67" s="1">
        <v>8.0</v>
      </c>
      <c r="K67" s="1">
        <v>7.0</v>
      </c>
      <c r="L67" s="2"/>
      <c r="M67" s="2"/>
      <c r="N67" s="2"/>
      <c r="O67" s="2"/>
      <c r="P67" s="2"/>
      <c r="Q67" s="2"/>
      <c r="R67" s="2"/>
      <c r="S67" s="2"/>
      <c r="T67" s="2"/>
      <c r="U67" s="2"/>
      <c r="V67" s="2"/>
      <c r="W67" s="2"/>
      <c r="X67" s="2"/>
      <c r="Y67" s="2"/>
      <c r="Z67" s="2"/>
    </row>
    <row r="68" ht="15.75" customHeight="1">
      <c r="A68" s="1" t="s">
        <v>155</v>
      </c>
      <c r="B68" s="1">
        <v>10.0</v>
      </c>
      <c r="C68" s="1">
        <v>10.0</v>
      </c>
      <c r="D68" s="1">
        <v>54.0</v>
      </c>
      <c r="E68" s="1">
        <v>42.0</v>
      </c>
      <c r="F68" s="1">
        <v>10.0</v>
      </c>
      <c r="G68" s="1">
        <v>11.0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5.0</v>
      </c>
      <c r="C2" s="1">
        <v>7.0</v>
      </c>
      <c r="D2" s="1">
        <v>5.0</v>
      </c>
      <c r="E2" s="1">
        <v>3.0</v>
      </c>
      <c r="F2" s="1">
        <v>4.0</v>
      </c>
      <c r="G2" s="1">
        <v>3.0</v>
      </c>
      <c r="H2" s="1">
        <v>1.0</v>
      </c>
      <c r="I2" s="1">
        <v>4.0</v>
      </c>
      <c r="J2" s="1">
        <v>14.0</v>
      </c>
      <c r="K2" s="1">
        <v>8.0</v>
      </c>
      <c r="L2" s="2"/>
      <c r="M2" s="2"/>
      <c r="N2" s="2"/>
      <c r="O2" s="2"/>
      <c r="P2" s="2"/>
      <c r="Q2" s="2"/>
      <c r="R2" s="2"/>
      <c r="S2" s="2"/>
      <c r="T2" s="2"/>
      <c r="U2" s="2"/>
      <c r="V2" s="2"/>
      <c r="W2" s="2"/>
      <c r="X2" s="2"/>
      <c r="Y2" s="2"/>
      <c r="Z2" s="2"/>
    </row>
    <row r="3">
      <c r="A3" s="1" t="s">
        <v>157</v>
      </c>
      <c r="B3" s="1">
        <v>5.0</v>
      </c>
      <c r="C3" s="1">
        <v>7.0</v>
      </c>
      <c r="D3" s="1">
        <v>5.0</v>
      </c>
      <c r="E3" s="1">
        <v>3.0</v>
      </c>
      <c r="F3" s="1">
        <v>4.0</v>
      </c>
      <c r="G3" s="1">
        <v>3.0</v>
      </c>
      <c r="H3" s="1">
        <v>1.0</v>
      </c>
      <c r="I3" s="1">
        <v>4.0</v>
      </c>
      <c r="J3" s="1">
        <v>14.0</v>
      </c>
      <c r="K3" s="1">
        <v>8.0</v>
      </c>
      <c r="L3" s="2"/>
      <c r="M3" s="2"/>
      <c r="N3" s="2"/>
      <c r="O3" s="2"/>
      <c r="P3" s="2"/>
      <c r="Q3" s="2"/>
      <c r="R3" s="2"/>
      <c r="S3" s="2"/>
      <c r="T3" s="2"/>
      <c r="U3" s="2"/>
      <c r="V3" s="2"/>
      <c r="W3" s="2"/>
      <c r="X3" s="2"/>
      <c r="Y3" s="2"/>
      <c r="Z3" s="2"/>
    </row>
    <row r="4">
      <c r="A4" s="1" t="s">
        <v>158</v>
      </c>
      <c r="B4" s="1">
        <v>83.0</v>
      </c>
      <c r="C4" s="1">
        <v>1.0</v>
      </c>
      <c r="D4" s="1">
        <v>35.0</v>
      </c>
      <c r="E4" s="1">
        <v>16.0</v>
      </c>
      <c r="F4" s="1">
        <v>30.0</v>
      </c>
      <c r="G4" s="1">
        <v>41.0</v>
      </c>
      <c r="H4" s="1">
        <v>38.0</v>
      </c>
      <c r="I4" s="1">
        <v>1.0</v>
      </c>
      <c r="J4" s="1">
        <v>72.0</v>
      </c>
      <c r="K4" s="1">
        <v>67.0</v>
      </c>
      <c r="L4" s="2"/>
      <c r="M4" s="2"/>
      <c r="N4" s="2"/>
      <c r="O4" s="2"/>
      <c r="P4" s="2"/>
      <c r="Q4" s="2"/>
      <c r="R4" s="2"/>
      <c r="S4" s="2"/>
      <c r="T4" s="2"/>
      <c r="U4" s="2"/>
      <c r="V4" s="2"/>
      <c r="W4" s="2"/>
      <c r="X4" s="2"/>
      <c r="Y4" s="2"/>
      <c r="Z4" s="2"/>
    </row>
    <row r="5">
      <c r="A5" s="1" t="s">
        <v>159</v>
      </c>
      <c r="B5" s="1">
        <v>4.0</v>
      </c>
      <c r="C5" s="1">
        <v>5.0</v>
      </c>
      <c r="D5" s="1">
        <v>5.0</v>
      </c>
      <c r="E5" s="1">
        <v>3.0</v>
      </c>
      <c r="F5" s="1">
        <v>4.0</v>
      </c>
      <c r="G5" s="1">
        <v>3.0</v>
      </c>
      <c r="H5" s="1">
        <v>1.0</v>
      </c>
      <c r="I5" s="1">
        <v>2.0</v>
      </c>
      <c r="J5" s="1">
        <v>13.0</v>
      </c>
      <c r="K5" s="1">
        <v>8.0</v>
      </c>
      <c r="L5" s="2"/>
      <c r="M5" s="2"/>
      <c r="N5" s="2"/>
      <c r="O5" s="2"/>
      <c r="P5" s="2"/>
      <c r="Q5" s="2"/>
      <c r="R5" s="2"/>
      <c r="S5" s="2"/>
      <c r="T5" s="2"/>
      <c r="U5" s="2"/>
      <c r="V5" s="2"/>
      <c r="W5" s="2"/>
      <c r="X5" s="2"/>
      <c r="Y5" s="2"/>
      <c r="Z5" s="2"/>
    </row>
    <row r="6">
      <c r="A6" s="1" t="s">
        <v>160</v>
      </c>
      <c r="B6" s="1">
        <v>17.0</v>
      </c>
      <c r="C6" s="1">
        <v>29.0</v>
      </c>
      <c r="D6" s="1">
        <v>28.0</v>
      </c>
      <c r="E6" s="1">
        <v>19.0</v>
      </c>
      <c r="F6" s="1">
        <v>24.0</v>
      </c>
      <c r="G6" s="1">
        <v>18.0</v>
      </c>
      <c r="H6" s="1">
        <v>14.0</v>
      </c>
      <c r="I6" s="1">
        <v>18.0</v>
      </c>
      <c r="J6" s="1">
        <v>22.0</v>
      </c>
      <c r="K6" s="1">
        <v>13.0</v>
      </c>
      <c r="L6" s="2"/>
      <c r="M6" s="2"/>
      <c r="N6" s="2"/>
      <c r="O6" s="2"/>
      <c r="P6" s="2"/>
      <c r="Q6" s="2"/>
      <c r="R6" s="2"/>
      <c r="S6" s="2"/>
      <c r="T6" s="2"/>
      <c r="U6" s="2"/>
      <c r="V6" s="2"/>
      <c r="W6" s="2"/>
      <c r="X6" s="2"/>
      <c r="Y6" s="2"/>
      <c r="Z6" s="2"/>
    </row>
    <row r="7">
      <c r="A7" s="1" t="s">
        <v>161</v>
      </c>
      <c r="B7" s="1">
        <v>37.0</v>
      </c>
      <c r="C7" s="1">
        <v>42.0</v>
      </c>
      <c r="D7" s="1">
        <v>36.0</v>
      </c>
      <c r="E7" s="1">
        <v>24.0</v>
      </c>
      <c r="F7" s="1">
        <v>20.0</v>
      </c>
      <c r="G7" s="1">
        <v>17.0</v>
      </c>
      <c r="H7" s="1">
        <v>12.0</v>
      </c>
      <c r="I7" s="1">
        <v>33.0</v>
      </c>
      <c r="J7" s="1">
        <v>13.0</v>
      </c>
      <c r="K7" s="1">
        <v>15.0</v>
      </c>
      <c r="L7" s="2"/>
      <c r="M7" s="2"/>
      <c r="N7" s="2"/>
      <c r="O7" s="2"/>
      <c r="P7" s="2"/>
      <c r="Q7" s="2"/>
      <c r="R7" s="2"/>
      <c r="S7" s="2"/>
      <c r="T7" s="2"/>
      <c r="U7" s="2"/>
      <c r="V7" s="2"/>
      <c r="W7" s="2"/>
      <c r="X7" s="2"/>
      <c r="Y7" s="2"/>
      <c r="Z7" s="2"/>
    </row>
    <row r="8">
      <c r="A8" s="1" t="s">
        <v>162</v>
      </c>
      <c r="B8" s="1">
        <v>55.0</v>
      </c>
      <c r="C8" s="1">
        <v>71.0</v>
      </c>
      <c r="D8" s="1">
        <v>64.0</v>
      </c>
      <c r="E8" s="1">
        <v>43.0</v>
      </c>
      <c r="F8" s="1">
        <v>45.0</v>
      </c>
      <c r="G8" s="1">
        <v>36.0</v>
      </c>
      <c r="H8" s="1">
        <v>27.0</v>
      </c>
      <c r="I8" s="1">
        <v>52.0</v>
      </c>
      <c r="J8" s="1">
        <v>36.0</v>
      </c>
      <c r="K8" s="1">
        <v>29.0</v>
      </c>
      <c r="L8" s="2"/>
      <c r="M8" s="2"/>
      <c r="N8" s="2"/>
      <c r="O8" s="2"/>
      <c r="P8" s="2"/>
      <c r="Q8" s="2"/>
      <c r="R8" s="2"/>
      <c r="S8" s="2"/>
      <c r="T8" s="2"/>
      <c r="U8" s="2"/>
      <c r="V8" s="2"/>
      <c r="W8" s="2"/>
      <c r="X8" s="2"/>
      <c r="Y8" s="2"/>
      <c r="Z8" s="2"/>
    </row>
    <row r="9">
      <c r="A9" s="1" t="s">
        <v>163</v>
      </c>
      <c r="B9" s="1">
        <v>-50.0</v>
      </c>
      <c r="C9" s="1">
        <v>-65.0</v>
      </c>
      <c r="D9" s="1">
        <v>-58.0</v>
      </c>
      <c r="E9" s="1">
        <v>-40.0</v>
      </c>
      <c r="F9" s="1">
        <v>-41.0</v>
      </c>
      <c r="G9" s="1">
        <v>-33.0</v>
      </c>
      <c r="H9" s="1">
        <v>-25.0</v>
      </c>
      <c r="I9" s="1">
        <v>-49.0</v>
      </c>
      <c r="J9" s="1">
        <v>-22.0</v>
      </c>
      <c r="K9" s="1">
        <v>-21.0</v>
      </c>
      <c r="L9" s="2"/>
      <c r="M9" s="2"/>
      <c r="N9" s="2"/>
      <c r="O9" s="2"/>
      <c r="P9" s="2"/>
      <c r="Q9" s="2"/>
      <c r="R9" s="2"/>
      <c r="S9" s="2"/>
      <c r="T9" s="2"/>
      <c r="U9" s="2"/>
      <c r="V9" s="2"/>
      <c r="W9" s="2"/>
      <c r="X9" s="2"/>
      <c r="Y9" s="2"/>
      <c r="Z9" s="2"/>
    </row>
    <row r="10">
      <c r="A10" s="1" t="s">
        <v>164</v>
      </c>
      <c r="B10" s="1">
        <v>-9.0</v>
      </c>
      <c r="C10" s="1">
        <v>-46.0</v>
      </c>
      <c r="D10" s="1">
        <v>-1.0</v>
      </c>
      <c r="E10" s="1">
        <v>-83.0</v>
      </c>
      <c r="F10" s="1">
        <v>-18.0</v>
      </c>
      <c r="G10" s="1">
        <v>-1.0</v>
      </c>
      <c r="H10" s="1">
        <v>0.0</v>
      </c>
      <c r="I10" s="1">
        <v>0.0</v>
      </c>
      <c r="J10" s="1">
        <v>0.0</v>
      </c>
      <c r="K10" s="1">
        <v>0.0</v>
      </c>
      <c r="L10" s="2"/>
      <c r="M10" s="2"/>
      <c r="N10" s="2"/>
      <c r="O10" s="2"/>
      <c r="P10" s="2"/>
      <c r="Q10" s="2"/>
      <c r="R10" s="2"/>
      <c r="S10" s="2"/>
      <c r="T10" s="2"/>
      <c r="U10" s="2"/>
      <c r="V10" s="2"/>
      <c r="W10" s="2"/>
      <c r="X10" s="2"/>
      <c r="Y10" s="2"/>
      <c r="Z10" s="2"/>
    </row>
    <row r="11">
      <c r="A11" s="1" t="s">
        <v>165</v>
      </c>
      <c r="B11" s="1">
        <v>0.0</v>
      </c>
      <c r="C11" s="1">
        <v>12.0</v>
      </c>
      <c r="D11" s="1">
        <v>30.0</v>
      </c>
      <c r="E11" s="1">
        <v>14.0</v>
      </c>
      <c r="F11" s="1">
        <v>90.0</v>
      </c>
      <c r="G11" s="1">
        <v>1.0</v>
      </c>
      <c r="H11" s="1">
        <v>1.0</v>
      </c>
      <c r="I11" s="1">
        <v>0.0</v>
      </c>
      <c r="J11" s="1">
        <v>82.0</v>
      </c>
      <c r="K11" s="1">
        <v>1.0</v>
      </c>
      <c r="L11" s="2"/>
      <c r="M11" s="2"/>
      <c r="N11" s="2"/>
      <c r="O11" s="2"/>
      <c r="P11" s="2"/>
      <c r="Q11" s="2"/>
      <c r="R11" s="2"/>
      <c r="S11" s="2"/>
      <c r="T11" s="2"/>
      <c r="U11" s="2"/>
      <c r="V11" s="2"/>
      <c r="W11" s="2"/>
      <c r="X11" s="2"/>
      <c r="Y11" s="2"/>
      <c r="Z11" s="2"/>
    </row>
    <row r="12">
      <c r="A12" s="1" t="s">
        <v>166</v>
      </c>
      <c r="B12" s="1">
        <v>-8.0</v>
      </c>
      <c r="C12" s="1">
        <v>-34.0</v>
      </c>
      <c r="D12" s="1">
        <v>-74.0</v>
      </c>
      <c r="E12" s="1">
        <v>-69.0</v>
      </c>
      <c r="F12" s="1">
        <v>71.0</v>
      </c>
      <c r="G12" s="1">
        <v>1.0</v>
      </c>
      <c r="H12" s="1">
        <v>1.0</v>
      </c>
      <c r="I12" s="1">
        <v>0.0</v>
      </c>
      <c r="J12" s="1">
        <v>82.0</v>
      </c>
      <c r="K12" s="1">
        <v>1.0</v>
      </c>
      <c r="L12" s="2"/>
      <c r="M12" s="2"/>
      <c r="N12" s="2"/>
      <c r="O12" s="2"/>
      <c r="P12" s="2"/>
      <c r="Q12" s="2"/>
      <c r="R12" s="2"/>
      <c r="S12" s="2"/>
      <c r="T12" s="2"/>
      <c r="U12" s="2"/>
      <c r="V12" s="2"/>
      <c r="W12" s="2"/>
      <c r="X12" s="2"/>
      <c r="Y12" s="2"/>
      <c r="Z12" s="2"/>
    </row>
    <row r="13">
      <c r="A13" s="1" t="s">
        <v>167</v>
      </c>
      <c r="B13" s="1">
        <v>0.0</v>
      </c>
      <c r="C13" s="1">
        <v>-3.0</v>
      </c>
      <c r="D13" s="1">
        <v>-4.0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168</v>
      </c>
      <c r="B14" s="1">
        <v>-33.0</v>
      </c>
      <c r="C14" s="1">
        <v>0.0</v>
      </c>
      <c r="D14" s="1">
        <v>-40.0</v>
      </c>
      <c r="E14" s="1">
        <v>1.0</v>
      </c>
      <c r="F14" s="1">
        <v>-1.0</v>
      </c>
      <c r="G14" s="1">
        <v>2.0</v>
      </c>
      <c r="H14" s="1">
        <v>2.0</v>
      </c>
      <c r="I14" s="1">
        <v>1.0</v>
      </c>
      <c r="J14" s="1">
        <v>-2.0</v>
      </c>
      <c r="K14" s="1">
        <v>-50.0</v>
      </c>
      <c r="L14" s="2"/>
      <c r="M14" s="2"/>
      <c r="N14" s="2"/>
      <c r="O14" s="2"/>
      <c r="P14" s="2"/>
      <c r="Q14" s="2"/>
      <c r="R14" s="2"/>
      <c r="S14" s="2"/>
      <c r="T14" s="2"/>
      <c r="U14" s="2"/>
      <c r="V14" s="2"/>
      <c r="W14" s="2"/>
      <c r="X14" s="2"/>
      <c r="Y14" s="2"/>
      <c r="Z14" s="2"/>
    </row>
    <row r="15">
      <c r="A15" s="1" t="s">
        <v>169</v>
      </c>
      <c r="B15" s="1">
        <v>-1.0</v>
      </c>
      <c r="C15" s="1">
        <v>-16.0</v>
      </c>
      <c r="D15" s="1">
        <v>0.0</v>
      </c>
      <c r="E15" s="1">
        <v>0.0</v>
      </c>
      <c r="F15" s="1">
        <v>38.0</v>
      </c>
      <c r="G15" s="1">
        <v>61.0</v>
      </c>
      <c r="H15" s="1">
        <v>-14.0</v>
      </c>
      <c r="I15" s="1">
        <v>20.0</v>
      </c>
      <c r="J15" s="1">
        <v>22.0</v>
      </c>
      <c r="K15" s="1">
        <v>0.0</v>
      </c>
      <c r="L15" s="2"/>
      <c r="M15" s="2"/>
      <c r="N15" s="2"/>
      <c r="O15" s="2"/>
      <c r="P15" s="2"/>
      <c r="Q15" s="2"/>
      <c r="R15" s="2"/>
      <c r="S15" s="2"/>
      <c r="T15" s="2"/>
      <c r="U15" s="2"/>
      <c r="V15" s="2"/>
      <c r="W15" s="2"/>
      <c r="X15" s="2"/>
      <c r="Y15" s="2"/>
      <c r="Z15" s="2"/>
    </row>
    <row r="16">
      <c r="A16" s="1" t="s">
        <v>170</v>
      </c>
      <c r="B16" s="1">
        <v>-51.0</v>
      </c>
      <c r="C16" s="1">
        <v>-66.0</v>
      </c>
      <c r="D16" s="1">
        <v>-64.0</v>
      </c>
      <c r="E16" s="1">
        <v>-39.0</v>
      </c>
      <c r="F16" s="1">
        <v>-41.0</v>
      </c>
      <c r="G16" s="1">
        <v>-28.0</v>
      </c>
      <c r="H16" s="1">
        <v>-22.0</v>
      </c>
      <c r="I16" s="1">
        <v>-47.0</v>
      </c>
      <c r="J16" s="1">
        <v>-23.0</v>
      </c>
      <c r="K16" s="1">
        <v>-20.0</v>
      </c>
      <c r="L16" s="2"/>
      <c r="M16" s="2"/>
      <c r="N16" s="2"/>
      <c r="O16" s="2"/>
      <c r="P16" s="2"/>
      <c r="Q16" s="2"/>
      <c r="R16" s="2"/>
      <c r="S16" s="2"/>
      <c r="T16" s="2"/>
      <c r="U16" s="2"/>
      <c r="V16" s="2"/>
      <c r="W16" s="2"/>
      <c r="X16" s="2"/>
      <c r="Y16" s="2"/>
      <c r="Z16" s="2"/>
    </row>
    <row r="17">
      <c r="A17" s="1" t="s">
        <v>171</v>
      </c>
      <c r="B17" s="1">
        <v>0.0</v>
      </c>
      <c r="C17" s="1">
        <v>0.0</v>
      </c>
      <c r="D17" s="1">
        <v>0.0</v>
      </c>
      <c r="E17" s="1">
        <v>0.0</v>
      </c>
      <c r="F17" s="1">
        <v>0.0</v>
      </c>
      <c r="G17" s="1">
        <v>-5.0</v>
      </c>
      <c r="H17" s="1">
        <v>-70.0</v>
      </c>
      <c r="I17" s="1">
        <v>0.0</v>
      </c>
      <c r="J17" s="1">
        <v>0.0</v>
      </c>
      <c r="K17" s="1">
        <v>0.0</v>
      </c>
      <c r="L17" s="2"/>
      <c r="M17" s="2"/>
      <c r="N17" s="2"/>
      <c r="O17" s="2"/>
      <c r="P17" s="2"/>
      <c r="Q17" s="2"/>
      <c r="R17" s="2"/>
      <c r="S17" s="2"/>
      <c r="T17" s="2"/>
      <c r="U17" s="2"/>
      <c r="V17" s="2"/>
      <c r="W17" s="2"/>
      <c r="X17" s="2"/>
      <c r="Y17" s="2"/>
      <c r="Z17" s="2"/>
    </row>
    <row r="18">
      <c r="A18" s="1" t="s">
        <v>172</v>
      </c>
      <c r="B18" s="1">
        <v>0.0</v>
      </c>
      <c r="C18" s="1">
        <v>3.0</v>
      </c>
      <c r="D18" s="1">
        <v>34.0</v>
      </c>
      <c r="E18" s="1">
        <v>-54.0</v>
      </c>
      <c r="F18" s="1">
        <v>-83.0</v>
      </c>
      <c r="G18" s="1">
        <v>14.0</v>
      </c>
      <c r="H18" s="1">
        <v>77.0</v>
      </c>
      <c r="I18" s="1">
        <v>3.0</v>
      </c>
      <c r="J18" s="1">
        <v>-2.0</v>
      </c>
      <c r="K18" s="1">
        <v>-17.0</v>
      </c>
      <c r="L18" s="2"/>
      <c r="M18" s="2"/>
      <c r="N18" s="2"/>
      <c r="O18" s="2"/>
      <c r="P18" s="2"/>
      <c r="Q18" s="2"/>
      <c r="R18" s="2"/>
      <c r="S18" s="2"/>
      <c r="T18" s="2"/>
      <c r="U18" s="2"/>
      <c r="V18" s="2"/>
      <c r="W18" s="2"/>
      <c r="X18" s="2"/>
      <c r="Y18" s="2"/>
      <c r="Z18" s="2"/>
    </row>
    <row r="19">
      <c r="A19" s="1" t="s">
        <v>173</v>
      </c>
      <c r="B19" s="1">
        <v>0.0</v>
      </c>
      <c r="C19" s="1">
        <v>0.0</v>
      </c>
      <c r="D19" s="1">
        <v>49.0</v>
      </c>
      <c r="E19" s="1">
        <v>73.0</v>
      </c>
      <c r="F19" s="1">
        <v>78.0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-80.0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176</v>
      </c>
      <c r="B22" s="1">
        <v>0.0</v>
      </c>
      <c r="C22" s="1">
        <v>0.0</v>
      </c>
      <c r="D22" s="1">
        <v>0.0</v>
      </c>
      <c r="E22" s="1">
        <v>-2.0</v>
      </c>
      <c r="F22" s="1">
        <v>0.0</v>
      </c>
      <c r="G22" s="1">
        <v>0.0</v>
      </c>
      <c r="H22" s="1">
        <v>0.0</v>
      </c>
      <c r="I22" s="1">
        <v>52.0</v>
      </c>
      <c r="J22" s="1">
        <v>0.0</v>
      </c>
      <c r="K22" s="1">
        <v>50.0</v>
      </c>
      <c r="L22" s="2"/>
      <c r="M22" s="2"/>
      <c r="N22" s="2"/>
      <c r="O22" s="2"/>
      <c r="P22" s="2"/>
      <c r="Q22" s="2"/>
      <c r="R22" s="2"/>
      <c r="S22" s="2"/>
      <c r="T22" s="2"/>
      <c r="U22" s="2"/>
      <c r="V22" s="2"/>
      <c r="W22" s="2"/>
      <c r="X22" s="2"/>
      <c r="Y22" s="2"/>
      <c r="Z22" s="2"/>
    </row>
    <row r="23" ht="15.75" customHeight="1">
      <c r="A23" s="1" t="s">
        <v>177</v>
      </c>
      <c r="B23" s="1">
        <v>-51.0</v>
      </c>
      <c r="C23" s="1">
        <v>-62.0</v>
      </c>
      <c r="D23" s="1">
        <v>18.0</v>
      </c>
      <c r="E23" s="1">
        <v>-23.0</v>
      </c>
      <c r="F23" s="1">
        <v>-47.0</v>
      </c>
      <c r="G23" s="1">
        <v>-19.0</v>
      </c>
      <c r="H23" s="1">
        <v>-21.0</v>
      </c>
      <c r="I23" s="1">
        <v>-43.0</v>
      </c>
      <c r="J23" s="1">
        <v>-25.0</v>
      </c>
      <c r="K23" s="1">
        <v>-23.0</v>
      </c>
      <c r="L23" s="2"/>
      <c r="M23" s="2"/>
      <c r="N23" s="2"/>
      <c r="O23" s="2"/>
      <c r="P23" s="2"/>
      <c r="Q23" s="2"/>
      <c r="R23" s="2"/>
      <c r="S23" s="2"/>
      <c r="T23" s="2"/>
      <c r="U23" s="2"/>
      <c r="V23" s="2"/>
      <c r="W23" s="2"/>
      <c r="X23" s="2"/>
      <c r="Y23" s="2"/>
      <c r="Z23" s="2"/>
    </row>
    <row r="24" ht="15.75" customHeight="1">
      <c r="A24" s="1" t="s">
        <v>178</v>
      </c>
      <c r="B24" s="1">
        <v>-7.0</v>
      </c>
      <c r="C24" s="1">
        <v>-4.0</v>
      </c>
      <c r="D24" s="1">
        <v>0.0</v>
      </c>
      <c r="E24" s="1">
        <v>0.0</v>
      </c>
      <c r="F24" s="1">
        <v>-34.0</v>
      </c>
      <c r="G24" s="1">
        <v>-7.0</v>
      </c>
      <c r="H24" s="1">
        <v>-1.0</v>
      </c>
      <c r="I24" s="1">
        <v>0.0</v>
      </c>
      <c r="J24" s="1">
        <v>54.0</v>
      </c>
      <c r="K24" s="1">
        <v>-1.0</v>
      </c>
      <c r="L24" s="2"/>
      <c r="M24" s="2"/>
      <c r="N24" s="2"/>
      <c r="O24" s="2"/>
      <c r="P24" s="2"/>
      <c r="Q24" s="2"/>
      <c r="R24" s="2"/>
      <c r="S24" s="2"/>
      <c r="T24" s="2"/>
      <c r="U24" s="2"/>
      <c r="V24" s="2"/>
      <c r="W24" s="2"/>
      <c r="X24" s="2"/>
      <c r="Y24" s="2"/>
      <c r="Z24" s="2"/>
    </row>
    <row r="25" ht="15.75" customHeight="1">
      <c r="A25" s="1" t="s">
        <v>179</v>
      </c>
      <c r="B25" s="1">
        <v>-43.0</v>
      </c>
      <c r="C25" s="1">
        <v>-58.0</v>
      </c>
      <c r="D25" s="1">
        <v>18.0</v>
      </c>
      <c r="E25" s="1">
        <v>-23.0</v>
      </c>
      <c r="F25" s="1">
        <v>-46.0</v>
      </c>
      <c r="G25" s="1">
        <v>-11.0</v>
      </c>
      <c r="H25" s="1">
        <v>-20.0</v>
      </c>
      <c r="I25" s="1">
        <v>-43.0</v>
      </c>
      <c r="J25" s="1">
        <v>-26.0</v>
      </c>
      <c r="K25" s="1">
        <v>-21.0</v>
      </c>
      <c r="L25" s="2"/>
      <c r="M25" s="2"/>
      <c r="N25" s="2"/>
      <c r="O25" s="2"/>
      <c r="P25" s="2"/>
      <c r="Q25" s="2"/>
      <c r="R25" s="2"/>
      <c r="S25" s="2"/>
      <c r="T25" s="2"/>
      <c r="U25" s="2"/>
      <c r="V25" s="2"/>
      <c r="W25" s="2"/>
      <c r="X25" s="2"/>
      <c r="Y25" s="2"/>
      <c r="Z25" s="2"/>
    </row>
    <row r="26" ht="15.75" customHeight="1">
      <c r="A26" s="1" t="s">
        <v>180</v>
      </c>
      <c r="B26" s="1">
        <v>-43.0</v>
      </c>
      <c r="C26" s="1">
        <v>-58.0</v>
      </c>
      <c r="D26" s="1">
        <v>18.0</v>
      </c>
      <c r="E26" s="1">
        <v>-23.0</v>
      </c>
      <c r="F26" s="1">
        <v>-46.0</v>
      </c>
      <c r="G26" s="1">
        <v>-11.0</v>
      </c>
      <c r="H26" s="1">
        <v>-20.0</v>
      </c>
      <c r="I26" s="1">
        <v>-43.0</v>
      </c>
      <c r="J26" s="1">
        <v>-26.0</v>
      </c>
      <c r="K26" s="1">
        <v>-21.0</v>
      </c>
      <c r="L26" s="2"/>
      <c r="M26" s="2"/>
      <c r="N26" s="2"/>
      <c r="O26" s="2"/>
      <c r="P26" s="2"/>
      <c r="Q26" s="2"/>
      <c r="R26" s="2"/>
      <c r="S26" s="2"/>
      <c r="T26" s="2"/>
      <c r="U26" s="2"/>
      <c r="V26" s="2"/>
      <c r="W26" s="2"/>
      <c r="X26" s="2"/>
      <c r="Y26" s="2"/>
      <c r="Z26" s="2"/>
    </row>
    <row r="27" ht="15.75" customHeight="1">
      <c r="A27" s="1" t="s">
        <v>117</v>
      </c>
      <c r="B27" s="1">
        <v>7.0</v>
      </c>
      <c r="C27" s="1">
        <v>11.0</v>
      </c>
      <c r="D27" s="1">
        <v>14.0</v>
      </c>
      <c r="E27" s="1">
        <v>3.0</v>
      </c>
      <c r="F27" s="1">
        <v>79.0</v>
      </c>
      <c r="G27" s="1">
        <v>11.0</v>
      </c>
      <c r="H27" s="1">
        <v>3.0</v>
      </c>
      <c r="I27" s="1">
        <v>25.0</v>
      </c>
      <c r="J27" s="1">
        <v>8.0</v>
      </c>
      <c r="K27" s="1">
        <v>0.0</v>
      </c>
      <c r="L27" s="2"/>
      <c r="M27" s="2"/>
      <c r="N27" s="2"/>
      <c r="O27" s="2"/>
      <c r="P27" s="2"/>
      <c r="Q27" s="2"/>
      <c r="R27" s="2"/>
      <c r="S27" s="2"/>
      <c r="T27" s="2"/>
      <c r="U27" s="2"/>
      <c r="V27" s="2"/>
      <c r="W27" s="2"/>
      <c r="X27" s="2"/>
      <c r="Y27" s="2"/>
      <c r="Z27" s="2"/>
    </row>
    <row r="28" ht="15.75" customHeight="1">
      <c r="A28" s="1" t="s">
        <v>181</v>
      </c>
      <c r="B28" s="1">
        <v>-36.0</v>
      </c>
      <c r="C28" s="1">
        <v>-46.0</v>
      </c>
      <c r="D28" s="1">
        <v>33.0</v>
      </c>
      <c r="E28" s="1">
        <v>-19.0</v>
      </c>
      <c r="F28" s="1">
        <v>-45.0</v>
      </c>
      <c r="G28" s="1">
        <v>-11.0</v>
      </c>
      <c r="H28" s="1">
        <v>-20.0</v>
      </c>
      <c r="I28" s="1">
        <v>-43.0</v>
      </c>
      <c r="J28" s="1">
        <v>-26.0</v>
      </c>
      <c r="K28" s="1">
        <v>-21.0</v>
      </c>
      <c r="L28" s="2"/>
      <c r="M28" s="2"/>
      <c r="N28" s="2"/>
      <c r="O28" s="2"/>
      <c r="P28" s="2"/>
      <c r="Q28" s="2"/>
      <c r="R28" s="2"/>
      <c r="S28" s="2"/>
      <c r="T28" s="2"/>
      <c r="U28" s="2"/>
      <c r="V28" s="2"/>
      <c r="W28" s="2"/>
      <c r="X28" s="2"/>
      <c r="Y28" s="2"/>
      <c r="Z28" s="2"/>
    </row>
    <row r="29" ht="15.75" customHeight="1">
      <c r="A29" s="1" t="s">
        <v>182</v>
      </c>
      <c r="B29" s="1">
        <v>8.0</v>
      </c>
      <c r="C29" s="1">
        <v>41.0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183</v>
      </c>
      <c r="B30" s="1">
        <v>-36.0</v>
      </c>
      <c r="C30" s="1">
        <v>-47.0</v>
      </c>
      <c r="D30" s="1">
        <v>33.0</v>
      </c>
      <c r="E30" s="1">
        <v>-19.0</v>
      </c>
      <c r="F30" s="1">
        <v>-45.0</v>
      </c>
      <c r="G30" s="1">
        <v>-11.0</v>
      </c>
      <c r="H30" s="1">
        <v>-20.0</v>
      </c>
      <c r="I30" s="1">
        <v>-43.0</v>
      </c>
      <c r="J30" s="1">
        <v>-26.0</v>
      </c>
      <c r="K30" s="1">
        <v>-21.0</v>
      </c>
      <c r="L30" s="2"/>
      <c r="M30" s="2"/>
      <c r="N30" s="2"/>
      <c r="O30" s="2"/>
      <c r="P30" s="2"/>
      <c r="Q30" s="2"/>
      <c r="R30" s="2"/>
      <c r="S30" s="2"/>
      <c r="T30" s="2"/>
      <c r="U30" s="2"/>
      <c r="V30" s="2"/>
      <c r="W30" s="2"/>
      <c r="X30" s="2"/>
      <c r="Y30" s="2"/>
      <c r="Z30" s="2"/>
    </row>
    <row r="31" ht="15.75" customHeight="1">
      <c r="A31" s="1" t="s">
        <v>184</v>
      </c>
      <c r="B31" s="1">
        <v>-36.0</v>
      </c>
      <c r="C31" s="1">
        <v>-47.0</v>
      </c>
      <c r="D31" s="1">
        <v>33.0</v>
      </c>
      <c r="E31" s="1">
        <v>-19.0</v>
      </c>
      <c r="F31" s="1">
        <v>-45.0</v>
      </c>
      <c r="G31" s="1">
        <v>-11.0</v>
      </c>
      <c r="H31" s="1">
        <v>-20.0</v>
      </c>
      <c r="I31" s="1">
        <v>-43.0</v>
      </c>
      <c r="J31" s="1">
        <v>-26.0</v>
      </c>
      <c r="K31" s="1">
        <v>-21.0</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135</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187</v>
      </c>
      <c r="C34" s="1" t="s">
        <v>188</v>
      </c>
      <c r="D34" s="1" t="s">
        <v>189</v>
      </c>
      <c r="E34" s="1" t="s">
        <v>190</v>
      </c>
      <c r="F34" s="1" t="s">
        <v>191</v>
      </c>
      <c r="G34" s="1" t="s">
        <v>135</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66.0</v>
      </c>
      <c r="C35" s="1">
        <v>79.0</v>
      </c>
      <c r="D35" s="1">
        <v>97.0</v>
      </c>
      <c r="E35" s="1">
        <v>114.0</v>
      </c>
      <c r="F35" s="1">
        <v>127.0</v>
      </c>
      <c r="G35" s="1">
        <v>146.0</v>
      </c>
      <c r="H35" s="1">
        <v>150.0</v>
      </c>
      <c r="I35" s="1">
        <v>165.0</v>
      </c>
      <c r="J35" s="1">
        <v>170.0</v>
      </c>
      <c r="K35" s="1">
        <v>173.0</v>
      </c>
      <c r="L35" s="2"/>
      <c r="M35" s="2"/>
      <c r="N35" s="2"/>
      <c r="O35" s="2"/>
      <c r="P35" s="2"/>
      <c r="Q35" s="2"/>
      <c r="R35" s="2"/>
      <c r="S35" s="2"/>
      <c r="T35" s="2"/>
      <c r="U35" s="2"/>
      <c r="V35" s="2"/>
      <c r="W35" s="2"/>
      <c r="X35" s="2"/>
      <c r="Y35" s="2"/>
      <c r="Z35" s="2"/>
    </row>
    <row r="36" ht="15.75" customHeight="1">
      <c r="A36" s="1" t="s">
        <v>198</v>
      </c>
      <c r="B36" s="1" t="s">
        <v>187</v>
      </c>
      <c r="C36" s="1" t="s">
        <v>188</v>
      </c>
      <c r="D36" s="1" t="s">
        <v>189</v>
      </c>
      <c r="E36" s="1" t="s">
        <v>190</v>
      </c>
      <c r="F36" s="1" t="s">
        <v>191</v>
      </c>
      <c r="G36" s="1" t="s">
        <v>135</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199</v>
      </c>
      <c r="B37" s="1" t="s">
        <v>187</v>
      </c>
      <c r="C37" s="1" t="s">
        <v>188</v>
      </c>
      <c r="D37" s="1" t="s">
        <v>189</v>
      </c>
      <c r="E37" s="1" t="s">
        <v>190</v>
      </c>
      <c r="F37" s="1" t="s">
        <v>191</v>
      </c>
      <c r="G37" s="1" t="s">
        <v>135</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200</v>
      </c>
      <c r="B38" s="1">
        <v>66.0</v>
      </c>
      <c r="C38" s="1">
        <v>79.0</v>
      </c>
      <c r="D38" s="1">
        <v>99.0</v>
      </c>
      <c r="E38" s="1">
        <v>114.0</v>
      </c>
      <c r="F38" s="1">
        <v>127.0</v>
      </c>
      <c r="G38" s="1">
        <v>146.0</v>
      </c>
      <c r="H38" s="1">
        <v>150.0</v>
      </c>
      <c r="I38" s="1">
        <v>165.0</v>
      </c>
      <c r="J38" s="1">
        <v>170.0</v>
      </c>
      <c r="K38" s="1">
        <v>173.0</v>
      </c>
      <c r="L38" s="2"/>
      <c r="M38" s="2"/>
      <c r="N38" s="2"/>
      <c r="O38" s="2"/>
      <c r="P38" s="2"/>
      <c r="Q38" s="2"/>
      <c r="R38" s="2"/>
      <c r="S38" s="2"/>
      <c r="T38" s="2"/>
      <c r="U38" s="2"/>
      <c r="V38" s="2"/>
      <c r="W38" s="2"/>
      <c r="X38" s="2"/>
      <c r="Y38" s="2"/>
      <c r="Z38" s="2"/>
    </row>
    <row r="39" ht="15.75" customHeight="1">
      <c r="A39" s="1" t="s">
        <v>201</v>
      </c>
      <c r="B39" s="1" t="s">
        <v>202</v>
      </c>
      <c r="C39" s="1" t="s">
        <v>203</v>
      </c>
      <c r="D39" s="1" t="s">
        <v>193</v>
      </c>
      <c r="E39" s="1" t="s">
        <v>204</v>
      </c>
      <c r="F39" s="1" t="s">
        <v>205</v>
      </c>
      <c r="G39" s="1" t="s">
        <v>195</v>
      </c>
      <c r="H39" s="1" t="s">
        <v>206</v>
      </c>
      <c r="I39" s="1" t="s">
        <v>207</v>
      </c>
      <c r="J39" s="1" t="s">
        <v>206</v>
      </c>
      <c r="K39" s="1" t="s">
        <v>136</v>
      </c>
      <c r="L39" s="2"/>
      <c r="M39" s="2"/>
      <c r="N39" s="2"/>
      <c r="O39" s="2"/>
      <c r="P39" s="2"/>
      <c r="Q39" s="2"/>
      <c r="R39" s="2"/>
      <c r="S39" s="2"/>
      <c r="T39" s="2"/>
      <c r="U39" s="2"/>
      <c r="V39" s="2"/>
      <c r="W39" s="2"/>
      <c r="X39" s="2"/>
      <c r="Y39" s="2"/>
      <c r="Z39" s="2"/>
    </row>
    <row r="40" ht="15.75" customHeight="1">
      <c r="A40" s="1" t="s">
        <v>208</v>
      </c>
      <c r="B40" s="1" t="s">
        <v>202</v>
      </c>
      <c r="C40" s="1" t="s">
        <v>203</v>
      </c>
      <c r="D40" s="1" t="s">
        <v>193</v>
      </c>
      <c r="E40" s="1" t="s">
        <v>204</v>
      </c>
      <c r="F40" s="1" t="s">
        <v>205</v>
      </c>
      <c r="G40" s="1" t="s">
        <v>195</v>
      </c>
      <c r="H40" s="1" t="s">
        <v>206</v>
      </c>
      <c r="I40" s="1" t="s">
        <v>207</v>
      </c>
      <c r="J40" s="1" t="s">
        <v>206</v>
      </c>
      <c r="K40" s="1" t="s">
        <v>136</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-42.0</v>
      </c>
      <c r="C42" s="1">
        <v>-59.0</v>
      </c>
      <c r="D42" s="1">
        <v>-54.0</v>
      </c>
      <c r="E42" s="1">
        <v>-37.0</v>
      </c>
      <c r="F42" s="1">
        <v>-37.0</v>
      </c>
      <c r="G42" s="1">
        <v>-30.0</v>
      </c>
      <c r="H42" s="1">
        <v>-23.0</v>
      </c>
      <c r="I42" s="1">
        <v>-48.0</v>
      </c>
      <c r="J42" s="1">
        <v>-21.0</v>
      </c>
      <c r="K42" s="1">
        <v>-20.0</v>
      </c>
      <c r="L42" s="2"/>
      <c r="M42" s="2"/>
      <c r="N42" s="2"/>
      <c r="O42" s="2"/>
      <c r="P42" s="2"/>
      <c r="Q42" s="2"/>
      <c r="R42" s="2"/>
      <c r="S42" s="2"/>
      <c r="T42" s="2"/>
      <c r="U42" s="2"/>
      <c r="V42" s="2"/>
      <c r="W42" s="2"/>
      <c r="X42" s="2"/>
      <c r="Y42" s="2"/>
      <c r="Z42" s="2"/>
    </row>
    <row r="43" ht="15.75" customHeight="1">
      <c r="A43" s="1" t="s">
        <v>210</v>
      </c>
      <c r="B43" s="1">
        <v>-43.0</v>
      </c>
      <c r="C43" s="1">
        <v>-60.0</v>
      </c>
      <c r="D43" s="1">
        <v>-55.0</v>
      </c>
      <c r="E43" s="1">
        <v>-38.0</v>
      </c>
      <c r="F43" s="1">
        <v>-38.0</v>
      </c>
      <c r="G43" s="1">
        <v>-31.0</v>
      </c>
      <c r="H43" s="1">
        <v>-24.0</v>
      </c>
      <c r="I43" s="1">
        <v>-49.0</v>
      </c>
      <c r="J43" s="1">
        <v>-22.0</v>
      </c>
      <c r="K43" s="1">
        <v>-21.0</v>
      </c>
      <c r="L43" s="2"/>
      <c r="M43" s="2"/>
      <c r="N43" s="2"/>
      <c r="O43" s="2"/>
      <c r="P43" s="2"/>
      <c r="Q43" s="2"/>
      <c r="R43" s="2"/>
      <c r="S43" s="2"/>
      <c r="T43" s="2"/>
      <c r="U43" s="2"/>
      <c r="V43" s="2"/>
      <c r="W43" s="2"/>
      <c r="X43" s="2"/>
      <c r="Y43" s="2"/>
      <c r="Z43" s="2"/>
    </row>
    <row r="44" ht="15.75" customHeight="1">
      <c r="A44" s="1" t="s">
        <v>211</v>
      </c>
      <c r="B44" s="1">
        <v>-50.0</v>
      </c>
      <c r="C44" s="1">
        <v>-65.0</v>
      </c>
      <c r="D44" s="1">
        <v>-58.0</v>
      </c>
      <c r="E44" s="1">
        <v>-40.0</v>
      </c>
      <c r="F44" s="1">
        <v>-41.0</v>
      </c>
      <c r="G44" s="1">
        <v>-33.0</v>
      </c>
      <c r="H44" s="1">
        <v>-25.0</v>
      </c>
      <c r="I44" s="1">
        <v>-49.0</v>
      </c>
      <c r="J44" s="1">
        <v>-22.0</v>
      </c>
      <c r="K44" s="1">
        <v>-21.0</v>
      </c>
      <c r="L44" s="2"/>
      <c r="M44" s="2"/>
      <c r="N44" s="2"/>
      <c r="O44" s="2"/>
      <c r="P44" s="2"/>
      <c r="Q44" s="2"/>
      <c r="R44" s="2"/>
      <c r="S44" s="2"/>
      <c r="T44" s="2"/>
      <c r="U44" s="2"/>
      <c r="V44" s="2"/>
      <c r="W44" s="2"/>
      <c r="X44" s="2"/>
      <c r="Y44" s="2"/>
      <c r="Z44" s="2"/>
    </row>
    <row r="45" ht="15.75" customHeight="1">
      <c r="A45" s="1" t="s">
        <v>212</v>
      </c>
      <c r="B45" s="1">
        <v>-39.0</v>
      </c>
      <c r="C45" s="1">
        <v>-57.0</v>
      </c>
      <c r="D45" s="1">
        <v>-52.0</v>
      </c>
      <c r="E45" s="1">
        <v>-36.0</v>
      </c>
      <c r="F45" s="1">
        <v>-36.0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213</v>
      </c>
      <c r="B46" s="1">
        <v>5.0</v>
      </c>
      <c r="C46" s="1">
        <v>7.0</v>
      </c>
      <c r="D46" s="1">
        <v>5.0</v>
      </c>
      <c r="E46" s="1">
        <v>3.0</v>
      </c>
      <c r="F46" s="1">
        <v>4.0</v>
      </c>
      <c r="G46" s="1">
        <v>3.0</v>
      </c>
      <c r="H46" s="1">
        <v>1.0</v>
      </c>
      <c r="I46" s="1">
        <v>4.0</v>
      </c>
      <c r="J46" s="1">
        <v>14.0</v>
      </c>
      <c r="K46" s="1">
        <v>8.0</v>
      </c>
      <c r="L46" s="2"/>
      <c r="M46" s="2"/>
      <c r="N46" s="2"/>
      <c r="O46" s="2"/>
      <c r="P46" s="2"/>
      <c r="Q46" s="2"/>
      <c r="R46" s="2"/>
      <c r="S46" s="2"/>
      <c r="T46" s="2"/>
      <c r="U46" s="2"/>
      <c r="V46" s="2"/>
      <c r="W46" s="2"/>
      <c r="X46" s="2"/>
      <c r="Y46" s="2"/>
      <c r="Z46" s="2"/>
    </row>
    <row r="47" ht="15.75" customHeight="1">
      <c r="A47" s="1" t="s">
        <v>214</v>
      </c>
      <c r="B47" s="1" t="s">
        <v>215</v>
      </c>
      <c r="C47" s="1" t="s">
        <v>216</v>
      </c>
      <c r="D47" s="1">
        <v>0.0</v>
      </c>
      <c r="E47" s="1">
        <v>0.0</v>
      </c>
      <c r="F47" s="1" t="s">
        <v>217</v>
      </c>
      <c r="G47" s="1" t="s">
        <v>218</v>
      </c>
      <c r="H47" s="1" t="s">
        <v>219</v>
      </c>
      <c r="I47" s="1">
        <v>0.0</v>
      </c>
      <c r="J47" s="1" t="s">
        <v>220</v>
      </c>
      <c r="K47" s="1" t="s">
        <v>221</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-34.0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223</v>
      </c>
      <c r="B49" s="1">
        <v>0.0</v>
      </c>
      <c r="C49" s="1">
        <v>0.0</v>
      </c>
      <c r="D49" s="1">
        <v>0.0</v>
      </c>
      <c r="E49" s="1">
        <v>0.0</v>
      </c>
      <c r="F49" s="1">
        <v>0.0</v>
      </c>
      <c r="G49" s="1">
        <v>3.0</v>
      </c>
      <c r="H49" s="1">
        <v>0.0</v>
      </c>
      <c r="I49" s="1">
        <v>0.0</v>
      </c>
      <c r="J49" s="1">
        <v>0.0</v>
      </c>
      <c r="K49" s="1">
        <v>0.0</v>
      </c>
      <c r="L49" s="2"/>
      <c r="M49" s="2"/>
      <c r="N49" s="2"/>
      <c r="O49" s="2"/>
      <c r="P49" s="2"/>
      <c r="Q49" s="2"/>
      <c r="R49" s="2"/>
      <c r="S49" s="2"/>
      <c r="T49" s="2"/>
      <c r="U49" s="2"/>
      <c r="V49" s="2"/>
      <c r="W49" s="2"/>
      <c r="X49" s="2"/>
      <c r="Y49" s="2"/>
      <c r="Z49" s="2"/>
    </row>
    <row r="50" ht="15.75" customHeight="1">
      <c r="A50" s="1" t="s">
        <v>224</v>
      </c>
      <c r="B50" s="1">
        <v>0.0</v>
      </c>
      <c r="C50" s="1">
        <v>0.0</v>
      </c>
      <c r="D50" s="1">
        <v>0.0</v>
      </c>
      <c r="E50" s="1">
        <v>0.0</v>
      </c>
      <c r="F50" s="1">
        <v>-34.0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225</v>
      </c>
      <c r="B51" s="1">
        <v>-7.0</v>
      </c>
      <c r="C51" s="1">
        <v>-4.0</v>
      </c>
      <c r="D51" s="1">
        <v>0.0</v>
      </c>
      <c r="E51" s="1">
        <v>0.0</v>
      </c>
      <c r="F51" s="1">
        <v>0.0</v>
      </c>
      <c r="G51" s="1">
        <v>-7.0</v>
      </c>
      <c r="H51" s="1">
        <v>0.0</v>
      </c>
      <c r="I51" s="1">
        <v>0.0</v>
      </c>
      <c r="J51" s="1">
        <v>0.0</v>
      </c>
      <c r="K51" s="1">
        <v>0.0</v>
      </c>
      <c r="L51" s="2"/>
      <c r="M51" s="2"/>
      <c r="N51" s="2"/>
      <c r="O51" s="2"/>
      <c r="P51" s="2"/>
      <c r="Q51" s="2"/>
      <c r="R51" s="2"/>
      <c r="S51" s="2"/>
      <c r="T51" s="2"/>
      <c r="U51" s="2"/>
      <c r="V51" s="2"/>
      <c r="W51" s="2"/>
      <c r="X51" s="2"/>
      <c r="Y51" s="2"/>
      <c r="Z51" s="2"/>
    </row>
    <row r="52" ht="15.75" customHeight="1">
      <c r="A52" s="1" t="s">
        <v>226</v>
      </c>
      <c r="B52" s="1">
        <v>-7.0</v>
      </c>
      <c r="C52" s="1">
        <v>-4.0</v>
      </c>
      <c r="D52" s="1">
        <v>0.0</v>
      </c>
      <c r="E52" s="1">
        <v>0.0</v>
      </c>
      <c r="F52" s="1">
        <v>0.0</v>
      </c>
      <c r="G52" s="1">
        <v>-7.0</v>
      </c>
      <c r="H52" s="1">
        <v>-1.0</v>
      </c>
      <c r="I52" s="1">
        <v>0.0</v>
      </c>
      <c r="J52" s="1">
        <v>0.0</v>
      </c>
      <c r="K52" s="1">
        <v>-1.0</v>
      </c>
      <c r="L52" s="2"/>
      <c r="M52" s="2"/>
      <c r="N52" s="2"/>
      <c r="O52" s="2"/>
      <c r="P52" s="2"/>
      <c r="Q52" s="2"/>
      <c r="R52" s="2"/>
      <c r="S52" s="2"/>
      <c r="T52" s="2"/>
      <c r="U52" s="2"/>
      <c r="V52" s="2"/>
      <c r="W52" s="2"/>
      <c r="X52" s="2"/>
      <c r="Y52" s="2"/>
      <c r="Z52" s="2"/>
    </row>
    <row r="53" ht="15.75" customHeight="1">
      <c r="A53" s="1" t="s">
        <v>227</v>
      </c>
      <c r="B53" s="1">
        <v>-24.0</v>
      </c>
      <c r="C53" s="1">
        <v>-30.0</v>
      </c>
      <c r="D53" s="1">
        <v>-25.0</v>
      </c>
      <c r="E53" s="1">
        <v>-21.0</v>
      </c>
      <c r="F53" s="1">
        <v>-25.0</v>
      </c>
      <c r="G53" s="1">
        <v>-17.0</v>
      </c>
      <c r="H53" s="1">
        <v>-13.0</v>
      </c>
      <c r="I53" s="1">
        <v>-29.0</v>
      </c>
      <c r="J53" s="1">
        <v>-14.0</v>
      </c>
      <c r="K53" s="1">
        <v>-12.0</v>
      </c>
      <c r="L53" s="2"/>
      <c r="M53" s="2"/>
      <c r="N53" s="2"/>
      <c r="O53" s="2"/>
      <c r="P53" s="2"/>
      <c r="Q53" s="2"/>
      <c r="R53" s="2"/>
      <c r="S53" s="2"/>
      <c r="T53" s="2"/>
      <c r="U53" s="2"/>
      <c r="V53" s="2"/>
      <c r="W53" s="2"/>
      <c r="X53" s="2"/>
      <c r="Y53" s="2"/>
      <c r="Z53" s="2"/>
    </row>
    <row r="54" ht="15.75" customHeight="1">
      <c r="A54" s="1" t="s">
        <v>228</v>
      </c>
      <c r="B54" s="1">
        <v>9.0</v>
      </c>
      <c r="C54" s="1">
        <v>46.0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17.0</v>
      </c>
      <c r="C56" s="1">
        <v>29.0</v>
      </c>
      <c r="D56" s="1">
        <v>28.0</v>
      </c>
      <c r="E56" s="1">
        <v>19.0</v>
      </c>
      <c r="F56" s="1">
        <v>24.0</v>
      </c>
      <c r="G56" s="1">
        <v>18.0</v>
      </c>
      <c r="H56" s="1">
        <v>14.0</v>
      </c>
      <c r="I56" s="1">
        <v>18.0</v>
      </c>
      <c r="J56" s="1">
        <v>22.0</v>
      </c>
      <c r="K56" s="1">
        <v>13.0</v>
      </c>
      <c r="L56" s="2"/>
      <c r="M56" s="2"/>
      <c r="N56" s="2"/>
      <c r="O56" s="2"/>
      <c r="P56" s="2"/>
      <c r="Q56" s="2"/>
      <c r="R56" s="2"/>
      <c r="S56" s="2"/>
      <c r="T56" s="2"/>
      <c r="U56" s="2"/>
      <c r="V56" s="2"/>
      <c r="W56" s="2"/>
      <c r="X56" s="2"/>
      <c r="Y56" s="2"/>
      <c r="Z56" s="2"/>
    </row>
    <row r="57" ht="15.75" customHeight="1">
      <c r="A57" s="1" t="s">
        <v>231</v>
      </c>
      <c r="B57" s="1">
        <v>37.0</v>
      </c>
      <c r="C57" s="1">
        <v>42.0</v>
      </c>
      <c r="D57" s="1">
        <v>36.0</v>
      </c>
      <c r="E57" s="1">
        <v>24.0</v>
      </c>
      <c r="F57" s="1">
        <v>21.0</v>
      </c>
      <c r="G57" s="1">
        <v>17.0</v>
      </c>
      <c r="H57" s="1">
        <v>12.0</v>
      </c>
      <c r="I57" s="1">
        <v>33.0</v>
      </c>
      <c r="J57" s="1">
        <v>13.0</v>
      </c>
      <c r="K57" s="1">
        <v>15.0</v>
      </c>
      <c r="L57" s="2"/>
      <c r="M57" s="2"/>
      <c r="N57" s="2"/>
      <c r="O57" s="2"/>
      <c r="P57" s="2"/>
      <c r="Q57" s="2"/>
      <c r="R57" s="2"/>
      <c r="S57" s="2"/>
      <c r="T57" s="2"/>
      <c r="U57" s="2"/>
      <c r="V57" s="2"/>
      <c r="W57" s="2"/>
      <c r="X57" s="2"/>
      <c r="Y57" s="2"/>
      <c r="Z57" s="2"/>
    </row>
    <row r="58" ht="15.75" customHeight="1">
      <c r="A58" s="1" t="s">
        <v>232</v>
      </c>
      <c r="B58" s="1">
        <v>3.0</v>
      </c>
      <c r="C58" s="1">
        <v>2.0</v>
      </c>
      <c r="D58" s="1">
        <v>1.0</v>
      </c>
      <c r="E58" s="1">
        <v>1.0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233</v>
      </c>
      <c r="B59" s="1">
        <v>0.0</v>
      </c>
      <c r="C59" s="1">
        <v>2.0</v>
      </c>
      <c r="D59" s="1">
        <v>2.0</v>
      </c>
      <c r="E59" s="1">
        <v>2.0</v>
      </c>
      <c r="F59" s="1">
        <v>95.0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234</v>
      </c>
      <c r="B60" s="1">
        <v>0.0</v>
      </c>
      <c r="C60" s="1">
        <v>-70.0</v>
      </c>
      <c r="D60" s="1">
        <v>-1.0</v>
      </c>
      <c r="E60" s="1">
        <v>-1.0</v>
      </c>
      <c r="F60" s="1">
        <v>24.0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235</v>
      </c>
      <c r="B61" s="1">
        <v>1.0</v>
      </c>
      <c r="C61" s="1">
        <v>3.0</v>
      </c>
      <c r="D61" s="1">
        <v>2.0</v>
      </c>
      <c r="E61" s="1">
        <v>93.0</v>
      </c>
      <c r="F61" s="1">
        <v>78.0</v>
      </c>
      <c r="G61" s="1">
        <v>51.0</v>
      </c>
      <c r="H61" s="1">
        <v>46.0</v>
      </c>
      <c r="I61" s="1">
        <v>83.0</v>
      </c>
      <c r="J61" s="1">
        <v>74.0</v>
      </c>
      <c r="K61" s="1">
        <v>79.0</v>
      </c>
      <c r="L61" s="2"/>
      <c r="M61" s="2"/>
      <c r="N61" s="2"/>
      <c r="O61" s="2"/>
      <c r="P61" s="2"/>
      <c r="Q61" s="2"/>
      <c r="R61" s="2"/>
      <c r="S61" s="2"/>
      <c r="T61" s="2"/>
      <c r="U61" s="2"/>
      <c r="V61" s="2"/>
      <c r="W61" s="2"/>
      <c r="X61" s="2"/>
      <c r="Y61" s="2"/>
      <c r="Z61" s="2"/>
    </row>
    <row r="62" ht="15.75" customHeight="1">
      <c r="A62" s="1" t="s">
        <v>236</v>
      </c>
      <c r="B62" s="1">
        <v>3.0</v>
      </c>
      <c r="C62" s="1">
        <v>7.0</v>
      </c>
      <c r="D62" s="1">
        <v>5.0</v>
      </c>
      <c r="E62" s="1">
        <v>3.0</v>
      </c>
      <c r="F62" s="1">
        <v>4.0</v>
      </c>
      <c r="G62" s="1">
        <v>3.0</v>
      </c>
      <c r="H62" s="1">
        <v>1.0</v>
      </c>
      <c r="I62" s="1">
        <v>2.0</v>
      </c>
      <c r="J62" s="1">
        <v>3.0</v>
      </c>
      <c r="K62" s="1">
        <v>3.0</v>
      </c>
      <c r="L62" s="2"/>
      <c r="M62" s="2"/>
      <c r="N62" s="2"/>
      <c r="O62" s="2"/>
      <c r="P62" s="2"/>
      <c r="Q62" s="2"/>
      <c r="R62" s="2"/>
      <c r="S62" s="2"/>
      <c r="T62" s="2"/>
      <c r="U62" s="2"/>
      <c r="V62" s="2"/>
      <c r="W62" s="2"/>
      <c r="X62" s="2"/>
      <c r="Y62" s="2"/>
      <c r="Z62" s="2"/>
    </row>
    <row r="63" ht="15.75" customHeight="1">
      <c r="A63" s="1" t="s">
        <v>237</v>
      </c>
      <c r="B63" s="1">
        <v>10.0</v>
      </c>
      <c r="C63" s="1">
        <v>53.0</v>
      </c>
      <c r="D63" s="1">
        <v>0.0</v>
      </c>
      <c r="E63" s="1">
        <v>0.0</v>
      </c>
      <c r="F63" s="1">
        <v>0.0</v>
      </c>
      <c r="G63" s="1">
        <v>0.0</v>
      </c>
      <c r="H63" s="1">
        <v>11.0</v>
      </c>
      <c r="I63" s="1">
        <v>20.0</v>
      </c>
      <c r="J63" s="1">
        <v>0.0</v>
      </c>
      <c r="K63" s="1">
        <v>0.0</v>
      </c>
      <c r="L63" s="2"/>
      <c r="M63" s="2"/>
      <c r="N63" s="2"/>
      <c r="O63" s="2"/>
      <c r="P63" s="2"/>
      <c r="Q63" s="2"/>
      <c r="R63" s="2"/>
      <c r="S63" s="2"/>
      <c r="T63" s="2"/>
      <c r="U63" s="2"/>
      <c r="V63" s="2"/>
      <c r="W63" s="2"/>
      <c r="X63" s="2"/>
      <c r="Y63" s="2"/>
      <c r="Z63" s="2"/>
    </row>
    <row r="64" ht="15.75" customHeight="1">
      <c r="A64" s="1" t="s">
        <v>238</v>
      </c>
      <c r="B64" s="1">
        <v>4.0</v>
      </c>
      <c r="C64" s="1">
        <v>11.0</v>
      </c>
      <c r="D64" s="1">
        <v>7.0</v>
      </c>
      <c r="E64" s="1">
        <v>3.0</v>
      </c>
      <c r="F64" s="1">
        <v>5.0</v>
      </c>
      <c r="G64" s="1">
        <v>3.0</v>
      </c>
      <c r="H64" s="1">
        <v>2.0</v>
      </c>
      <c r="I64" s="1">
        <v>3.0</v>
      </c>
      <c r="J64" s="1">
        <v>4.0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v>18.0</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v>0.0</v>
      </c>
      <c r="F10" s="1" t="s">
        <v>310</v>
      </c>
      <c r="G10" s="1" t="s">
        <v>311</v>
      </c>
      <c r="H10" s="1">
        <v>0.0</v>
      </c>
      <c r="I10" s="1">
        <v>0.0</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v>0.0</v>
      </c>
      <c r="F11" s="1" t="s">
        <v>318</v>
      </c>
      <c r="G11" s="1" t="s">
        <v>319</v>
      </c>
      <c r="H11" s="1">
        <v>0.0</v>
      </c>
      <c r="I11" s="1">
        <v>0.0</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v>0.0</v>
      </c>
      <c r="F12" s="1" t="s">
        <v>326</v>
      </c>
      <c r="G12" s="1" t="s">
        <v>327</v>
      </c>
      <c r="H12" s="1">
        <v>0.0</v>
      </c>
      <c r="I12" s="1">
        <v>0.0</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v>0.0</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345</v>
      </c>
      <c r="G14" s="1" t="s">
        <v>346</v>
      </c>
      <c r="H14" s="1">
        <v>0.0</v>
      </c>
      <c r="I14" s="1" t="s">
        <v>347</v>
      </c>
      <c r="J14" s="1" t="s">
        <v>348</v>
      </c>
      <c r="K14" s="1" t="s">
        <v>349</v>
      </c>
      <c r="L14" s="2"/>
      <c r="M14" s="2"/>
      <c r="N14" s="2"/>
      <c r="O14" s="2"/>
      <c r="P14" s="2"/>
      <c r="Q14" s="2"/>
      <c r="R14" s="2"/>
      <c r="S14" s="2"/>
      <c r="T14" s="2"/>
      <c r="U14" s="2"/>
      <c r="V14" s="2"/>
      <c r="W14" s="2"/>
      <c r="X14" s="2"/>
      <c r="Y14" s="2"/>
      <c r="Z14" s="2"/>
    </row>
    <row r="15">
      <c r="A15" s="1" t="s">
        <v>350</v>
      </c>
      <c r="B15" s="1" t="s">
        <v>351</v>
      </c>
      <c r="C15" s="1" t="s">
        <v>352</v>
      </c>
      <c r="D15" s="1" t="s">
        <v>343</v>
      </c>
      <c r="E15" s="1" t="s">
        <v>344</v>
      </c>
      <c r="F15" s="1" t="s">
        <v>345</v>
      </c>
      <c r="G15" s="1" t="s">
        <v>346</v>
      </c>
      <c r="H15" s="1">
        <v>0.0</v>
      </c>
      <c r="I15" s="1" t="s">
        <v>347</v>
      </c>
      <c r="J15" s="1" t="s">
        <v>348</v>
      </c>
      <c r="K15" s="1" t="s">
        <v>349</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v>0.0</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v>0.0</v>
      </c>
      <c r="H18" s="1" t="s">
        <v>370</v>
      </c>
      <c r="I18" s="1" t="s">
        <v>371</v>
      </c>
      <c r="J18" s="1" t="s">
        <v>372</v>
      </c>
      <c r="K18" s="1" t="s">
        <v>373</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381</v>
      </c>
      <c r="D20" s="1" t="s">
        <v>382</v>
      </c>
      <c r="E20" s="1" t="s">
        <v>383</v>
      </c>
      <c r="F20" s="1" t="s">
        <v>143</v>
      </c>
      <c r="G20" s="1" t="s">
        <v>384</v>
      </c>
      <c r="H20" s="1" t="s">
        <v>383</v>
      </c>
      <c r="I20" s="1" t="s">
        <v>384</v>
      </c>
      <c r="J20" s="1" t="s">
        <v>385</v>
      </c>
      <c r="K20" s="1" t="s">
        <v>381</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129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v>0.0</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457</v>
      </c>
      <c r="B30" s="1">
        <v>0.0</v>
      </c>
      <c r="C30" s="1">
        <v>0.0</v>
      </c>
      <c r="D30" s="1">
        <v>0.0</v>
      </c>
      <c r="E30" s="1">
        <v>0.0</v>
      </c>
      <c r="F30" s="1">
        <v>0.0</v>
      </c>
      <c r="G30" s="1">
        <v>0.0</v>
      </c>
      <c r="H30" s="1">
        <v>0.0</v>
      </c>
      <c r="I30" s="1" t="s">
        <v>458</v>
      </c>
      <c r="J30" s="1">
        <v>0.0</v>
      </c>
      <c r="K30" s="1">
        <v>0.0</v>
      </c>
      <c r="L30" s="2"/>
      <c r="M30" s="2"/>
      <c r="N30" s="2"/>
      <c r="O30" s="2"/>
      <c r="P30" s="2"/>
      <c r="Q30" s="2"/>
      <c r="R30" s="2"/>
      <c r="S30" s="2"/>
      <c r="T30" s="2"/>
      <c r="U30" s="2"/>
      <c r="V30" s="2"/>
      <c r="W30" s="2"/>
      <c r="X30" s="2"/>
      <c r="Y30" s="2"/>
      <c r="Z30" s="2"/>
    </row>
    <row r="31" ht="15.75" customHeight="1">
      <c r="A31" s="1" t="s">
        <v>459</v>
      </c>
      <c r="B31" s="1" t="s">
        <v>460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393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139</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484</v>
      </c>
      <c r="C36" s="1" t="s">
        <v>494</v>
      </c>
      <c r="D36" s="1" t="s">
        <v>487</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517</v>
      </c>
      <c r="F38" s="1" t="s">
        <v>518</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531</v>
      </c>
      <c r="B41" s="1" t="s">
        <v>532</v>
      </c>
      <c r="C41" s="1" t="s">
        <v>206</v>
      </c>
      <c r="D41" s="1" t="s">
        <v>136</v>
      </c>
      <c r="E41" s="1" t="s">
        <v>533</v>
      </c>
      <c r="F41" s="1" t="s">
        <v>534</v>
      </c>
      <c r="G41" s="1" t="s">
        <v>190</v>
      </c>
      <c r="H41" s="1" t="s">
        <v>535</v>
      </c>
      <c r="I41" s="1" t="s">
        <v>534</v>
      </c>
      <c r="J41" s="1" t="s">
        <v>207</v>
      </c>
      <c r="K41" s="1" t="s">
        <v>192</v>
      </c>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540</v>
      </c>
      <c r="F42" s="1" t="s">
        <v>128</v>
      </c>
      <c r="G42" s="1" t="s">
        <v>541</v>
      </c>
      <c r="H42" s="1" t="s">
        <v>542</v>
      </c>
      <c r="I42" s="1" t="s">
        <v>125</v>
      </c>
      <c r="J42" s="1" t="s">
        <v>543</v>
      </c>
      <c r="K42" s="1" t="s">
        <v>542</v>
      </c>
      <c r="L42" s="2"/>
      <c r="M42" s="2"/>
      <c r="N42" s="2"/>
      <c r="O42" s="2"/>
      <c r="P42" s="2"/>
      <c r="Q42" s="2"/>
      <c r="R42" s="2"/>
      <c r="S42" s="2"/>
      <c r="T42" s="2"/>
      <c r="U42" s="2"/>
      <c r="V42" s="2"/>
      <c r="W42" s="2"/>
      <c r="X42" s="2"/>
      <c r="Y42" s="2"/>
      <c r="Z42" s="2"/>
    </row>
    <row r="43" ht="15.75" customHeight="1">
      <c r="A43" s="1" t="s">
        <v>544</v>
      </c>
      <c r="B43" s="1" t="s">
        <v>532</v>
      </c>
      <c r="C43" s="1" t="s">
        <v>135</v>
      </c>
      <c r="D43" s="1" t="s">
        <v>136</v>
      </c>
      <c r="E43" s="1" t="s">
        <v>533</v>
      </c>
      <c r="F43" s="1" t="s">
        <v>534</v>
      </c>
      <c r="G43" s="1" t="s">
        <v>190</v>
      </c>
      <c r="H43" s="1" t="s">
        <v>535</v>
      </c>
      <c r="I43" s="1" t="s">
        <v>534</v>
      </c>
      <c r="J43" s="1" t="s">
        <v>207</v>
      </c>
      <c r="K43" s="1" t="s">
        <v>192</v>
      </c>
      <c r="L43" s="2"/>
      <c r="M43" s="2"/>
      <c r="N43" s="2"/>
      <c r="O43" s="2"/>
      <c r="P43" s="2"/>
      <c r="Q43" s="2"/>
      <c r="R43" s="2"/>
      <c r="S43" s="2"/>
      <c r="T43" s="2"/>
      <c r="U43" s="2"/>
      <c r="V43" s="2"/>
      <c r="W43" s="2"/>
      <c r="X43" s="2"/>
      <c r="Y43" s="2"/>
      <c r="Z43" s="2"/>
    </row>
    <row r="44" ht="15.75" customHeight="1">
      <c r="A44" s="1" t="s">
        <v>545</v>
      </c>
      <c r="B44" s="1" t="s">
        <v>546</v>
      </c>
      <c r="C44" s="1" t="s">
        <v>405</v>
      </c>
      <c r="D44" s="1" t="s">
        <v>547</v>
      </c>
      <c r="E44" s="1" t="s">
        <v>548</v>
      </c>
      <c r="F44" s="1" t="s">
        <v>217</v>
      </c>
      <c r="G44" s="1" t="s">
        <v>549</v>
      </c>
      <c r="H44" s="1" t="s">
        <v>542</v>
      </c>
      <c r="I44" s="1" t="s">
        <v>550</v>
      </c>
      <c r="J44" s="1" t="s">
        <v>551</v>
      </c>
      <c r="K44" s="1" t="s">
        <v>552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584</v>
      </c>
      <c r="J48" s="1" t="s">
        <v>585</v>
      </c>
      <c r="K48" s="1" t="s">
        <v>586</v>
      </c>
      <c r="L48" s="2"/>
      <c r="M48" s="2"/>
      <c r="N48" s="2"/>
      <c r="O48" s="2"/>
      <c r="P48" s="2"/>
      <c r="Q48" s="2"/>
      <c r="R48" s="2"/>
      <c r="S48" s="2"/>
      <c r="T48" s="2"/>
      <c r="U48" s="2"/>
      <c r="V48" s="2"/>
      <c r="W48" s="2"/>
      <c r="X48" s="2"/>
      <c r="Y48" s="2"/>
      <c r="Z48" s="2"/>
    </row>
    <row r="49" ht="15.75" customHeight="1">
      <c r="A49" s="1" t="s">
        <v>587</v>
      </c>
      <c r="B49" s="1" t="s">
        <v>588</v>
      </c>
      <c r="C49" s="1" t="s">
        <v>589</v>
      </c>
      <c r="D49" s="1" t="s">
        <v>590</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393</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t="s">
        <v>642</v>
      </c>
      <c r="C54" s="1" t="s">
        <v>643</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v>1.0</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665</v>
      </c>
      <c r="B57" s="1" t="s">
        <v>666</v>
      </c>
      <c r="C57" s="1" t="s">
        <v>667</v>
      </c>
      <c r="D57" s="1" t="s">
        <v>668</v>
      </c>
      <c r="E57" s="1" t="s">
        <v>669</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v>0.0</v>
      </c>
      <c r="E59" s="1" t="s">
        <v>690</v>
      </c>
      <c r="F59" s="1" t="s">
        <v>691</v>
      </c>
      <c r="G59" s="1" t="s">
        <v>692</v>
      </c>
      <c r="H59" s="1" t="s">
        <v>693</v>
      </c>
      <c r="I59" s="1" t="s">
        <v>694</v>
      </c>
      <c r="J59" s="1">
        <v>-54.0</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654</v>
      </c>
      <c r="H61" s="1" t="s">
        <v>713</v>
      </c>
      <c r="I61" s="1" t="s">
        <v>714</v>
      </c>
      <c r="J61" s="1" t="s">
        <v>715</v>
      </c>
      <c r="K61" s="1">
        <v>0.0</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728</v>
      </c>
      <c r="C64" s="1" t="s">
        <v>739</v>
      </c>
      <c r="D64" s="1" t="s">
        <v>740</v>
      </c>
      <c r="E64" s="1" t="s">
        <v>741</v>
      </c>
      <c r="F64" s="1" t="s">
        <v>742</v>
      </c>
      <c r="G64" s="1" t="s">
        <v>743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745</v>
      </c>
      <c r="B66" s="1" t="s">
        <v>746</v>
      </c>
      <c r="C66" s="1" t="s">
        <v>747</v>
      </c>
      <c r="D66" s="1" t="s">
        <v>748</v>
      </c>
      <c r="E66" s="1" t="s">
        <v>749</v>
      </c>
      <c r="F66" s="1" t="s">
        <v>750</v>
      </c>
      <c r="G66" s="1" t="s">
        <v>751</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760</v>
      </c>
      <c r="F67" s="1" t="s">
        <v>761</v>
      </c>
      <c r="G67" s="1" t="s">
        <v>762</v>
      </c>
      <c r="H67" s="1" t="s">
        <v>763</v>
      </c>
      <c r="I67" s="1" t="s">
        <v>764</v>
      </c>
      <c r="J67" s="1" t="s">
        <v>765</v>
      </c>
      <c r="K67" s="1" t="s">
        <v>766</v>
      </c>
      <c r="L67" s="2"/>
      <c r="M67" s="2"/>
      <c r="N67" s="2"/>
      <c r="O67" s="2"/>
      <c r="P67" s="2"/>
      <c r="Q67" s="2"/>
      <c r="R67" s="2"/>
      <c r="S67" s="2"/>
      <c r="T67" s="2"/>
      <c r="U67" s="2"/>
      <c r="V67" s="2"/>
      <c r="W67" s="2"/>
      <c r="X67" s="2"/>
      <c r="Y67" s="2"/>
      <c r="Z67" s="2"/>
    </row>
    <row r="68" ht="15.75" customHeight="1">
      <c r="A68" s="1" t="s">
        <v>767</v>
      </c>
      <c r="B68" s="1" t="s">
        <v>768</v>
      </c>
      <c r="C68" s="1" t="s">
        <v>769</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512</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579</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v>28.0</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v>0.0</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854</v>
      </c>
      <c r="B77" s="1" t="s">
        <v>855</v>
      </c>
      <c r="C77" s="1" t="s">
        <v>856</v>
      </c>
      <c r="D77" s="1" t="s">
        <v>857</v>
      </c>
      <c r="E77" s="1" t="s">
        <v>858</v>
      </c>
      <c r="F77" s="1" t="s">
        <v>859</v>
      </c>
      <c r="G77" s="1" t="s">
        <v>860</v>
      </c>
      <c r="H77" s="1" t="s">
        <v>861</v>
      </c>
      <c r="I77" s="1" t="s">
        <v>862</v>
      </c>
      <c r="J77" s="1" t="s">
        <v>863</v>
      </c>
      <c r="K77" s="1" t="s">
        <v>864</v>
      </c>
      <c r="L77" s="2"/>
      <c r="M77" s="2"/>
      <c r="N77" s="2"/>
      <c r="O77" s="2"/>
      <c r="P77" s="2"/>
      <c r="Q77" s="2"/>
      <c r="R77" s="2"/>
      <c r="S77" s="2"/>
      <c r="T77" s="2"/>
      <c r="U77" s="2"/>
      <c r="V77" s="2"/>
      <c r="W77" s="2"/>
      <c r="X77" s="2"/>
      <c r="Y77" s="2"/>
      <c r="Z77" s="2"/>
    </row>
    <row r="78" ht="15.75" customHeight="1">
      <c r="A78" s="1" t="s">
        <v>865</v>
      </c>
      <c r="B78" s="1" t="s">
        <v>866</v>
      </c>
      <c r="C78" s="1" t="s">
        <v>867</v>
      </c>
      <c r="D78" s="1" t="s">
        <v>868</v>
      </c>
      <c r="E78" s="1" t="s">
        <v>869</v>
      </c>
      <c r="F78" s="1" t="s">
        <v>870</v>
      </c>
      <c r="G78" s="1" t="s">
        <v>871</v>
      </c>
      <c r="H78" s="1" t="s">
        <v>465</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876</v>
      </c>
      <c r="C79" s="1" t="s">
        <v>877</v>
      </c>
      <c r="D79" s="1" t="s">
        <v>878</v>
      </c>
      <c r="E79" s="1" t="s">
        <v>879</v>
      </c>
      <c r="F79" s="1" t="s">
        <v>750</v>
      </c>
      <c r="G79" s="1" t="s">
        <v>880</v>
      </c>
      <c r="H79" s="1" t="s">
        <v>777</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v>151.0</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430</v>
      </c>
      <c r="H81" s="1" t="s">
        <v>257</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639</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392</v>
      </c>
      <c r="J83" s="1" t="s">
        <v>921</v>
      </c>
      <c r="K83" s="1" t="s">
        <v>922</v>
      </c>
      <c r="L83" s="2"/>
      <c r="M83" s="2"/>
      <c r="N83" s="2"/>
      <c r="O83" s="2"/>
      <c r="P83" s="2"/>
      <c r="Q83" s="2"/>
      <c r="R83" s="2"/>
      <c r="S83" s="2"/>
      <c r="T83" s="2"/>
      <c r="U83" s="2"/>
      <c r="V83" s="2"/>
      <c r="W83" s="2"/>
      <c r="X83" s="2"/>
      <c r="Y83" s="2"/>
      <c r="Z83" s="2"/>
    </row>
    <row r="84" ht="15.75" customHeight="1">
      <c r="A84" s="1" t="s">
        <v>923</v>
      </c>
      <c r="B84" s="1" t="s">
        <v>914</v>
      </c>
      <c r="C84" s="1" t="s">
        <v>924</v>
      </c>
      <c r="D84" s="1" t="s">
        <v>925</v>
      </c>
      <c r="E84" s="1" t="s">
        <v>926</v>
      </c>
      <c r="F84" s="1" t="s">
        <v>927</v>
      </c>
      <c r="G84" s="1" t="s">
        <v>928</v>
      </c>
      <c r="H84" s="1" t="s">
        <v>929</v>
      </c>
      <c r="I84" s="1" t="s">
        <v>392</v>
      </c>
      <c r="J84" s="1" t="s">
        <v>921</v>
      </c>
      <c r="K84" s="1" t="s">
        <v>922</v>
      </c>
      <c r="L84" s="2"/>
      <c r="M84" s="2"/>
      <c r="N84" s="2"/>
      <c r="O84" s="2"/>
      <c r="P84" s="2"/>
      <c r="Q84" s="2"/>
      <c r="R84" s="2"/>
      <c r="S84" s="2"/>
      <c r="T84" s="2"/>
      <c r="U84" s="2"/>
      <c r="V84" s="2"/>
      <c r="W84" s="2"/>
      <c r="X84" s="2"/>
      <c r="Y84" s="2"/>
      <c r="Z84" s="2"/>
    </row>
    <row r="85" ht="15.75" customHeight="1">
      <c r="A85" s="1" t="s">
        <v>930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937</v>
      </c>
      <c r="H86" s="1" t="s">
        <v>938</v>
      </c>
      <c r="I86" s="1" t="s">
        <v>438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247</v>
      </c>
      <c r="G89" s="1" t="s">
        <v>968</v>
      </c>
      <c r="H89" s="1" t="s">
        <v>969</v>
      </c>
      <c r="I89" s="1" t="s">
        <v>970</v>
      </c>
      <c r="J89" s="1" t="s">
        <v>971</v>
      </c>
      <c r="K89" s="1" t="s">
        <v>786</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900</v>
      </c>
      <c r="I90" s="1" t="s">
        <v>748</v>
      </c>
      <c r="J90" s="1" t="s">
        <v>979</v>
      </c>
      <c r="K90" s="1" t="s">
        <v>980</v>
      </c>
      <c r="L90" s="2"/>
      <c r="M90" s="2"/>
      <c r="N90" s="2"/>
      <c r="O90" s="2"/>
      <c r="P90" s="2"/>
      <c r="Q90" s="2"/>
      <c r="R90" s="2"/>
      <c r="S90" s="2"/>
      <c r="T90" s="2"/>
      <c r="U90" s="2"/>
      <c r="V90" s="2"/>
      <c r="W90" s="2"/>
      <c r="X90" s="2"/>
      <c r="Y90" s="2"/>
      <c r="Z90" s="2"/>
    </row>
    <row r="91" ht="15.75" customHeight="1">
      <c r="A91" s="1" t="s">
        <v>981</v>
      </c>
      <c r="B91" s="1" t="s">
        <v>982</v>
      </c>
      <c r="C91" s="1" t="s">
        <v>983</v>
      </c>
      <c r="D91" s="1" t="s">
        <v>984</v>
      </c>
      <c r="E91" s="1" t="s">
        <v>985</v>
      </c>
      <c r="F91" s="1" t="s">
        <v>986</v>
      </c>
      <c r="G91" s="1" t="s">
        <v>987</v>
      </c>
      <c r="H91" s="1" t="s">
        <v>988</v>
      </c>
      <c r="I91" s="1" t="s">
        <v>989</v>
      </c>
      <c r="J91" s="1" t="s">
        <v>990</v>
      </c>
      <c r="K91" s="1" t="s">
        <v>991</v>
      </c>
      <c r="L91" s="2"/>
      <c r="M91" s="2"/>
      <c r="N91" s="2"/>
      <c r="O91" s="2"/>
      <c r="P91" s="2"/>
      <c r="Q91" s="2"/>
      <c r="R91" s="2"/>
      <c r="S91" s="2"/>
      <c r="T91" s="2"/>
      <c r="U91" s="2"/>
      <c r="V91" s="2"/>
      <c r="W91" s="2"/>
      <c r="X91" s="2"/>
      <c r="Y91" s="2"/>
      <c r="Z91" s="2"/>
    </row>
    <row r="92" ht="15.75" customHeight="1">
      <c r="A92" s="1" t="s">
        <v>992</v>
      </c>
      <c r="B92" s="1" t="s">
        <v>993</v>
      </c>
      <c r="C92" s="1" t="s">
        <v>919</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957</v>
      </c>
      <c r="I93" s="1" t="s">
        <v>1009</v>
      </c>
      <c r="J93" s="1" t="s">
        <v>1010</v>
      </c>
      <c r="K93" s="1" t="s">
        <v>1011</v>
      </c>
      <c r="L93" s="2"/>
      <c r="M93" s="2"/>
      <c r="N93" s="2"/>
      <c r="O93" s="2"/>
      <c r="P93" s="2"/>
      <c r="Q93" s="2"/>
      <c r="R93" s="2"/>
      <c r="S93" s="2"/>
      <c r="T93" s="2"/>
      <c r="U93" s="2"/>
      <c r="V93" s="2"/>
      <c r="W93" s="2"/>
      <c r="X93" s="2"/>
      <c r="Y93" s="2"/>
      <c r="Z93" s="2"/>
    </row>
    <row r="94" ht="15.75" customHeight="1">
      <c r="A94" s="1" t="s">
        <v>1012</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1025</v>
      </c>
      <c r="D95" s="1" t="s">
        <v>1026</v>
      </c>
      <c r="E95" s="1" t="s">
        <v>1027</v>
      </c>
      <c r="F95" s="1" t="s">
        <v>1028</v>
      </c>
      <c r="G95" s="1" t="s">
        <v>1029</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1037</v>
      </c>
      <c r="B97" s="1" t="s">
        <v>1038</v>
      </c>
      <c r="C97" s="1" t="s">
        <v>1039</v>
      </c>
      <c r="D97" s="1" t="s">
        <v>1040</v>
      </c>
      <c r="E97" s="1" t="s">
        <v>1041</v>
      </c>
      <c r="F97" s="1" t="s">
        <v>1042</v>
      </c>
      <c r="G97" s="1" t="s">
        <v>1043</v>
      </c>
      <c r="H97" s="1" t="s">
        <v>405</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1052</v>
      </c>
      <c r="G98" s="1" t="s">
        <v>844</v>
      </c>
      <c r="H98" s="1" t="s">
        <v>1053</v>
      </c>
      <c r="I98" s="1" t="s">
        <v>1054</v>
      </c>
      <c r="J98" s="1" t="s">
        <v>1055</v>
      </c>
      <c r="K98" s="1" t="s">
        <v>1056</v>
      </c>
      <c r="L98" s="2"/>
      <c r="M98" s="2"/>
      <c r="N98" s="2"/>
      <c r="O98" s="2"/>
      <c r="P98" s="2"/>
      <c r="Q98" s="2"/>
      <c r="R98" s="2"/>
      <c r="S98" s="2"/>
      <c r="T98" s="2"/>
      <c r="U98" s="2"/>
      <c r="V98" s="2"/>
      <c r="W98" s="2"/>
      <c r="X98" s="2"/>
      <c r="Y98" s="2"/>
      <c r="Z98" s="2"/>
    </row>
    <row r="99" ht="15.75" customHeight="1">
      <c r="A99" s="1" t="s">
        <v>1057</v>
      </c>
      <c r="B99" s="1" t="s">
        <v>1058</v>
      </c>
      <c r="C99" s="1" t="s">
        <v>1059</v>
      </c>
      <c r="D99" s="1" t="s">
        <v>1060</v>
      </c>
      <c r="E99" s="1" t="s">
        <v>1061</v>
      </c>
      <c r="F99" s="1" t="s">
        <v>1062</v>
      </c>
      <c r="G99" s="1" t="s">
        <v>1063</v>
      </c>
      <c r="H99" s="1" t="s">
        <v>1064</v>
      </c>
      <c r="I99" s="1" t="s">
        <v>1065</v>
      </c>
      <c r="J99" s="1" t="s">
        <v>1066</v>
      </c>
      <c r="K99" s="1" t="s">
        <v>1067</v>
      </c>
      <c r="L99" s="2"/>
      <c r="M99" s="2"/>
      <c r="N99" s="2"/>
      <c r="O99" s="2"/>
      <c r="P99" s="2"/>
      <c r="Q99" s="2"/>
      <c r="R99" s="2"/>
      <c r="S99" s="2"/>
      <c r="T99" s="2"/>
      <c r="U99" s="2"/>
      <c r="V99" s="2"/>
      <c r="W99" s="2"/>
      <c r="X99" s="2"/>
      <c r="Y99" s="2"/>
      <c r="Z99" s="2"/>
    </row>
    <row r="100" ht="15.75" customHeight="1">
      <c r="A100" s="1" t="s">
        <v>1068</v>
      </c>
      <c r="B100" s="1" t="s">
        <v>428</v>
      </c>
      <c r="C100" s="1" t="s">
        <v>1069</v>
      </c>
      <c r="D100" s="1" t="s">
        <v>1070</v>
      </c>
      <c r="E100" s="1" t="s">
        <v>1071</v>
      </c>
      <c r="F100" s="1" t="s">
        <v>1072</v>
      </c>
      <c r="G100" s="1" t="s">
        <v>1073</v>
      </c>
      <c r="H100" s="1" t="s">
        <v>1074</v>
      </c>
      <c r="I100" s="1" t="s">
        <v>1075</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1083</v>
      </c>
      <c r="G101" s="1" t="s">
        <v>1084</v>
      </c>
      <c r="H101" s="1" t="s">
        <v>1085</v>
      </c>
      <c r="I101" s="1" t="s">
        <v>1086</v>
      </c>
      <c r="J101" s="1" t="s">
        <v>1087</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479</v>
      </c>
      <c r="F103" s="1" t="s">
        <v>1104</v>
      </c>
      <c r="G103" s="1" t="s">
        <v>1105</v>
      </c>
      <c r="H103" s="1" t="s">
        <v>858</v>
      </c>
      <c r="I103" s="1" t="s">
        <v>1106</v>
      </c>
      <c r="J103" s="1">
        <v>-29.0</v>
      </c>
      <c r="K103" s="1" t="s">
        <v>1107</v>
      </c>
      <c r="L103" s="2"/>
      <c r="M103" s="2"/>
      <c r="N103" s="2"/>
      <c r="O103" s="2"/>
      <c r="P103" s="2"/>
      <c r="Q103" s="2"/>
      <c r="R103" s="2"/>
      <c r="S103" s="2"/>
      <c r="T103" s="2"/>
      <c r="U103" s="2"/>
      <c r="V103" s="2"/>
      <c r="W103" s="2"/>
      <c r="X103" s="2"/>
      <c r="Y103" s="2"/>
      <c r="Z103" s="2"/>
    </row>
    <row r="104" ht="15.75" customHeight="1">
      <c r="A104" s="1" t="s">
        <v>1108</v>
      </c>
      <c r="B104" s="1" t="s">
        <v>1101</v>
      </c>
      <c r="C104" s="1" t="s">
        <v>1109</v>
      </c>
      <c r="D104" s="1" t="s">
        <v>1110</v>
      </c>
      <c r="E104" s="1" t="s">
        <v>1111</v>
      </c>
      <c r="F104" s="1" t="s">
        <v>1112</v>
      </c>
      <c r="G104" s="1" t="s">
        <v>1113</v>
      </c>
      <c r="H104" s="1" t="s">
        <v>1114</v>
      </c>
      <c r="I104" s="1" t="s">
        <v>1115</v>
      </c>
      <c r="J104" s="1">
        <v>-29.0</v>
      </c>
      <c r="K104" s="1" t="s">
        <v>1107</v>
      </c>
      <c r="L104" s="2"/>
      <c r="M104" s="2"/>
      <c r="N104" s="2"/>
      <c r="O104" s="2"/>
      <c r="P104" s="2"/>
      <c r="Q104" s="2"/>
      <c r="R104" s="2"/>
      <c r="S104" s="2"/>
      <c r="T104" s="2"/>
      <c r="U104" s="2"/>
      <c r="V104" s="2"/>
      <c r="W104" s="2"/>
      <c r="X104" s="2"/>
      <c r="Y104" s="2"/>
      <c r="Z104" s="2"/>
    </row>
    <row r="105" ht="15.75" customHeight="1">
      <c r="A105" s="1" t="s">
        <v>1116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t="s">
        <v>1130</v>
      </c>
      <c r="D107" s="1" t="s">
        <v>1131</v>
      </c>
      <c r="E107" s="1" t="s">
        <v>1132</v>
      </c>
      <c r="F107" s="1" t="s">
        <v>506</v>
      </c>
      <c r="G107" s="1" t="s">
        <v>1133</v>
      </c>
      <c r="H107" s="1" t="s">
        <v>1134</v>
      </c>
      <c r="I107" s="1" t="s">
        <v>1135</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1" t="s">
        <v>1139</v>
      </c>
      <c r="C108" s="1" t="s">
        <v>1140</v>
      </c>
      <c r="D108" s="1" t="s">
        <v>1141</v>
      </c>
      <c r="E108" s="1">
        <v>11.0</v>
      </c>
      <c r="F108" s="1" t="s">
        <v>1142</v>
      </c>
      <c r="G108" s="1" t="s">
        <v>1143</v>
      </c>
      <c r="H108" s="1" t="s">
        <v>1144</v>
      </c>
      <c r="I108" s="1" t="s">
        <v>1145</v>
      </c>
      <c r="J108" s="1" t="s">
        <v>1146</v>
      </c>
      <c r="K108" s="1" t="s">
        <v>1045</v>
      </c>
      <c r="L108" s="2"/>
      <c r="M108" s="2"/>
      <c r="N108" s="2"/>
      <c r="O108" s="2"/>
      <c r="P108" s="2"/>
      <c r="Q108" s="2"/>
      <c r="R108" s="2"/>
      <c r="S108" s="2"/>
      <c r="T108" s="2"/>
      <c r="U108" s="2"/>
      <c r="V108" s="2"/>
      <c r="W108" s="2"/>
      <c r="X108" s="2"/>
      <c r="Y108" s="2"/>
      <c r="Z108" s="2"/>
    </row>
    <row r="109" ht="15.75" customHeight="1">
      <c r="A109" s="1" t="s">
        <v>1147</v>
      </c>
      <c r="B109" s="1" t="s">
        <v>1148</v>
      </c>
      <c r="C109" s="1" t="s">
        <v>1149</v>
      </c>
      <c r="D109" s="1" t="s">
        <v>1150</v>
      </c>
      <c r="E109" s="1" t="s">
        <v>1151</v>
      </c>
      <c r="F109" s="1" t="s">
        <v>1152</v>
      </c>
      <c r="G109" s="1" t="s">
        <v>1153</v>
      </c>
      <c r="H109" s="1" t="s">
        <v>1154</v>
      </c>
      <c r="I109" s="1" t="s">
        <v>1155</v>
      </c>
      <c r="J109" s="1" t="s">
        <v>1156</v>
      </c>
      <c r="K109" s="1" t="s">
        <v>1083</v>
      </c>
      <c r="L109" s="2"/>
      <c r="M109" s="2"/>
      <c r="N109" s="2"/>
      <c r="O109" s="2"/>
      <c r="P109" s="2"/>
      <c r="Q109" s="2"/>
      <c r="R109" s="2"/>
      <c r="S109" s="2"/>
      <c r="T109" s="2"/>
      <c r="U109" s="2"/>
      <c r="V109" s="2"/>
      <c r="W109" s="2"/>
      <c r="X109" s="2"/>
      <c r="Y109" s="2"/>
      <c r="Z109" s="2"/>
    </row>
    <row r="110" ht="15.75" customHeight="1">
      <c r="A110" s="1" t="s">
        <v>1157</v>
      </c>
      <c r="B110" s="1" t="s">
        <v>1158</v>
      </c>
      <c r="C110" s="1" t="s">
        <v>1159</v>
      </c>
      <c r="D110" s="1" t="s">
        <v>1160</v>
      </c>
      <c r="E110" s="1" t="s">
        <v>1161</v>
      </c>
      <c r="F110" s="1" t="s">
        <v>890</v>
      </c>
      <c r="G110" s="1" t="s">
        <v>1162</v>
      </c>
      <c r="H110" s="1" t="s">
        <v>1163</v>
      </c>
      <c r="I110" s="1" t="s">
        <v>1164</v>
      </c>
      <c r="J110" s="1" t="s">
        <v>1165</v>
      </c>
      <c r="K110" s="1" t="s">
        <v>1166</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1172</v>
      </c>
      <c r="G111" s="1" t="s">
        <v>1173</v>
      </c>
      <c r="H111" s="1" t="s">
        <v>1174</v>
      </c>
      <c r="I111" s="1" t="s">
        <v>1175</v>
      </c>
      <c r="J111" s="1" t="s">
        <v>1176</v>
      </c>
      <c r="K111" s="1" t="s">
        <v>1177</v>
      </c>
      <c r="L111" s="2"/>
      <c r="M111" s="2"/>
      <c r="N111" s="2"/>
      <c r="O111" s="2"/>
      <c r="P111" s="2"/>
      <c r="Q111" s="2"/>
      <c r="R111" s="2"/>
      <c r="S111" s="2"/>
      <c r="T111" s="2"/>
      <c r="U111" s="2"/>
      <c r="V111" s="2"/>
      <c r="W111" s="2"/>
      <c r="X111" s="2"/>
      <c r="Y111" s="2"/>
      <c r="Z111" s="2"/>
    </row>
    <row r="112" ht="15.75" customHeight="1">
      <c r="A112" s="1" t="s">
        <v>1178</v>
      </c>
      <c r="B112" s="1" t="s">
        <v>1179</v>
      </c>
      <c r="C112" s="1" t="s">
        <v>1180</v>
      </c>
      <c r="D112" s="1" t="s">
        <v>975</v>
      </c>
      <c r="E112" s="1" t="s">
        <v>1181</v>
      </c>
      <c r="F112" s="1" t="s">
        <v>1182</v>
      </c>
      <c r="G112" s="1" t="s">
        <v>1183</v>
      </c>
      <c r="H112" s="1" t="s">
        <v>1184</v>
      </c>
      <c r="I112" s="1" t="s">
        <v>1185</v>
      </c>
      <c r="J112" s="1" t="s">
        <v>1186</v>
      </c>
      <c r="K112" s="1" t="s">
        <v>900</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1193</v>
      </c>
      <c r="H113" s="1" t="s">
        <v>1194</v>
      </c>
      <c r="I113" s="1" t="s">
        <v>1195</v>
      </c>
      <c r="J113" s="1" t="s">
        <v>1196</v>
      </c>
      <c r="K113" s="1" t="s">
        <v>1197</v>
      </c>
      <c r="L113" s="2"/>
      <c r="M113" s="2"/>
      <c r="N113" s="2"/>
      <c r="O113" s="2"/>
      <c r="P113" s="2"/>
      <c r="Q113" s="2"/>
      <c r="R113" s="2"/>
      <c r="S113" s="2"/>
      <c r="T113" s="2"/>
      <c r="U113" s="2"/>
      <c r="V113" s="2"/>
      <c r="W113" s="2"/>
      <c r="X113" s="2"/>
      <c r="Y113" s="2"/>
      <c r="Z113" s="2"/>
    </row>
    <row r="114" ht="15.75" customHeight="1">
      <c r="A114" s="1" t="s">
        <v>1198</v>
      </c>
      <c r="B114" s="1" t="s">
        <v>1199</v>
      </c>
      <c r="C114" s="1" t="s">
        <v>1200</v>
      </c>
      <c r="D114" s="1" t="s">
        <v>1201</v>
      </c>
      <c r="E114" s="1" t="s">
        <v>1202</v>
      </c>
      <c r="F114" s="1" t="s">
        <v>703</v>
      </c>
      <c r="G114" s="1" t="s">
        <v>1203</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v>0.0</v>
      </c>
      <c r="C115" s="1" t="s">
        <v>1209</v>
      </c>
      <c r="D115" s="1" t="s">
        <v>1210</v>
      </c>
      <c r="E115" s="1" t="s">
        <v>1211</v>
      </c>
      <c r="F115" s="1" t="s">
        <v>1212</v>
      </c>
      <c r="G115" s="1" t="s">
        <v>1213</v>
      </c>
      <c r="H115" s="1" t="s">
        <v>1214</v>
      </c>
      <c r="I115" s="1" t="s">
        <v>1215</v>
      </c>
      <c r="J115" s="1" t="s">
        <v>1216</v>
      </c>
      <c r="K115" s="1" t="s">
        <v>1217</v>
      </c>
      <c r="L115" s="2"/>
      <c r="M115" s="2"/>
      <c r="N115" s="2"/>
      <c r="O115" s="2"/>
      <c r="P115" s="2"/>
      <c r="Q115" s="2"/>
      <c r="R115" s="2"/>
      <c r="S115" s="2"/>
      <c r="T115" s="2"/>
      <c r="U115" s="2"/>
      <c r="V115" s="2"/>
      <c r="W115" s="2"/>
      <c r="X115" s="2"/>
      <c r="Y115" s="2"/>
      <c r="Z115" s="2"/>
    </row>
    <row r="116" ht="15.75" customHeight="1">
      <c r="A116" s="1" t="s">
        <v>1218</v>
      </c>
      <c r="B116" s="1" t="s">
        <v>1219</v>
      </c>
      <c r="C116" s="1" t="s">
        <v>1220</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1221</v>
      </c>
      <c r="B117" s="1" t="s">
        <v>1222</v>
      </c>
      <c r="C117" s="1" t="s">
        <v>1223</v>
      </c>
      <c r="D117" s="1" t="s">
        <v>1224</v>
      </c>
      <c r="E117" s="1" t="s">
        <v>1224</v>
      </c>
      <c r="F117" s="1" t="s">
        <v>1225</v>
      </c>
      <c r="G117" s="1" t="s">
        <v>1226</v>
      </c>
      <c r="H117" s="1" t="s">
        <v>1227</v>
      </c>
      <c r="I117" s="1" t="s">
        <v>1228</v>
      </c>
      <c r="J117" s="1" t="s">
        <v>391</v>
      </c>
      <c r="K117" s="1" t="s">
        <v>1229</v>
      </c>
      <c r="L117" s="2"/>
      <c r="M117" s="2"/>
      <c r="N117" s="2"/>
      <c r="O117" s="2"/>
      <c r="P117" s="2"/>
      <c r="Q117" s="2"/>
      <c r="R117" s="2"/>
      <c r="S117" s="2"/>
      <c r="T117" s="2"/>
      <c r="U117" s="2"/>
      <c r="V117" s="2"/>
      <c r="W117" s="2"/>
      <c r="X117" s="2"/>
      <c r="Y117" s="2"/>
      <c r="Z117" s="2"/>
    </row>
    <row r="118" ht="15.75" customHeight="1">
      <c r="A118" s="1" t="s">
        <v>1230</v>
      </c>
      <c r="B118" s="1" t="s">
        <v>1231</v>
      </c>
      <c r="C118" s="1" t="s">
        <v>1232</v>
      </c>
      <c r="D118" s="1" t="s">
        <v>1233</v>
      </c>
      <c r="E118" s="1" t="s">
        <v>1234</v>
      </c>
      <c r="F118" s="1" t="s">
        <v>1235</v>
      </c>
      <c r="G118" s="1" t="s">
        <v>1236</v>
      </c>
      <c r="H118" s="1" t="s">
        <v>1237</v>
      </c>
      <c r="I118" s="1" t="s">
        <v>1238</v>
      </c>
      <c r="J118" s="1" t="s">
        <v>1010</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1255</v>
      </c>
      <c r="F120" s="1" t="s">
        <v>1256</v>
      </c>
      <c r="G120" s="1" t="s">
        <v>1257</v>
      </c>
      <c r="H120" s="1" t="s">
        <v>1258</v>
      </c>
      <c r="I120" s="1" t="s">
        <v>1259</v>
      </c>
      <c r="J120" s="1" t="s">
        <v>1260</v>
      </c>
      <c r="K120" s="1" t="s">
        <v>946</v>
      </c>
      <c r="L120" s="2"/>
      <c r="M120" s="2"/>
      <c r="N120" s="2"/>
      <c r="O120" s="2"/>
      <c r="P120" s="2"/>
      <c r="Q120" s="2"/>
      <c r="R120" s="2"/>
      <c r="S120" s="2"/>
      <c r="T120" s="2"/>
      <c r="U120" s="2"/>
      <c r="V120" s="2"/>
      <c r="W120" s="2"/>
      <c r="X120" s="2"/>
      <c r="Y120" s="2"/>
      <c r="Z120" s="2"/>
    </row>
    <row r="121" ht="15.75" customHeight="1">
      <c r="A121" s="1" t="s">
        <v>1261</v>
      </c>
      <c r="B121" s="1" t="s">
        <v>1262</v>
      </c>
      <c r="C121" s="1" t="s">
        <v>1263</v>
      </c>
      <c r="D121" s="1" t="s">
        <v>1264</v>
      </c>
      <c r="E121" s="1" t="s">
        <v>1265</v>
      </c>
      <c r="F121" s="1" t="s">
        <v>389</v>
      </c>
      <c r="G121" s="1" t="s">
        <v>1266</v>
      </c>
      <c r="H121" s="1" t="s">
        <v>1267</v>
      </c>
      <c r="I121" s="1" t="s">
        <v>1268</v>
      </c>
      <c r="J121" s="1" t="s">
        <v>1269</v>
      </c>
      <c r="K121" s="1" t="s">
        <v>1270</v>
      </c>
      <c r="L121" s="2"/>
      <c r="M121" s="2"/>
      <c r="N121" s="2"/>
      <c r="O121" s="2"/>
      <c r="P121" s="2"/>
      <c r="Q121" s="2"/>
      <c r="R121" s="2"/>
      <c r="S121" s="2"/>
      <c r="T121" s="2"/>
      <c r="U121" s="2"/>
      <c r="V121" s="2"/>
      <c r="W121" s="2"/>
      <c r="X121" s="2"/>
      <c r="Y121" s="2"/>
      <c r="Z121" s="2"/>
    </row>
    <row r="122" ht="15.75" customHeight="1">
      <c r="A122" s="1" t="s">
        <v>1271</v>
      </c>
      <c r="B122" s="1" t="s">
        <v>1272</v>
      </c>
      <c r="C122" s="1" t="s">
        <v>1273</v>
      </c>
      <c r="D122" s="1" t="s">
        <v>1274</v>
      </c>
      <c r="E122" s="1" t="s">
        <v>1275</v>
      </c>
      <c r="F122" s="1" t="s">
        <v>1276</v>
      </c>
      <c r="G122" s="1" t="s">
        <v>783</v>
      </c>
      <c r="H122" s="1" t="s">
        <v>1277</v>
      </c>
      <c r="I122" s="1" t="s">
        <v>1278</v>
      </c>
      <c r="J122" s="1" t="s">
        <v>1279</v>
      </c>
      <c r="K122" s="1" t="s">
        <v>247</v>
      </c>
      <c r="L122" s="2"/>
      <c r="M122" s="2"/>
      <c r="N122" s="2"/>
      <c r="O122" s="2"/>
      <c r="P122" s="2"/>
      <c r="Q122" s="2"/>
      <c r="R122" s="2"/>
      <c r="S122" s="2"/>
      <c r="T122" s="2"/>
      <c r="U122" s="2"/>
      <c r="V122" s="2"/>
      <c r="W122" s="2"/>
      <c r="X122" s="2"/>
      <c r="Y122" s="2"/>
      <c r="Z122" s="2"/>
    </row>
    <row r="123" ht="15.75" customHeight="1">
      <c r="A123" s="1" t="s">
        <v>1280</v>
      </c>
      <c r="B123" s="1" t="s">
        <v>1281</v>
      </c>
      <c r="C123" s="1" t="s">
        <v>1004</v>
      </c>
      <c r="D123" s="1" t="s">
        <v>1282</v>
      </c>
      <c r="E123" s="1" t="s">
        <v>1283</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1295</v>
      </c>
      <c r="G124" s="1" t="s">
        <v>1285</v>
      </c>
      <c r="H124" s="1" t="s">
        <v>936</v>
      </c>
      <c r="I124" s="1" t="s">
        <v>1296</v>
      </c>
      <c r="J124" s="1" t="s">
        <v>1297</v>
      </c>
      <c r="K124" s="1" t="s">
        <v>1085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1307</v>
      </c>
      <c r="C4" s="1" t="s">
        <v>1308</v>
      </c>
      <c r="D4" s="1" t="s">
        <v>1309</v>
      </c>
      <c r="E4" s="1" t="s">
        <v>1310</v>
      </c>
      <c r="F4" s="1" t="s">
        <v>1311</v>
      </c>
      <c r="G4" s="1" t="s">
        <v>1312</v>
      </c>
      <c r="H4" s="1" t="s">
        <v>1312</v>
      </c>
      <c r="I4" s="1" t="s">
        <v>1312</v>
      </c>
      <c r="J4" s="2"/>
      <c r="K4" s="2"/>
      <c r="L4" s="2"/>
      <c r="M4" s="2"/>
      <c r="N4" s="2"/>
      <c r="O4" s="2"/>
      <c r="P4" s="2"/>
      <c r="Q4" s="2"/>
      <c r="R4" s="2"/>
      <c r="S4" s="2"/>
      <c r="T4" s="2"/>
      <c r="U4" s="2"/>
      <c r="V4" s="2"/>
      <c r="W4" s="2"/>
      <c r="X4" s="2"/>
      <c r="Y4" s="2"/>
      <c r="Z4" s="2"/>
    </row>
    <row r="5">
      <c r="A5" s="1" t="s">
        <v>1314</v>
      </c>
      <c r="B5" s="1" t="s">
        <v>1313</v>
      </c>
      <c r="C5" s="1" t="s">
        <v>1315</v>
      </c>
      <c r="D5" s="1" t="s">
        <v>1316</v>
      </c>
      <c r="E5" s="1" t="s">
        <v>1317</v>
      </c>
      <c r="F5" s="1" t="s">
        <v>1318</v>
      </c>
      <c r="G5" s="1" t="s">
        <v>1319</v>
      </c>
      <c r="H5" s="1" t="s">
        <v>1320</v>
      </c>
      <c r="I5" s="1" t="s">
        <v>1320</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1330</v>
      </c>
      <c r="J6" s="2"/>
      <c r="K6" s="2"/>
      <c r="L6" s="2"/>
      <c r="M6" s="2"/>
      <c r="N6" s="2"/>
      <c r="O6" s="2"/>
      <c r="P6" s="2"/>
      <c r="Q6" s="2"/>
      <c r="R6" s="2"/>
      <c r="S6" s="2"/>
      <c r="T6" s="2"/>
      <c r="U6" s="2"/>
      <c r="V6" s="2"/>
      <c r="W6" s="2"/>
      <c r="X6" s="2"/>
      <c r="Y6" s="2"/>
      <c r="Z6" s="2"/>
    </row>
    <row r="7">
      <c r="A7" s="1" t="s">
        <v>1331</v>
      </c>
      <c r="B7" s="1" t="s">
        <v>1313</v>
      </c>
      <c r="C7" s="1" t="s">
        <v>1313</v>
      </c>
      <c r="D7" s="1" t="s">
        <v>1313</v>
      </c>
      <c r="E7" s="1" t="s">
        <v>1313</v>
      </c>
      <c r="F7" s="1" t="s">
        <v>1313</v>
      </c>
      <c r="G7" s="1" t="s">
        <v>1313</v>
      </c>
      <c r="H7" s="1" t="s">
        <v>1313</v>
      </c>
      <c r="I7" s="1" t="s">
        <v>1313</v>
      </c>
      <c r="J7" s="2"/>
      <c r="K7" s="2"/>
      <c r="L7" s="2"/>
      <c r="M7" s="2"/>
      <c r="N7" s="2"/>
      <c r="O7" s="2"/>
      <c r="P7" s="2"/>
      <c r="Q7" s="2"/>
      <c r="R7" s="2"/>
      <c r="S7" s="2"/>
      <c r="T7" s="2"/>
      <c r="U7" s="2"/>
      <c r="V7" s="2"/>
      <c r="W7" s="2"/>
      <c r="X7" s="2"/>
      <c r="Y7" s="2"/>
      <c r="Z7" s="2"/>
    </row>
    <row r="8">
      <c r="A8" s="1" t="s">
        <v>1332</v>
      </c>
      <c r="B8" s="1" t="s">
        <v>1313</v>
      </c>
      <c r="C8" s="1" t="s">
        <v>1333</v>
      </c>
      <c r="D8" s="1" t="s">
        <v>1334</v>
      </c>
      <c r="E8" s="1" t="s">
        <v>1335</v>
      </c>
      <c r="F8" s="1" t="s">
        <v>1336</v>
      </c>
      <c r="G8" s="1" t="s">
        <v>1337</v>
      </c>
      <c r="H8" s="1" t="s">
        <v>1337</v>
      </c>
      <c r="I8" s="1" t="s">
        <v>1336</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1" t="s">
        <v>1346</v>
      </c>
      <c r="J9" s="2"/>
      <c r="K9" s="2"/>
      <c r="L9" s="2"/>
      <c r="M9" s="2"/>
      <c r="N9" s="2"/>
      <c r="O9" s="2"/>
      <c r="P9" s="2"/>
      <c r="Q9" s="2"/>
      <c r="R9" s="2"/>
      <c r="S9" s="2"/>
      <c r="T9" s="2"/>
      <c r="U9" s="2"/>
      <c r="V9" s="2"/>
      <c r="W9" s="2"/>
      <c r="X9" s="2"/>
      <c r="Y9" s="2"/>
      <c r="Z9" s="2"/>
    </row>
    <row r="10">
      <c r="A10" s="1" t="s">
        <v>1347</v>
      </c>
      <c r="B10" s="1" t="s">
        <v>1348</v>
      </c>
      <c r="C10" s="1" t="s">
        <v>1348</v>
      </c>
      <c r="D10" s="1" t="s">
        <v>1348</v>
      </c>
      <c r="E10" s="1" t="s">
        <v>1348</v>
      </c>
      <c r="F10" s="1" t="s">
        <v>1348</v>
      </c>
      <c r="G10" s="1" t="s">
        <v>1344</v>
      </c>
      <c r="H10" s="1" t="s">
        <v>1345</v>
      </c>
      <c r="I10" s="1" t="s">
        <v>1346</v>
      </c>
      <c r="J10" s="2"/>
      <c r="K10" s="2"/>
      <c r="L10" s="2"/>
      <c r="M10" s="2"/>
      <c r="N10" s="2"/>
      <c r="O10" s="2"/>
      <c r="P10" s="2"/>
      <c r="Q10" s="2"/>
      <c r="R10" s="2"/>
      <c r="S10" s="2"/>
      <c r="T10" s="2"/>
      <c r="U10" s="2"/>
      <c r="V10" s="2"/>
      <c r="W10" s="2"/>
      <c r="X10" s="2"/>
      <c r="Y10" s="2"/>
      <c r="Z10" s="2"/>
    </row>
    <row r="11">
      <c r="A11" s="1" t="s">
        <v>1349</v>
      </c>
      <c r="B11" s="1" t="s">
        <v>1350</v>
      </c>
      <c r="C11" s="1" t="s">
        <v>1350</v>
      </c>
      <c r="D11" s="1" t="s">
        <v>1350</v>
      </c>
      <c r="E11" s="1" t="s">
        <v>1350</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1350</v>
      </c>
      <c r="C12" s="1" t="s">
        <v>1350</v>
      </c>
      <c r="D12" s="1" t="s">
        <v>1350</v>
      </c>
      <c r="E12" s="1" t="s">
        <v>1350</v>
      </c>
      <c r="F12" s="1" t="s">
        <v>1350</v>
      </c>
      <c r="G12" s="1" t="s">
        <v>1355</v>
      </c>
      <c r="H12" s="1" t="s">
        <v>1356</v>
      </c>
      <c r="I12" s="1" t="s">
        <v>1357</v>
      </c>
      <c r="J12" s="2"/>
      <c r="K12" s="2"/>
      <c r="L12" s="2"/>
      <c r="M12" s="2"/>
      <c r="N12" s="2"/>
      <c r="O12" s="2"/>
      <c r="P12" s="2"/>
      <c r="Q12" s="2"/>
      <c r="R12" s="2"/>
      <c r="S12" s="2"/>
      <c r="T12" s="2"/>
      <c r="U12" s="2"/>
      <c r="V12" s="2"/>
      <c r="W12" s="2"/>
      <c r="X12" s="2"/>
      <c r="Y12" s="2"/>
      <c r="Z12" s="2"/>
    </row>
    <row r="13">
      <c r="A13" s="1" t="s">
        <v>1358</v>
      </c>
      <c r="B13" s="1" t="s">
        <v>1313</v>
      </c>
      <c r="C13" s="1" t="s">
        <v>1313</v>
      </c>
      <c r="D13" s="1" t="s">
        <v>1313</v>
      </c>
      <c r="E13" s="1" t="s">
        <v>1348</v>
      </c>
      <c r="F13" s="1" t="s">
        <v>1350</v>
      </c>
      <c r="G13" s="1" t="s">
        <v>1359</v>
      </c>
      <c r="H13" s="1" t="s">
        <v>1360</v>
      </c>
      <c r="I13" s="1" t="s">
        <v>1361</v>
      </c>
      <c r="J13" s="2"/>
      <c r="K13" s="2"/>
      <c r="L13" s="2"/>
      <c r="M13" s="2"/>
      <c r="N13" s="2"/>
      <c r="O13" s="2"/>
      <c r="P13" s="2"/>
      <c r="Q13" s="2"/>
      <c r="R13" s="2"/>
      <c r="S13" s="2"/>
      <c r="T13" s="2"/>
      <c r="U13" s="2"/>
      <c r="V13" s="2"/>
      <c r="W13" s="2"/>
      <c r="X13" s="2"/>
      <c r="Y13" s="2"/>
      <c r="Z13" s="2"/>
    </row>
    <row r="14">
      <c r="A14" s="1" t="s">
        <v>1362</v>
      </c>
      <c r="B14" s="1" t="s">
        <v>1313</v>
      </c>
      <c r="C14" s="1" t="s">
        <v>1313</v>
      </c>
      <c r="D14" s="1" t="s">
        <v>1313</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1313</v>
      </c>
      <c r="C15" s="1" t="s">
        <v>1313</v>
      </c>
      <c r="D15" s="1" t="s">
        <v>1313</v>
      </c>
      <c r="E15" s="1" t="s">
        <v>1313</v>
      </c>
      <c r="F15" s="1" t="s">
        <v>1313</v>
      </c>
      <c r="G15" s="1" t="s">
        <v>1313</v>
      </c>
      <c r="H15" s="1" t="s">
        <v>1313</v>
      </c>
      <c r="I15" s="1" t="s">
        <v>1313</v>
      </c>
      <c r="J15" s="2"/>
      <c r="K15" s="2"/>
      <c r="L15" s="2"/>
      <c r="M15" s="2"/>
      <c r="N15" s="2"/>
      <c r="O15" s="2"/>
      <c r="P15" s="2"/>
      <c r="Q15" s="2"/>
      <c r="R15" s="2"/>
      <c r="S15" s="2"/>
      <c r="T15" s="2"/>
      <c r="U15" s="2"/>
      <c r="V15" s="2"/>
      <c r="W15" s="2"/>
      <c r="X15" s="2"/>
      <c r="Y15" s="2"/>
      <c r="Z15" s="2"/>
    </row>
    <row r="16">
      <c r="A16" s="1" t="s">
        <v>1369</v>
      </c>
      <c r="B16" s="1" t="s">
        <v>1313</v>
      </c>
      <c r="C16" s="1" t="s">
        <v>1313</v>
      </c>
      <c r="D16" s="1" t="s">
        <v>1313</v>
      </c>
      <c r="E16" s="1" t="s">
        <v>1313</v>
      </c>
      <c r="F16" s="1" t="s">
        <v>1313</v>
      </c>
      <c r="G16" s="1" t="s">
        <v>1313</v>
      </c>
      <c r="H16" s="1" t="s">
        <v>1313</v>
      </c>
      <c r="I16" s="1" t="s">
        <v>1313</v>
      </c>
      <c r="J16" s="2"/>
      <c r="K16" s="2"/>
      <c r="L16" s="2"/>
      <c r="M16" s="2"/>
      <c r="N16" s="2"/>
      <c r="O16" s="2"/>
      <c r="P16" s="2"/>
      <c r="Q16" s="2"/>
      <c r="R16" s="2"/>
      <c r="S16" s="2"/>
      <c r="T16" s="2"/>
      <c r="U16" s="2"/>
      <c r="V16" s="2"/>
      <c r="W16" s="2"/>
      <c r="X16" s="2"/>
      <c r="Y16" s="2"/>
      <c r="Z16" s="2"/>
    </row>
    <row r="17">
      <c r="A17" s="1" t="s">
        <v>1370</v>
      </c>
      <c r="B17" s="1" t="s">
        <v>135</v>
      </c>
      <c r="C17" s="1" t="s">
        <v>192</v>
      </c>
      <c r="D17" s="1" t="s">
        <v>193</v>
      </c>
      <c r="E17" s="1" t="s">
        <v>194</v>
      </c>
      <c r="F17" s="1" t="s">
        <v>195</v>
      </c>
      <c r="G17" s="1" t="s">
        <v>1371</v>
      </c>
      <c r="H17" s="1" t="s">
        <v>1372</v>
      </c>
      <c r="I17" s="1" t="s">
        <v>206</v>
      </c>
      <c r="J17" s="2"/>
      <c r="K17" s="2"/>
      <c r="L17" s="2"/>
      <c r="M17" s="2"/>
      <c r="N17" s="2"/>
      <c r="O17" s="2"/>
      <c r="P17" s="2"/>
      <c r="Q17" s="2"/>
      <c r="R17" s="2"/>
      <c r="S17" s="2"/>
      <c r="T17" s="2"/>
      <c r="U17" s="2"/>
      <c r="V17" s="2"/>
      <c r="W17" s="2"/>
      <c r="X17" s="2"/>
      <c r="Y17" s="2"/>
      <c r="Z17" s="2"/>
    </row>
    <row r="18">
      <c r="A18" s="1" t="s">
        <v>1373</v>
      </c>
      <c r="B18" s="1" t="s">
        <v>1313</v>
      </c>
      <c r="C18" s="1" t="s">
        <v>1313</v>
      </c>
      <c r="D18" s="1" t="s">
        <v>1313</v>
      </c>
      <c r="E18" s="1" t="s">
        <v>1313</v>
      </c>
      <c r="F18" s="1" t="s">
        <v>1313</v>
      </c>
      <c r="G18" s="1" t="s">
        <v>1313</v>
      </c>
      <c r="H18" s="1" t="s">
        <v>1313</v>
      </c>
      <c r="I18" s="1" t="s">
        <v>1313</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1094</v>
      </c>
      <c r="C20" s="1" t="s">
        <v>1384</v>
      </c>
      <c r="D20" s="1" t="s">
        <v>1385</v>
      </c>
      <c r="E20" s="1" t="s">
        <v>1386</v>
      </c>
      <c r="F20" s="1" t="s">
        <v>1387</v>
      </c>
      <c r="G20" s="1" t="s">
        <v>1388</v>
      </c>
      <c r="H20" s="1" t="s">
        <v>1389</v>
      </c>
      <c r="I20" s="1" t="s">
        <v>560</v>
      </c>
      <c r="J20" s="2"/>
      <c r="K20" s="2"/>
      <c r="L20" s="2"/>
      <c r="M20" s="2"/>
      <c r="N20" s="2"/>
      <c r="O20" s="2"/>
      <c r="P20" s="2"/>
      <c r="Q20" s="2"/>
      <c r="R20" s="2"/>
      <c r="S20" s="2"/>
      <c r="T20" s="2"/>
      <c r="U20" s="2"/>
      <c r="V20" s="2"/>
      <c r="W20" s="2"/>
      <c r="X20" s="2"/>
      <c r="Y20" s="2"/>
      <c r="Z20" s="2"/>
    </row>
    <row r="21" ht="15.75" customHeight="1">
      <c r="A21" s="1" t="s">
        <v>1390</v>
      </c>
      <c r="B21" s="1" t="s">
        <v>1391</v>
      </c>
      <c r="C21" s="1" t="s">
        <v>1392</v>
      </c>
      <c r="D21" s="1" t="s">
        <v>1393</v>
      </c>
      <c r="E21" s="1" t="s">
        <v>1394</v>
      </c>
      <c r="F21" s="1" t="s">
        <v>1395</v>
      </c>
      <c r="G21" s="1" t="s">
        <v>1396</v>
      </c>
      <c r="H21" s="1" t="s">
        <v>1397</v>
      </c>
      <c r="I21" s="1" t="s">
        <v>1398</v>
      </c>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145</v>
      </c>
      <c r="B23" s="1" t="s">
        <v>1313</v>
      </c>
      <c r="C23" s="1" t="s">
        <v>1313</v>
      </c>
      <c r="D23" s="1" t="s">
        <v>1313</v>
      </c>
      <c r="E23" s="1" t="s">
        <v>1313</v>
      </c>
      <c r="F23" s="1" t="s">
        <v>1313</v>
      </c>
      <c r="G23" s="1" t="s">
        <v>1313</v>
      </c>
      <c r="H23" s="1" t="s">
        <v>1313</v>
      </c>
      <c r="I23" s="1" t="s">
        <v>1313</v>
      </c>
      <c r="J23" s="2"/>
      <c r="K23" s="2"/>
      <c r="L23" s="2"/>
      <c r="M23" s="2"/>
      <c r="N23" s="2"/>
      <c r="O23" s="2"/>
      <c r="P23" s="2"/>
      <c r="Q23" s="2"/>
      <c r="R23" s="2"/>
      <c r="S23" s="2"/>
      <c r="T23" s="2"/>
      <c r="U23" s="2"/>
      <c r="V23" s="2"/>
      <c r="W23" s="2"/>
      <c r="X23" s="2"/>
      <c r="Y23" s="2"/>
      <c r="Z23" s="2"/>
    </row>
    <row r="24" ht="15.75" customHeight="1">
      <c r="A24" s="1" t="s">
        <v>1408</v>
      </c>
      <c r="B24" s="1" t="s">
        <v>1409</v>
      </c>
      <c r="C24" s="1" t="s">
        <v>1410</v>
      </c>
      <c r="D24" s="1" t="s">
        <v>1411</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1313</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1428</v>
      </c>
      <c r="B2" s="1" t="s">
        <v>1429</v>
      </c>
      <c r="C2" s="2"/>
      <c r="D2" s="2"/>
      <c r="E2" s="2"/>
      <c r="F2" s="2"/>
      <c r="G2" s="2"/>
      <c r="H2" s="2"/>
      <c r="I2" s="2"/>
      <c r="J2" s="2"/>
      <c r="K2" s="2"/>
      <c r="L2" s="2"/>
      <c r="M2" s="2"/>
      <c r="N2" s="2"/>
      <c r="O2" s="2"/>
      <c r="P2" s="2"/>
      <c r="Q2" s="2"/>
      <c r="R2" s="2"/>
      <c r="S2" s="2"/>
      <c r="T2" s="2"/>
      <c r="U2" s="2"/>
      <c r="V2" s="2"/>
      <c r="W2" s="2"/>
      <c r="X2" s="2"/>
      <c r="Y2" s="2"/>
      <c r="Z2" s="2"/>
    </row>
    <row r="3">
      <c r="A3" s="3" t="s">
        <v>1430</v>
      </c>
      <c r="B3" s="1" t="s">
        <v>1431</v>
      </c>
      <c r="C3" s="2"/>
      <c r="D3" s="2"/>
      <c r="E3" s="2"/>
      <c r="F3" s="2"/>
      <c r="G3" s="2"/>
      <c r="H3" s="2"/>
      <c r="I3" s="2"/>
      <c r="J3" s="2"/>
      <c r="K3" s="2"/>
      <c r="L3" s="2"/>
      <c r="M3" s="2"/>
      <c r="N3" s="2"/>
      <c r="O3" s="2"/>
      <c r="P3" s="2"/>
      <c r="Q3" s="2"/>
      <c r="R3" s="2"/>
      <c r="S3" s="2"/>
      <c r="T3" s="2"/>
      <c r="U3" s="2"/>
      <c r="V3" s="2"/>
      <c r="W3" s="2"/>
      <c r="X3" s="2"/>
      <c r="Y3" s="2"/>
      <c r="Z3" s="2"/>
    </row>
    <row r="4">
      <c r="A4" s="3" t="s">
        <v>1432</v>
      </c>
      <c r="B4" s="1" t="s">
        <v>1433</v>
      </c>
      <c r="C4" s="2"/>
      <c r="D4" s="2"/>
      <c r="E4" s="2"/>
      <c r="F4" s="2"/>
      <c r="G4" s="2"/>
      <c r="H4" s="2"/>
      <c r="I4" s="2"/>
      <c r="J4" s="2"/>
      <c r="K4" s="2"/>
      <c r="L4" s="2"/>
      <c r="M4" s="2"/>
      <c r="N4" s="2"/>
      <c r="O4" s="2"/>
      <c r="P4" s="2"/>
      <c r="Q4" s="2"/>
      <c r="R4" s="2"/>
      <c r="S4" s="2"/>
      <c r="T4" s="2"/>
      <c r="U4" s="2"/>
      <c r="V4" s="2"/>
      <c r="W4" s="2"/>
      <c r="X4" s="2"/>
      <c r="Y4" s="2"/>
      <c r="Z4" s="2"/>
    </row>
    <row r="5">
      <c r="A5" s="3" t="s">
        <v>1434</v>
      </c>
      <c r="B5" s="1" t="s">
        <v>1435</v>
      </c>
      <c r="C5" s="2"/>
      <c r="D5" s="2"/>
      <c r="E5" s="2"/>
      <c r="F5" s="2"/>
      <c r="G5" s="2"/>
      <c r="H5" s="2"/>
      <c r="I5" s="2"/>
      <c r="J5" s="2"/>
      <c r="K5" s="2"/>
      <c r="L5" s="2"/>
      <c r="M5" s="2"/>
      <c r="N5" s="2"/>
      <c r="O5" s="2"/>
      <c r="P5" s="2"/>
      <c r="Q5" s="2"/>
      <c r="R5" s="2"/>
      <c r="S5" s="2"/>
      <c r="T5" s="2"/>
      <c r="U5" s="2"/>
      <c r="V5" s="2"/>
      <c r="W5" s="2"/>
      <c r="X5" s="2"/>
      <c r="Y5" s="2"/>
      <c r="Z5" s="2"/>
    </row>
    <row r="6">
      <c r="A6" s="3" t="s">
        <v>1436</v>
      </c>
      <c r="B6" s="1" t="s">
        <v>1437</v>
      </c>
      <c r="C6" s="2"/>
      <c r="D6" s="2"/>
      <c r="E6" s="2"/>
      <c r="F6" s="2"/>
      <c r="G6" s="2"/>
      <c r="H6" s="2"/>
      <c r="I6" s="2"/>
      <c r="J6" s="2"/>
      <c r="K6" s="2"/>
      <c r="L6" s="2"/>
      <c r="M6" s="2"/>
      <c r="N6" s="2"/>
      <c r="O6" s="2"/>
      <c r="P6" s="2"/>
      <c r="Q6" s="2"/>
      <c r="R6" s="2"/>
      <c r="S6" s="2"/>
      <c r="T6" s="2"/>
      <c r="U6" s="2"/>
      <c r="V6" s="2"/>
      <c r="W6" s="2"/>
      <c r="X6" s="2"/>
      <c r="Y6" s="2"/>
      <c r="Z6" s="2"/>
    </row>
    <row r="7">
      <c r="A7" s="3" t="s">
        <v>1438</v>
      </c>
      <c r="B7" s="1" t="s">
        <v>11</v>
      </c>
      <c r="C7" s="2"/>
      <c r="D7" s="2"/>
      <c r="E7" s="2"/>
      <c r="F7" s="2"/>
      <c r="G7" s="2"/>
      <c r="H7" s="2"/>
      <c r="I7" s="2"/>
      <c r="J7" s="2"/>
      <c r="K7" s="2"/>
      <c r="L7" s="2"/>
      <c r="M7" s="2"/>
      <c r="N7" s="2"/>
      <c r="O7" s="2"/>
      <c r="P7" s="2"/>
      <c r="Q7" s="2"/>
      <c r="R7" s="2"/>
      <c r="S7" s="2"/>
      <c r="T7" s="2"/>
      <c r="U7" s="2"/>
      <c r="V7" s="2"/>
      <c r="W7" s="2"/>
      <c r="X7" s="2"/>
      <c r="Y7" s="2"/>
      <c r="Z7" s="2"/>
    </row>
    <row r="8">
      <c r="A8" s="3" t="s">
        <v>1439</v>
      </c>
      <c r="B8" s="1" t="s">
        <v>1440</v>
      </c>
      <c r="C8" s="2"/>
      <c r="D8" s="2"/>
      <c r="E8" s="2"/>
      <c r="F8" s="2"/>
      <c r="G8" s="2"/>
      <c r="H8" s="2"/>
      <c r="I8" s="2"/>
      <c r="J8" s="2"/>
      <c r="K8" s="2"/>
      <c r="L8" s="2"/>
      <c r="M8" s="2"/>
      <c r="N8" s="2"/>
      <c r="O8" s="2"/>
      <c r="P8" s="2"/>
      <c r="Q8" s="2"/>
      <c r="R8" s="2"/>
      <c r="S8" s="2"/>
      <c r="T8" s="2"/>
      <c r="U8" s="2"/>
      <c r="V8" s="2"/>
      <c r="W8" s="2"/>
      <c r="X8" s="2"/>
      <c r="Y8" s="2"/>
      <c r="Z8" s="2"/>
    </row>
    <row r="9">
      <c r="A9" s="3" t="s">
        <v>1441</v>
      </c>
      <c r="B9" s="4" t="s">
        <v>1442</v>
      </c>
      <c r="C9" s="2"/>
      <c r="D9" s="2"/>
      <c r="E9" s="2"/>
      <c r="F9" s="2"/>
      <c r="G9" s="2"/>
      <c r="H9" s="2"/>
      <c r="I9" s="2"/>
      <c r="J9" s="2"/>
      <c r="K9" s="2"/>
      <c r="L9" s="2"/>
      <c r="M9" s="2"/>
      <c r="N9" s="2"/>
      <c r="O9" s="2"/>
      <c r="P9" s="2"/>
      <c r="Q9" s="2"/>
      <c r="R9" s="2"/>
      <c r="S9" s="2"/>
      <c r="T9" s="2"/>
      <c r="U9" s="2"/>
      <c r="V9" s="2"/>
      <c r="W9" s="2"/>
      <c r="X9" s="2"/>
      <c r="Y9" s="2"/>
      <c r="Z9" s="2"/>
    </row>
    <row r="10">
      <c r="A10" s="3" t="s">
        <v>1443</v>
      </c>
      <c r="B10" s="1" t="s">
        <v>1444</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1446</v>
      </c>
      <c r="C11" s="2"/>
      <c r="D11" s="2"/>
      <c r="E11" s="2"/>
      <c r="F11" s="2"/>
      <c r="G11" s="2"/>
      <c r="H11" s="2"/>
      <c r="I11" s="2"/>
      <c r="J11" s="2"/>
      <c r="K11" s="2"/>
      <c r="L11" s="2"/>
      <c r="M11" s="2"/>
      <c r="N11" s="2"/>
      <c r="O11" s="2"/>
      <c r="P11" s="2"/>
      <c r="Q11" s="2"/>
      <c r="R11" s="2"/>
      <c r="S11" s="2"/>
      <c r="T11" s="2"/>
      <c r="U11" s="2"/>
      <c r="V11" s="2"/>
      <c r="W11" s="2"/>
      <c r="X11" s="2"/>
      <c r="Y11" s="2"/>
      <c r="Z11" s="2"/>
    </row>
    <row r="12">
      <c r="A12" s="3" t="s">
        <v>1447</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1452</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t="s">
        <v>1454</v>
      </c>
      <c r="C16" s="2"/>
      <c r="D16" s="2"/>
      <c r="E16" s="2"/>
      <c r="F16" s="2"/>
      <c r="G16" s="2"/>
      <c r="H16" s="2"/>
      <c r="I16" s="2"/>
      <c r="J16" s="2"/>
      <c r="K16" s="2"/>
      <c r="L16" s="2"/>
      <c r="M16" s="2"/>
      <c r="N16" s="2"/>
      <c r="O16" s="2"/>
      <c r="P16" s="2"/>
      <c r="Q16" s="2"/>
      <c r="R16" s="2"/>
      <c r="S16" s="2"/>
      <c r="T16" s="2"/>
      <c r="U16" s="2"/>
      <c r="V16" s="2"/>
      <c r="W16" s="2"/>
      <c r="X16" s="2"/>
      <c r="Y16" s="2"/>
      <c r="Z16" s="2"/>
    </row>
    <row r="17">
      <c r="A17" s="3" t="s">
        <v>1455</v>
      </c>
      <c r="B17" s="1">
        <v>68.0</v>
      </c>
      <c r="C17" s="2"/>
      <c r="D17" s="2"/>
      <c r="E17" s="2"/>
      <c r="F17" s="2"/>
      <c r="G17" s="2"/>
      <c r="H17" s="2"/>
      <c r="I17" s="2"/>
      <c r="J17" s="2"/>
      <c r="K17" s="2"/>
      <c r="L17" s="2"/>
      <c r="M17" s="2"/>
      <c r="N17" s="2"/>
      <c r="O17" s="2"/>
      <c r="P17" s="2"/>
      <c r="Q17" s="2"/>
      <c r="R17" s="2"/>
      <c r="S17" s="2"/>
      <c r="T17" s="2"/>
      <c r="U17" s="2"/>
      <c r="V17" s="2"/>
      <c r="W17" s="2"/>
      <c r="X17" s="2"/>
      <c r="Y17" s="2"/>
      <c r="Z17" s="2"/>
    </row>
    <row r="18">
      <c r="A18" s="3" t="s">
        <v>1456</v>
      </c>
      <c r="B18" s="1" t="s">
        <v>1457</v>
      </c>
      <c r="C18" s="2"/>
      <c r="D18" s="2"/>
      <c r="E18" s="2"/>
      <c r="F18" s="2"/>
      <c r="G18" s="2"/>
      <c r="H18" s="2"/>
      <c r="I18" s="2"/>
      <c r="J18" s="2"/>
      <c r="K18" s="2"/>
      <c r="L18" s="2"/>
      <c r="M18" s="2"/>
      <c r="N18" s="2"/>
      <c r="O18" s="2"/>
      <c r="P18" s="2"/>
      <c r="Q18" s="2"/>
      <c r="R18" s="2"/>
      <c r="S18" s="2"/>
      <c r="T18" s="2"/>
      <c r="U18" s="2"/>
      <c r="V18" s="2"/>
      <c r="W18" s="2"/>
      <c r="X18" s="2"/>
      <c r="Y18" s="2"/>
      <c r="Z18" s="2"/>
    </row>
    <row r="19">
      <c r="A19" s="3" t="s">
        <v>1458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0.5322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0.5485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0.5093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0.5815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0.5322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0.5485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0.5093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0.5815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1.282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-5.7999997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1586181.0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1586181.0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2273978.0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3357840.0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3357840.0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1300.0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1.2784128E8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0.48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1.61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20.666227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0.6578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0.9175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t="s">
        <v>1491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1.3015108E8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1.46337635E8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2.20416E8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1.5938784E7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1.5221739E7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0.0844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0.00441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0.50564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35.21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0.1089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2.20416E8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0.362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1.6022099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-2.4187E7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-0.15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t="s">
        <v>1514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8.78256E8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21.04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-6.083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-0.4867257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0.08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1.0714464E9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t="s">
        <v>1523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1525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t="s">
        <v>1529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v>6.998058E8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t="s">
        <v>1533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t="s">
        <v>1535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1536</v>
      </c>
      <c r="B90" s="1" t="s">
        <v>1537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t="s">
        <v>1539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v>0.58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1.57143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t="s">
        <v>1548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3.8496E7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0.204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-2.1397E7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2951000.0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2.536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2.644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6186000.0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4.413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0.034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-0.12859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-0.35042998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-8912625.0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-2.2015E7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-0.563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1.2607499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-4.1669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t="s">
        <v>1491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-19.0</v>
      </c>
      <c r="C3" s="1">
        <v>-24.0</v>
      </c>
      <c r="D3" s="1">
        <v>-29.0</v>
      </c>
      <c r="E3" s="1">
        <v>-22.0</v>
      </c>
      <c r="F3" s="1">
        <v>-21.0</v>
      </c>
      <c r="G3" s="1">
        <v>-37.0</v>
      </c>
      <c r="H3" s="1">
        <v>13.0</v>
      </c>
      <c r="I3" s="1">
        <v>-37.0</v>
      </c>
      <c r="J3" s="1">
        <v>13.0</v>
      </c>
      <c r="K3" s="1">
        <v>-10.0</v>
      </c>
      <c r="L3" s="1">
        <f>IF(K3*FORECAST(L2,B3:K3,B2:K2)&gt;0,FORECAST(L2,B3:K3,B2:K2),K3)*$X$1</f>
        <v>-4.333333333</v>
      </c>
      <c r="M3" s="1">
        <f>IF(L3*FORECAST(M2,B3:L3,B2:L2)&gt;0,FORECAST(M2,B3:L3,B2:L2),L3)*$X$1</f>
        <v>-1.975757576</v>
      </c>
      <c r="N3" s="1">
        <f>IF(M3*FORECAST(N2,B3:M3,B2:M2)&gt;0,FORECAST(N2,B3:M3,B2:M2),M3)*$X$1</f>
        <v>-1.975757576</v>
      </c>
      <c r="O3" s="1">
        <f>IF(N3*FORECAST(O2,B3:N3,B2:N2)&gt;0,FORECAST(O2,B3:N3,B2:N2),N3)*$X$1</f>
        <v>-1.975757576</v>
      </c>
      <c r="P3" s="1">
        <f>IF(O3*FORECAST(P2,B3:O3,B2:O2)&gt;0,FORECAST(P2,B3:O3,B2:O2),O3)*$X$1</f>
        <v>-1.975757576</v>
      </c>
      <c r="Q3" s="1">
        <f>IF(P3*FORECAST(Q2,B3:P3,B2:P2)&gt;0,FORECAST(Q2,B3:P3,B2:P2),P3)*$X$1</f>
        <v>-1.975757576</v>
      </c>
      <c r="R3" s="1">
        <f>IF(Q3*FORECAST(R2,B3:Q3,B2:Q2)&gt;0,FORECAST(R2,B3:Q3,B2:Q2),Q3)*$X$1</f>
        <v>-1.975757576</v>
      </c>
      <c r="S3" s="5">
        <f>IF(R3*FORECAST(S2,B3:R3,B2:R2)&gt;0,FORECAST(S2,B3:R3,B2:R2),R3)*$X$1</f>
        <v>-1.975757576</v>
      </c>
      <c r="T3" s="5">
        <f>IF(S3*FORECAST(T2,B3:S3,B2:S2)&gt;0,FORECAST(T2,B3:S3,B2:S2),S3)*$X$1</f>
        <v>-1.975757576</v>
      </c>
      <c r="U3" s="5">
        <f>IF(T3*FORECAST(U2,B3:T3,B2:T2)&gt;0,FORECAST(U2,B3:T3,B2:T2),T3)*$X$1</f>
        <v>-1.975757576</v>
      </c>
      <c r="V3" s="5">
        <f>IF(U3*FORECAST(V2,B3:U3,B2:U2)&gt;0,FORECAST(V2,B3:U3,B2:U2),U3)*$X$1</f>
        <v>-1.975757576</v>
      </c>
      <c r="W3" s="5">
        <f>IF(V3*FORECAST(W2,B3:V3,B2:V2)&gt;0,FORECAST(W2,B3:V3,B2:V2),V3)*$X$1</f>
        <v>-1.975757576</v>
      </c>
      <c r="X3" s="2"/>
      <c r="Y3" s="2"/>
      <c r="Z3" s="2"/>
    </row>
    <row r="4">
      <c r="A4" s="3" t="s">
        <v>144</v>
      </c>
      <c r="B4" s="1">
        <v>-28.0</v>
      </c>
      <c r="C4" s="1">
        <v>-37.0</v>
      </c>
      <c r="D4" s="1">
        <v>-18.0</v>
      </c>
      <c r="E4" s="1">
        <v>-36.0</v>
      </c>
      <c r="F4" s="1">
        <v>-28.0</v>
      </c>
      <c r="G4" s="1">
        <v>-25.0</v>
      </c>
      <c r="H4" s="1">
        <v>-37.0</v>
      </c>
      <c r="I4" s="1">
        <v>-55.0</v>
      </c>
      <c r="J4" s="1">
        <v>-53.0</v>
      </c>
      <c r="K4" s="1">
        <v>-32.0</v>
      </c>
      <c r="L4" s="2"/>
      <c r="M4" s="2"/>
      <c r="N4" s="2"/>
      <c r="O4" s="2"/>
      <c r="P4" s="2"/>
      <c r="Q4" s="2"/>
      <c r="R4" s="2"/>
      <c r="S4" s="2"/>
      <c r="T4" s="2"/>
      <c r="U4" s="2"/>
      <c r="V4" s="2"/>
      <c r="W4" s="2"/>
      <c r="X4" s="2"/>
      <c r="Y4" s="2"/>
      <c r="Z4" s="2"/>
    </row>
    <row r="5">
      <c r="A5" s="3" t="s">
        <v>1568</v>
      </c>
      <c r="B5" s="1">
        <v>66.0</v>
      </c>
      <c r="C5" s="1">
        <v>79.0</v>
      </c>
      <c r="D5" s="1">
        <v>99.0</v>
      </c>
      <c r="E5" s="1">
        <v>114.0</v>
      </c>
      <c r="F5" s="1">
        <v>127.0</v>
      </c>
      <c r="G5" s="1">
        <v>146.0</v>
      </c>
      <c r="H5" s="1">
        <v>150.0</v>
      </c>
      <c r="I5" s="1">
        <v>165.0</v>
      </c>
      <c r="J5" s="1">
        <v>170.0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(1+0.02)/(0.0874-0.02)</f>
        <v>-29.90018883</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NPV(0.0874,M3:W3)</f>
        <v>-13.61219684</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NPV(0.0874,M16:W16)</f>
        <v>-11.89573596</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-25.5079328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6.492067205</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0.03752640003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-29.90018883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-43.0</v>
      </c>
      <c r="C3" s="1">
        <v>-58.0</v>
      </c>
      <c r="D3" s="1">
        <v>18.0</v>
      </c>
      <c r="E3" s="1">
        <v>-23.0</v>
      </c>
      <c r="F3" s="1">
        <v>-46.0</v>
      </c>
      <c r="G3" s="1">
        <v>-11.0</v>
      </c>
      <c r="H3" s="1">
        <v>-20.0</v>
      </c>
      <c r="I3" s="1">
        <v>-43.0</v>
      </c>
      <c r="J3" s="1">
        <v>-26.0</v>
      </c>
      <c r="K3" s="1">
        <v>-21.0</v>
      </c>
      <c r="L3" s="1">
        <f>IF(K3*FORECAST(L2,B3:K3,B2:K2)&gt;0,FORECAST(L2,B3:K3,B2:K2),K3)*$X$1</f>
        <v>-21.93333333</v>
      </c>
      <c r="M3" s="1">
        <f>IF(L3*FORECAST(M2,B3:L3,B2:L2)&gt;0,FORECAST(M2,B3:L3,B2:L2),L3)*$X$1</f>
        <v>-20.95757576</v>
      </c>
      <c r="N3" s="1">
        <f>IF(M3*FORECAST(N2,B3:M3,B2:M2)&gt;0,FORECAST(N2,B3:M3,B2:M2),M3)*$X$1</f>
        <v>-19.98181818</v>
      </c>
      <c r="O3" s="1">
        <f>IF(N3*FORECAST(O2,B3:N3,B2:N2)&gt;0,FORECAST(O2,B3:N3,B2:N2),N3)*$X$1</f>
        <v>-19.00606061</v>
      </c>
      <c r="P3" s="1">
        <f>IF(O3*FORECAST(P2,B3:O3,B2:O2)&gt;0,FORECAST(P2,B3:O3,B2:O2),O3)*$X$1</f>
        <v>-18.03030303</v>
      </c>
      <c r="Q3" s="1">
        <f>IF(P3*FORECAST(Q2,B3:P3,B2:P2)&gt;0,FORECAST(Q2,B3:P3,B2:P2),P3)*$X$1</f>
        <v>-17.05454545</v>
      </c>
      <c r="R3" s="1">
        <f>IF(Q3*FORECAST(R2,B3:Q3,B2:Q2)&gt;0,FORECAST(R2,B3:Q3,B2:Q2),Q3)*$X$1</f>
        <v>-16.07878788</v>
      </c>
      <c r="S3" s="5">
        <f>IF(R3*FORECAST(S2,B3:R3,B2:R2)&gt;0,FORECAST(S2,B3:R3,B2:R2),R3)*$X$1</f>
        <v>-15.1030303</v>
      </c>
      <c r="T3" s="5">
        <f>IF(S3*FORECAST(T2,B3:S3,B2:S2)&gt;0,FORECAST(T2,B3:S3,B2:S2),S3)*$X$1</f>
        <v>-14.12727273</v>
      </c>
      <c r="U3" s="5">
        <f>IF(T3*FORECAST(U2,B3:T3,B2:T2)&gt;0,FORECAST(U2,B3:T3,B2:T2),T3)*$X$1</f>
        <v>-13.15151515</v>
      </c>
      <c r="V3" s="5">
        <f>IF(U3*FORECAST(V2,B3:U3,B2:U2)&gt;0,FORECAST(V2,B3:U3,B2:U2),U3)*$X$1</f>
        <v>-12.17575758</v>
      </c>
      <c r="W3" s="5">
        <f>IF(V3*FORECAST(W2,B3:V3,B2:V2)&gt;0,FORECAST(W2,B3:V3,B2:V2),V3)*$X$1</f>
        <v>-11.2</v>
      </c>
      <c r="X3" s="2"/>
      <c r="Y3" s="2"/>
      <c r="Z3" s="2"/>
    </row>
    <row r="4">
      <c r="A4" s="3" t="s">
        <v>144</v>
      </c>
      <c r="B4" s="1">
        <v>-28.0</v>
      </c>
      <c r="C4" s="1">
        <v>-37.0</v>
      </c>
      <c r="D4" s="1">
        <v>-18.0</v>
      </c>
      <c r="E4" s="1">
        <v>-36.0</v>
      </c>
      <c r="F4" s="1">
        <v>-28.0</v>
      </c>
      <c r="G4" s="1">
        <v>-25.0</v>
      </c>
      <c r="H4" s="1">
        <v>-37.0</v>
      </c>
      <c r="I4" s="1">
        <v>-55.0</v>
      </c>
      <c r="J4" s="1">
        <v>-53.0</v>
      </c>
      <c r="K4" s="1">
        <v>-32.0</v>
      </c>
      <c r="L4" s="2"/>
      <c r="M4" s="2"/>
      <c r="N4" s="2"/>
      <c r="O4" s="2"/>
      <c r="P4" s="2"/>
      <c r="Q4" s="2"/>
      <c r="R4" s="2"/>
      <c r="S4" s="2"/>
      <c r="T4" s="2"/>
      <c r="U4" s="2"/>
      <c r="V4" s="2"/>
      <c r="W4" s="2"/>
      <c r="X4" s="2"/>
      <c r="Y4" s="2"/>
      <c r="Z4" s="2"/>
    </row>
    <row r="5">
      <c r="A5" s="3" t="s">
        <v>1568</v>
      </c>
      <c r="B5" s="1">
        <v>66.0</v>
      </c>
      <c r="C5" s="1">
        <v>79.0</v>
      </c>
      <c r="D5" s="1">
        <v>99.0</v>
      </c>
      <c r="E5" s="1">
        <v>114.0</v>
      </c>
      <c r="F5" s="1">
        <v>127.0</v>
      </c>
      <c r="G5" s="1">
        <v>146.0</v>
      </c>
      <c r="H5" s="1">
        <v>150.0</v>
      </c>
      <c r="I5" s="1">
        <v>165.0</v>
      </c>
      <c r="J5" s="1">
        <v>170.0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1569</v>
      </c>
      <c r="L7" s="1">
        <f>IF(W3*FORECAST(W2,B3:W3,B2:W2)&gt;0,FORECAST(W2,B3:W3,B2:W2),V3)*$X$1 * (1+0.02)/(0.0874-0.02)</f>
        <v>-169.495549</v>
      </c>
      <c r="M7" s="2"/>
      <c r="N7" s="2"/>
      <c r="O7" s="2"/>
      <c r="P7" s="2"/>
      <c r="Q7" s="2"/>
      <c r="R7" s="2"/>
      <c r="S7" s="2"/>
      <c r="T7" s="2"/>
      <c r="U7" s="2"/>
      <c r="V7" s="2"/>
      <c r="W7" s="2"/>
      <c r="X7" s="2"/>
      <c r="Y7" s="2"/>
      <c r="Z7" s="2"/>
    </row>
    <row r="8">
      <c r="A8" s="2"/>
      <c r="B8" s="2"/>
      <c r="C8" s="2"/>
      <c r="D8" s="2"/>
      <c r="E8" s="2"/>
      <c r="F8" s="2"/>
      <c r="G8" s="2"/>
      <c r="H8" s="2"/>
      <c r="I8" s="2"/>
      <c r="J8" s="2"/>
      <c r="K8" s="1" t="s">
        <v>1570</v>
      </c>
      <c r="L8" s="6">
        <f t="array" ref="L8">NPV(0.0874,M3:W3)</f>
        <v>-116.3305655</v>
      </c>
      <c r="M8" s="2"/>
      <c r="N8" s="2"/>
      <c r="O8" s="2"/>
      <c r="P8" s="2"/>
      <c r="Q8" s="2"/>
      <c r="R8" s="2"/>
      <c r="S8" s="2"/>
      <c r="T8" s="2"/>
      <c r="U8" s="2"/>
      <c r="V8" s="2"/>
      <c r="W8" s="2"/>
      <c r="X8" s="2"/>
      <c r="Y8" s="2"/>
      <c r="Z8" s="2"/>
    </row>
    <row r="9">
      <c r="A9" s="2"/>
      <c r="B9" s="2"/>
      <c r="C9" s="2"/>
      <c r="D9" s="2"/>
      <c r="E9" s="2"/>
      <c r="F9" s="2"/>
      <c r="G9" s="2"/>
      <c r="H9" s="2"/>
      <c r="I9" s="2"/>
      <c r="J9" s="2"/>
      <c r="K9" s="1" t="s">
        <v>1571</v>
      </c>
      <c r="L9" s="6">
        <f t="array" ref="L9">NPV(0.0874,M16:W16)</f>
        <v>-67.43349707</v>
      </c>
      <c r="M9" s="2"/>
      <c r="N9" s="2"/>
      <c r="O9" s="2"/>
      <c r="P9" s="2"/>
      <c r="Q9" s="2"/>
      <c r="R9" s="2"/>
      <c r="S9" s="2"/>
      <c r="T9" s="2"/>
      <c r="U9" s="2"/>
      <c r="V9" s="2"/>
      <c r="W9" s="2"/>
      <c r="X9" s="2"/>
      <c r="Y9" s="2"/>
      <c r="Z9" s="2"/>
    </row>
    <row r="10">
      <c r="A10" s="2"/>
      <c r="B10" s="2"/>
      <c r="C10" s="2"/>
      <c r="D10" s="2"/>
      <c r="E10" s="2"/>
      <c r="F10" s="2"/>
      <c r="G10" s="2"/>
      <c r="H10" s="2"/>
      <c r="I10" s="2"/>
      <c r="J10" s="2"/>
      <c r="K10" s="1" t="s">
        <v>1572</v>
      </c>
      <c r="L10" s="6">
        <f>L8 + L9</f>
        <v>-183.7640625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1573</v>
      </c>
      <c r="L12" s="6">
        <f>L10 - L11</f>
        <v>-151.7640625</v>
      </c>
      <c r="M12" s="2"/>
      <c r="N12" s="2"/>
      <c r="O12" s="2"/>
      <c r="P12" s="2"/>
      <c r="Q12" s="2"/>
      <c r="R12" s="2"/>
      <c r="S12" s="2"/>
      <c r="T12" s="2"/>
      <c r="U12" s="2"/>
      <c r="V12" s="2"/>
      <c r="W12" s="2"/>
      <c r="X12" s="2"/>
      <c r="Y12" s="2"/>
      <c r="Z12" s="2"/>
    </row>
    <row r="13">
      <c r="A13" s="2"/>
      <c r="B13" s="2"/>
      <c r="C13" s="2"/>
      <c r="D13" s="2"/>
      <c r="E13" s="2"/>
      <c r="F13" s="2"/>
      <c r="G13" s="2"/>
      <c r="H13" s="2"/>
      <c r="I13" s="2"/>
      <c r="J13" s="2"/>
      <c r="K13" s="1" t="s">
        <v>1574</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-0.8772489165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-169.495549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