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<sst xmlns="http://schemas.openxmlformats.org/spreadsheetml/2006/main" count="1845" uniqueCount="1649">
  <si>
    <t>ticker</t>
  </si>
  <si>
    <t>LBTYK</t>
  </si>
  <si>
    <t>nombre</t>
  </si>
  <si>
    <t>LIBERTY GLOBAL LTD</t>
  </si>
  <si>
    <t>empresa</t>
  </si>
  <si>
    <t>Integrated Telecommunications Services</t>
  </si>
  <si>
    <t>Open</t>
  </si>
  <si>
    <t>Target Price</t>
  </si>
  <si>
    <t>Upside</t>
  </si>
  <si>
    <t>-188.94%</t>
  </si>
  <si>
    <t>Country</t>
  </si>
  <si>
    <t>Bermuda</t>
  </si>
  <si>
    <t>Market Cap</t>
  </si>
  <si>
    <t>Book Value</t>
  </si>
  <si>
    <t>Pe ratio</t>
  </si>
  <si>
    <t>Dividend Ratio</t>
  </si>
  <si>
    <t>No encontrado</t>
  </si>
  <si>
    <t>Net Debt Growth</t>
  </si>
  <si>
    <t>-0.59%</t>
  </si>
  <si>
    <t>Total Assets Growth</t>
  </si>
  <si>
    <t>7.32%</t>
  </si>
  <si>
    <t>Net Property, Plant and Equipment Growth</t>
  </si>
  <si>
    <t>9.96%</t>
  </si>
  <si>
    <t>EBITDA Growth</t>
  </si>
  <si>
    <t>-59.84%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</si>
  <si>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</si>
  <si>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</si>
  <si>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</si>
  <si>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</si>
  <si>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</si>
  <si>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</si>
  <si>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</si>
  <si>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</si>
  <si>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</si>
  <si>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</si>
  <si>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</si>
  <si>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</si>
  <si>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</si>
  <si>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</si>
  <si>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</si>
  <si>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</si>
  <si>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</si>
  <si>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</si>
  <si>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</si>
  <si>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</si>
  <si>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</si>
  <si>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</si>
  <si>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</si>
  <si>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</si>
  <si>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</si>
  <si>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</si>
  <si>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</si>
  <si>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</si>
  <si>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</si>
  <si>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</si>
  <si>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</si>
  <si>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</si>
  <si>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</si>
  <si>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</si>
  <si>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</si>
  <si>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</si>
  <si>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</si>
  <si>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</si>
  <si>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</si>
  <si>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</si>
  <si>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</si>
  <si>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</si>
  <si>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</si>
  <si>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</si>
  <si>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</si>
  <si>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</si>
  <si>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</si>
  <si>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</si>
  <si>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</si>
  <si>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</si>
  <si>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</si>
  <si>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</si>
  <si>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</si>
  <si>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</si>
  <si>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</si>
  <si>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</si>
  <si>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</si>
  <si>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</si>
  <si>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</si>
  <si>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</si>
  <si>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</si>
  <si>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</si>
  <si>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</si>
  <si>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</si>
  <si>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</si>
  <si>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</si>
  <si>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</si>
  <si>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</si>
  <si>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</si>
  <si>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</si>
  <si>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</si>
  <si>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</si>
  <si>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</si>
  <si>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</si>
  <si>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</si>
  <si>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</si>
  <si>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</si>
  <si>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</si>
  <si>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</si>
  <si>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</si>
  <si>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</si>
  <si>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</si>
  <si>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</si>
  <si>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</si>
  <si>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</si>
  <si>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</si>
  <si>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</si>
  <si>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</si>
  <si>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</si>
  <si>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</si>
  <si>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16.59</t>
  </si>
  <si>
    <t>11.99</t>
  </si>
  <si>
    <t>12.89</t>
  </si>
  <si>
    <t>8.41</t>
  </si>
  <si>
    <t>6.31</t>
  </si>
  <si>
    <t>21.51</t>
  </si>
  <si>
    <t>23.54</t>
  </si>
  <si>
    <t>49.18</t>
  </si>
  <si>
    <t>48.84</t>
  </si>
  <si>
    <t>49.82</t>
  </si>
  <si>
    <t>Tangible Book Value</t>
  </si>
  <si>
    <t>Tangible Book Value Per Share</t>
  </si>
  <si>
    <t>-27.1</t>
  </si>
  <si>
    <t>-27.19</t>
  </si>
  <si>
    <t>-12.99</t>
  </si>
  <si>
    <t>-16.9</t>
  </si>
  <si>
    <t>-13.56</t>
  </si>
  <si>
    <t>-1.61</t>
  </si>
  <si>
    <t>0.53</t>
  </si>
  <si>
    <t>26.68</t>
  </si>
  <si>
    <t>23.46</t>
  </si>
  <si>
    <t>17.07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</si>
  <si>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</si>
  <si>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</si>
  <si>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</si>
  <si>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</si>
  <si>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</si>
  <si>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</si>
  <si>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</si>
  <si>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</si>
  <si>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</si>
  <si>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</si>
  <si>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</si>
  <si>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</si>
  <si>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</si>
  <si>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</si>
  <si>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</si>
  <si>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</si>
  <si>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</si>
  <si>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</si>
  <si>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</si>
  <si>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</si>
  <si>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</si>
  <si>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</si>
  <si>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</si>
  <si>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</si>
  <si>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</si>
  <si>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</si>
  <si>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</si>
  <si>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</si>
  <si>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</si>
  <si>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</si>
  <si>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</si>
  <si>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</si>
  <si>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</si>
  <si>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</si>
  <si>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</si>
  <si>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</si>
  <si>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</si>
  <si>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</si>
  <si>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</si>
  <si>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</si>
  <si>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</si>
  <si>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</si>
  <si>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</si>
  <si>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</si>
  <si>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-0.87</t>
  </si>
  <si>
    <t>-1.27</t>
  </si>
  <si>
    <t>1.7</t>
  </si>
  <si>
    <t>-3.28</t>
  </si>
  <si>
    <t>0.93</t>
  </si>
  <si>
    <t>16.32</t>
  </si>
  <si>
    <t>-2.7</t>
  </si>
  <si>
    <t>24.16</t>
  </si>
  <si>
    <t>3.01</t>
  </si>
  <si>
    <t>-9.52</t>
  </si>
  <si>
    <t>Basic EPS - Continuing Operations</t>
  </si>
  <si>
    <t>-1.29</t>
  </si>
  <si>
    <t>-2.27</t>
  </si>
  <si>
    <t>-1.97</t>
  </si>
  <si>
    <t>-2.16</t>
  </si>
  <si>
    <t>24.01</t>
  </si>
  <si>
    <t>1.21</t>
  </si>
  <si>
    <t>Basic Weighted Average Shares Outstanding</t>
  </si>
  <si>
    <t>Net EPS - Diluted</t>
  </si>
  <si>
    <t>1.69</t>
  </si>
  <si>
    <t>23.6</t>
  </si>
  <si>
    <t>2.96</t>
  </si>
  <si>
    <t>Diluted EPS - Continuing Operations</t>
  </si>
  <si>
    <t>23.45</t>
  </si>
  <si>
    <t>1.19</t>
  </si>
  <si>
    <t>Diluted Weighted Average Shares Outstanding</t>
  </si>
  <si>
    <t>Normalized Basic EPS</t>
  </si>
  <si>
    <t>-0.33</t>
  </si>
  <si>
    <t>-0.11</t>
  </si>
  <si>
    <t>0.67</t>
  </si>
  <si>
    <t>0.36</t>
  </si>
  <si>
    <t>-0.86</t>
  </si>
  <si>
    <t>14.58</t>
  </si>
  <si>
    <t>-5.9</t>
  </si>
  <si>
    <t>Normalized Diluted EPS</t>
  </si>
  <si>
    <t>14.24</t>
  </si>
  <si>
    <t>EBITDA</t>
  </si>
  <si>
    <t>EBITA</t>
  </si>
  <si>
    <t>EBIT</t>
  </si>
  <si>
    <t>EBITDAR</t>
  </si>
  <si>
    <t>Effective Tax Rate - (Ratio)</t>
  </si>
  <si>
    <t>7.1</t>
  </si>
  <si>
    <t>-53.3</t>
  </si>
  <si>
    <t>-221.68</t>
  </si>
  <si>
    <t>-19.89</t>
  </si>
  <si>
    <t>972.37</t>
  </si>
  <si>
    <t>-21.89</t>
  </si>
  <si>
    <t>14.9</t>
  </si>
  <si>
    <t>3.38</t>
  </si>
  <si>
    <t>22.39</t>
  </si>
  <si>
    <t>-4.02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</si>
  <si>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</si>
  <si>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</si>
  <si>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</si>
  <si>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</si>
  <si>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</si>
  <si>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</si>
  <si>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</si>
  <si>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</si>
  <si>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</si>
  <si>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</si>
  <si>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</si>
  <si>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</si>
  <si>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</si>
  <si>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</si>
  <si>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</si>
  <si>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</si>
  <si>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</si>
  <si>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</si>
  <si>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</si>
  <si>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2.41</t>
  </si>
  <si>
    <t>2.27</t>
  </si>
  <si>
    <t>2.88</t>
  </si>
  <si>
    <t>2.03</t>
  </si>
  <si>
    <t>1.25</t>
  </si>
  <si>
    <t>1.17</t>
  </si>
  <si>
    <t>2.58</t>
  </si>
  <si>
    <t>1.57</t>
  </si>
  <si>
    <t>0.33</t>
  </si>
  <si>
    <t>-0.24</t>
  </si>
  <si>
    <t>Return on Total Capital</t>
  </si>
  <si>
    <t>2.78</t>
  </si>
  <si>
    <t>2.62</t>
  </si>
  <si>
    <t>3.32</t>
  </si>
  <si>
    <t>2.46</t>
  </si>
  <si>
    <t>1.82</t>
  </si>
  <si>
    <t>1.51</t>
  </si>
  <si>
    <t>3.73</t>
  </si>
  <si>
    <t>2.26</t>
  </si>
  <si>
    <t>0.37</t>
  </si>
  <si>
    <t>-0.26</t>
  </si>
  <si>
    <t>Return On Equity %</t>
  </si>
  <si>
    <t>-7.65</t>
  </si>
  <si>
    <t>-8.64</t>
  </si>
  <si>
    <t>14.19</t>
  </si>
  <si>
    <t>-17.66</t>
  </si>
  <si>
    <t>-26.78</t>
  </si>
  <si>
    <t>-16.24</t>
  </si>
  <si>
    <t>-11.07</t>
  </si>
  <si>
    <t>69.56</t>
  </si>
  <si>
    <t>4.59</t>
  </si>
  <si>
    <t>-18.63</t>
  </si>
  <si>
    <t>Return on Common Equity</t>
  </si>
  <si>
    <t>-7.69</t>
  </si>
  <si>
    <t>-9.09</t>
  </si>
  <si>
    <t>13.97</t>
  </si>
  <si>
    <t>-18.7</t>
  </si>
  <si>
    <t>-26.75</t>
  </si>
  <si>
    <t>-16.69</t>
  </si>
  <si>
    <t>-11.94</t>
  </si>
  <si>
    <t>67.4</t>
  </si>
  <si>
    <t>2.45</t>
  </si>
  <si>
    <t>-19.53</t>
  </si>
  <si>
    <t>Margin Analysis</t>
  </si>
  <si>
    <t>Gross Profit Margin %</t>
  </si>
  <si>
    <t>62.24</t>
  </si>
  <si>
    <t>76.98</t>
  </si>
  <si>
    <t>77.08</t>
  </si>
  <si>
    <t>72.85</t>
  </si>
  <si>
    <t>71.94</t>
  </si>
  <si>
    <t>71.31</t>
  </si>
  <si>
    <t>70.74</t>
  </si>
  <si>
    <t>71.01</t>
  </si>
  <si>
    <t>68.17</t>
  </si>
  <si>
    <t>SG&amp;A Margin</t>
  </si>
  <si>
    <t>17.39</t>
  </si>
  <si>
    <t>17.32</t>
  </si>
  <si>
    <t>17.89</t>
  </si>
  <si>
    <t>16.45</t>
  </si>
  <si>
    <t>16.98</t>
  </si>
  <si>
    <t>18.19</t>
  </si>
  <si>
    <t>18.42</t>
  </si>
  <si>
    <t>20.53</t>
  </si>
  <si>
    <t>22.05</t>
  </si>
  <si>
    <t>23.36</t>
  </si>
  <si>
    <t>EBITDA Margin %</t>
  </si>
  <si>
    <t>45.02</t>
  </si>
  <si>
    <t>45.82</t>
  </si>
  <si>
    <t>44.67</t>
  </si>
  <si>
    <t>45.93</t>
  </si>
  <si>
    <t>41.51</t>
  </si>
  <si>
    <t>39.9</t>
  </si>
  <si>
    <t>38.08</t>
  </si>
  <si>
    <t>35.76</t>
  </si>
  <si>
    <t>33.51</t>
  </si>
  <si>
    <t>28.75</t>
  </si>
  <si>
    <t>EBITA Margin %</t>
  </si>
  <si>
    <t>20.9</t>
  </si>
  <si>
    <t>21.2</t>
  </si>
  <si>
    <t>21.92</t>
  </si>
  <si>
    <t>18.44</t>
  </si>
  <si>
    <t>14.61</t>
  </si>
  <si>
    <t>12.84</t>
  </si>
  <si>
    <t>20.09</t>
  </si>
  <si>
    <t>17.5</t>
  </si>
  <si>
    <t>9.5</t>
  </si>
  <si>
    <t>3.96</t>
  </si>
  <si>
    <t>EBIT Margin %</t>
  </si>
  <si>
    <t>14.88</t>
  </si>
  <si>
    <t>13.95</t>
  </si>
  <si>
    <t>15.68</t>
  </si>
  <si>
    <t>13.65</t>
  </si>
  <si>
    <t>9.24</t>
  </si>
  <si>
    <t>8.26</t>
  </si>
  <si>
    <t>18.62</t>
  </si>
  <si>
    <t>12.94</t>
  </si>
  <si>
    <t>3.33</t>
  </si>
  <si>
    <t>Income From Continuing Operations Margin %</t>
  </si>
  <si>
    <t>-5.38</t>
  </si>
  <si>
    <t>-5.74</t>
  </si>
  <si>
    <t>8.83</t>
  </si>
  <si>
    <t>-12.4</t>
  </si>
  <si>
    <t>-11.8</t>
  </si>
  <si>
    <t>-12.21</t>
  </si>
  <si>
    <t>-12.24</t>
  </si>
  <si>
    <t>131.19</t>
  </si>
  <si>
    <t>15.36</t>
  </si>
  <si>
    <t>-51.71</t>
  </si>
  <si>
    <t>Net Income Margin %</t>
  </si>
  <si>
    <t>-3.81</t>
  </si>
  <si>
    <t>-6.3</t>
  </si>
  <si>
    <t>8.52</t>
  </si>
  <si>
    <t>-18.46</t>
  </si>
  <si>
    <t>6.07</t>
  </si>
  <si>
    <t>99.83</t>
  </si>
  <si>
    <t>-13.59</t>
  </si>
  <si>
    <t>130.21</t>
  </si>
  <si>
    <t>20.47</t>
  </si>
  <si>
    <t>-54.08</t>
  </si>
  <si>
    <t>Net Avail. For Common Margin %</t>
  </si>
  <si>
    <t>-5.64</t>
  </si>
  <si>
    <t>-12.78</t>
  </si>
  <si>
    <t>-12.85</t>
  </si>
  <si>
    <t>-13.22</t>
  </si>
  <si>
    <t>129.41</t>
  </si>
  <si>
    <t>8.23</t>
  </si>
  <si>
    <t>Normalized Net Income Margin</t>
  </si>
  <si>
    <t>-1.47</t>
  </si>
  <si>
    <t>-0.54</t>
  </si>
  <si>
    <t>3.37</t>
  </si>
  <si>
    <t>-5.63</t>
  </si>
  <si>
    <t>2.35</t>
  </si>
  <si>
    <t>-5.23</t>
  </si>
  <si>
    <t>-10.87</t>
  </si>
  <si>
    <t>78.58</t>
  </si>
  <si>
    <t>-33.5</t>
  </si>
  <si>
    <t>Levered Free Cash Flow Margin</t>
  </si>
  <si>
    <t>22.78</t>
  </si>
  <si>
    <t>20.32</t>
  </si>
  <si>
    <t>6.12</t>
  </si>
  <si>
    <t>36.47</t>
  </si>
  <si>
    <t>21.78</t>
  </si>
  <si>
    <t>4.64</t>
  </si>
  <si>
    <t>8.45</t>
  </si>
  <si>
    <t>15.12</t>
  </si>
  <si>
    <t>22.97</t>
  </si>
  <si>
    <t>9.62</t>
  </si>
  <si>
    <t>Unlevered Free Cash Flow Margin</t>
  </si>
  <si>
    <t>31.03</t>
  </si>
  <si>
    <t>28.23</t>
  </si>
  <si>
    <t>14.02</t>
  </si>
  <si>
    <t>43.87</t>
  </si>
  <si>
    <t>29.04</t>
  </si>
  <si>
    <t>11.68</t>
  </si>
  <si>
    <t>14.28</t>
  </si>
  <si>
    <t>20.15</t>
  </si>
  <si>
    <t>27.65</t>
  </si>
  <si>
    <t>Asset Turnover</t>
  </si>
  <si>
    <t>0.26</t>
  </si>
  <si>
    <t>0.29</t>
  </si>
  <si>
    <t>0.24</t>
  </si>
  <si>
    <t>0.22</t>
  </si>
  <si>
    <t>0.23</t>
  </si>
  <si>
    <t>0.19</t>
  </si>
  <si>
    <t>0.16</t>
  </si>
  <si>
    <t>0.18</t>
  </si>
  <si>
    <t>Fixed Assets Turnover</t>
  </si>
  <si>
    <t>0.76</t>
  </si>
  <si>
    <t>0.8</t>
  </si>
  <si>
    <t>0.94</t>
  </si>
  <si>
    <t>0.82</t>
  </si>
  <si>
    <t>0.85</t>
  </si>
  <si>
    <t>0.87</t>
  </si>
  <si>
    <t>0.86</t>
  </si>
  <si>
    <t>Receivables Turnover (Average Receivables)</t>
  </si>
  <si>
    <t>11.82</t>
  </si>
  <si>
    <t>12.32</t>
  </si>
  <si>
    <t>11.86</t>
  </si>
  <si>
    <t>5.72</t>
  </si>
  <si>
    <t>8.53</t>
  </si>
  <si>
    <t>8.27</t>
  </si>
  <si>
    <t>9.42</t>
  </si>
  <si>
    <t>9.94</t>
  </si>
  <si>
    <t>7.84</t>
  </si>
  <si>
    <t>8.51</t>
  </si>
  <si>
    <t>Short Term Liquidity</t>
  </si>
  <si>
    <t>Current Ratio</t>
  </si>
  <si>
    <t>0.43</t>
  </si>
  <si>
    <t>0.73</t>
  </si>
  <si>
    <t>0.4</t>
  </si>
  <si>
    <t>1.22</t>
  </si>
  <si>
    <t>1.09</t>
  </si>
  <si>
    <t>1.45</t>
  </si>
  <si>
    <t>1.61</t>
  </si>
  <si>
    <t>1.3</t>
  </si>
  <si>
    <t>Quick Ratio</t>
  </si>
  <si>
    <t>0.34</t>
  </si>
  <si>
    <t>0.3</t>
  </si>
  <si>
    <t>0.64</t>
  </si>
  <si>
    <t>0.38</t>
  </si>
  <si>
    <t>0.31</t>
  </si>
  <si>
    <t>1.14</t>
  </si>
  <si>
    <t>1.07</t>
  </si>
  <si>
    <t>1.43</t>
  </si>
  <si>
    <t>1.12</t>
  </si>
  <si>
    <t>Operating Cash Flow to Current Liabilities</t>
  </si>
  <si>
    <t>0.61</t>
  </si>
  <si>
    <t>0.62</t>
  </si>
  <si>
    <t>0.57</t>
  </si>
  <si>
    <t>0.58</t>
  </si>
  <si>
    <t>0.72</t>
  </si>
  <si>
    <t>0.5</t>
  </si>
  <si>
    <t>Days Sales Outstanding (Average Receivables)</t>
  </si>
  <si>
    <t>30.88</t>
  </si>
  <si>
    <t>29.62</t>
  </si>
  <si>
    <t>30.86</t>
  </si>
  <si>
    <t>63.81</t>
  </si>
  <si>
    <t>42.8</t>
  </si>
  <si>
    <t>44.13</t>
  </si>
  <si>
    <t>38.83</t>
  </si>
  <si>
    <t>36.74</t>
  </si>
  <si>
    <t>46.55</t>
  </si>
  <si>
    <t>42.87</t>
  </si>
  <si>
    <t>Average Days Payable Outstanding</t>
  </si>
  <si>
    <t>55.94</t>
  </si>
  <si>
    <t>56.37</t>
  </si>
  <si>
    <t>88.13</t>
  </si>
  <si>
    <t>105.87</t>
  </si>
  <si>
    <t>101.21</t>
  </si>
  <si>
    <t>103.58</t>
  </si>
  <si>
    <t>84.24</t>
  </si>
  <si>
    <t>72.12</t>
  </si>
  <si>
    <t>107.06</t>
  </si>
  <si>
    <t>99.48</t>
  </si>
  <si>
    <t>Long Term Solvency</t>
  </si>
  <si>
    <t>Total Debt/Equity</t>
  </si>
  <si>
    <t>344.5</t>
  </si>
  <si>
    <t>477.39</t>
  </si>
  <si>
    <t>304.45</t>
  </si>
  <si>
    <t>693.26</t>
  </si>
  <si>
    <t>751.49</t>
  </si>
  <si>
    <t>229.64</t>
  </si>
  <si>
    <t>135.21</t>
  </si>
  <si>
    <t>66.68</t>
  </si>
  <si>
    <t>72.16</t>
  </si>
  <si>
    <t>99.37</t>
  </si>
  <si>
    <t>Total Debt / Total Capital</t>
  </si>
  <si>
    <t>77.5</t>
  </si>
  <si>
    <t>82.68</t>
  </si>
  <si>
    <t>75.27</t>
  </si>
  <si>
    <t>87.39</t>
  </si>
  <si>
    <t>88.26</t>
  </si>
  <si>
    <t>69.66</t>
  </si>
  <si>
    <t>57.48</t>
  </si>
  <si>
    <t>41.92</t>
  </si>
  <si>
    <t>49.84</t>
  </si>
  <si>
    <t>LT Debt/Equity</t>
  </si>
  <si>
    <t>326.24</t>
  </si>
  <si>
    <t>449.45</t>
  </si>
  <si>
    <t>283.82</t>
  </si>
  <si>
    <t>624.37</t>
  </si>
  <si>
    <t>656.47</t>
  </si>
  <si>
    <t>196.47</t>
  </si>
  <si>
    <t>124.07</t>
  </si>
  <si>
    <t>66.71</t>
  </si>
  <si>
    <t>92.38</t>
  </si>
  <si>
    <t>Long-Term Debt / Total Capital</t>
  </si>
  <si>
    <t>73.39</t>
  </si>
  <si>
    <t>77.84</t>
  </si>
  <si>
    <t>70.17</t>
  </si>
  <si>
    <t>78.71</t>
  </si>
  <si>
    <t>77.1</t>
  </si>
  <si>
    <t>59.6</t>
  </si>
  <si>
    <t>52.75</t>
  </si>
  <si>
    <t>37.2</t>
  </si>
  <si>
    <t>38.75</t>
  </si>
  <si>
    <t>46.34</t>
  </si>
  <si>
    <t>Total Liabilities / Total Assets</t>
  </si>
  <si>
    <t>80.62</t>
  </si>
  <si>
    <t>85.01</t>
  </si>
  <si>
    <t>78.55</t>
  </si>
  <si>
    <t>88.9</t>
  </si>
  <si>
    <t>92.2</t>
  </si>
  <si>
    <t>73.09</t>
  </si>
  <si>
    <t>45.44</t>
  </si>
  <si>
    <t>47.38</t>
  </si>
  <si>
    <t>54.84</t>
  </si>
  <si>
    <t>EBIT / Interest Expense</t>
  </si>
  <si>
    <t>1.04</t>
  </si>
  <si>
    <t>0.75</t>
  </si>
  <si>
    <t>0.69</t>
  </si>
  <si>
    <t>1.88</t>
  </si>
  <si>
    <t>0.41</t>
  </si>
  <si>
    <t>-0.18</t>
  </si>
  <si>
    <t>EBITDA / Interest Expense</t>
  </si>
  <si>
    <t>3.23</t>
  </si>
  <si>
    <t>3.43</t>
  </si>
  <si>
    <t>3.39</t>
  </si>
  <si>
    <t>3.66</t>
  </si>
  <si>
    <t>3.36</t>
  </si>
  <si>
    <t>3.98</t>
  </si>
  <si>
    <t>4.47</t>
  </si>
  <si>
    <t>4.5</t>
  </si>
  <si>
    <t>2.64</t>
  </si>
  <si>
    <t>(EBITDA - Capex) / Interest Expense</t>
  </si>
  <si>
    <t>2.17</t>
  </si>
  <si>
    <t>2.39</t>
  </si>
  <si>
    <t>2.37</t>
  </si>
  <si>
    <t>2.53</t>
  </si>
  <si>
    <t>2.84</t>
  </si>
  <si>
    <t>2.87</t>
  </si>
  <si>
    <t>2.29</t>
  </si>
  <si>
    <t>Total Debt / EBITDA</t>
  </si>
  <si>
    <t>5.92</t>
  </si>
  <si>
    <t>5.8</t>
  </si>
  <si>
    <t>5.02</t>
  </si>
  <si>
    <t>6.41</t>
  </si>
  <si>
    <t>6.28</t>
  </si>
  <si>
    <t>6.38</t>
  </si>
  <si>
    <t>3.81</t>
  </si>
  <si>
    <t>4.33</t>
  </si>
  <si>
    <t>6.14</t>
  </si>
  <si>
    <t>7.87</t>
  </si>
  <si>
    <t>Net Debt / EBITDA</t>
  </si>
  <si>
    <t>5.65</t>
  </si>
  <si>
    <t>4.8</t>
  </si>
  <si>
    <t>6.09</t>
  </si>
  <si>
    <t>5.91</t>
  </si>
  <si>
    <t>4.61</t>
  </si>
  <si>
    <t>3.15</t>
  </si>
  <si>
    <t>3.47</t>
  </si>
  <si>
    <t>4.36</t>
  </si>
  <si>
    <t>6.23</t>
  </si>
  <si>
    <t>Total Debt / (EBITDA - Capex)</t>
  </si>
  <si>
    <t>8.79</t>
  </si>
  <si>
    <t>7.13</t>
  </si>
  <si>
    <t>8.94</t>
  </si>
  <si>
    <t>8.88</t>
  </si>
  <si>
    <t>8.63</t>
  </si>
  <si>
    <t>5.33</t>
  </si>
  <si>
    <t>6.73</t>
  </si>
  <si>
    <t>12.06</t>
  </si>
  <si>
    <t>Net Debt / (EBITDA - Capex)</t>
  </si>
  <si>
    <t>8.5</t>
  </si>
  <si>
    <t>8.05</t>
  </si>
  <si>
    <t>6.81</t>
  </si>
  <si>
    <t>8.49</t>
  </si>
  <si>
    <t>8.35</t>
  </si>
  <si>
    <t>6.24</t>
  </si>
  <si>
    <t>4.42</t>
  </si>
  <si>
    <t>5.39</t>
  </si>
  <si>
    <t>8.56</t>
  </si>
  <si>
    <t>14.75</t>
  </si>
  <si>
    <t>Growth Over Prior Year</t>
  </si>
  <si>
    <t>Total Revenues, 1 Yr. Growth %</t>
  </si>
  <si>
    <t>26.07</t>
  </si>
  <si>
    <t>0.17</t>
  </si>
  <si>
    <t>9.46</t>
  </si>
  <si>
    <t>-12.94</t>
  </si>
  <si>
    <t>6.04</t>
  </si>
  <si>
    <t>-3.48</t>
  </si>
  <si>
    <t>3.8</t>
  </si>
  <si>
    <t>-10.69</t>
  </si>
  <si>
    <t>-30.22</t>
  </si>
  <si>
    <t>4.11</t>
  </si>
  <si>
    <t>Gross Profit, 1 Yr. Growth %</t>
  </si>
  <si>
    <t>25.37</t>
  </si>
  <si>
    <t>1.71</t>
  </si>
  <si>
    <t>8.65</t>
  </si>
  <si>
    <t>-13.15</t>
  </si>
  <si>
    <t>4.93</t>
  </si>
  <si>
    <t>-4.69</t>
  </si>
  <si>
    <t>2.89</t>
  </si>
  <si>
    <t>-11.32</t>
  </si>
  <si>
    <t>-29.94</t>
  </si>
  <si>
    <t>-0.06</t>
  </si>
  <si>
    <t>EBITDA, 1 Yr. Growth %</t>
  </si>
  <si>
    <t>27.53</t>
  </si>
  <si>
    <t>1.96</t>
  </si>
  <si>
    <t>6.71</t>
  </si>
  <si>
    <t>-12.31</t>
  </si>
  <si>
    <t>6.03</t>
  </si>
  <si>
    <t>-7.22</t>
  </si>
  <si>
    <t>-0.94</t>
  </si>
  <si>
    <t>-15.61</t>
  </si>
  <si>
    <t>-34.61</t>
  </si>
  <si>
    <t>-11.42</t>
  </si>
  <si>
    <t>EBITA, 1 Yr. Growth %</t>
  </si>
  <si>
    <t>29.61</t>
  </si>
  <si>
    <t>13.19</t>
  </si>
  <si>
    <t>-26.59</t>
  </si>
  <si>
    <t>16.92</t>
  </si>
  <si>
    <t>-15.16</t>
  </si>
  <si>
    <t>62.4</t>
  </si>
  <si>
    <t>-22.11</t>
  </si>
  <si>
    <t>-62.12</t>
  </si>
  <si>
    <t>-57.82</t>
  </si>
  <si>
    <t>EBIT, 1 Yr. Growth %</t>
  </si>
  <si>
    <t>25.38</t>
  </si>
  <si>
    <t>-6.06</t>
  </si>
  <si>
    <t>22.99</t>
  </si>
  <si>
    <t>24.13</t>
  </si>
  <si>
    <t>-13.79</t>
  </si>
  <si>
    <t>134.06</t>
  </si>
  <si>
    <t>-37.74</t>
  </si>
  <si>
    <t>-82.03</t>
  </si>
  <si>
    <t>-162.14</t>
  </si>
  <si>
    <t>Earnings From Cont. Operations, 1 Yr. Growth %</t>
  </si>
  <si>
    <t>11.21</t>
  </si>
  <si>
    <t>6.99</t>
  </si>
  <si>
    <t>-268.39</t>
  </si>
  <si>
    <t>-193.53</t>
  </si>
  <si>
    <t>-39.94</t>
  </si>
  <si>
    <t>4.1</t>
  </si>
  <si>
    <t>-986.99</t>
  </si>
  <si>
    <t>-91.83</t>
  </si>
  <si>
    <t>-450.47</t>
  </si>
  <si>
    <t>Net Income, 1 Yr. Growth %</t>
  </si>
  <si>
    <t>-27.9</t>
  </si>
  <si>
    <t>65.83</t>
  </si>
  <si>
    <t>-247.97</t>
  </si>
  <si>
    <t>-262.91</t>
  </si>
  <si>
    <t>-126.11</t>
  </si>
  <si>
    <t>-114.13</t>
  </si>
  <si>
    <t>-924.74</t>
  </si>
  <si>
    <t>-89.03</t>
  </si>
  <si>
    <t>-375.03</t>
  </si>
  <si>
    <t>Normalized Net Income, 1 Yr. Growth %</t>
  </si>
  <si>
    <t>2.9</t>
  </si>
  <si>
    <t>-63.38</t>
  </si>
  <si>
    <t>-787.56</t>
  </si>
  <si>
    <t>-232.14</t>
  </si>
  <si>
    <t>-122.1</t>
  </si>
  <si>
    <t>-314.51</t>
  </si>
  <si>
    <t>115.83</t>
  </si>
  <si>
    <t>-699.35</t>
  </si>
  <si>
    <t>-97.82</t>
  </si>
  <si>
    <t>Diluted EPS Before Extra, 1 Yr. Growth %</t>
  </si>
  <si>
    <t>-7.93</t>
  </si>
  <si>
    <t>-1.48</t>
  </si>
  <si>
    <t>-233.01</t>
  </si>
  <si>
    <t>-218.63</t>
  </si>
  <si>
    <t>-30.52</t>
  </si>
  <si>
    <t>9.58</t>
  </si>
  <si>
    <t>25.08</t>
  </si>
  <si>
    <t>-937.22</t>
  </si>
  <si>
    <t>-94.93</t>
  </si>
  <si>
    <t>Accounts Receivable, 1 Yr. Growth %</t>
  </si>
  <si>
    <t>-5.61</t>
  </si>
  <si>
    <t>-2.12</t>
  </si>
  <si>
    <t>29.9</t>
  </si>
  <si>
    <t>-58.61</t>
  </si>
  <si>
    <t>-4.96</t>
  </si>
  <si>
    <t>4.22</t>
  </si>
  <si>
    <t>-21.49</t>
  </si>
  <si>
    <t>-12.3</t>
  </si>
  <si>
    <t>-10.74</t>
  </si>
  <si>
    <t>Net Property, Plant and Equip., 1 Yr. Growth %</t>
  </si>
  <si>
    <t>-0.56</t>
  </si>
  <si>
    <t>-9.05</t>
  </si>
  <si>
    <t>-2.65</t>
  </si>
  <si>
    <t>13.25</t>
  </si>
  <si>
    <t>-1.91</t>
  </si>
  <si>
    <t>3.44</t>
  </si>
  <si>
    <t>-33.76</t>
  </si>
  <si>
    <t>-8.36</t>
  </si>
  <si>
    <t>-0.97</t>
  </si>
  <si>
    <t>10.85</t>
  </si>
  <si>
    <t>Total Assets, 1 Yr. Growth %</t>
  </si>
  <si>
    <t>7.57</t>
  </si>
  <si>
    <t>-6.83</t>
  </si>
  <si>
    <t>1.67</t>
  </si>
  <si>
    <t>-16.14</t>
  </si>
  <si>
    <t>-7.71</t>
  </si>
  <si>
    <t>-7.73</t>
  </si>
  <si>
    <t>20.48</t>
  </si>
  <si>
    <t>-20.6</t>
  </si>
  <si>
    <t>-8.57</t>
  </si>
  <si>
    <t>-1.88</t>
  </si>
  <si>
    <t>Tangible Book Value, 1 Yr. Growth %</t>
  </si>
  <si>
    <t>33.61</t>
  </si>
  <si>
    <t>0.49</t>
  </si>
  <si>
    <t>-42.56</t>
  </si>
  <si>
    <t>138.89</t>
  </si>
  <si>
    <t>9.92</t>
  </si>
  <si>
    <t>-89.89</t>
  </si>
  <si>
    <t>-130.44</t>
  </si>
  <si>
    <t>-23.39</t>
  </si>
  <si>
    <t>-39.39</t>
  </si>
  <si>
    <t>Common Equity, 1 Yr. Growth %</t>
  </si>
  <si>
    <t>22.36</t>
  </si>
  <si>
    <t>-27.61</t>
  </si>
  <si>
    <t>29.18</t>
  </si>
  <si>
    <t>-50.55</t>
  </si>
  <si>
    <t>-31.21</t>
  </si>
  <si>
    <t>190.64</t>
  </si>
  <si>
    <t>89.82</t>
  </si>
  <si>
    <t>-13.49</t>
  </si>
  <si>
    <t>-15.04</t>
  </si>
  <si>
    <t>Cash From Operations, 1 Yr. Growth %</t>
  </si>
  <si>
    <t>42.53</t>
  </si>
  <si>
    <t>1.83</t>
  </si>
  <si>
    <t>4.03</t>
  </si>
  <si>
    <t>-3.9</t>
  </si>
  <si>
    <t>-23.1</t>
  </si>
  <si>
    <t>-8.71</t>
  </si>
  <si>
    <t>-15.21</t>
  </si>
  <si>
    <t>-20.04</t>
  </si>
  <si>
    <t>-23.68</t>
  </si>
  <si>
    <t>Capital Expenditures, 1 Yr. Growth %</t>
  </si>
  <si>
    <t>8.18</t>
  </si>
  <si>
    <t>-6.89</t>
  </si>
  <si>
    <t>5.79</t>
  </si>
  <si>
    <t>-9.32</t>
  </si>
  <si>
    <t>16.24</t>
  </si>
  <si>
    <t>-14.45</t>
  </si>
  <si>
    <t>8.62</t>
  </si>
  <si>
    <t>8.91</t>
  </si>
  <si>
    <t>-7.44</t>
  </si>
  <si>
    <t>6.35</t>
  </si>
  <si>
    <t>Levered Free Cash Flow, 1 Yr. Growth %</t>
  </si>
  <si>
    <t>28.51</t>
  </si>
  <si>
    <t>-10.63</t>
  </si>
  <si>
    <t>-67.06</t>
  </si>
  <si>
    <t>758.74</t>
  </si>
  <si>
    <t>-49.13</t>
  </si>
  <si>
    <t>-79.45</t>
  </si>
  <si>
    <t>56.44</t>
  </si>
  <si>
    <t>-56.71</t>
  </si>
  <si>
    <t>Unlevered Free Cash Flow, 1 Yr. Growth %</t>
  </si>
  <si>
    <t>23.49</t>
  </si>
  <si>
    <t>-8.88</t>
  </si>
  <si>
    <t>-45.64</t>
  </si>
  <si>
    <t>227.51</t>
  </si>
  <si>
    <t>-41.58</t>
  </si>
  <si>
    <t>-61.18</t>
  </si>
  <si>
    <t>17.18</t>
  </si>
  <si>
    <t>178.11</t>
  </si>
  <si>
    <t>-4.24</t>
  </si>
  <si>
    <t>-38.95</t>
  </si>
  <si>
    <t>Compound Annual Growth Rate Over Two Years</t>
  </si>
  <si>
    <t>Total Revenues, 2 Yr. CAGR %</t>
  </si>
  <si>
    <t>35.56</t>
  </si>
  <si>
    <t>12.38</t>
  </si>
  <si>
    <t>4.71</t>
  </si>
  <si>
    <t>-6.09</t>
  </si>
  <si>
    <t>-6.68</t>
  </si>
  <si>
    <t>0.09</t>
  </si>
  <si>
    <t>-3.69</t>
  </si>
  <si>
    <t>-21.05</t>
  </si>
  <si>
    <t>-14.76</t>
  </si>
  <si>
    <t>Gross Profit, 2 Yr. CAGR %</t>
  </si>
  <si>
    <t>31.37</t>
  </si>
  <si>
    <t>4.13</t>
  </si>
  <si>
    <t>-6.6</t>
  </si>
  <si>
    <t>0</t>
  </si>
  <si>
    <t>-4.43</t>
  </si>
  <si>
    <t>-21.18</t>
  </si>
  <si>
    <t>-16.32</t>
  </si>
  <si>
    <t>EBITDA, 2 Yr. CAGR %</t>
  </si>
  <si>
    <t>31.92</t>
  </si>
  <si>
    <t>14.09</t>
  </si>
  <si>
    <t>-6.35</t>
  </si>
  <si>
    <t>-0.28</t>
  </si>
  <si>
    <t>-3.27</t>
  </si>
  <si>
    <t>-8.05</t>
  </si>
  <si>
    <t>-25.6</t>
  </si>
  <si>
    <t>-23.24</t>
  </si>
  <si>
    <t>EBITA, 2 Yr. CAGR %</t>
  </si>
  <si>
    <t>23.03</t>
  </si>
  <si>
    <t>-18.61</t>
  </si>
  <si>
    <t>20.45</t>
  </si>
  <si>
    <t>16.04</t>
  </si>
  <si>
    <t>-45.52</t>
  </si>
  <si>
    <t>-59.07</t>
  </si>
  <si>
    <t>EBIT, 2 Yr. CAGR %</t>
  </si>
  <si>
    <t>14.82</t>
  </si>
  <si>
    <t>8.68</t>
  </si>
  <si>
    <t>5.94</t>
  </si>
  <si>
    <t>-4.9</t>
  </si>
  <si>
    <t>-19.58</t>
  </si>
  <si>
    <t>6.46</t>
  </si>
  <si>
    <t>48.06</t>
  </si>
  <si>
    <t>27.9</t>
  </si>
  <si>
    <t>-66.44</t>
  </si>
  <si>
    <t>-64.77</t>
  </si>
  <si>
    <t>Earnings From Cont. Operations, 2 Yr. CAGR %</t>
  </si>
  <si>
    <t>9.08</t>
  </si>
  <si>
    <t>34.23</t>
  </si>
  <si>
    <t>30.16</t>
  </si>
  <si>
    <t>-7.52</t>
  </si>
  <si>
    <t>-22.57</t>
  </si>
  <si>
    <t>1.94</t>
  </si>
  <si>
    <t>202.75</t>
  </si>
  <si>
    <t>-14.87</t>
  </si>
  <si>
    <t>-46.49</t>
  </si>
  <si>
    <t>Net Income, 2 Yr. CAGR %</t>
  </si>
  <si>
    <t>46.73</t>
  </si>
  <si>
    <t>9.35</t>
  </si>
  <si>
    <t>56.64</t>
  </si>
  <si>
    <t>55.26</t>
  </si>
  <si>
    <t>-34.78</t>
  </si>
  <si>
    <t>103.65</t>
  </si>
  <si>
    <t>7.95</t>
  </si>
  <si>
    <t>-4.87</t>
  </si>
  <si>
    <t>-45.07</t>
  </si>
  <si>
    <t>Normalized Net Income, 2 Yr. CAGR %</t>
  </si>
  <si>
    <t>45.21</t>
  </si>
  <si>
    <t>-39.06</t>
  </si>
  <si>
    <t>75.99</t>
  </si>
  <si>
    <t>120.28</t>
  </si>
  <si>
    <t>-9.62</t>
  </si>
  <si>
    <t>-31.67</t>
  </si>
  <si>
    <t>130.38</t>
  </si>
  <si>
    <t>244.71</t>
  </si>
  <si>
    <t>-63.84</t>
  </si>
  <si>
    <t>-44.33</t>
  </si>
  <si>
    <t>Diluted EPS Before Extra, 2 Yr. CAGR %</t>
  </si>
  <si>
    <t>3.03</t>
  </si>
  <si>
    <t>-4.76</t>
  </si>
  <si>
    <t>14.36</t>
  </si>
  <si>
    <t>30.82</t>
  </si>
  <si>
    <t>-12.74</t>
  </si>
  <si>
    <t>222.12</t>
  </si>
  <si>
    <t>-34.82</t>
  </si>
  <si>
    <t>-36.28</t>
  </si>
  <si>
    <t>Accounts Receivable, 2 Yr. CAGR %</t>
  </si>
  <si>
    <t>20.6</t>
  </si>
  <si>
    <t>-3.88</t>
  </si>
  <si>
    <t>12.76</t>
  </si>
  <si>
    <t>-39.4</t>
  </si>
  <si>
    <t>-0.48</t>
  </si>
  <si>
    <t>-9.54</t>
  </si>
  <si>
    <t>-17.48</t>
  </si>
  <si>
    <t>-11.53</t>
  </si>
  <si>
    <t>-3.97</t>
  </si>
  <si>
    <t>Net Property, Plant and Equip., 2 Yr. CAGR %</t>
  </si>
  <si>
    <t>33.2</t>
  </si>
  <si>
    <t>-5.08</t>
  </si>
  <si>
    <t>-10.3</t>
  </si>
  <si>
    <t>-17.23</t>
  </si>
  <si>
    <t>-23.92</t>
  </si>
  <si>
    <t>-4.73</t>
  </si>
  <si>
    <t>4.78</t>
  </si>
  <si>
    <t>Total Assets, 2 Yr. CAGR %</t>
  </si>
  <si>
    <t>37.89</t>
  </si>
  <si>
    <t>0.11</t>
  </si>
  <si>
    <t>-2.9</t>
  </si>
  <si>
    <t>-7.67</t>
  </si>
  <si>
    <t>-12.03</t>
  </si>
  <si>
    <t>-7.72</t>
  </si>
  <si>
    <t>5.44</t>
  </si>
  <si>
    <t>-2.19</t>
  </si>
  <si>
    <t>-14.8</t>
  </si>
  <si>
    <t>-5.29</t>
  </si>
  <si>
    <t>Tangible Book Value, 2 Yr. CAGR %</t>
  </si>
  <si>
    <t>29.87</t>
  </si>
  <si>
    <t>15.87</t>
  </si>
  <si>
    <t>-24.02</t>
  </si>
  <si>
    <t>-24.74</t>
  </si>
  <si>
    <t>32.59</t>
  </si>
  <si>
    <t>-66.66</t>
  </si>
  <si>
    <t>-82.45</t>
  </si>
  <si>
    <t>271.76</t>
  </si>
  <si>
    <t>263.21</t>
  </si>
  <si>
    <t>-31.86</t>
  </si>
  <si>
    <t>Common Equity, 2 Yr. CAGR %</t>
  </si>
  <si>
    <t>158.03</t>
  </si>
  <si>
    <t>-5.88</t>
  </si>
  <si>
    <t>-3.29</t>
  </si>
  <si>
    <t>-20.07</t>
  </si>
  <si>
    <t>-41.67</t>
  </si>
  <si>
    <t>41.4</t>
  </si>
  <si>
    <t>70.84</t>
  </si>
  <si>
    <t>38.06</t>
  </si>
  <si>
    <t>28.15</t>
  </si>
  <si>
    <t>-14.27</t>
  </si>
  <si>
    <t>Cash From Operations, 2 Yr. CAGR %</t>
  </si>
  <si>
    <t>38.53</t>
  </si>
  <si>
    <t>2.92</t>
  </si>
  <si>
    <t>-0.21</t>
  </si>
  <si>
    <t>-10.37</t>
  </si>
  <si>
    <t>-16.22</t>
  </si>
  <si>
    <t>-12.02</t>
  </si>
  <si>
    <t>-21.88</t>
  </si>
  <si>
    <t>Capital Expenditures, 2 Yr. CAGR %</t>
  </si>
  <si>
    <t>19.87</t>
  </si>
  <si>
    <t>-0.75</t>
  </si>
  <si>
    <t>-7.29</t>
  </si>
  <si>
    <t>-2.86</t>
  </si>
  <si>
    <t>-3.6</t>
  </si>
  <si>
    <t>9.78</t>
  </si>
  <si>
    <t>-0.78</t>
  </si>
  <si>
    <t>Levered Free Cash Flow, 2 Yr. CAGR %</t>
  </si>
  <si>
    <t>43.04</t>
  </si>
  <si>
    <t>7.23</t>
  </si>
  <si>
    <t>-46.06</t>
  </si>
  <si>
    <t>22.73</t>
  </si>
  <si>
    <t>284.8</t>
  </si>
  <si>
    <t>-67.57</t>
  </si>
  <si>
    <t>-36.99</t>
  </si>
  <si>
    <t>71.32</t>
  </si>
  <si>
    <t>531.52</t>
  </si>
  <si>
    <t>-31.55</t>
  </si>
  <si>
    <t>Unlevered Free Cash Flow, 2 Yr. CAGR %</t>
  </si>
  <si>
    <t>37.12</t>
  </si>
  <si>
    <t>-29.93</t>
  </si>
  <si>
    <t>14.97</t>
  </si>
  <si>
    <t>94.2</t>
  </si>
  <si>
    <t>-52.25</t>
  </si>
  <si>
    <t>-29.26</t>
  </si>
  <si>
    <t>24.42</t>
  </si>
  <si>
    <t>64.16</t>
  </si>
  <si>
    <t>-22.92</t>
  </si>
  <si>
    <t>Compound Annual Growth Rate Over Three Years</t>
  </si>
  <si>
    <t>Total Revenues, 3 Yr. CAGR %</t>
  </si>
  <si>
    <t>26.02</t>
  </si>
  <si>
    <t>22.55</t>
  </si>
  <si>
    <t>11.4</t>
  </si>
  <si>
    <t>-6.22</t>
  </si>
  <si>
    <t>-11.17</t>
  </si>
  <si>
    <t>2.04</t>
  </si>
  <si>
    <t>-4.82</t>
  </si>
  <si>
    <t>-13.43</t>
  </si>
  <si>
    <t>Gross Profit, 3 Yr. CAGR %</t>
  </si>
  <si>
    <t>23.55</t>
  </si>
  <si>
    <t>20.5</t>
  </si>
  <si>
    <t>19.45</t>
  </si>
  <si>
    <t>-6.53</t>
  </si>
  <si>
    <t>-6.73</t>
  </si>
  <si>
    <t>0.96</t>
  </si>
  <si>
    <t>-5.75</t>
  </si>
  <si>
    <t>-13.82</t>
  </si>
  <si>
    <t>-14.69</t>
  </si>
  <si>
    <t>EBITDA, 3 Yr. CAGR %</t>
  </si>
  <si>
    <t>23.95</t>
  </si>
  <si>
    <t>21.06</t>
  </si>
  <si>
    <t>11.57</t>
  </si>
  <si>
    <t>-14.28</t>
  </si>
  <si>
    <t>-7.54</t>
  </si>
  <si>
    <t>-0.5</t>
  </si>
  <si>
    <t>-8.89</t>
  </si>
  <si>
    <t>-17.93</t>
  </si>
  <si>
    <t>-20.92</t>
  </si>
  <si>
    <t>EBITA, 3 Yr. CAGR %</t>
  </si>
  <si>
    <t>26.38</t>
  </si>
  <si>
    <t>15.43</t>
  </si>
  <si>
    <t>14.32</t>
  </si>
  <si>
    <t>-10.67</t>
  </si>
  <si>
    <t>-21.31</t>
  </si>
  <si>
    <t>18.56</t>
  </si>
  <si>
    <t>2.85</t>
  </si>
  <si>
    <t>-20.1</t>
  </si>
  <si>
    <t>-49.48</t>
  </si>
  <si>
    <t>EBIT, 3 Yr. CAGR %</t>
  </si>
  <si>
    <t>7.39</t>
  </si>
  <si>
    <t>13.26</t>
  </si>
  <si>
    <t>-9.75</t>
  </si>
  <si>
    <t>-21.35</t>
  </si>
  <si>
    <t>-17.7</t>
  </si>
  <si>
    <t>38.43</t>
  </si>
  <si>
    <t>9.44</t>
  </si>
  <si>
    <t>-33.51</t>
  </si>
  <si>
    <t>-57.66</t>
  </si>
  <si>
    <t>Earnings From Cont. Operations, 3 Yr. CAGR %</t>
  </si>
  <si>
    <t>6.96</t>
  </si>
  <si>
    <t>21.59</t>
  </si>
  <si>
    <t>23.9</t>
  </si>
  <si>
    <t>-5.13</t>
  </si>
  <si>
    <t>-14.54</t>
  </si>
  <si>
    <t>112.41</t>
  </si>
  <si>
    <t>-9.19</t>
  </si>
  <si>
    <t>36.44</t>
  </si>
  <si>
    <t>Net Income, 3 Yr. CAGR %</t>
  </si>
  <si>
    <t>-3.47</t>
  </si>
  <si>
    <t>52.84</t>
  </si>
  <si>
    <t>20.95</t>
  </si>
  <si>
    <t>58.7</t>
  </si>
  <si>
    <t>-14.3</t>
  </si>
  <si>
    <t>89.05</t>
  </si>
  <si>
    <t>164.54</t>
  </si>
  <si>
    <t>-49.62</t>
  </si>
  <si>
    <t>35.52</t>
  </si>
  <si>
    <t>Normalized Net Income, 3 Yr. CAGR %</t>
  </si>
  <si>
    <t>4.62</t>
  </si>
  <si>
    <t>-8.25</t>
  </si>
  <si>
    <t>36.68</t>
  </si>
  <si>
    <t>57.41</t>
  </si>
  <si>
    <t>17.21</t>
  </si>
  <si>
    <t>20.56</t>
  </si>
  <si>
    <t>220.8</t>
  </si>
  <si>
    <t>-36.27</t>
  </si>
  <si>
    <t>22.95</t>
  </si>
  <si>
    <t>Diluted EPS Before Extra, 3 Yr. CAGR %</t>
  </si>
  <si>
    <t>-26.1</t>
  </si>
  <si>
    <t>6.45</t>
  </si>
  <si>
    <t>20.69</t>
  </si>
  <si>
    <t>14.18</t>
  </si>
  <si>
    <t>11.18</t>
  </si>
  <si>
    <t>-1.62</t>
  </si>
  <si>
    <t>128.22</t>
  </si>
  <si>
    <t>-19.25</t>
  </si>
  <si>
    <t>50.35</t>
  </si>
  <si>
    <t>Accounts Receivable, 3 Yr. CAGR %</t>
  </si>
  <si>
    <t>18.09</t>
  </si>
  <si>
    <t>12.49</t>
  </si>
  <si>
    <t>6.27</t>
  </si>
  <si>
    <t>0.9</t>
  </si>
  <si>
    <t>-2.35</t>
  </si>
  <si>
    <t>-27.4</t>
  </si>
  <si>
    <t>-8.04</t>
  </si>
  <si>
    <t>-10.8</t>
  </si>
  <si>
    <t>-15.29</t>
  </si>
  <si>
    <t>Net Property, Plant and Equip., 3 Yr. CAGR %</t>
  </si>
  <si>
    <t>22.82</t>
  </si>
  <si>
    <t>17.29</t>
  </si>
  <si>
    <t>-4.15</t>
  </si>
  <si>
    <t>-6.42</t>
  </si>
  <si>
    <t>-5.94</t>
  </si>
  <si>
    <t>-12.41</t>
  </si>
  <si>
    <t>-15.72</t>
  </si>
  <si>
    <t>-16.93</t>
  </si>
  <si>
    <t>0.2</t>
  </si>
  <si>
    <t>Total Assets, 3 Yr. CAGR %</t>
  </si>
  <si>
    <t>26.01</t>
  </si>
  <si>
    <t>0.48</t>
  </si>
  <si>
    <t>-7.53</t>
  </si>
  <si>
    <t>-7.68</t>
  </si>
  <si>
    <t>-10.62</t>
  </si>
  <si>
    <t>-4.07</t>
  </si>
  <si>
    <t>-4.37</t>
  </si>
  <si>
    <t>-10.7</t>
  </si>
  <si>
    <t>Tangible Book Value, 3 Yr. CAGR %</t>
  </si>
  <si>
    <t>21.22</t>
  </si>
  <si>
    <t>19.23</t>
  </si>
  <si>
    <t>-8.3</t>
  </si>
  <si>
    <t>-17.13</t>
  </si>
  <si>
    <t>-25.3</t>
  </si>
  <si>
    <t>-43.77</t>
  </si>
  <si>
    <t>-67.65</t>
  </si>
  <si>
    <t>11.81</t>
  </si>
  <si>
    <t>119.58</t>
  </si>
  <si>
    <t>99.96</t>
  </si>
  <si>
    <t>Common Equity, 3 Yr. CAGR %</t>
  </si>
  <si>
    <t>73.75</t>
  </si>
  <si>
    <t>68.92</t>
  </si>
  <si>
    <t>4.6</t>
  </si>
  <si>
    <t>-22.67</t>
  </si>
  <si>
    <t>-23.97</t>
  </si>
  <si>
    <t>-0.38</t>
  </si>
  <si>
    <t>26.15</t>
  </si>
  <si>
    <t>76.94</t>
  </si>
  <si>
    <t>18.14</t>
  </si>
  <si>
    <t>11.74</t>
  </si>
  <si>
    <t>Cash From Operations, 3 Yr. CAGR %</t>
  </si>
  <si>
    <t>26.99</t>
  </si>
  <si>
    <t>25.02</t>
  </si>
  <si>
    <t>14.72</t>
  </si>
  <si>
    <t>1.32</t>
  </si>
  <si>
    <t>-8.27</t>
  </si>
  <si>
    <t>-9.82</t>
  </si>
  <si>
    <t>-15.88</t>
  </si>
  <si>
    <t>-14.78</t>
  </si>
  <si>
    <t>-19.72</t>
  </si>
  <si>
    <t>Capital Expenditures, 3 Yr. CAGR %</t>
  </si>
  <si>
    <t>11.8</t>
  </si>
  <si>
    <t>10.19</t>
  </si>
  <si>
    <t>2.14</t>
  </si>
  <si>
    <t>-10.06</t>
  </si>
  <si>
    <t>-13.85</t>
  </si>
  <si>
    <t>2.6</t>
  </si>
  <si>
    <t>-1.04</t>
  </si>
  <si>
    <t>3.71</t>
  </si>
  <si>
    <t>Levered Free Cash Flow, 3 Yr. CAGR %</t>
  </si>
  <si>
    <t>73.14</t>
  </si>
  <si>
    <t>22.28</t>
  </si>
  <si>
    <t>-27.64</t>
  </si>
  <si>
    <t>9.26</t>
  </si>
  <si>
    <t>-10.59</t>
  </si>
  <si>
    <t>44.92</t>
  </si>
  <si>
    <t>-41.63</t>
  </si>
  <si>
    <t>-15.13</t>
  </si>
  <si>
    <t>159.11</t>
  </si>
  <si>
    <t>Unlevered Free Cash Flow, 3 Yr. CAGR %</t>
  </si>
  <si>
    <t>51.44</t>
  </si>
  <si>
    <t>19.65</t>
  </si>
  <si>
    <t>-15.09</t>
  </si>
  <si>
    <t>-11.41</t>
  </si>
  <si>
    <t>13.55</t>
  </si>
  <si>
    <t>-33.87</t>
  </si>
  <si>
    <t>-15.28</t>
  </si>
  <si>
    <t>18.3</t>
  </si>
  <si>
    <t>Compound Annual Growth Rate Over Five Years</t>
  </si>
  <si>
    <t>Total Revenues, 5 Yr. CAGR %</t>
  </si>
  <si>
    <t>21.25</t>
  </si>
  <si>
    <t>16.93</t>
  </si>
  <si>
    <t>17.02</t>
  </si>
  <si>
    <t>8.67</t>
  </si>
  <si>
    <t>-3.75</t>
  </si>
  <si>
    <t>-8.76</t>
  </si>
  <si>
    <t>-5.57</t>
  </si>
  <si>
    <t>-8.59</t>
  </si>
  <si>
    <t>-8.93</t>
  </si>
  <si>
    <t>Gross Profit, 5 Yr. CAGR %</t>
  </si>
  <si>
    <t>21.11</t>
  </si>
  <si>
    <t>16.55</t>
  </si>
  <si>
    <t>20.66</t>
  </si>
  <si>
    <t>-0.73</t>
  </si>
  <si>
    <t>-10.18</t>
  </si>
  <si>
    <t>-8.47</t>
  </si>
  <si>
    <t>-6.55</t>
  </si>
  <si>
    <t>-9.25</t>
  </si>
  <si>
    <t>-10.13</t>
  </si>
  <si>
    <t>EBITDA, 5 Yr. CAGR %</t>
  </si>
  <si>
    <t>22.03</t>
  </si>
  <si>
    <t>17.33</t>
  </si>
  <si>
    <t>15.69</t>
  </si>
  <si>
    <t>7.92</t>
  </si>
  <si>
    <t>-5.06</t>
  </si>
  <si>
    <t>-11.1</t>
  </si>
  <si>
    <t>-10.36</t>
  </si>
  <si>
    <t>-8.74</t>
  </si>
  <si>
    <t>-15.08</t>
  </si>
  <si>
    <t>EBITA, 5 Yr. CAGR %</t>
  </si>
  <si>
    <t>22.93</t>
  </si>
  <si>
    <t>15.07</t>
  </si>
  <si>
    <t>18.35</t>
  </si>
  <si>
    <t>-9.87</t>
  </si>
  <si>
    <t>-17.57</t>
  </si>
  <si>
    <t>-7.66</t>
  </si>
  <si>
    <t>-7.31</t>
  </si>
  <si>
    <t>-13.9</t>
  </si>
  <si>
    <t>-29.12</t>
  </si>
  <si>
    <t>EBIT, 5 Yr. CAGR %</t>
  </si>
  <si>
    <t>21.04</t>
  </si>
  <si>
    <t>10.98</t>
  </si>
  <si>
    <t>10.67</t>
  </si>
  <si>
    <t>-0.04</t>
  </si>
  <si>
    <t>-12.53</t>
  </si>
  <si>
    <t>-19.36</t>
  </si>
  <si>
    <t>-0.37</t>
  </si>
  <si>
    <t>-4.84</t>
  </si>
  <si>
    <t>-22.2</t>
  </si>
  <si>
    <t>-30.8</t>
  </si>
  <si>
    <t>Earnings From Cont. Operations, 5 Yr. CAGR %</t>
  </si>
  <si>
    <t>57.94</t>
  </si>
  <si>
    <t>1.93</t>
  </si>
  <si>
    <t>17.13</t>
  </si>
  <si>
    <t>9.86</t>
  </si>
  <si>
    <t>7.51</t>
  </si>
  <si>
    <t>5.9</t>
  </si>
  <si>
    <t>52.31</t>
  </si>
  <si>
    <t>22.37</t>
  </si>
  <si>
    <t>Net Income, 5 Yr. CAGR %</t>
  </si>
  <si>
    <t>11.02</t>
  </si>
  <si>
    <t>24.31</t>
  </si>
  <si>
    <t>17.15</t>
  </si>
  <si>
    <t>53.8</t>
  </si>
  <si>
    <t>-5.53</t>
  </si>
  <si>
    <t>75.35</t>
  </si>
  <si>
    <t>7.15</t>
  </si>
  <si>
    <t>51.09</t>
  </si>
  <si>
    <t>-11.91</t>
  </si>
  <si>
    <t>41.07</t>
  </si>
  <si>
    <t>Normalized Net Income, 5 Yr. CAGR %</t>
  </si>
  <si>
    <t>-20.13</t>
  </si>
  <si>
    <t>-35.54</t>
  </si>
  <si>
    <t>23.59</t>
  </si>
  <si>
    <t>46.23</t>
  </si>
  <si>
    <t>1.31</t>
  </si>
  <si>
    <t>22.66</t>
  </si>
  <si>
    <t>49.44</t>
  </si>
  <si>
    <t>88.06</t>
  </si>
  <si>
    <t>-32.85</t>
  </si>
  <si>
    <t>59.2</t>
  </si>
  <si>
    <t>Diluted EPS Before Extra, 5 Yr. CAGR %</t>
  </si>
  <si>
    <t>5.64</t>
  </si>
  <si>
    <t>-10.71</t>
  </si>
  <si>
    <t>-11.96</t>
  </si>
  <si>
    <t>13.34</t>
  </si>
  <si>
    <t>10.88</t>
  </si>
  <si>
    <t>15.33</t>
  </si>
  <si>
    <t>71.67</t>
  </si>
  <si>
    <t>-15.96</t>
  </si>
  <si>
    <t>Accounts Receivable, 5 Yr. CAGR %</t>
  </si>
  <si>
    <t>8.08</t>
  </si>
  <si>
    <t>9.74</t>
  </si>
  <si>
    <t>15.93</t>
  </si>
  <si>
    <t>8.36</t>
  </si>
  <si>
    <t>-2.97</t>
  </si>
  <si>
    <t>-1.03</t>
  </si>
  <si>
    <t>-5.3</t>
  </si>
  <si>
    <t>-23.58</t>
  </si>
  <si>
    <t>-9.65</t>
  </si>
  <si>
    <t>-8.13</t>
  </si>
  <si>
    <t>Net Property, Plant and Equip., 5 Yr. CAGR %</t>
  </si>
  <si>
    <t>14.7</t>
  </si>
  <si>
    <t>14.31</t>
  </si>
  <si>
    <t>10.41</t>
  </si>
  <si>
    <t>7.77</t>
  </si>
  <si>
    <t>-15.2</t>
  </si>
  <si>
    <t>-10.27</t>
  </si>
  <si>
    <t>Total Assets, 5 Yr. CAGR %</t>
  </si>
  <si>
    <t>12.79</t>
  </si>
  <si>
    <t>15.28</t>
  </si>
  <si>
    <t>13.53</t>
  </si>
  <si>
    <t>-7.61</t>
  </si>
  <si>
    <t>-2.64</t>
  </si>
  <si>
    <t>-7.34</t>
  </si>
  <si>
    <t>-5.72</t>
  </si>
  <si>
    <t>-4.56</t>
  </si>
  <si>
    <t>Tangible Book Value, 5 Yr. CAGR %</t>
  </si>
  <si>
    <t>13.87</t>
  </si>
  <si>
    <t>0.56</t>
  </si>
  <si>
    <t>-0.81</t>
  </si>
  <si>
    <t>-10.96</t>
  </si>
  <si>
    <t>-46.86</t>
  </si>
  <si>
    <t>-58.15</t>
  </si>
  <si>
    <t>19.7</t>
  </si>
  <si>
    <t>3.31</t>
  </si>
  <si>
    <t>-8.28</t>
  </si>
  <si>
    <t>Common Equity, 5 Yr. CAGR %</t>
  </si>
  <si>
    <t>36.37</t>
  </si>
  <si>
    <t>28.46</t>
  </si>
  <si>
    <t>37.45</t>
  </si>
  <si>
    <t>25.22</t>
  </si>
  <si>
    <t>-17.2</t>
  </si>
  <si>
    <t>-1.55</t>
  </si>
  <si>
    <t>5.1</t>
  </si>
  <si>
    <t>13.51</t>
  </si>
  <si>
    <t>26.95</t>
  </si>
  <si>
    <t>32.42</t>
  </si>
  <si>
    <t>Cash From Operations, 5 Yr. CAGR %</t>
  </si>
  <si>
    <t>10.56</t>
  </si>
  <si>
    <t>19.62</t>
  </si>
  <si>
    <t>16.75</t>
  </si>
  <si>
    <t>14.35</t>
  </si>
  <si>
    <t>8.69</t>
  </si>
  <si>
    <t>-3.93</t>
  </si>
  <si>
    <t>-6.1</t>
  </si>
  <si>
    <t>-9.79</t>
  </si>
  <si>
    <t>-13.04</t>
  </si>
  <si>
    <t>-18.34</t>
  </si>
  <si>
    <t>Capital Expenditures, 5 Yr. CAGR %</t>
  </si>
  <si>
    <t>8.14</t>
  </si>
  <si>
    <t>6.6</t>
  </si>
  <si>
    <t>0.89</t>
  </si>
  <si>
    <t>-10.15</t>
  </si>
  <si>
    <t>-9.89</t>
  </si>
  <si>
    <t>-1.78</t>
  </si>
  <si>
    <t>0.84</t>
  </si>
  <si>
    <t>Levered Free Cash Flow, 5 Yr. CAGR %</t>
  </si>
  <si>
    <t>48.83</t>
  </si>
  <si>
    <t>28.56</t>
  </si>
  <si>
    <t>8.85</t>
  </si>
  <si>
    <t>21.98</t>
  </si>
  <si>
    <t>-4.22</t>
  </si>
  <si>
    <t>-33.79</t>
  </si>
  <si>
    <t>-22.6</t>
  </si>
  <si>
    <t>54.7</t>
  </si>
  <si>
    <t>-20.14</t>
  </si>
  <si>
    <t>-22.33</t>
  </si>
  <si>
    <t>Unlevered Free Cash Flow, 5 Yr. CAGR %</t>
  </si>
  <si>
    <t>41.14</t>
  </si>
  <si>
    <t>23.93</t>
  </si>
  <si>
    <t>11.46</t>
  </si>
  <si>
    <t>16.99</t>
  </si>
  <si>
    <t>-5.4</t>
  </si>
  <si>
    <t>-25.09</t>
  </si>
  <si>
    <t>-19.29</t>
  </si>
  <si>
    <t>17.68</t>
  </si>
  <si>
    <t>-19.57</t>
  </si>
  <si>
    <t>-18.58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</si>
  <si>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</si>
  <si>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</si>
  <si>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</si>
  <si>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</si>
  <si>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</si>
  <si>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</si>
  <si>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</si>
  <si>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</si>
  <si>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</si>
  <si>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13,970</t>
  </si>
  <si>
    <t>13,905</t>
  </si>
  <si>
    <t>15,190</t>
  </si>
  <si>
    <t>8,841</t>
  </si>
  <si>
    <t>7,207</t>
  </si>
  <si>
    <t>4,317</t>
  </si>
  <si>
    <t>-</t>
  </si>
  <si>
    <t>Change</t>
  </si>
  <si>
    <t>-0.47%</t>
  </si>
  <si>
    <t>9.24%</t>
  </si>
  <si>
    <t>-41.79%</t>
  </si>
  <si>
    <t>-18.49%</t>
  </si>
  <si>
    <t>-40.1%</t>
  </si>
  <si>
    <t>0%</t>
  </si>
  <si>
    <t>Enterprise Value (EV)
                                    1</t>
  </si>
  <si>
    <t>34,011</t>
  </si>
  <si>
    <t>25,975</t>
  </si>
  <si>
    <t>26,835</t>
  </si>
  <si>
    <t>18,257</t>
  </si>
  <si>
    <t>19,566</t>
  </si>
  <si>
    <t>18,095</t>
  </si>
  <si>
    <t>16,361</t>
  </si>
  <si>
    <t>16,601</t>
  </si>
  <si>
    <t>-23.63%</t>
  </si>
  <si>
    <t>3.31%</t>
  </si>
  <si>
    <t>-31.97%</t>
  </si>
  <si>
    <t>7.17%</t>
  </si>
  <si>
    <t>-7.52%</t>
  </si>
  <si>
    <t>-9.58%</t>
  </si>
  <si>
    <t>1.46%</t>
  </si>
  <si>
    <t>P/E ratio</t>
  </si>
  <si>
    <t>1.39x</t>
  </si>
  <si>
    <t>-8.97x</t>
  </si>
  <si>
    <t>1.18x</t>
  </si>
  <si>
    <t>6.4x</t>
  </si>
  <si>
    <t>-1.87x</t>
  </si>
  <si>
    <t>-4.71x</t>
  </si>
  <si>
    <t>-4.03x</t>
  </si>
  <si>
    <t>-4.01x</t>
  </si>
  <si>
    <t>PBR</t>
  </si>
  <si>
    <t>1.06x</t>
  </si>
  <si>
    <t>1.03x</t>
  </si>
  <si>
    <t>0.56x</t>
  </si>
  <si>
    <t>0.39x</t>
  </si>
  <si>
    <t>0.4x</t>
  </si>
  <si>
    <t>0.19x</t>
  </si>
  <si>
    <t>0.18x</t>
  </si>
  <si>
    <t>0.16x</t>
  </si>
  <si>
    <t>PEG</t>
  </si>
  <si>
    <t>0x</t>
  </si>
  <si>
    <t>-0x</t>
  </si>
  <si>
    <t>-0.1x</t>
  </si>
  <si>
    <t>0.1x</t>
  </si>
  <si>
    <t>-0.2x</t>
  </si>
  <si>
    <t>-8.72x</t>
  </si>
  <si>
    <t>Capitalization / Revenue</t>
  </si>
  <si>
    <t>1.21x</t>
  </si>
  <si>
    <t>1.16x</t>
  </si>
  <si>
    <t>1.47x</t>
  </si>
  <si>
    <t>1.23x</t>
  </si>
  <si>
    <t>0.96x</t>
  </si>
  <si>
    <t>0.6x</t>
  </si>
  <si>
    <t>0.74x</t>
  </si>
  <si>
    <t>0.77x</t>
  </si>
  <si>
    <t>EV / Revenue</t>
  </si>
  <si>
    <t>2.95x</t>
  </si>
  <si>
    <t>2.17x</t>
  </si>
  <si>
    <t>2.6x</t>
  </si>
  <si>
    <t>2.54x</t>
  </si>
  <si>
    <t>2.61x</t>
  </si>
  <si>
    <t>2.52x</t>
  </si>
  <si>
    <t>2.8x</t>
  </si>
  <si>
    <t>2.96x</t>
  </si>
  <si>
    <t>EV / EBITDA</t>
  </si>
  <si>
    <t>7x</t>
  </si>
  <si>
    <t>5.31x</t>
  </si>
  <si>
    <t>6.77x</t>
  </si>
  <si>
    <t>7.03x</t>
  </si>
  <si>
    <t>8.26x</t>
  </si>
  <si>
    <t>7.46x</t>
  </si>
  <si>
    <t>7.69x</t>
  </si>
  <si>
    <t>8.5x</t>
  </si>
  <si>
    <t>EV / EBIT</t>
  </si>
  <si>
    <t>45.6x</t>
  </si>
  <si>
    <t>12.3x</t>
  </si>
  <si>
    <t>20.3x</t>
  </si>
  <si>
    <t>124x</t>
  </si>
  <si>
    <t>-80x</t>
  </si>
  <si>
    <t>-207x</t>
  </si>
  <si>
    <t>-838x</t>
  </si>
  <si>
    <t>428x</t>
  </si>
  <si>
    <t>EV / FCF</t>
  </si>
  <si>
    <t>10.2x</t>
  </si>
  <si>
    <t>9.16x</t>
  </si>
  <si>
    <t>12.5x</t>
  </si>
  <si>
    <t>15.9x</t>
  </si>
  <si>
    <t>34x</t>
  </si>
  <si>
    <t>36.4x</t>
  </si>
  <si>
    <t>38.7x</t>
  </si>
  <si>
    <t>36.2x</t>
  </si>
  <si>
    <t>FCF Yield</t>
  </si>
  <si>
    <t>9.83%</t>
  </si>
  <si>
    <t>10.9%</t>
  </si>
  <si>
    <t>7.98%</t>
  </si>
  <si>
    <t>6.3%</t>
  </si>
  <si>
    <t>2.94%</t>
  </si>
  <si>
    <t>2.74%</t>
  </si>
  <si>
    <t>2.59%</t>
  </si>
  <si>
    <t>2.76%</t>
  </si>
  <si>
    <t>Dividend per Share
                                    2</t>
  </si>
  <si>
    <t>Rate of return</t>
  </si>
  <si>
    <t>EPS
                                    2</t>
  </si>
  <si>
    <t>-2.527</t>
  </si>
  <si>
    <t>-2.953</t>
  </si>
  <si>
    <t>-2.966</t>
  </si>
  <si>
    <t>Distribution rate</t>
  </si>
  <si>
    <t>Net sales
                                    1</t>
  </si>
  <si>
    <t>11,542</t>
  </si>
  <si>
    <t>11,980</t>
  </si>
  <si>
    <t>10,311</t>
  </si>
  <si>
    <t>7,196</t>
  </si>
  <si>
    <t>7,491</t>
  </si>
  <si>
    <t>7,174</t>
  </si>
  <si>
    <t>5,834</t>
  </si>
  <si>
    <t>5,604</t>
  </si>
  <si>
    <t>EBITDA
                                    1</t>
  </si>
  <si>
    <t>4,860</t>
  </si>
  <si>
    <t>4,896</t>
  </si>
  <si>
    <t>3,963</t>
  </si>
  <si>
    <t>2,595</t>
  </si>
  <si>
    <t>2,370</t>
  </si>
  <si>
    <t>2,425</t>
  </si>
  <si>
    <t>2,128</t>
  </si>
  <si>
    <t>1,952</t>
  </si>
  <si>
    <t>EBIT
                                    1</t>
  </si>
  <si>
    <t>745.5</t>
  </si>
  <si>
    <t>2,118</t>
  </si>
  <si>
    <t>1,320</t>
  </si>
  <si>
    <t>146.8</t>
  </si>
  <si>
    <t>-244.5</t>
  </si>
  <si>
    <t>-87.24</t>
  </si>
  <si>
    <t>-19.52</t>
  </si>
  <si>
    <t>38.78</t>
  </si>
  <si>
    <t>Net income
                                    1</t>
  </si>
  <si>
    <t>11,521</t>
  </si>
  <si>
    <t>-1,628</t>
  </si>
  <si>
    <t>13,427</t>
  </si>
  <si>
    <t>1,473</t>
  </si>
  <si>
    <t>-4,052</t>
  </si>
  <si>
    <t>-879.4</t>
  </si>
  <si>
    <t>-935</t>
  </si>
  <si>
    <t>-969.3</t>
  </si>
  <si>
    <t>Net Debt
                                    1</t>
  </si>
  <si>
    <t>20,040</t>
  </si>
  <si>
    <t>12,070</t>
  </si>
  <si>
    <t>11,645</t>
  </si>
  <si>
    <t>9,415</t>
  </si>
  <si>
    <t>12,360</t>
  </si>
  <si>
    <t>13,778</t>
  </si>
  <si>
    <t>12,045</t>
  </si>
  <si>
    <t>12,284</t>
  </si>
  <si>
    <t>Reference price
                                    2</t>
  </si>
  <si>
    <t>22.74</t>
  </si>
  <si>
    <t>24.22</t>
  </si>
  <si>
    <t>27.74</t>
  </si>
  <si>
    <t>18.93</t>
  </si>
  <si>
    <t>17.77</t>
  </si>
  <si>
    <t>11.89</t>
  </si>
  <si>
    <t>Nbr of stocks (in thousands)</t>
  </si>
  <si>
    <t>632,455</t>
  </si>
  <si>
    <t>583,106</t>
  </si>
  <si>
    <t>542,921</t>
  </si>
  <si>
    <t>459,753</t>
  </si>
  <si>
    <t>395,204</t>
  </si>
  <si>
    <t>357,544</t>
  </si>
  <si>
    <t>Announcement Date</t>
  </si>
  <si>
    <t>2/13/20</t>
  </si>
  <si>
    <t>2/16/21</t>
  </si>
  <si>
    <t>2/17/22</t>
  </si>
  <si>
    <t>2/22/23</t>
  </si>
  <si>
    <t>2/15/24</t>
  </si>
  <si>
    <t>address1</t>
  </si>
  <si>
    <t>Clarendon House</t>
  </si>
  <si>
    <t>address2</t>
  </si>
  <si>
    <t>2 Church Street</t>
  </si>
  <si>
    <t>city</t>
  </si>
  <si>
    <t>Hamilton</t>
  </si>
  <si>
    <t>zip</t>
  </si>
  <si>
    <t>HM 11</t>
  </si>
  <si>
    <t>country</t>
  </si>
  <si>
    <t>phone</t>
  </si>
  <si>
    <t>303 220 6600</t>
  </si>
  <si>
    <t>website</t>
  </si>
  <si>
    <t>https://www.libertyglobal.com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</si>
  <si>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</si>
  <si>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</si>
  <si>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</si>
  <si>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</si>
  <si>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</si>
  <si>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</si>
  <si>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</si>
  <si>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</si>
  <si>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</si>
  <si>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</si>
  <si>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</si>
  <si>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Liberty Global Ltd., together with its subsidiaries, provides broadband internet, video, fixed-line telephony, and mobile communications services to residential and business customers. It offers value-added broadband services, such as WiFi features, security, anti-virus, firewall, spam protection, smart home services, online storage solutions, and web spaces; and Connect Box that delivers in-home Wi-Fi service. The company provides various tiers of digital video programming and audio services, as well as digital video recorders and multimedia home gateway systems; Horizon 5, a cloud-based, multi-screen entertainment platform that combines linear television, including recording and replay features and video-on-demand services; Horizon Go, an online mobile app; and channels, including general entertainment, sports, movies, series, documentaries, lifestyles, news, adult, children, and ethnic and foreign channels. In addition, it offers postpaid and prepaid mobile services; circuit-switched telephony services; and personal call manager, unified messaging, and a second or third phone line at an incremental cost. Further, the company offers business services comprising voice, advanced data, video, wireless, cloud-based services, and mobile and converged fixed-mobile services to small or home offices, small businesses, and medium and large enterprises, as well as on a wholesale basis to other operators. It operates in Belgium, Switzerland, Ireland, Slovakia, and internationally. Liberty Global Ltd. was founded in 2004 and is based in Hamilton, Bermuda.</t>
  </si>
  <si>
    <t>fullTimeEmployees</t>
  </si>
  <si>
    <t>companyOfficers</t>
  </si>
  <si>
    <t>[{'maxAge': 1, 'name': 'Mr. Michael Thomas Fries', 'age': 61, 'title': 'Vice Chairman, President &amp; CEO', 'yearBorn': 1963, 'fiscalYear': 2023, 'totalPay': 20251686, 'exercisedValue': 0, 'unexercisedValue': 4532144}, {'maxAge': 1, 'name': 'Mr. Charles Henry Rowland Bracken', 'age': 58, 'title': 'Executive VP &amp; CFO', 'yearBorn': 1966, 'fiscalYear': 2023, 'totalPay': 5408443, 'exercisedValue': 0, 'unexercisedValue': 934217}, {'maxAge': 1, 'name': 'Mr. Enrique  Rodriguez', 'age': 61, 'title': 'Executive VP &amp; CTO', 'yearBorn': 1963, 'fiscalYear': 2023, 'totalPay': 1213883, 'exercisedValue': 0, 'unexercisedValue': 1294894}, {'maxAge': 1, 'name': 'Mr. Bryan H. Hall', 'age': 62, 'title': 'Executive VP, General Counsel &amp; Secretary', 'yearBorn': 1962, 'fiscalYear': 2023, 'totalPay': 1980286, 'exercisedValue': 0, 'unexercisedValue': 1035914}, {'maxAge': 1, 'name': 'Mr. Andrea Vincenzo Salvato', 'age': 57, 'title': 'Executive VP &amp; Chief Development Officer', 'yearBorn': 1967, 'fiscalYear': 2023, 'totalPay': 4611650, 'exercisedValue': 0, 'unexercisedValue': 1035914}, {'maxAge': 1, 'name': 'Ms. Severina  Pascu', 'age': 52, 'title': 'Senior VP of Commercial &amp; Operations', 'yearBorn': 1972, 'fiscalYear': 2023, 'exercisedValue': 0, 'unexercisedValue': 0}, {'maxAge': 1, 'name': 'Mr. Jason R. Waldron', 'age': 51, 'title': 'Senior VP &amp; Chief Accounting Officer', 'yearBorn': 1973, 'fiscalYear': 2023, 'exercisedValue': 0, 'unexercisedValue': 0}, {'maxAge': 1, 'name': 'Mr. Veenod  Kurup', 'age': 59, 'title': 'Chief Information Officer &amp; MD', 'yearBorn': 1965, 'fiscalYear': 2023, 'exercisedValue': 0, 'unexercisedValue': 0}, {'maxAge': 1, 'name': 'Mr. Frederick G. Westerman III', 'age': 58, 'title': 'Senior Vice President of Investor Relations &amp; Corporate Responsibility', 'yearBorn': 1966, 'fiscalYear': 2023, 'exercisedValue': 0, 'unexercisedValue': 0}, {'maxAge': 1, 'name': 'Ms. Amy M. Blair', 'age': 58, 'title': 'Senior VP &amp; Chief People Officer', 'yearBorn': 1966,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</si>
  <si>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</si>
  <si>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</si>
  <si>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</si>
  <si>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</si>
  <si>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</si>
  <si>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</si>
  <si>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</si>
  <si>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</si>
  <si>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</si>
  <si>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</si>
  <si>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</si>
  <si>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</si>
  <si>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</si>
  <si>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</si>
  <si>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</si>
  <si>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</si>
  <si>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</si>
  <si>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</si>
  <si>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</si>
  <si>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</si>
  <si>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</si>
  <si>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</si>
  <si>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</si>
  <si>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</si>
  <si>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</si>
  <si>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</si>
  <si>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</si>
  <si>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</si>
  <si>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</si>
  <si>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</si>
  <si>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</si>
  <si>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</si>
  <si>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</si>
  <si>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</si>
  <si>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</si>
  <si>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</si>
  <si>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</si>
  <si>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</si>
  <si>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</si>
  <si>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</si>
  <si>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</si>
  <si>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</si>
  <si>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</si>
  <si>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</si>
  <si>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</si>
  <si>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</si>
  <si>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</si>
  <si>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</si>
  <si>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</si>
  <si>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</si>
  <si>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</si>
  <si>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</si>
  <si>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</si>
  <si>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</si>
  <si>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</si>
  <si>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</si>
  <si>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</si>
  <si>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</si>
  <si>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</si>
  <si>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</si>
  <si>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</si>
  <si>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</si>
  <si>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</si>
  <si>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</si>
  <si>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</si>
  <si>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</si>
  <si>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Liberty Global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</si>
  <si>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</si>
  <si>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</si>
  <si>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</si>
  <si>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</si>
  <si>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</si>
  <si>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</si>
  <si>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</si>
  <si>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7b3613e6-4ca6-3279-ae76-5e2142ed828d</t>
  </si>
  <si>
    <t>messageBoardId</t>
  </si>
  <si>
    <t>finmb_9956099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</si>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</sst>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bertyglob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-11.22374483022822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4.316528128E9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51.918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-3.6556888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-695.0</v>
      </c>
      <c r="C2" s="1">
        <v>-1150.0</v>
      </c>
      <c r="D2" s="1">
        <v>1710.0</v>
      </c>
      <c r="E2" s="1">
        <v>-2780.0</v>
      </c>
      <c r="F2" s="1">
        <v>725.0</v>
      </c>
      <c r="G2" s="1">
        <v>11520.0</v>
      </c>
      <c r="H2" s="1">
        <v>-1630.0</v>
      </c>
      <c r="I2" s="1">
        <v>13430.0</v>
      </c>
      <c r="J2" s="1">
        <v>1470.0</v>
      </c>
      <c r="K2" s="1">
        <v>-4050.0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4400.0</v>
      </c>
      <c r="C3" s="1">
        <v>4500.0</v>
      </c>
      <c r="D3" s="1">
        <v>4550.0</v>
      </c>
      <c r="E3" s="1">
        <v>4140.0</v>
      </c>
      <c r="F3" s="1">
        <v>3220.0</v>
      </c>
      <c r="G3" s="1">
        <v>3120.0</v>
      </c>
      <c r="H3" s="1">
        <v>2160.0</v>
      </c>
      <c r="I3" s="1">
        <v>1880.0</v>
      </c>
      <c r="J3" s="1">
        <v>1730.0</v>
      </c>
      <c r="K3" s="1">
        <v>1860.0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1100.0</v>
      </c>
      <c r="C4" s="1">
        <v>1320.0</v>
      </c>
      <c r="D4" s="1">
        <v>1250.0</v>
      </c>
      <c r="E4" s="1">
        <v>721.0</v>
      </c>
      <c r="F4" s="1">
        <v>641.0</v>
      </c>
      <c r="G4" s="1">
        <v>529.0</v>
      </c>
      <c r="H4" s="1">
        <v>176.0</v>
      </c>
      <c r="I4" s="1">
        <v>470.0</v>
      </c>
      <c r="J4" s="1">
        <v>444.0</v>
      </c>
      <c r="K4" s="1">
        <v>458.0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5500.0</v>
      </c>
      <c r="C5" s="1">
        <v>5830.0</v>
      </c>
      <c r="D5" s="1">
        <v>5800.0</v>
      </c>
      <c r="E5" s="1">
        <v>4860.0</v>
      </c>
      <c r="F5" s="1">
        <v>3860.0</v>
      </c>
      <c r="G5" s="1">
        <v>3650.0</v>
      </c>
      <c r="H5" s="1">
        <v>2330.0</v>
      </c>
      <c r="I5" s="1">
        <v>2350.0</v>
      </c>
      <c r="J5" s="1">
        <v>2170.0</v>
      </c>
      <c r="K5" s="1">
        <v>2320.0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84.0</v>
      </c>
      <c r="C6" s="1">
        <v>80.0</v>
      </c>
      <c r="D6" s="1">
        <v>67.0</v>
      </c>
      <c r="E6" s="1">
        <v>67.0</v>
      </c>
      <c r="F6" s="1">
        <v>56.0</v>
      </c>
      <c r="G6" s="1">
        <v>53.0</v>
      </c>
      <c r="H6" s="1">
        <v>44.0</v>
      </c>
      <c r="I6" s="1">
        <v>31.0</v>
      </c>
      <c r="J6" s="1">
        <v>31.0</v>
      </c>
      <c r="K6" s="1">
        <v>65.0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23.0</v>
      </c>
      <c r="D7" s="1">
        <v>0.0</v>
      </c>
      <c r="E7" s="1">
        <v>0.0</v>
      </c>
      <c r="F7" s="1">
        <v>0.0</v>
      </c>
      <c r="G7" s="1">
        <v>0.0</v>
      </c>
      <c r="H7" s="1">
        <v>-42.0</v>
      </c>
      <c r="I7" s="1">
        <v>0.0</v>
      </c>
      <c r="J7" s="1">
        <v>-700.0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-204.0</v>
      </c>
      <c r="C8" s="1">
        <v>-121.0</v>
      </c>
      <c r="D8" s="1">
        <v>477.0</v>
      </c>
      <c r="E8" s="1">
        <v>-36.0</v>
      </c>
      <c r="F8" s="1">
        <v>384.0</v>
      </c>
      <c r="G8" s="1">
        <v>-72.0</v>
      </c>
      <c r="H8" s="1">
        <v>-45.0</v>
      </c>
      <c r="I8" s="1">
        <v>-735.0</v>
      </c>
      <c r="J8" s="1">
        <v>302.0</v>
      </c>
      <c r="K8" s="1">
        <v>557.0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206.0</v>
      </c>
      <c r="C9" s="1">
        <v>101.0</v>
      </c>
      <c r="D9" s="1">
        <v>184.0</v>
      </c>
      <c r="E9" s="1">
        <v>69.0</v>
      </c>
      <c r="F9" s="1">
        <v>166.0</v>
      </c>
      <c r="G9" s="1">
        <v>124.0</v>
      </c>
      <c r="H9" s="1">
        <v>61.0</v>
      </c>
      <c r="I9" s="1">
        <v>58.0</v>
      </c>
      <c r="J9" s="1">
        <v>0.0</v>
      </c>
      <c r="K9" s="1">
        <v>52.0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95.0</v>
      </c>
      <c r="F10" s="1">
        <v>8.0</v>
      </c>
      <c r="G10" s="1">
        <v>198.0</v>
      </c>
      <c r="H10" s="1">
        <v>245.0</v>
      </c>
      <c r="I10" s="1">
        <v>175.0</v>
      </c>
      <c r="J10" s="1">
        <v>1270.0</v>
      </c>
      <c r="K10" s="1">
        <v>2020.0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257.0</v>
      </c>
      <c r="C11" s="1">
        <v>318.0</v>
      </c>
      <c r="D11" s="1">
        <v>297.0</v>
      </c>
      <c r="E11" s="1">
        <v>174.0</v>
      </c>
      <c r="F11" s="1">
        <v>206.0</v>
      </c>
      <c r="G11" s="1">
        <v>306.0</v>
      </c>
      <c r="H11" s="1">
        <v>348.0</v>
      </c>
      <c r="I11" s="1">
        <v>308.0</v>
      </c>
      <c r="J11" s="1">
        <v>192.0</v>
      </c>
      <c r="K11" s="1">
        <v>231.0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-7.0</v>
      </c>
      <c r="C12" s="1">
        <v>-26.0</v>
      </c>
      <c r="D12" s="1">
        <v>-4.0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-9.0</v>
      </c>
      <c r="C13" s="1">
        <v>0.0</v>
      </c>
      <c r="D13" s="1">
        <v>0.0</v>
      </c>
      <c r="E13" s="1">
        <v>574.0</v>
      </c>
      <c r="F13" s="1">
        <v>1980.0</v>
      </c>
      <c r="G13" s="1">
        <v>871.0</v>
      </c>
      <c r="H13" s="1">
        <v>0.0</v>
      </c>
      <c r="I13" s="1">
        <v>185.0</v>
      </c>
      <c r="J13" s="1">
        <v>51.0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629.0</v>
      </c>
      <c r="C14" s="1">
        <v>793.0</v>
      </c>
      <c r="D14" s="1">
        <v>-2130.0</v>
      </c>
      <c r="E14" s="1">
        <v>2870.0</v>
      </c>
      <c r="F14" s="1">
        <v>-2520.0</v>
      </c>
      <c r="G14" s="1">
        <v>-12160.0</v>
      </c>
      <c r="H14" s="1">
        <v>2770.0</v>
      </c>
      <c r="I14" s="1">
        <v>-12090.0</v>
      </c>
      <c r="J14" s="1">
        <v>-1990.0</v>
      </c>
      <c r="K14" s="1">
        <v>919.0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860.0</v>
      </c>
      <c r="C15" s="1">
        <v>566.0</v>
      </c>
      <c r="D15" s="1">
        <v>458.0</v>
      </c>
      <c r="E15" s="1">
        <v>500.0</v>
      </c>
      <c r="F15" s="1">
        <v>635.0</v>
      </c>
      <c r="G15" s="1">
        <v>877.0</v>
      </c>
      <c r="H15" s="1">
        <v>938.0</v>
      </c>
      <c r="I15" s="1">
        <v>707.0</v>
      </c>
      <c r="J15" s="1">
        <v>796.0</v>
      </c>
      <c r="K15" s="1">
        <v>1250.0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-1020.0</v>
      </c>
      <c r="C16" s="1">
        <v>-702.0</v>
      </c>
      <c r="D16" s="1">
        <v>-918.0</v>
      </c>
      <c r="E16" s="1">
        <v>-680.0</v>
      </c>
      <c r="F16" s="1">
        <v>459.0</v>
      </c>
      <c r="G16" s="1">
        <v>-787.0</v>
      </c>
      <c r="H16" s="1">
        <v>-842.0</v>
      </c>
      <c r="I16" s="1">
        <v>-872.0</v>
      </c>
      <c r="J16" s="1">
        <v>-756.0</v>
      </c>
      <c r="K16" s="1">
        <v>-1190.0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5600.0</v>
      </c>
      <c r="C17" s="1">
        <v>5710.0</v>
      </c>
      <c r="D17" s="1">
        <v>5940.0</v>
      </c>
      <c r="E17" s="1">
        <v>5710.0</v>
      </c>
      <c r="F17" s="1">
        <v>5960.0</v>
      </c>
      <c r="G17" s="1">
        <v>4590.0</v>
      </c>
      <c r="H17" s="1">
        <v>4190.0</v>
      </c>
      <c r="I17" s="1">
        <v>3550.0</v>
      </c>
      <c r="J17" s="1">
        <v>2840.0</v>
      </c>
      <c r="K17" s="1">
        <v>2170.0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-2680.0</v>
      </c>
      <c r="C18" s="1">
        <v>-2500.0</v>
      </c>
      <c r="D18" s="1">
        <v>-2640.0</v>
      </c>
      <c r="E18" s="1">
        <v>-1950.0</v>
      </c>
      <c r="F18" s="1">
        <v>-1450.0</v>
      </c>
      <c r="G18" s="1">
        <v>-1240.0</v>
      </c>
      <c r="H18" s="1">
        <v>-1350.0</v>
      </c>
      <c r="I18" s="1">
        <v>-1410.0</v>
      </c>
      <c r="J18" s="1">
        <v>-1300.0</v>
      </c>
      <c r="K18" s="1">
        <v>-1390.0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780.0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-73.0</v>
      </c>
      <c r="C20" s="1">
        <v>-386.0</v>
      </c>
      <c r="D20" s="1">
        <v>-1380.0</v>
      </c>
      <c r="E20" s="1">
        <v>-421.0</v>
      </c>
      <c r="F20" s="1">
        <v>-82.0</v>
      </c>
      <c r="G20" s="1">
        <v>-23.0</v>
      </c>
      <c r="H20" s="1">
        <v>-5270.0</v>
      </c>
      <c r="I20" s="1">
        <v>-70.0</v>
      </c>
      <c r="J20" s="1">
        <v>2.0</v>
      </c>
      <c r="K20" s="1">
        <v>-115.0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2060.0</v>
      </c>
      <c r="G21" s="1">
        <v>11200.0</v>
      </c>
      <c r="H21" s="1">
        <v>0.0</v>
      </c>
      <c r="I21" s="1">
        <v>0.0</v>
      </c>
      <c r="J21" s="1">
        <v>1550.0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-1020.0</v>
      </c>
      <c r="C22" s="1">
        <v>-1000.0</v>
      </c>
      <c r="D22" s="1">
        <v>6.0</v>
      </c>
      <c r="E22" s="1">
        <v>2320.0</v>
      </c>
      <c r="F22" s="1">
        <v>-52.0</v>
      </c>
      <c r="G22" s="1">
        <v>-256.0</v>
      </c>
      <c r="H22" s="1">
        <v>-2330.0</v>
      </c>
      <c r="I22" s="1">
        <v>-4260.0</v>
      </c>
      <c r="J22" s="1">
        <v>257.0</v>
      </c>
      <c r="K22" s="1">
        <v>-1140.0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971.0</v>
      </c>
      <c r="C23" s="1">
        <v>55.0</v>
      </c>
      <c r="D23" s="1">
        <v>105.0</v>
      </c>
      <c r="E23" s="1">
        <v>-507.0</v>
      </c>
      <c r="F23" s="1">
        <v>-383.0</v>
      </c>
      <c r="G23" s="1">
        <v>-406.0</v>
      </c>
      <c r="H23" s="1">
        <v>75.0</v>
      </c>
      <c r="I23" s="1">
        <v>-55.0</v>
      </c>
      <c r="J23" s="1">
        <v>-9.0</v>
      </c>
      <c r="K23" s="1">
        <v>798.0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-2800.0</v>
      </c>
      <c r="C24" s="1">
        <v>-3830.0</v>
      </c>
      <c r="D24" s="1">
        <v>-3920.0</v>
      </c>
      <c r="E24" s="1">
        <v>-559.0</v>
      </c>
      <c r="F24" s="1">
        <v>87.0</v>
      </c>
      <c r="G24" s="1">
        <v>9270.0</v>
      </c>
      <c r="H24" s="1">
        <v>-8870.0</v>
      </c>
      <c r="I24" s="1">
        <v>-5800.0</v>
      </c>
      <c r="J24" s="1">
        <v>1280.0</v>
      </c>
      <c r="K24" s="1">
        <v>-1840.0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9570.0</v>
      </c>
      <c r="C25" s="1">
        <v>15230.0</v>
      </c>
      <c r="D25" s="1">
        <v>13680.0</v>
      </c>
      <c r="E25" s="1">
        <v>10070.0</v>
      </c>
      <c r="F25" s="1">
        <v>4400.0</v>
      </c>
      <c r="G25" s="1">
        <v>6620.0</v>
      </c>
      <c r="H25" s="1">
        <v>15980.0</v>
      </c>
      <c r="I25" s="1">
        <v>4350.0</v>
      </c>
      <c r="J25" s="1">
        <v>527.0</v>
      </c>
      <c r="K25" s="1">
        <v>3820.0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9570.0</v>
      </c>
      <c r="C26" s="1">
        <v>15230.0</v>
      </c>
      <c r="D26" s="1">
        <v>13680.0</v>
      </c>
      <c r="E26" s="1">
        <v>10070.0</v>
      </c>
      <c r="F26" s="1">
        <v>4400.0</v>
      </c>
      <c r="G26" s="1">
        <v>6620.0</v>
      </c>
      <c r="H26" s="1">
        <v>15980.0</v>
      </c>
      <c r="I26" s="1">
        <v>4350.0</v>
      </c>
      <c r="J26" s="1">
        <v>527.0</v>
      </c>
      <c r="K26" s="1">
        <v>3820.0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-11320.0</v>
      </c>
      <c r="C27" s="1">
        <v>-13880.0</v>
      </c>
      <c r="D27" s="1">
        <v>-12540.0</v>
      </c>
      <c r="E27" s="1">
        <v>-10510.0</v>
      </c>
      <c r="F27" s="1">
        <v>-8170.0</v>
      </c>
      <c r="G27" s="1">
        <v>-10300.0</v>
      </c>
      <c r="H27" s="1">
        <v>-13450.0</v>
      </c>
      <c r="I27" s="1">
        <v>-4170.0</v>
      </c>
      <c r="J27" s="1">
        <v>-1870.0</v>
      </c>
      <c r="K27" s="1">
        <v>-1860.0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-11320.0</v>
      </c>
      <c r="C28" s="1">
        <v>-13880.0</v>
      </c>
      <c r="D28" s="1">
        <v>-12540.0</v>
      </c>
      <c r="E28" s="1">
        <v>-10510.0</v>
      </c>
      <c r="F28" s="1">
        <v>-8170.0</v>
      </c>
      <c r="G28" s="1">
        <v>-10300.0</v>
      </c>
      <c r="H28" s="1">
        <v>-13450.0</v>
      </c>
      <c r="I28" s="1">
        <v>-4170.0</v>
      </c>
      <c r="J28" s="1">
        <v>-1870.0</v>
      </c>
      <c r="K28" s="1">
        <v>-1860.0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-1580.0</v>
      </c>
      <c r="C29" s="1">
        <v>-2320.0</v>
      </c>
      <c r="D29" s="1">
        <v>-1970.0</v>
      </c>
      <c r="E29" s="1">
        <v>-2980.0</v>
      </c>
      <c r="F29" s="1">
        <v>-2009.0</v>
      </c>
      <c r="G29" s="1">
        <v>-3220.0</v>
      </c>
      <c r="H29" s="1">
        <v>-1070.0</v>
      </c>
      <c r="I29" s="1">
        <v>-1580.0</v>
      </c>
      <c r="J29" s="1">
        <v>-1700.0</v>
      </c>
      <c r="K29" s="1">
        <v>-1490.0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-933.0</v>
      </c>
      <c r="C30" s="1">
        <v>-1070.0</v>
      </c>
      <c r="D30" s="1">
        <v>-554.0</v>
      </c>
      <c r="E30" s="1">
        <v>-1270.0</v>
      </c>
      <c r="F30" s="1">
        <v>-406.0</v>
      </c>
      <c r="G30" s="1">
        <v>-275.0</v>
      </c>
      <c r="H30" s="1">
        <v>-370.0</v>
      </c>
      <c r="I30" s="1">
        <v>-149.0</v>
      </c>
      <c r="J30" s="1">
        <v>-231.0</v>
      </c>
      <c r="K30" s="1">
        <v>-1160.0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-4260.0</v>
      </c>
      <c r="C31" s="1">
        <v>-2040.0</v>
      </c>
      <c r="D31" s="1">
        <v>-1390.0</v>
      </c>
      <c r="E31" s="1">
        <v>-4680.0</v>
      </c>
      <c r="F31" s="1">
        <v>-6190.0</v>
      </c>
      <c r="G31" s="1">
        <v>-7180.0</v>
      </c>
      <c r="H31" s="1">
        <v>1080.0</v>
      </c>
      <c r="I31" s="1">
        <v>-1550.0</v>
      </c>
      <c r="J31" s="1">
        <v>-3280.0</v>
      </c>
      <c r="K31" s="1">
        <v>-692.0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-81.0</v>
      </c>
      <c r="C32" s="1">
        <v>-15.0</v>
      </c>
      <c r="D32" s="1">
        <v>15.0</v>
      </c>
      <c r="E32" s="1">
        <v>104.0</v>
      </c>
      <c r="F32" s="1">
        <v>-45.0</v>
      </c>
      <c r="G32" s="1">
        <v>-80.0</v>
      </c>
      <c r="H32" s="1">
        <v>141.0</v>
      </c>
      <c r="I32" s="1">
        <v>-6.0</v>
      </c>
      <c r="J32" s="1">
        <v>-27.0</v>
      </c>
      <c r="K32" s="1">
        <v>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-1540.0</v>
      </c>
      <c r="C33" s="1">
        <v>-176.0</v>
      </c>
      <c r="D33" s="1">
        <v>647.0</v>
      </c>
      <c r="E33" s="1">
        <v>573.0</v>
      </c>
      <c r="F33" s="1">
        <v>-184.0</v>
      </c>
      <c r="G33" s="1">
        <v>6680.0</v>
      </c>
      <c r="H33" s="1">
        <v>-3460.0</v>
      </c>
      <c r="I33" s="1">
        <v>-3800.0</v>
      </c>
      <c r="J33" s="1">
        <v>815.0</v>
      </c>
      <c r="K33" s="1">
        <v>-310.0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2380.0</v>
      </c>
      <c r="C35" s="1">
        <v>2170.0</v>
      </c>
      <c r="D35" s="1">
        <v>2610.0</v>
      </c>
      <c r="E35" s="1">
        <v>1890.0</v>
      </c>
      <c r="F35" s="1">
        <v>1410.0</v>
      </c>
      <c r="G35" s="1">
        <v>1420.0</v>
      </c>
      <c r="H35" s="1">
        <v>1130.0</v>
      </c>
      <c r="I35" s="1">
        <v>830.0</v>
      </c>
      <c r="J35" s="1">
        <v>547.0</v>
      </c>
      <c r="K35" s="1">
        <v>885.0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97.0</v>
      </c>
      <c r="C36" s="1">
        <v>236.0</v>
      </c>
      <c r="D36" s="1">
        <v>441.0</v>
      </c>
      <c r="E36" s="1">
        <v>302.0</v>
      </c>
      <c r="F36" s="1">
        <v>309.0</v>
      </c>
      <c r="G36" s="1">
        <v>358.0</v>
      </c>
      <c r="H36" s="1">
        <v>248.0</v>
      </c>
      <c r="I36" s="1">
        <v>156.0</v>
      </c>
      <c r="J36" s="1">
        <v>164.0</v>
      </c>
      <c r="K36" s="1">
        <v>494.0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4160.0</v>
      </c>
      <c r="C37" s="1">
        <v>3720.0</v>
      </c>
      <c r="D37" s="1">
        <v>1220.0</v>
      </c>
      <c r="E37" s="1">
        <v>5490.0</v>
      </c>
      <c r="F37" s="1">
        <v>2600.0</v>
      </c>
      <c r="G37" s="1">
        <v>535.0</v>
      </c>
      <c r="H37" s="1">
        <v>1010.0</v>
      </c>
      <c r="I37" s="1">
        <v>1560.0</v>
      </c>
      <c r="J37" s="1">
        <v>1650.0</v>
      </c>
      <c r="K37" s="1">
        <v>721.0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5660.0</v>
      </c>
      <c r="C38" s="1">
        <v>5160.0</v>
      </c>
      <c r="D38" s="1">
        <v>2810.0</v>
      </c>
      <c r="E38" s="1">
        <v>6600.0</v>
      </c>
      <c r="F38" s="1">
        <v>3470.0</v>
      </c>
      <c r="G38" s="1">
        <v>1350.0</v>
      </c>
      <c r="H38" s="1">
        <v>1710.0</v>
      </c>
      <c r="I38" s="1">
        <v>2080.0</v>
      </c>
      <c r="J38" s="1">
        <v>1990.0</v>
      </c>
      <c r="K38" s="1">
        <v>1220.0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-894.0</v>
      </c>
      <c r="C39" s="1">
        <v>78.0</v>
      </c>
      <c r="D39" s="1">
        <v>2610.0</v>
      </c>
      <c r="E39" s="1">
        <v>-2240.0</v>
      </c>
      <c r="F39" s="1">
        <v>-170.0</v>
      </c>
      <c r="G39" s="1">
        <v>1960.0</v>
      </c>
      <c r="H39" s="1">
        <v>1010.0</v>
      </c>
      <c r="I39" s="1">
        <v>9.0</v>
      </c>
      <c r="J39" s="1">
        <v>-780.0</v>
      </c>
      <c r="K39" s="1">
        <v>-163.0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-1740.0</v>
      </c>
      <c r="C40" s="1">
        <v>1350.0</v>
      </c>
      <c r="D40" s="1">
        <v>1140.0</v>
      </c>
      <c r="E40" s="1">
        <v>-436.0</v>
      </c>
      <c r="F40" s="1">
        <v>-3770.0</v>
      </c>
      <c r="G40" s="1">
        <v>-3680.0</v>
      </c>
      <c r="H40" s="1">
        <v>2530.0</v>
      </c>
      <c r="I40" s="1">
        <v>183.0</v>
      </c>
      <c r="J40" s="1">
        <v>-1340.0</v>
      </c>
      <c r="K40" s="1">
        <v>1960.0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1160.0</v>
      </c>
      <c r="C3" s="1">
        <v>982.0</v>
      </c>
      <c r="D3" s="1">
        <v>1630.0</v>
      </c>
      <c r="E3" s="1">
        <v>1670.0</v>
      </c>
      <c r="F3" s="1">
        <v>1480.0</v>
      </c>
      <c r="G3" s="1">
        <v>8140.0</v>
      </c>
      <c r="H3" s="1">
        <v>1330.0</v>
      </c>
      <c r="I3" s="1">
        <v>911.0</v>
      </c>
      <c r="J3" s="1">
        <v>1730.0</v>
      </c>
      <c r="K3" s="1">
        <v>1420.0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1600.0</v>
      </c>
      <c r="I4" s="1">
        <v>2270.0</v>
      </c>
      <c r="J4" s="1">
        <v>2620.0</v>
      </c>
      <c r="K4" s="1">
        <v>1990.0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444.0</v>
      </c>
      <c r="C5" s="1">
        <v>275.0</v>
      </c>
      <c r="D5" s="1">
        <v>344.0</v>
      </c>
      <c r="E5" s="1">
        <v>559.0</v>
      </c>
      <c r="F5" s="1">
        <v>373.0</v>
      </c>
      <c r="G5" s="1">
        <v>271.0</v>
      </c>
      <c r="H5" s="1">
        <v>149.0</v>
      </c>
      <c r="I5" s="1">
        <v>215.0</v>
      </c>
      <c r="J5" s="1">
        <v>381.0</v>
      </c>
      <c r="K5" s="1">
        <v>516.0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1600.0</v>
      </c>
      <c r="C6" s="1">
        <v>1260.0</v>
      </c>
      <c r="D6" s="1">
        <v>1970.0</v>
      </c>
      <c r="E6" s="1">
        <v>2230.0</v>
      </c>
      <c r="F6" s="1">
        <v>1850.0</v>
      </c>
      <c r="G6" s="1">
        <v>8410.0</v>
      </c>
      <c r="H6" s="1">
        <v>3080.0</v>
      </c>
      <c r="I6" s="1">
        <v>3400.0</v>
      </c>
      <c r="J6" s="1">
        <v>4730.0</v>
      </c>
      <c r="K6" s="1">
        <v>3920.0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1500.0</v>
      </c>
      <c r="C7" s="1">
        <v>1470.0</v>
      </c>
      <c r="D7" s="1">
        <v>1910.0</v>
      </c>
      <c r="E7" s="1">
        <v>1540.0</v>
      </c>
      <c r="F7" s="1">
        <v>1370.0</v>
      </c>
      <c r="G7" s="1">
        <v>1420.0</v>
      </c>
      <c r="H7" s="1">
        <v>1120.0</v>
      </c>
      <c r="I7" s="1">
        <v>970.0</v>
      </c>
      <c r="J7" s="1">
        <v>866.0</v>
      </c>
      <c r="K7" s="1">
        <v>894.0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2350.0</v>
      </c>
      <c r="E8" s="1">
        <v>0.0</v>
      </c>
      <c r="F8" s="1">
        <v>0.0</v>
      </c>
      <c r="G8" s="1">
        <v>0.0</v>
      </c>
      <c r="H8" s="1">
        <v>7.0</v>
      </c>
      <c r="I8" s="1">
        <v>5.0</v>
      </c>
      <c r="J8" s="1">
        <v>18.0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1500.0</v>
      </c>
      <c r="C9" s="1">
        <v>1470.0</v>
      </c>
      <c r="D9" s="1">
        <v>4250.0</v>
      </c>
      <c r="E9" s="1">
        <v>1540.0</v>
      </c>
      <c r="F9" s="1">
        <v>1370.0</v>
      </c>
      <c r="G9" s="1">
        <v>1420.0</v>
      </c>
      <c r="H9" s="1">
        <v>1130.0</v>
      </c>
      <c r="I9" s="1">
        <v>975.0</v>
      </c>
      <c r="J9" s="1">
        <v>884.0</v>
      </c>
      <c r="K9" s="1">
        <v>929.0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190.0</v>
      </c>
      <c r="C10" s="1">
        <v>144.0</v>
      </c>
      <c r="D10" s="1">
        <v>209.0</v>
      </c>
      <c r="E10" s="1">
        <v>144.0</v>
      </c>
      <c r="F10" s="1">
        <v>171.0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290.0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339.0</v>
      </c>
      <c r="C12" s="1">
        <v>488.0</v>
      </c>
      <c r="D12" s="1">
        <v>616.0</v>
      </c>
      <c r="E12" s="1">
        <v>415.0</v>
      </c>
      <c r="F12" s="1">
        <v>750.0</v>
      </c>
      <c r="G12" s="1">
        <v>736.0</v>
      </c>
      <c r="H12" s="1">
        <v>648.0</v>
      </c>
      <c r="I12" s="1">
        <v>1570.0</v>
      </c>
      <c r="J12" s="1">
        <v>684.0</v>
      </c>
      <c r="K12" s="1">
        <v>791.0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3920.0</v>
      </c>
      <c r="C13" s="1">
        <v>3360.0</v>
      </c>
      <c r="D13" s="1">
        <v>7050.0</v>
      </c>
      <c r="E13" s="1">
        <v>4330.0</v>
      </c>
      <c r="F13" s="1">
        <v>4140.0</v>
      </c>
      <c r="G13" s="1">
        <v>10570.0</v>
      </c>
      <c r="H13" s="1">
        <v>4850.0</v>
      </c>
      <c r="I13" s="1">
        <v>5940.0</v>
      </c>
      <c r="J13" s="1">
        <v>6300.0</v>
      </c>
      <c r="K13" s="1">
        <v>5640.0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36520.0</v>
      </c>
      <c r="C14" s="1">
        <v>36740.0</v>
      </c>
      <c r="D14" s="1">
        <v>36150.0</v>
      </c>
      <c r="E14" s="1">
        <v>36240.0</v>
      </c>
      <c r="F14" s="1">
        <v>26970.0</v>
      </c>
      <c r="G14" s="1">
        <v>29160.0</v>
      </c>
      <c r="H14" s="1">
        <v>18010.0</v>
      </c>
      <c r="I14" s="1">
        <v>16390.0</v>
      </c>
      <c r="J14" s="1">
        <v>16260.0</v>
      </c>
      <c r="K14" s="1">
        <v>17870.0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-12680.0</v>
      </c>
      <c r="C15" s="1">
        <v>-15060.0</v>
      </c>
      <c r="D15" s="1">
        <v>-15040.0</v>
      </c>
      <c r="E15" s="1">
        <v>-16700.0</v>
      </c>
      <c r="F15" s="1">
        <v>-13090.0</v>
      </c>
      <c r="G15" s="1">
        <v>-14800.0</v>
      </c>
      <c r="H15" s="1">
        <v>-8500.0</v>
      </c>
      <c r="I15" s="1">
        <v>-8080.0</v>
      </c>
      <c r="J15" s="1">
        <v>-8039.0</v>
      </c>
      <c r="K15" s="1">
        <v>-8750.0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23840.0</v>
      </c>
      <c r="C16" s="1">
        <v>21680.0</v>
      </c>
      <c r="D16" s="1">
        <v>21110.0</v>
      </c>
      <c r="E16" s="1">
        <v>19540.0</v>
      </c>
      <c r="F16" s="1">
        <v>13880.0</v>
      </c>
      <c r="G16" s="1">
        <v>14360.0</v>
      </c>
      <c r="H16" s="1">
        <v>9510.0</v>
      </c>
      <c r="I16" s="1">
        <v>8310.0</v>
      </c>
      <c r="J16" s="1">
        <v>8230.0</v>
      </c>
      <c r="K16" s="1">
        <v>9120.0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1380.0</v>
      </c>
      <c r="C17" s="1">
        <v>2550.0</v>
      </c>
      <c r="D17" s="1">
        <v>7190.0</v>
      </c>
      <c r="E17" s="1">
        <v>6170.0</v>
      </c>
      <c r="F17" s="1">
        <v>5860.0</v>
      </c>
      <c r="G17" s="1">
        <v>4870.0</v>
      </c>
      <c r="H17" s="1">
        <v>5190.0</v>
      </c>
      <c r="I17" s="1">
        <v>19270.0</v>
      </c>
      <c r="J17" s="1">
        <v>15580.0</v>
      </c>
      <c r="K17" s="1">
        <v>13500.0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29000.0</v>
      </c>
      <c r="C18" s="1">
        <v>27020.0</v>
      </c>
      <c r="D18" s="1">
        <v>23370.0</v>
      </c>
      <c r="E18" s="1">
        <v>18550.0</v>
      </c>
      <c r="F18" s="1">
        <v>13720.0</v>
      </c>
      <c r="G18" s="1">
        <v>14050.0</v>
      </c>
      <c r="H18" s="1">
        <v>10470.0</v>
      </c>
      <c r="I18" s="1">
        <v>9520.0</v>
      </c>
      <c r="J18" s="1">
        <v>9320.0</v>
      </c>
      <c r="K18" s="1">
        <v>10480.0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9750.0</v>
      </c>
      <c r="C19" s="1">
        <v>7780.0</v>
      </c>
      <c r="D19" s="1">
        <v>4270.0</v>
      </c>
      <c r="E19" s="1">
        <v>1940.0</v>
      </c>
      <c r="F19" s="1">
        <v>1030.0</v>
      </c>
      <c r="G19" s="1">
        <v>572.0</v>
      </c>
      <c r="H19" s="1">
        <v>2890.0</v>
      </c>
      <c r="I19" s="1">
        <v>2340.0</v>
      </c>
      <c r="J19" s="1">
        <v>2340.0</v>
      </c>
      <c r="K19" s="1">
        <v>2050.0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2590.0</v>
      </c>
      <c r="C20" s="1">
        <v>2340.0</v>
      </c>
      <c r="D20" s="1">
        <v>3020.0</v>
      </c>
      <c r="E20" s="1">
        <v>3160.0</v>
      </c>
      <c r="F20" s="1">
        <v>2490.0</v>
      </c>
      <c r="G20" s="1">
        <v>2460.0</v>
      </c>
      <c r="H20" s="1">
        <v>565.0</v>
      </c>
      <c r="I20" s="1">
        <v>423.0</v>
      </c>
      <c r="J20" s="1">
        <v>234.0</v>
      </c>
      <c r="K20" s="1">
        <v>83.0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2370.0</v>
      </c>
      <c r="C21" s="1">
        <v>3120.0</v>
      </c>
      <c r="D21" s="1">
        <v>2670.0</v>
      </c>
      <c r="E21" s="1">
        <v>3920.0</v>
      </c>
      <c r="F21" s="1">
        <v>12040.0</v>
      </c>
      <c r="G21" s="1">
        <v>2160.0</v>
      </c>
      <c r="H21" s="1">
        <v>25630.0</v>
      </c>
      <c r="I21" s="1">
        <v>1110.0</v>
      </c>
      <c r="J21" s="1">
        <v>895.0</v>
      </c>
      <c r="K21" s="1">
        <v>1210.0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72840.0</v>
      </c>
      <c r="C22" s="1">
        <v>67870.0</v>
      </c>
      <c r="D22" s="1">
        <v>68680.0</v>
      </c>
      <c r="E22" s="1">
        <v>57600.0</v>
      </c>
      <c r="F22" s="1">
        <v>53150.0</v>
      </c>
      <c r="G22" s="1">
        <v>49050.0</v>
      </c>
      <c r="H22" s="1">
        <v>59090.0</v>
      </c>
      <c r="I22" s="1">
        <v>46920.0</v>
      </c>
      <c r="J22" s="1">
        <v>42900.0</v>
      </c>
      <c r="K22" s="1">
        <v>42090.0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1040.0</v>
      </c>
      <c r="C24" s="1">
        <v>1050.0</v>
      </c>
      <c r="D24" s="1">
        <v>1170.0</v>
      </c>
      <c r="E24" s="1">
        <v>1050.0</v>
      </c>
      <c r="F24" s="1">
        <v>874.0</v>
      </c>
      <c r="G24" s="1">
        <v>964.0</v>
      </c>
      <c r="H24" s="1">
        <v>618.0</v>
      </c>
      <c r="I24" s="1">
        <v>613.0</v>
      </c>
      <c r="J24" s="1">
        <v>610.0</v>
      </c>
      <c r="K24" s="1">
        <v>690.0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4050.0</v>
      </c>
      <c r="C25" s="1">
        <v>2810.0</v>
      </c>
      <c r="D25" s="1">
        <v>2930.0</v>
      </c>
      <c r="E25" s="1">
        <v>2090.0</v>
      </c>
      <c r="F25" s="1">
        <v>2100.0</v>
      </c>
      <c r="G25" s="1">
        <v>2050.0</v>
      </c>
      <c r="H25" s="1">
        <v>1590.0</v>
      </c>
      <c r="I25" s="1">
        <v>1290.0</v>
      </c>
      <c r="J25" s="1">
        <v>1330.0</v>
      </c>
      <c r="K25" s="1">
        <v>1520.0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2380.0</v>
      </c>
      <c r="C26" s="1">
        <v>2690.0</v>
      </c>
      <c r="D26" s="1">
        <v>2910.0</v>
      </c>
      <c r="E26" s="1">
        <v>4260.0</v>
      </c>
      <c r="F26" s="1">
        <v>3860.0</v>
      </c>
      <c r="G26" s="1">
        <v>4180.0</v>
      </c>
      <c r="H26" s="1">
        <v>1230.0</v>
      </c>
      <c r="I26" s="1">
        <v>992.0</v>
      </c>
      <c r="J26" s="1">
        <v>1010.0</v>
      </c>
      <c r="K26" s="1">
        <v>1160.0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198.0</v>
      </c>
      <c r="C27" s="1">
        <v>156.0</v>
      </c>
      <c r="D27" s="1">
        <v>131.0</v>
      </c>
      <c r="E27" s="1">
        <v>141.0</v>
      </c>
      <c r="F27" s="1">
        <v>78.0</v>
      </c>
      <c r="G27" s="1">
        <v>193.0</v>
      </c>
      <c r="H27" s="1">
        <v>257.0</v>
      </c>
      <c r="I27" s="1">
        <v>206.0</v>
      </c>
      <c r="J27" s="1">
        <v>223.0</v>
      </c>
      <c r="K27" s="1">
        <v>164.0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484.0</v>
      </c>
      <c r="D28" s="1">
        <v>458.0</v>
      </c>
      <c r="E28" s="1">
        <v>472.0</v>
      </c>
      <c r="F28" s="1">
        <v>0.0</v>
      </c>
      <c r="G28" s="1">
        <v>0.0</v>
      </c>
      <c r="H28" s="1">
        <v>254.0</v>
      </c>
      <c r="I28" s="1">
        <v>237.0</v>
      </c>
      <c r="J28" s="1">
        <v>236.0</v>
      </c>
      <c r="K28" s="1">
        <v>264.0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1450.0</v>
      </c>
      <c r="C29" s="1">
        <v>1390.0</v>
      </c>
      <c r="D29" s="1">
        <v>1240.0</v>
      </c>
      <c r="E29" s="1">
        <v>1100.0</v>
      </c>
      <c r="F29" s="1">
        <v>847.0</v>
      </c>
      <c r="G29" s="1">
        <v>835.0</v>
      </c>
      <c r="H29" s="1">
        <v>431.0</v>
      </c>
      <c r="I29" s="1">
        <v>275.0</v>
      </c>
      <c r="J29" s="1">
        <v>264.0</v>
      </c>
      <c r="K29" s="1">
        <v>249.0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60.0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68.0</v>
      </c>
      <c r="C31" s="1">
        <v>582.0</v>
      </c>
      <c r="D31" s="1">
        <v>886.0</v>
      </c>
      <c r="E31" s="1">
        <v>854.0</v>
      </c>
      <c r="F31" s="1">
        <v>2540.0</v>
      </c>
      <c r="G31" s="1">
        <v>429.0</v>
      </c>
      <c r="H31" s="1">
        <v>94.0</v>
      </c>
      <c r="I31" s="1">
        <v>472.0</v>
      </c>
      <c r="J31" s="1">
        <v>254.0</v>
      </c>
      <c r="K31" s="1">
        <v>286.0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9190.0</v>
      </c>
      <c r="C32" s="1">
        <v>9160.0</v>
      </c>
      <c r="D32" s="1">
        <v>9720.0</v>
      </c>
      <c r="E32" s="1">
        <v>9970.0</v>
      </c>
      <c r="F32" s="1">
        <v>10310.0</v>
      </c>
      <c r="G32" s="1">
        <v>8650.0</v>
      </c>
      <c r="H32" s="1">
        <v>4470.0</v>
      </c>
      <c r="I32" s="1">
        <v>4080.0</v>
      </c>
      <c r="J32" s="1">
        <v>3920.0</v>
      </c>
      <c r="K32" s="1">
        <v>4330.0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44700.0</v>
      </c>
      <c r="C33" s="1">
        <v>44560.0</v>
      </c>
      <c r="D33" s="1">
        <v>40700.0</v>
      </c>
      <c r="E33" s="1">
        <v>38640.0</v>
      </c>
      <c r="F33" s="1">
        <v>26690.0</v>
      </c>
      <c r="G33" s="1">
        <v>24960.0</v>
      </c>
      <c r="H33" s="1">
        <v>14750.0</v>
      </c>
      <c r="I33" s="1">
        <v>14230.0</v>
      </c>
      <c r="J33" s="1">
        <v>13050.0</v>
      </c>
      <c r="K33" s="1">
        <v>15860.0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1350.0</v>
      </c>
      <c r="C34" s="1">
        <v>1170.0</v>
      </c>
      <c r="D34" s="1">
        <v>1110.0</v>
      </c>
      <c r="E34" s="1">
        <v>1280.0</v>
      </c>
      <c r="F34" s="1">
        <v>543.0</v>
      </c>
      <c r="G34" s="1">
        <v>969.0</v>
      </c>
      <c r="H34" s="1">
        <v>1750.0</v>
      </c>
      <c r="I34" s="1">
        <v>1640.0</v>
      </c>
      <c r="J34" s="1">
        <v>2000.0</v>
      </c>
      <c r="K34" s="1">
        <v>1700.0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0.0</v>
      </c>
      <c r="E35" s="1">
        <v>0.0</v>
      </c>
      <c r="F35" s="1">
        <v>30.0</v>
      </c>
      <c r="G35" s="1">
        <v>32.0</v>
      </c>
      <c r="H35" s="1">
        <v>11.0</v>
      </c>
      <c r="I35" s="1">
        <v>11.0</v>
      </c>
      <c r="J35" s="1">
        <v>8.0</v>
      </c>
      <c r="K35" s="1">
        <v>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125.0</v>
      </c>
      <c r="C36" s="1">
        <v>95.0</v>
      </c>
      <c r="D36" s="1">
        <v>91.0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2370.0</v>
      </c>
      <c r="C37" s="1">
        <v>1790.0</v>
      </c>
      <c r="D37" s="1">
        <v>1310.0</v>
      </c>
      <c r="E37" s="1">
        <v>643.0</v>
      </c>
      <c r="F37" s="1">
        <v>233.0</v>
      </c>
      <c r="G37" s="1">
        <v>246.0</v>
      </c>
      <c r="H37" s="1">
        <v>673.0</v>
      </c>
      <c r="I37" s="1">
        <v>544.0</v>
      </c>
      <c r="J37" s="1">
        <v>534.0</v>
      </c>
      <c r="K37" s="1">
        <v>544.0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989.0</v>
      </c>
      <c r="C38" s="1">
        <v>926.0</v>
      </c>
      <c r="D38" s="1">
        <v>1020.0</v>
      </c>
      <c r="E38" s="1">
        <v>679.0</v>
      </c>
      <c r="F38" s="1">
        <v>11200.0</v>
      </c>
      <c r="G38" s="1">
        <v>986.0</v>
      </c>
      <c r="H38" s="1">
        <v>24140.0</v>
      </c>
      <c r="I38" s="1">
        <v>807.0</v>
      </c>
      <c r="J38" s="1">
        <v>800.0</v>
      </c>
      <c r="K38" s="1">
        <v>626.0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58730.0</v>
      </c>
      <c r="C39" s="1">
        <v>57690.0</v>
      </c>
      <c r="D39" s="1">
        <v>53950.0</v>
      </c>
      <c r="E39" s="1">
        <v>51200.0</v>
      </c>
      <c r="F39" s="1">
        <v>49010.0</v>
      </c>
      <c r="G39" s="1">
        <v>35850.0</v>
      </c>
      <c r="H39" s="1">
        <v>45790.0</v>
      </c>
      <c r="I39" s="1">
        <v>21320.0</v>
      </c>
      <c r="J39" s="1">
        <v>20320.0</v>
      </c>
      <c r="K39" s="1">
        <v>23080.0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8.0</v>
      </c>
      <c r="C40" s="1">
        <v>8.0</v>
      </c>
      <c r="D40" s="1">
        <v>10.0</v>
      </c>
      <c r="E40" s="1">
        <v>8.0</v>
      </c>
      <c r="F40" s="1">
        <v>7.0</v>
      </c>
      <c r="G40" s="1">
        <v>6.0</v>
      </c>
      <c r="H40" s="1">
        <v>5.0</v>
      </c>
      <c r="I40" s="1">
        <v>5.0</v>
      </c>
      <c r="J40" s="1">
        <v>4.0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17070.0</v>
      </c>
      <c r="C41" s="1">
        <v>14910.0</v>
      </c>
      <c r="D41" s="1">
        <v>17580.0</v>
      </c>
      <c r="E41" s="1">
        <v>11360.0</v>
      </c>
      <c r="F41" s="1">
        <v>9210.0</v>
      </c>
      <c r="G41" s="1">
        <v>6140.0</v>
      </c>
      <c r="H41" s="1">
        <v>5270.0</v>
      </c>
      <c r="I41" s="1">
        <v>3890.0</v>
      </c>
      <c r="J41" s="1">
        <v>2300.0</v>
      </c>
      <c r="K41" s="1">
        <v>1320.0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-4010.0</v>
      </c>
      <c r="C42" s="1">
        <v>-5160.0</v>
      </c>
      <c r="D42" s="1">
        <v>-3450.0</v>
      </c>
      <c r="E42" s="1">
        <v>-6220.0</v>
      </c>
      <c r="F42" s="1">
        <v>-5170.0</v>
      </c>
      <c r="G42" s="1">
        <v>6350.0</v>
      </c>
      <c r="H42" s="1">
        <v>4690.0</v>
      </c>
      <c r="I42" s="1">
        <v>18140.0</v>
      </c>
      <c r="J42" s="1">
        <v>19620.0</v>
      </c>
      <c r="K42" s="1">
        <v>15570.0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-4.0</v>
      </c>
      <c r="C43" s="1">
        <v>-40.0</v>
      </c>
      <c r="D43" s="1">
        <v>-30.0</v>
      </c>
      <c r="E43" s="1">
        <v>-10.0</v>
      </c>
      <c r="F43" s="1">
        <v>-10.0</v>
      </c>
      <c r="G43" s="1">
        <v>-10.0</v>
      </c>
      <c r="H43" s="1">
        <v>-10.0</v>
      </c>
      <c r="I43" s="1">
        <v>-10.0</v>
      </c>
      <c r="J43" s="1">
        <v>-10.0</v>
      </c>
      <c r="K43" s="1">
        <v>-10.0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1650.0</v>
      </c>
      <c r="C44" s="1">
        <v>896.0</v>
      </c>
      <c r="D44" s="1">
        <v>-372.0</v>
      </c>
      <c r="E44" s="1">
        <v>1660.0</v>
      </c>
      <c r="F44" s="1">
        <v>632.0</v>
      </c>
      <c r="G44" s="1">
        <v>1110.0</v>
      </c>
      <c r="H44" s="1">
        <v>3690.0</v>
      </c>
      <c r="I44" s="1">
        <v>3890.0</v>
      </c>
      <c r="J44" s="1">
        <v>513.0</v>
      </c>
      <c r="K44" s="1">
        <v>2170.0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14710.0</v>
      </c>
      <c r="C45" s="1">
        <v>10650.0</v>
      </c>
      <c r="D45" s="1">
        <v>13760.0</v>
      </c>
      <c r="E45" s="1">
        <v>6800.0</v>
      </c>
      <c r="F45" s="1">
        <v>4680.0</v>
      </c>
      <c r="G45" s="1">
        <v>13610.0</v>
      </c>
      <c r="H45" s="1">
        <v>13660.0</v>
      </c>
      <c r="I45" s="1">
        <v>25930.0</v>
      </c>
      <c r="J45" s="1">
        <v>22440.0</v>
      </c>
      <c r="K45" s="1">
        <v>19060.0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-598.0</v>
      </c>
      <c r="C46" s="1">
        <v>-478.0</v>
      </c>
      <c r="D46" s="1">
        <v>971.0</v>
      </c>
      <c r="E46" s="1">
        <v>-412.0</v>
      </c>
      <c r="F46" s="1">
        <v>-533.0</v>
      </c>
      <c r="G46" s="1">
        <v>-408.0</v>
      </c>
      <c r="H46" s="1">
        <v>-364.0</v>
      </c>
      <c r="I46" s="1">
        <v>-337.0</v>
      </c>
      <c r="J46" s="1">
        <v>137.0</v>
      </c>
      <c r="K46" s="1">
        <v>-55.0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14120.0</v>
      </c>
      <c r="C47" s="1">
        <v>10170.0</v>
      </c>
      <c r="D47" s="1">
        <v>14730.0</v>
      </c>
      <c r="E47" s="1">
        <v>6390.0</v>
      </c>
      <c r="F47" s="1">
        <v>4150.0</v>
      </c>
      <c r="G47" s="1">
        <v>13200.0</v>
      </c>
      <c r="H47" s="1">
        <v>13300.0</v>
      </c>
      <c r="I47" s="1">
        <v>25600.0</v>
      </c>
      <c r="J47" s="1">
        <v>22570.0</v>
      </c>
      <c r="K47" s="1">
        <v>19010.0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72840.0</v>
      </c>
      <c r="C48" s="1">
        <v>67870.0</v>
      </c>
      <c r="D48" s="1">
        <v>68680.0</v>
      </c>
      <c r="E48" s="1">
        <v>57600.0</v>
      </c>
      <c r="F48" s="1">
        <v>53150.0</v>
      </c>
      <c r="G48" s="1">
        <v>49050.0</v>
      </c>
      <c r="H48" s="1">
        <v>59090.0</v>
      </c>
      <c r="I48" s="1">
        <v>46920.0</v>
      </c>
      <c r="J48" s="1">
        <v>42900.0</v>
      </c>
      <c r="K48" s="1">
        <v>42090.0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887.0</v>
      </c>
      <c r="C50" s="1">
        <v>888.0</v>
      </c>
      <c r="D50" s="1">
        <v>1070.0</v>
      </c>
      <c r="E50" s="1">
        <v>809.0</v>
      </c>
      <c r="F50" s="1">
        <v>742.0</v>
      </c>
      <c r="G50" s="1">
        <v>633.0</v>
      </c>
      <c r="H50" s="1">
        <v>577.0</v>
      </c>
      <c r="I50" s="1">
        <v>523.0</v>
      </c>
      <c r="J50" s="1">
        <v>456.0</v>
      </c>
      <c r="K50" s="1">
        <v>378.0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887.0</v>
      </c>
      <c r="C51" s="1">
        <v>888.0</v>
      </c>
      <c r="D51" s="1">
        <v>1070.0</v>
      </c>
      <c r="E51" s="1">
        <v>809.0</v>
      </c>
      <c r="F51" s="1">
        <v>742.0</v>
      </c>
      <c r="G51" s="1">
        <v>633.0</v>
      </c>
      <c r="H51" s="1">
        <v>580.0</v>
      </c>
      <c r="I51" s="1">
        <v>527.0</v>
      </c>
      <c r="J51" s="1">
        <v>459.0</v>
      </c>
      <c r="K51" s="1">
        <v>383.0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 t="s">
        <v>115</v>
      </c>
      <c r="C52" s="1" t="s">
        <v>116</v>
      </c>
      <c r="D52" s="1" t="s">
        <v>117</v>
      </c>
      <c r="E52" s="1" t="s">
        <v>118</v>
      </c>
      <c r="F52" s="1" t="s">
        <v>119</v>
      </c>
      <c r="G52" s="1" t="s">
        <v>120</v>
      </c>
      <c r="H52" s="1" t="s">
        <v>121</v>
      </c>
      <c r="I52" s="1" t="s">
        <v>122</v>
      </c>
      <c r="J52" s="1" t="s">
        <v>123</v>
      </c>
      <c r="K52" s="1" t="s">
        <v>124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-24030.0</v>
      </c>
      <c r="C53" s="1">
        <v>-24150.0</v>
      </c>
      <c r="D53" s="1">
        <v>-13870.0</v>
      </c>
      <c r="E53" s="1">
        <v>-13680.0</v>
      </c>
      <c r="F53" s="1">
        <v>-10070.0</v>
      </c>
      <c r="G53" s="1">
        <v>-1020.0</v>
      </c>
      <c r="H53" s="1">
        <v>310.0</v>
      </c>
      <c r="I53" s="1">
        <v>14070.0</v>
      </c>
      <c r="J53" s="1">
        <v>10780.0</v>
      </c>
      <c r="K53" s="1">
        <v>6530.0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 t="s">
        <v>127</v>
      </c>
      <c r="C54" s="1" t="s">
        <v>128</v>
      </c>
      <c r="D54" s="1" t="s">
        <v>129</v>
      </c>
      <c r="E54" s="1" t="s">
        <v>130</v>
      </c>
      <c r="F54" s="1" t="s">
        <v>131</v>
      </c>
      <c r="G54" s="1" t="s">
        <v>132</v>
      </c>
      <c r="H54" s="1" t="s">
        <v>133</v>
      </c>
      <c r="I54" s="1" t="s">
        <v>134</v>
      </c>
      <c r="J54" s="1" t="s">
        <v>135</v>
      </c>
      <c r="K54" s="1" t="s">
        <v>136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48630.0</v>
      </c>
      <c r="C55" s="1">
        <v>48570.0</v>
      </c>
      <c r="D55" s="1">
        <v>44850.0</v>
      </c>
      <c r="E55" s="1">
        <v>44320.0</v>
      </c>
      <c r="F55" s="1">
        <v>31170.0</v>
      </c>
      <c r="G55" s="1">
        <v>30310.0</v>
      </c>
      <c r="H55" s="1">
        <v>17980.0</v>
      </c>
      <c r="I55" s="1">
        <v>17070.0</v>
      </c>
      <c r="J55" s="1">
        <v>16290.0</v>
      </c>
      <c r="K55" s="1">
        <v>18890.0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47030.0</v>
      </c>
      <c r="C56" s="1">
        <v>47310.0</v>
      </c>
      <c r="D56" s="1">
        <v>42880.0</v>
      </c>
      <c r="E56" s="1">
        <v>42090.0</v>
      </c>
      <c r="F56" s="1">
        <v>29320.0</v>
      </c>
      <c r="G56" s="1">
        <v>21900.0</v>
      </c>
      <c r="H56" s="1">
        <v>14900.0</v>
      </c>
      <c r="I56" s="1">
        <v>13670.0</v>
      </c>
      <c r="J56" s="1">
        <v>11560.0</v>
      </c>
      <c r="K56" s="1">
        <v>14970.0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125.0</v>
      </c>
      <c r="C57" s="1">
        <v>95.0</v>
      </c>
      <c r="D57" s="1">
        <v>91.0</v>
      </c>
      <c r="E57" s="1">
        <v>-34.0</v>
      </c>
      <c r="F57" s="1">
        <v>-87.0</v>
      </c>
      <c r="G57" s="1">
        <v>-92.0</v>
      </c>
      <c r="H57" s="1">
        <v>106.0</v>
      </c>
      <c r="I57" s="1">
        <v>10.0</v>
      </c>
      <c r="J57" s="1">
        <v>-50.0</v>
      </c>
      <c r="K57" s="1">
        <v>11.0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2150.0</v>
      </c>
      <c r="C58" s="1">
        <v>1750.0</v>
      </c>
      <c r="D58" s="1">
        <v>2000.0</v>
      </c>
      <c r="E58" s="1">
        <v>1510.0</v>
      </c>
      <c r="F58" s="1">
        <v>894.0</v>
      </c>
      <c r="G58" s="1">
        <v>1190.0</v>
      </c>
      <c r="H58" s="1">
        <v>1300.0</v>
      </c>
      <c r="I58" s="1">
        <v>2050.0</v>
      </c>
      <c r="J58" s="1">
        <v>1940.0</v>
      </c>
      <c r="K58" s="1">
        <v>1970.0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-598.0</v>
      </c>
      <c r="C59" s="1">
        <v>-478.0</v>
      </c>
      <c r="D59" s="1">
        <v>971.0</v>
      </c>
      <c r="E59" s="1">
        <v>-412.0</v>
      </c>
      <c r="F59" s="1">
        <v>-533.0</v>
      </c>
      <c r="G59" s="1">
        <v>-408.0</v>
      </c>
      <c r="H59" s="1">
        <v>-364.0</v>
      </c>
      <c r="I59" s="1">
        <v>-337.0</v>
      </c>
      <c r="J59" s="1">
        <v>137.0</v>
      </c>
      <c r="K59" s="1">
        <v>-55.0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145.0</v>
      </c>
      <c r="C60" s="1">
        <v>247.0</v>
      </c>
      <c r="D60" s="1">
        <v>4330.0</v>
      </c>
      <c r="E60" s="1">
        <v>4320.0</v>
      </c>
      <c r="F60" s="1">
        <v>3950.0</v>
      </c>
      <c r="G60" s="1">
        <v>3490.0</v>
      </c>
      <c r="H60" s="1">
        <v>3490.0</v>
      </c>
      <c r="I60" s="1">
        <v>16950.0</v>
      </c>
      <c r="J60" s="1">
        <v>12680.0</v>
      </c>
      <c r="K60" s="1">
        <v>9990.0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3.0</v>
      </c>
      <c r="C61" s="1">
        <v>3.0</v>
      </c>
      <c r="D61" s="1">
        <v>3.0</v>
      </c>
      <c r="E61" s="1">
        <v>3.0</v>
      </c>
      <c r="F61" s="1">
        <v>3.0</v>
      </c>
      <c r="G61" s="1">
        <v>3.0</v>
      </c>
      <c r="H61" s="1">
        <v>3.0</v>
      </c>
      <c r="I61" s="1">
        <v>3.0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36520.0</v>
      </c>
      <c r="C62" s="1">
        <v>36740.0</v>
      </c>
      <c r="D62" s="1">
        <v>36150.0</v>
      </c>
      <c r="E62" s="1">
        <v>36240.0</v>
      </c>
      <c r="F62" s="1">
        <v>26970.0</v>
      </c>
      <c r="G62" s="1">
        <v>28650.0</v>
      </c>
      <c r="H62" s="1">
        <v>16560.0</v>
      </c>
      <c r="I62" s="1">
        <v>15060.0</v>
      </c>
      <c r="J62" s="1">
        <v>14540.0</v>
      </c>
      <c r="K62" s="1">
        <v>16110.0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3.0</v>
      </c>
      <c r="C63" s="1">
        <v>3.0</v>
      </c>
      <c r="D63" s="1">
        <v>4.0</v>
      </c>
      <c r="E63" s="1">
        <v>2.0</v>
      </c>
      <c r="F63" s="1">
        <v>2.0</v>
      </c>
      <c r="G63" s="1">
        <v>2.0</v>
      </c>
      <c r="H63" s="1">
        <v>2.0</v>
      </c>
      <c r="I63" s="1">
        <v>1.0</v>
      </c>
      <c r="J63" s="1">
        <v>1.0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116.0</v>
      </c>
      <c r="C64" s="1">
        <v>116.0</v>
      </c>
      <c r="D64" s="1">
        <v>193.0</v>
      </c>
      <c r="E64" s="1">
        <v>96.0</v>
      </c>
      <c r="F64" s="1">
        <v>45.0</v>
      </c>
      <c r="G64" s="1">
        <v>42.0</v>
      </c>
      <c r="H64" s="1">
        <v>49.0</v>
      </c>
      <c r="I64" s="1">
        <v>42.0</v>
      </c>
      <c r="J64" s="1">
        <v>43.0</v>
      </c>
      <c r="K64" s="1">
        <v>58.0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18250.0</v>
      </c>
      <c r="C2" s="1">
        <v>18280.0</v>
      </c>
      <c r="D2" s="1">
        <v>20010.0</v>
      </c>
      <c r="E2" s="1">
        <v>15050.0</v>
      </c>
      <c r="F2" s="1">
        <v>11960.0</v>
      </c>
      <c r="G2" s="1">
        <v>11540.0</v>
      </c>
      <c r="H2" s="1">
        <v>11980.0</v>
      </c>
      <c r="I2" s="1">
        <v>10310.0</v>
      </c>
      <c r="J2" s="1">
        <v>7200.0</v>
      </c>
      <c r="K2" s="1">
        <v>7490.0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18250.0</v>
      </c>
      <c r="C3" s="1">
        <v>18280.0</v>
      </c>
      <c r="D3" s="1">
        <v>20010.0</v>
      </c>
      <c r="E3" s="1">
        <v>15050.0</v>
      </c>
      <c r="F3" s="1">
        <v>11960.0</v>
      </c>
      <c r="G3" s="1">
        <v>11540.0</v>
      </c>
      <c r="H3" s="1">
        <v>11980.0</v>
      </c>
      <c r="I3" s="1">
        <v>10310.0</v>
      </c>
      <c r="J3" s="1">
        <v>7200.0</v>
      </c>
      <c r="K3" s="1">
        <v>7490.0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6890.0</v>
      </c>
      <c r="C4" s="1">
        <v>6760.0</v>
      </c>
      <c r="D4" s="1">
        <v>4610.0</v>
      </c>
      <c r="E4" s="1">
        <v>3450.0</v>
      </c>
      <c r="F4" s="1">
        <v>3250.0</v>
      </c>
      <c r="G4" s="1">
        <v>3240.0</v>
      </c>
      <c r="H4" s="1">
        <v>3440.0</v>
      </c>
      <c r="I4" s="1">
        <v>3020.0</v>
      </c>
      <c r="J4" s="1">
        <v>2090.0</v>
      </c>
      <c r="K4" s="1">
        <v>2380.0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11360.0</v>
      </c>
      <c r="C5" s="1">
        <v>11520.0</v>
      </c>
      <c r="D5" s="1">
        <v>15400.0</v>
      </c>
      <c r="E5" s="1">
        <v>11600.0</v>
      </c>
      <c r="F5" s="1">
        <v>8710.0</v>
      </c>
      <c r="G5" s="1">
        <v>8300.0</v>
      </c>
      <c r="H5" s="1">
        <v>8540.0</v>
      </c>
      <c r="I5" s="1">
        <v>7290.0</v>
      </c>
      <c r="J5" s="1">
        <v>5110.0</v>
      </c>
      <c r="K5" s="1">
        <v>5110.0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3170.0</v>
      </c>
      <c r="C6" s="1">
        <v>3170.0</v>
      </c>
      <c r="D6" s="1">
        <v>3580.0</v>
      </c>
      <c r="E6" s="1">
        <v>2480.0</v>
      </c>
      <c r="F6" s="1">
        <v>2029.0</v>
      </c>
      <c r="G6" s="1">
        <v>2100.0</v>
      </c>
      <c r="H6" s="1">
        <v>2210.0</v>
      </c>
      <c r="I6" s="1">
        <v>2120.0</v>
      </c>
      <c r="J6" s="1">
        <v>1590.0</v>
      </c>
      <c r="K6" s="1">
        <v>1750.0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0.0</v>
      </c>
      <c r="C7" s="1">
        <v>0.0</v>
      </c>
      <c r="D7" s="1">
        <v>4.0</v>
      </c>
      <c r="E7" s="1">
        <v>4.0</v>
      </c>
      <c r="F7" s="1">
        <v>4.0</v>
      </c>
      <c r="G7" s="1">
        <v>3.0</v>
      </c>
      <c r="H7" s="1">
        <v>7.0</v>
      </c>
      <c r="I7" s="1">
        <v>13.0</v>
      </c>
      <c r="J7" s="1">
        <v>4.0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5500.0</v>
      </c>
      <c r="C8" s="1">
        <v>5830.0</v>
      </c>
      <c r="D8" s="1">
        <v>5800.0</v>
      </c>
      <c r="E8" s="1">
        <v>4860.0</v>
      </c>
      <c r="F8" s="1">
        <v>3860.0</v>
      </c>
      <c r="G8" s="1">
        <v>3650.0</v>
      </c>
      <c r="H8" s="1">
        <v>2330.0</v>
      </c>
      <c r="I8" s="1">
        <v>2350.0</v>
      </c>
      <c r="J8" s="1">
        <v>2170.0</v>
      </c>
      <c r="K8" s="1">
        <v>2320.0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-30.0</v>
      </c>
      <c r="C9" s="1">
        <v>-27.0</v>
      </c>
      <c r="D9" s="1">
        <v>2880.0</v>
      </c>
      <c r="E9" s="1">
        <v>2210.0</v>
      </c>
      <c r="F9" s="1">
        <v>1710.0</v>
      </c>
      <c r="G9" s="1">
        <v>1590.0</v>
      </c>
      <c r="H9" s="1">
        <v>1770.0</v>
      </c>
      <c r="I9" s="1">
        <v>1480.0</v>
      </c>
      <c r="J9" s="1">
        <v>1110.0</v>
      </c>
      <c r="K9" s="1">
        <v>1190.0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8640.0</v>
      </c>
      <c r="C10" s="1">
        <v>8970.0</v>
      </c>
      <c r="D10" s="1">
        <v>12270.0</v>
      </c>
      <c r="E10" s="1">
        <v>9540.0</v>
      </c>
      <c r="F10" s="1">
        <v>7610.0</v>
      </c>
      <c r="G10" s="1">
        <v>7350.0</v>
      </c>
      <c r="H10" s="1">
        <v>6310.0</v>
      </c>
      <c r="I10" s="1">
        <v>5960.0</v>
      </c>
      <c r="J10" s="1">
        <v>4870.0</v>
      </c>
      <c r="K10" s="1">
        <v>5270.0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2720.0</v>
      </c>
      <c r="C11" s="1">
        <v>2550.0</v>
      </c>
      <c r="D11" s="1">
        <v>3140.0</v>
      </c>
      <c r="E11" s="1">
        <v>2050.0</v>
      </c>
      <c r="F11" s="1">
        <v>1110.0</v>
      </c>
      <c r="G11" s="1">
        <v>953.0</v>
      </c>
      <c r="H11" s="1">
        <v>2230.0</v>
      </c>
      <c r="I11" s="1">
        <v>1330.0</v>
      </c>
      <c r="J11" s="1">
        <v>240.0</v>
      </c>
      <c r="K11" s="1">
        <v>-162.0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-2540.0</v>
      </c>
      <c r="C12" s="1">
        <v>-2440.0</v>
      </c>
      <c r="D12" s="1">
        <v>-2640.0</v>
      </c>
      <c r="E12" s="1">
        <v>-1890.0</v>
      </c>
      <c r="F12" s="1">
        <v>-1480.0</v>
      </c>
      <c r="G12" s="1">
        <v>-1390.0</v>
      </c>
      <c r="H12" s="1">
        <v>-1190.0</v>
      </c>
      <c r="I12" s="1">
        <v>-882.0</v>
      </c>
      <c r="J12" s="1">
        <v>-589.0</v>
      </c>
      <c r="K12" s="1">
        <v>-908.0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31.0</v>
      </c>
      <c r="C13" s="1">
        <v>35.0</v>
      </c>
      <c r="D13" s="1">
        <v>46.0</v>
      </c>
      <c r="E13" s="1">
        <v>31.0</v>
      </c>
      <c r="F13" s="1">
        <v>13.0</v>
      </c>
      <c r="G13" s="1">
        <v>77.0</v>
      </c>
      <c r="H13" s="1">
        <v>57.0</v>
      </c>
      <c r="I13" s="1">
        <v>13.0</v>
      </c>
      <c r="J13" s="1">
        <v>76.0</v>
      </c>
      <c r="K13" s="1">
        <v>213.0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-2510.0</v>
      </c>
      <c r="C14" s="1">
        <v>-2410.0</v>
      </c>
      <c r="D14" s="1">
        <v>-2590.0</v>
      </c>
      <c r="E14" s="1">
        <v>-1860.0</v>
      </c>
      <c r="F14" s="1">
        <v>-1470.0</v>
      </c>
      <c r="G14" s="1">
        <v>-1310.0</v>
      </c>
      <c r="H14" s="1">
        <v>-1130.0</v>
      </c>
      <c r="I14" s="1">
        <v>-868.0</v>
      </c>
      <c r="J14" s="1">
        <v>-513.0</v>
      </c>
      <c r="K14" s="1">
        <v>-695.0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0.0</v>
      </c>
      <c r="C15" s="1">
        <v>0.0</v>
      </c>
      <c r="D15" s="1">
        <v>-111.0</v>
      </c>
      <c r="E15" s="1">
        <v>-95.0</v>
      </c>
      <c r="F15" s="1">
        <v>-8.0</v>
      </c>
      <c r="G15" s="1">
        <v>-198.0</v>
      </c>
      <c r="H15" s="1">
        <v>-245.0</v>
      </c>
      <c r="I15" s="1">
        <v>-175.0</v>
      </c>
      <c r="J15" s="1">
        <v>-1270.0</v>
      </c>
      <c r="K15" s="1">
        <v>-2020.0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-511.0</v>
      </c>
      <c r="C16" s="1">
        <v>-1150.0</v>
      </c>
      <c r="D16" s="1">
        <v>-290.0</v>
      </c>
      <c r="E16" s="1">
        <v>166.0</v>
      </c>
      <c r="F16" s="1">
        <v>90.0</v>
      </c>
      <c r="G16" s="1">
        <v>-94.0</v>
      </c>
      <c r="H16" s="1">
        <v>-1420.0</v>
      </c>
      <c r="I16" s="1">
        <v>1320.0</v>
      </c>
      <c r="J16" s="1">
        <v>1410.0</v>
      </c>
      <c r="K16" s="1">
        <v>-70.0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-42.0</v>
      </c>
      <c r="C17" s="1">
        <v>1010.0</v>
      </c>
      <c r="D17" s="1">
        <v>1030.0</v>
      </c>
      <c r="E17" s="1">
        <v>-1530.0</v>
      </c>
      <c r="F17" s="1">
        <v>928.0</v>
      </c>
      <c r="G17" s="1">
        <v>-130.0</v>
      </c>
      <c r="H17" s="1">
        <v>-1260.0</v>
      </c>
      <c r="I17" s="1">
        <v>11640.0</v>
      </c>
      <c r="J17" s="1">
        <v>1240.0</v>
      </c>
      <c r="K17" s="1">
        <v>-784.0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-352.0</v>
      </c>
      <c r="C18" s="1">
        <v>8.0</v>
      </c>
      <c r="D18" s="1">
        <v>1180.0</v>
      </c>
      <c r="E18" s="1">
        <v>-1260.0</v>
      </c>
      <c r="F18" s="1">
        <v>650.0</v>
      </c>
      <c r="G18" s="1">
        <v>-779.0</v>
      </c>
      <c r="H18" s="1">
        <v>-1830.0</v>
      </c>
      <c r="I18" s="1">
        <v>13260.0</v>
      </c>
      <c r="J18" s="1">
        <v>1100.0</v>
      </c>
      <c r="K18" s="1">
        <v>-3730.0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-167.0</v>
      </c>
      <c r="C19" s="1">
        <v>-104.0</v>
      </c>
      <c r="D19" s="1">
        <v>-189.0</v>
      </c>
      <c r="E19" s="1">
        <v>-69.0</v>
      </c>
      <c r="F19" s="1">
        <v>-96.0</v>
      </c>
      <c r="G19" s="1">
        <v>-89.0</v>
      </c>
      <c r="H19" s="1">
        <v>-47.0</v>
      </c>
      <c r="I19" s="1">
        <v>-58.0</v>
      </c>
      <c r="J19" s="1">
        <v>0.0</v>
      </c>
      <c r="K19" s="1">
        <v>-52.0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-109.0</v>
      </c>
      <c r="C20" s="1">
        <v>-49.0</v>
      </c>
      <c r="D20" s="1">
        <v>-164.0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-31.0</v>
      </c>
      <c r="C21" s="1">
        <v>-103.0</v>
      </c>
      <c r="D21" s="1">
        <v>-124.0</v>
      </c>
      <c r="E21" s="1">
        <v>159.0</v>
      </c>
      <c r="F21" s="1">
        <v>-175.0</v>
      </c>
      <c r="G21" s="1">
        <v>34.0</v>
      </c>
      <c r="H21" s="1">
        <v>432.0</v>
      </c>
      <c r="I21" s="1">
        <v>809.0</v>
      </c>
      <c r="J21" s="1">
        <v>-324.0</v>
      </c>
      <c r="K21" s="1">
        <v>-299.0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-23.0</v>
      </c>
      <c r="D22" s="1">
        <v>0.0</v>
      </c>
      <c r="E22" s="1">
        <v>0.0</v>
      </c>
      <c r="F22" s="1">
        <v>0.0</v>
      </c>
      <c r="G22" s="1">
        <v>0.0</v>
      </c>
      <c r="H22" s="1">
        <v>42.0</v>
      </c>
      <c r="I22" s="1">
        <v>0.0</v>
      </c>
      <c r="J22" s="1">
        <v>700.0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-68.0</v>
      </c>
      <c r="C23" s="1">
        <v>-24.0</v>
      </c>
      <c r="D23" s="1">
        <v>4.0</v>
      </c>
      <c r="E23" s="1">
        <v>2.0</v>
      </c>
      <c r="F23" s="1">
        <v>-69.0</v>
      </c>
      <c r="G23" s="1">
        <v>-34.0</v>
      </c>
      <c r="H23" s="1">
        <v>-13.0</v>
      </c>
      <c r="I23" s="1">
        <v>0.0</v>
      </c>
      <c r="J23" s="1">
        <v>0.0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-222.0</v>
      </c>
      <c r="C24" s="1">
        <v>0.0</v>
      </c>
      <c r="D24" s="1">
        <v>82.0</v>
      </c>
      <c r="E24" s="1">
        <v>-40.0</v>
      </c>
      <c r="F24" s="1">
        <v>-83.0</v>
      </c>
      <c r="G24" s="1">
        <v>-54.0</v>
      </c>
      <c r="H24" s="1">
        <v>0.0</v>
      </c>
      <c r="I24" s="1">
        <v>109.0</v>
      </c>
      <c r="J24" s="1">
        <v>-39.0</v>
      </c>
      <c r="K24" s="1">
        <v>-10.0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-106.0</v>
      </c>
      <c r="C25" s="1">
        <v>-388.0</v>
      </c>
      <c r="D25" s="1">
        <v>-237.0</v>
      </c>
      <c r="E25" s="1">
        <v>-343.0</v>
      </c>
      <c r="F25" s="1">
        <v>-63.0</v>
      </c>
      <c r="G25" s="1">
        <v>-233.0</v>
      </c>
      <c r="H25" s="1">
        <v>-310.0</v>
      </c>
      <c r="I25" s="1">
        <v>-116.0</v>
      </c>
      <c r="J25" s="1">
        <v>-16.0</v>
      </c>
      <c r="K25" s="1">
        <v>346.0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-1060.0</v>
      </c>
      <c r="C26" s="1">
        <v>-685.0</v>
      </c>
      <c r="D26" s="1">
        <v>549.0</v>
      </c>
      <c r="E26" s="1">
        <v>-1560.0</v>
      </c>
      <c r="F26" s="1">
        <v>162.0</v>
      </c>
      <c r="G26" s="1">
        <v>-1160.0</v>
      </c>
      <c r="H26" s="1">
        <v>-1720.0</v>
      </c>
      <c r="I26" s="1">
        <v>14000.0</v>
      </c>
      <c r="J26" s="1">
        <v>1420.0</v>
      </c>
      <c r="K26" s="1">
        <v>-3720.0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-75.0</v>
      </c>
      <c r="C27" s="1">
        <v>365.0</v>
      </c>
      <c r="D27" s="1">
        <v>-1220.0</v>
      </c>
      <c r="E27" s="1">
        <v>310.0</v>
      </c>
      <c r="F27" s="1">
        <v>1570.0</v>
      </c>
      <c r="G27" s="1">
        <v>253.0</v>
      </c>
      <c r="H27" s="1">
        <v>-257.0</v>
      </c>
      <c r="I27" s="1">
        <v>473.0</v>
      </c>
      <c r="J27" s="1">
        <v>319.0</v>
      </c>
      <c r="K27" s="1">
        <v>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-981.0</v>
      </c>
      <c r="C28" s="1">
        <v>-1050.0</v>
      </c>
      <c r="D28" s="1">
        <v>1770.0</v>
      </c>
      <c r="E28" s="1">
        <v>-1870.0</v>
      </c>
      <c r="F28" s="1">
        <v>-1410.0</v>
      </c>
      <c r="G28" s="1">
        <v>-1410.0</v>
      </c>
      <c r="H28" s="1">
        <v>-1470.0</v>
      </c>
      <c r="I28" s="1">
        <v>13530.0</v>
      </c>
      <c r="J28" s="1">
        <v>1110.0</v>
      </c>
      <c r="K28" s="1">
        <v>-3870.0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334.0</v>
      </c>
      <c r="C29" s="1">
        <v>0.0</v>
      </c>
      <c r="D29" s="1">
        <v>0.0</v>
      </c>
      <c r="E29" s="1">
        <v>-855.0</v>
      </c>
      <c r="F29" s="1">
        <v>2260.0</v>
      </c>
      <c r="G29" s="1">
        <v>13050.0</v>
      </c>
      <c r="H29" s="1">
        <v>0.0</v>
      </c>
      <c r="I29" s="1">
        <v>82.0</v>
      </c>
      <c r="J29" s="1">
        <v>881.0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-647.0</v>
      </c>
      <c r="C30" s="1">
        <v>-1050.0</v>
      </c>
      <c r="D30" s="1">
        <v>1770.0</v>
      </c>
      <c r="E30" s="1">
        <v>-2720.0</v>
      </c>
      <c r="F30" s="1">
        <v>850.0</v>
      </c>
      <c r="G30" s="1">
        <v>11640.0</v>
      </c>
      <c r="H30" s="1">
        <v>-1470.0</v>
      </c>
      <c r="I30" s="1">
        <v>13610.0</v>
      </c>
      <c r="J30" s="1">
        <v>1990.0</v>
      </c>
      <c r="K30" s="1">
        <v>-3870.0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109</v>
      </c>
      <c r="B31" s="1">
        <v>-47.0</v>
      </c>
      <c r="C31" s="1">
        <v>-103.0</v>
      </c>
      <c r="D31" s="1">
        <v>-62.0</v>
      </c>
      <c r="E31" s="1">
        <v>-57.0</v>
      </c>
      <c r="F31" s="1">
        <v>-125.0</v>
      </c>
      <c r="G31" s="1">
        <v>-117.0</v>
      </c>
      <c r="H31" s="1">
        <v>-161.0</v>
      </c>
      <c r="I31" s="1">
        <v>-183.0</v>
      </c>
      <c r="J31" s="1">
        <v>-513.0</v>
      </c>
      <c r="K31" s="1">
        <v>-178.0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-695.0</v>
      </c>
      <c r="C32" s="1">
        <v>-1150.0</v>
      </c>
      <c r="D32" s="1">
        <v>1710.0</v>
      </c>
      <c r="E32" s="1">
        <v>-2780.0</v>
      </c>
      <c r="F32" s="1">
        <v>725.0</v>
      </c>
      <c r="G32" s="1">
        <v>11520.0</v>
      </c>
      <c r="H32" s="1">
        <v>-1630.0</v>
      </c>
      <c r="I32" s="1">
        <v>13430.0</v>
      </c>
      <c r="J32" s="1">
        <v>1470.0</v>
      </c>
      <c r="K32" s="1">
        <v>-4050.0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-695.0</v>
      </c>
      <c r="C33" s="1">
        <v>-1150.0</v>
      </c>
      <c r="D33" s="1">
        <v>1710.0</v>
      </c>
      <c r="E33" s="1">
        <v>-2780.0</v>
      </c>
      <c r="F33" s="1">
        <v>725.0</v>
      </c>
      <c r="G33" s="1">
        <v>11520.0</v>
      </c>
      <c r="H33" s="1">
        <v>-1630.0</v>
      </c>
      <c r="I33" s="1">
        <v>13430.0</v>
      </c>
      <c r="J33" s="1">
        <v>1470.0</v>
      </c>
      <c r="K33" s="1">
        <v>-4050.0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-1030.0</v>
      </c>
      <c r="C34" s="1">
        <v>-1150.0</v>
      </c>
      <c r="D34" s="1">
        <v>1710.0</v>
      </c>
      <c r="E34" s="1">
        <v>-1920.0</v>
      </c>
      <c r="F34" s="1">
        <v>-1540.0</v>
      </c>
      <c r="G34" s="1">
        <v>-1530.0</v>
      </c>
      <c r="H34" s="1">
        <v>-1630.0</v>
      </c>
      <c r="I34" s="1">
        <v>13340.0</v>
      </c>
      <c r="J34" s="1">
        <v>592.0</v>
      </c>
      <c r="K34" s="1">
        <v>-4050.0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181</v>
      </c>
      <c r="C36" s="1" t="s">
        <v>182</v>
      </c>
      <c r="D36" s="1" t="s">
        <v>183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192</v>
      </c>
      <c r="C37" s="1" t="s">
        <v>182</v>
      </c>
      <c r="D37" s="1" t="s">
        <v>183</v>
      </c>
      <c r="E37" s="1" t="s">
        <v>193</v>
      </c>
      <c r="F37" s="1" t="s">
        <v>194</v>
      </c>
      <c r="G37" s="1" t="s">
        <v>195</v>
      </c>
      <c r="H37" s="1" t="s">
        <v>187</v>
      </c>
      <c r="I37" s="1" t="s">
        <v>196</v>
      </c>
      <c r="J37" s="1" t="s">
        <v>197</v>
      </c>
      <c r="K37" s="1" t="s">
        <v>190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>
        <v>799.0</v>
      </c>
      <c r="C38" s="1">
        <v>909.0</v>
      </c>
      <c r="D38" s="1">
        <v>1000.0</v>
      </c>
      <c r="E38" s="1">
        <v>848.0</v>
      </c>
      <c r="F38" s="1">
        <v>779.0</v>
      </c>
      <c r="G38" s="1">
        <v>706.0</v>
      </c>
      <c r="H38" s="1">
        <v>602.0</v>
      </c>
      <c r="I38" s="1">
        <v>556.0</v>
      </c>
      <c r="J38" s="1">
        <v>490.0</v>
      </c>
      <c r="K38" s="1">
        <v>426.0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181</v>
      </c>
      <c r="C39" s="1" t="s">
        <v>182</v>
      </c>
      <c r="D39" s="1" t="s">
        <v>200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201</v>
      </c>
      <c r="J39" s="1" t="s">
        <v>202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 t="s">
        <v>192</v>
      </c>
      <c r="C40" s="1" t="s">
        <v>182</v>
      </c>
      <c r="D40" s="1" t="s">
        <v>200</v>
      </c>
      <c r="E40" s="1" t="s">
        <v>193</v>
      </c>
      <c r="F40" s="1" t="s">
        <v>194</v>
      </c>
      <c r="G40" s="1" t="s">
        <v>195</v>
      </c>
      <c r="H40" s="1" t="s">
        <v>187</v>
      </c>
      <c r="I40" s="1" t="s">
        <v>204</v>
      </c>
      <c r="J40" s="1" t="s">
        <v>205</v>
      </c>
      <c r="K40" s="1" t="s">
        <v>190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799.0</v>
      </c>
      <c r="C41" s="1">
        <v>909.0</v>
      </c>
      <c r="D41" s="1">
        <v>1010.0</v>
      </c>
      <c r="E41" s="1">
        <v>848.0</v>
      </c>
      <c r="F41" s="1">
        <v>779.0</v>
      </c>
      <c r="G41" s="1">
        <v>706.0</v>
      </c>
      <c r="H41" s="1">
        <v>602.0</v>
      </c>
      <c r="I41" s="1">
        <v>569.0</v>
      </c>
      <c r="J41" s="1">
        <v>497.0</v>
      </c>
      <c r="K41" s="1">
        <v>426.0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 t="s">
        <v>208</v>
      </c>
      <c r="C42" s="1" t="s">
        <v>209</v>
      </c>
      <c r="D42" s="1" t="s">
        <v>210</v>
      </c>
      <c r="E42" s="1">
        <v>-1.0</v>
      </c>
      <c r="F42" s="1" t="s">
        <v>211</v>
      </c>
      <c r="G42" s="1" t="s">
        <v>212</v>
      </c>
      <c r="H42" s="1" t="s">
        <v>195</v>
      </c>
      <c r="I42" s="1" t="s">
        <v>213</v>
      </c>
      <c r="J42" s="1" t="s">
        <v>211</v>
      </c>
      <c r="K42" s="1" t="s">
        <v>214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 t="s">
        <v>208</v>
      </c>
      <c r="C43" s="1" t="s">
        <v>209</v>
      </c>
      <c r="D43" s="1" t="s">
        <v>210</v>
      </c>
      <c r="E43" s="1">
        <v>-1.0</v>
      </c>
      <c r="F43" s="1" t="s">
        <v>211</v>
      </c>
      <c r="G43" s="1" t="s">
        <v>212</v>
      </c>
      <c r="H43" s="1" t="s">
        <v>195</v>
      </c>
      <c r="I43" s="1" t="s">
        <v>216</v>
      </c>
      <c r="J43" s="1" t="s">
        <v>211</v>
      </c>
      <c r="K43" s="1" t="s">
        <v>214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>
        <v>8220.0</v>
      </c>
      <c r="C45" s="1">
        <v>8380.0</v>
      </c>
      <c r="D45" s="1">
        <v>8940.0</v>
      </c>
      <c r="E45" s="1">
        <v>6910.0</v>
      </c>
      <c r="F45" s="1">
        <v>4960.0</v>
      </c>
      <c r="G45" s="1">
        <v>4610.0</v>
      </c>
      <c r="H45" s="1">
        <v>4560.0</v>
      </c>
      <c r="I45" s="1">
        <v>3690.0</v>
      </c>
      <c r="J45" s="1">
        <v>2410.0</v>
      </c>
      <c r="K45" s="1">
        <v>2150.0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3810.0</v>
      </c>
      <c r="C46" s="1">
        <v>3880.0</v>
      </c>
      <c r="D46" s="1">
        <v>4390.0</v>
      </c>
      <c r="E46" s="1">
        <v>2780.0</v>
      </c>
      <c r="F46" s="1">
        <v>1750.0</v>
      </c>
      <c r="G46" s="1">
        <v>1480.0</v>
      </c>
      <c r="H46" s="1">
        <v>2410.0</v>
      </c>
      <c r="I46" s="1">
        <v>1800.0</v>
      </c>
      <c r="J46" s="1">
        <v>683.0</v>
      </c>
      <c r="K46" s="1">
        <v>297.0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2720.0</v>
      </c>
      <c r="C47" s="1">
        <v>2550.0</v>
      </c>
      <c r="D47" s="1">
        <v>3140.0</v>
      </c>
      <c r="E47" s="1">
        <v>2050.0</v>
      </c>
      <c r="F47" s="1">
        <v>1110.0</v>
      </c>
      <c r="G47" s="1">
        <v>953.0</v>
      </c>
      <c r="H47" s="1">
        <v>2230.0</v>
      </c>
      <c r="I47" s="1">
        <v>1330.0</v>
      </c>
      <c r="J47" s="1">
        <v>240.0</v>
      </c>
      <c r="K47" s="1">
        <v>-162.0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1">
        <v>8480.0</v>
      </c>
      <c r="C48" s="1">
        <v>8600.0</v>
      </c>
      <c r="D48" s="1">
        <v>9190.0</v>
      </c>
      <c r="E48" s="1">
        <v>7100.0</v>
      </c>
      <c r="F48" s="1">
        <v>5080.0</v>
      </c>
      <c r="G48" s="1">
        <v>4750.0</v>
      </c>
      <c r="H48" s="1">
        <v>4720.0</v>
      </c>
      <c r="I48" s="1">
        <v>3940.0</v>
      </c>
      <c r="J48" s="1">
        <v>2650.0</v>
      </c>
      <c r="K48" s="1">
        <v>2400.0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 t="s">
        <v>222</v>
      </c>
      <c r="C49" s="1" t="s">
        <v>223</v>
      </c>
      <c r="D49" s="1" t="s">
        <v>224</v>
      </c>
      <c r="E49" s="1" t="s">
        <v>225</v>
      </c>
      <c r="F49" s="1" t="s">
        <v>226</v>
      </c>
      <c r="G49" s="1" t="s">
        <v>227</v>
      </c>
      <c r="H49" s="1" t="s">
        <v>228</v>
      </c>
      <c r="I49" s="1" t="s">
        <v>229</v>
      </c>
      <c r="J49" s="1" t="s">
        <v>230</v>
      </c>
      <c r="K49" s="1" t="s">
        <v>231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2.0</v>
      </c>
      <c r="C50" s="1">
        <v>90.0</v>
      </c>
      <c r="D50" s="1">
        <v>15.0</v>
      </c>
      <c r="E50" s="1">
        <v>3.0</v>
      </c>
      <c r="F50" s="1">
        <v>7.0</v>
      </c>
      <c r="G50" s="1">
        <v>5.0</v>
      </c>
      <c r="H50" s="1">
        <v>-80.0</v>
      </c>
      <c r="I50" s="1">
        <v>40.0</v>
      </c>
      <c r="J50" s="1">
        <v>10.0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274.0</v>
      </c>
      <c r="C51" s="1">
        <v>414.0</v>
      </c>
      <c r="D51" s="1">
        <v>287.0</v>
      </c>
      <c r="E51" s="1">
        <v>274.0</v>
      </c>
      <c r="F51" s="1">
        <v>1130.0</v>
      </c>
      <c r="G51" s="1">
        <v>182.0</v>
      </c>
      <c r="H51" s="1">
        <v>85.0</v>
      </c>
      <c r="I51" s="1">
        <v>155.0</v>
      </c>
      <c r="J51" s="1">
        <v>146.0</v>
      </c>
      <c r="K51" s="1">
        <v>183.0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276.0</v>
      </c>
      <c r="C52" s="1">
        <v>415.0</v>
      </c>
      <c r="D52" s="1">
        <v>302.0</v>
      </c>
      <c r="E52" s="1">
        <v>278.0</v>
      </c>
      <c r="F52" s="1">
        <v>1140.0</v>
      </c>
      <c r="G52" s="1">
        <v>188.0</v>
      </c>
      <c r="H52" s="1">
        <v>4.0</v>
      </c>
      <c r="I52" s="1">
        <v>155.0</v>
      </c>
      <c r="J52" s="1">
        <v>146.0</v>
      </c>
      <c r="K52" s="1">
        <v>183.0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-113.0</v>
      </c>
      <c r="C53" s="1">
        <v>208.0</v>
      </c>
      <c r="D53" s="1">
        <v>-17.0</v>
      </c>
      <c r="E53" s="1">
        <v>64.0</v>
      </c>
      <c r="F53" s="1">
        <v>-32.0</v>
      </c>
      <c r="G53" s="1">
        <v>-119.0</v>
      </c>
      <c r="H53" s="1">
        <v>-52.0</v>
      </c>
      <c r="I53" s="1">
        <v>320.0</v>
      </c>
      <c r="J53" s="1">
        <v>-80.0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-237.0</v>
      </c>
      <c r="C54" s="1">
        <v>-259.0</v>
      </c>
      <c r="D54" s="1">
        <v>-1500.0</v>
      </c>
      <c r="E54" s="1">
        <v>-32.0</v>
      </c>
      <c r="F54" s="1">
        <v>470.0</v>
      </c>
      <c r="G54" s="1">
        <v>184.0</v>
      </c>
      <c r="H54" s="1">
        <v>-210.0</v>
      </c>
      <c r="I54" s="1">
        <v>-1.0</v>
      </c>
      <c r="J54" s="1">
        <v>173.0</v>
      </c>
      <c r="K54" s="1">
        <v>-33.0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-351.0</v>
      </c>
      <c r="C55" s="1">
        <v>-50.0</v>
      </c>
      <c r="D55" s="1">
        <v>-1520.0</v>
      </c>
      <c r="E55" s="1">
        <v>31.0</v>
      </c>
      <c r="F55" s="1">
        <v>438.0</v>
      </c>
      <c r="G55" s="1">
        <v>65.0</v>
      </c>
      <c r="H55" s="1">
        <v>-262.0</v>
      </c>
      <c r="I55" s="1">
        <v>318.0</v>
      </c>
      <c r="J55" s="1">
        <v>172.0</v>
      </c>
      <c r="K55" s="1">
        <v>-33.0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-267.0</v>
      </c>
      <c r="C56" s="1">
        <v>-97.0</v>
      </c>
      <c r="D56" s="1">
        <v>673.0</v>
      </c>
      <c r="E56" s="1">
        <v>-848.0</v>
      </c>
      <c r="F56" s="1">
        <v>281.0</v>
      </c>
      <c r="G56" s="1">
        <v>-604.0</v>
      </c>
      <c r="H56" s="1">
        <v>-1300.0</v>
      </c>
      <c r="I56" s="1">
        <v>8100.0</v>
      </c>
      <c r="J56" s="1">
        <v>177.0</v>
      </c>
      <c r="K56" s="1">
        <v>-2510.0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76.0</v>
      </c>
      <c r="H57" s="1">
        <v>63.0</v>
      </c>
      <c r="I57" s="1">
        <v>108.0</v>
      </c>
      <c r="J57" s="1">
        <v>32.0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-12.0</v>
      </c>
      <c r="C58" s="1">
        <v>11.0</v>
      </c>
      <c r="D58" s="1">
        <v>10.0</v>
      </c>
      <c r="E58" s="1">
        <v>8.0</v>
      </c>
      <c r="F58" s="1">
        <v>7.0</v>
      </c>
      <c r="G58" s="1">
        <v>-12.0</v>
      </c>
      <c r="H58" s="1">
        <v>-18.0</v>
      </c>
      <c r="I58" s="1">
        <v>-46.0</v>
      </c>
      <c r="J58" s="1">
        <v>-37.0</v>
      </c>
      <c r="K58" s="1">
        <v>-13.0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268.0</v>
      </c>
      <c r="C60" s="1">
        <v>219.0</v>
      </c>
      <c r="D60" s="1">
        <v>251.0</v>
      </c>
      <c r="E60" s="1">
        <v>189.0</v>
      </c>
      <c r="F60" s="1">
        <v>112.0</v>
      </c>
      <c r="G60" s="1">
        <v>148.0</v>
      </c>
      <c r="H60" s="1">
        <v>162.0</v>
      </c>
      <c r="I60" s="1">
        <v>256.0</v>
      </c>
      <c r="J60" s="1">
        <v>243.0</v>
      </c>
      <c r="K60" s="1">
        <v>247.0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113.0</v>
      </c>
      <c r="C61" s="1">
        <v>88.0</v>
      </c>
      <c r="D61" s="1">
        <v>114.0</v>
      </c>
      <c r="E61" s="1">
        <v>68.0</v>
      </c>
      <c r="F61" s="1">
        <v>40.0</v>
      </c>
      <c r="G61" s="1">
        <v>53.0</v>
      </c>
      <c r="H61" s="1">
        <v>63.0</v>
      </c>
      <c r="I61" s="1">
        <v>103.0</v>
      </c>
      <c r="J61" s="1">
        <v>68.0</v>
      </c>
      <c r="K61" s="1">
        <v>102.0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244</v>
      </c>
      <c r="B62" s="1">
        <v>155.0</v>
      </c>
      <c r="C62" s="1">
        <v>131.0</v>
      </c>
      <c r="D62" s="1">
        <v>137.0</v>
      </c>
      <c r="E62" s="1">
        <v>120.0</v>
      </c>
      <c r="F62" s="1">
        <v>71.0</v>
      </c>
      <c r="G62" s="1">
        <v>94.0</v>
      </c>
      <c r="H62" s="1">
        <v>98.0</v>
      </c>
      <c r="I62" s="1">
        <v>153.0</v>
      </c>
      <c r="J62" s="1">
        <v>174.0</v>
      </c>
      <c r="K62" s="1">
        <v>145.0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245</v>
      </c>
      <c r="B63" s="1">
        <v>7.0</v>
      </c>
      <c r="C63" s="1">
        <v>3.0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246</v>
      </c>
      <c r="B64" s="1">
        <v>250.0</v>
      </c>
      <c r="C64" s="1">
        <v>315.0</v>
      </c>
      <c r="D64" s="1">
        <v>292.0</v>
      </c>
      <c r="E64" s="1">
        <v>169.0</v>
      </c>
      <c r="F64" s="1">
        <v>202.0</v>
      </c>
      <c r="G64" s="1">
        <v>302.0</v>
      </c>
      <c r="H64" s="1">
        <v>340.0</v>
      </c>
      <c r="I64" s="1">
        <v>294.0</v>
      </c>
      <c r="J64" s="1">
        <v>187.0</v>
      </c>
      <c r="K64" s="1">
        <v>219.0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247</v>
      </c>
      <c r="B65" s="1">
        <v>0.0</v>
      </c>
      <c r="C65" s="1">
        <v>0.0</v>
      </c>
      <c r="D65" s="1">
        <v>4.0</v>
      </c>
      <c r="E65" s="1">
        <v>4.0</v>
      </c>
      <c r="F65" s="1">
        <v>4.0</v>
      </c>
      <c r="G65" s="1">
        <v>3.0</v>
      </c>
      <c r="H65" s="1">
        <v>7.0</v>
      </c>
      <c r="I65" s="1">
        <v>13.0</v>
      </c>
      <c r="J65" s="1">
        <v>4.0</v>
      </c>
      <c r="K65" s="1">
        <v>11.0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248</v>
      </c>
      <c r="B66" s="1">
        <v>257.0</v>
      </c>
      <c r="C66" s="1">
        <v>318.0</v>
      </c>
      <c r="D66" s="1">
        <v>297.0</v>
      </c>
      <c r="E66" s="1">
        <v>174.0</v>
      </c>
      <c r="F66" s="1">
        <v>206.0</v>
      </c>
      <c r="G66" s="1">
        <v>306.0</v>
      </c>
      <c r="H66" s="1">
        <v>348.0</v>
      </c>
      <c r="I66" s="1">
        <v>308.0</v>
      </c>
      <c r="J66" s="1">
        <v>192.0</v>
      </c>
      <c r="K66" s="1">
        <v>231.0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253</v>
      </c>
      <c r="E3" s="1" t="s">
        <v>254</v>
      </c>
      <c r="F3" s="1" t="s">
        <v>255</v>
      </c>
      <c r="G3" s="1" t="s">
        <v>256</v>
      </c>
      <c r="H3" s="1" t="s">
        <v>257</v>
      </c>
      <c r="I3" s="1" t="s">
        <v>258</v>
      </c>
      <c r="J3" s="1" t="s">
        <v>259</v>
      </c>
      <c r="K3" s="1" t="s">
        <v>260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261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>
        <v>63.0</v>
      </c>
      <c r="D8" s="1" t="s">
        <v>297</v>
      </c>
      <c r="E8" s="1" t="s">
        <v>298</v>
      </c>
      <c r="F8" s="1" t="s">
        <v>299</v>
      </c>
      <c r="G8" s="1" t="s">
        <v>300</v>
      </c>
      <c r="H8" s="1" t="s">
        <v>301</v>
      </c>
      <c r="I8" s="1" t="s">
        <v>302</v>
      </c>
      <c r="J8" s="1" t="s">
        <v>303</v>
      </c>
      <c r="K8" s="1" t="s">
        <v>304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305</v>
      </c>
      <c r="B9" s="1" t="s">
        <v>306</v>
      </c>
      <c r="C9" s="1" t="s">
        <v>307</v>
      </c>
      <c r="D9" s="1" t="s">
        <v>308</v>
      </c>
      <c r="E9" s="1" t="s">
        <v>309</v>
      </c>
      <c r="F9" s="1" t="s">
        <v>310</v>
      </c>
      <c r="G9" s="1" t="s">
        <v>311</v>
      </c>
      <c r="H9" s="1" t="s">
        <v>312</v>
      </c>
      <c r="I9" s="1" t="s">
        <v>313</v>
      </c>
      <c r="J9" s="1" t="s">
        <v>314</v>
      </c>
      <c r="K9" s="1" t="s">
        <v>315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316</v>
      </c>
      <c r="B10" s="1" t="s">
        <v>317</v>
      </c>
      <c r="C10" s="1" t="s">
        <v>318</v>
      </c>
      <c r="D10" s="1" t="s">
        <v>319</v>
      </c>
      <c r="E10" s="1" t="s">
        <v>320</v>
      </c>
      <c r="F10" s="1" t="s">
        <v>321</v>
      </c>
      <c r="G10" s="1" t="s">
        <v>322</v>
      </c>
      <c r="H10" s="1" t="s">
        <v>323</v>
      </c>
      <c r="I10" s="1" t="s">
        <v>324</v>
      </c>
      <c r="J10" s="1" t="s">
        <v>325</v>
      </c>
      <c r="K10" s="1" t="s">
        <v>326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327</v>
      </c>
      <c r="B11" s="1" t="s">
        <v>328</v>
      </c>
      <c r="C11" s="1" t="s">
        <v>329</v>
      </c>
      <c r="D11" s="1" t="s">
        <v>330</v>
      </c>
      <c r="E11" s="1" t="s">
        <v>331</v>
      </c>
      <c r="F11" s="1" t="s">
        <v>332</v>
      </c>
      <c r="G11" s="1" t="s">
        <v>333</v>
      </c>
      <c r="H11" s="1" t="s">
        <v>334</v>
      </c>
      <c r="I11" s="1" t="s">
        <v>335</v>
      </c>
      <c r="J11" s="1" t="s">
        <v>336</v>
      </c>
      <c r="K11" s="1" t="s">
        <v>337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338</v>
      </c>
      <c r="B12" s="1" t="s">
        <v>339</v>
      </c>
      <c r="C12" s="1" t="s">
        <v>340</v>
      </c>
      <c r="D12" s="1" t="s">
        <v>341</v>
      </c>
      <c r="E12" s="1" t="s">
        <v>342</v>
      </c>
      <c r="F12" s="1" t="s">
        <v>343</v>
      </c>
      <c r="G12" s="1" t="s">
        <v>344</v>
      </c>
      <c r="H12" s="1" t="s">
        <v>345</v>
      </c>
      <c r="I12" s="1" t="s">
        <v>346</v>
      </c>
      <c r="J12" s="1" t="s">
        <v>347</v>
      </c>
      <c r="K12" s="1" t="s">
        <v>195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360</v>
      </c>
      <c r="C14" s="1" t="s">
        <v>361</v>
      </c>
      <c r="D14" s="1" t="s">
        <v>362</v>
      </c>
      <c r="E14" s="1" t="s">
        <v>363</v>
      </c>
      <c r="F14" s="1" t="s">
        <v>364</v>
      </c>
      <c r="G14" s="1" t="s">
        <v>365</v>
      </c>
      <c r="H14" s="1" t="s">
        <v>366</v>
      </c>
      <c r="I14" s="1" t="s">
        <v>367</v>
      </c>
      <c r="J14" s="1" t="s">
        <v>368</v>
      </c>
      <c r="K14" s="1" t="s">
        <v>369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370</v>
      </c>
      <c r="B15" s="1" t="s">
        <v>371</v>
      </c>
      <c r="C15" s="1" t="s">
        <v>361</v>
      </c>
      <c r="D15" s="1" t="s">
        <v>362</v>
      </c>
      <c r="E15" s="1" t="s">
        <v>372</v>
      </c>
      <c r="F15" s="1" t="s">
        <v>373</v>
      </c>
      <c r="G15" s="1" t="s">
        <v>374</v>
      </c>
      <c r="H15" s="1" t="s">
        <v>366</v>
      </c>
      <c r="I15" s="1" t="s">
        <v>375</v>
      </c>
      <c r="J15" s="1" t="s">
        <v>376</v>
      </c>
      <c r="K15" s="1" t="s">
        <v>369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377</v>
      </c>
      <c r="B16" s="1" t="s">
        <v>378</v>
      </c>
      <c r="C16" s="1" t="s">
        <v>379</v>
      </c>
      <c r="D16" s="1" t="s">
        <v>380</v>
      </c>
      <c r="E16" s="1" t="s">
        <v>381</v>
      </c>
      <c r="F16" s="1" t="s">
        <v>382</v>
      </c>
      <c r="G16" s="1" t="s">
        <v>383</v>
      </c>
      <c r="H16" s="1" t="s">
        <v>384</v>
      </c>
      <c r="I16" s="1" t="s">
        <v>385</v>
      </c>
      <c r="J16" s="1" t="s">
        <v>292</v>
      </c>
      <c r="K16" s="1" t="s">
        <v>386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387</v>
      </c>
      <c r="B17" s="1" t="s">
        <v>388</v>
      </c>
      <c r="C17" s="1" t="s">
        <v>389</v>
      </c>
      <c r="D17" s="1" t="s">
        <v>390</v>
      </c>
      <c r="E17" s="1" t="s">
        <v>391</v>
      </c>
      <c r="F17" s="1" t="s">
        <v>392</v>
      </c>
      <c r="G17" s="1" t="s">
        <v>393</v>
      </c>
      <c r="H17" s="1" t="s">
        <v>394</v>
      </c>
      <c r="I17" s="1" t="s">
        <v>395</v>
      </c>
      <c r="J17" s="1" t="s">
        <v>396</v>
      </c>
      <c r="K17" s="1" t="s">
        <v>397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398</v>
      </c>
      <c r="B18" s="1" t="s">
        <v>399</v>
      </c>
      <c r="C18" s="1" t="s">
        <v>400</v>
      </c>
      <c r="D18" s="1" t="s">
        <v>401</v>
      </c>
      <c r="E18" s="1" t="s">
        <v>402</v>
      </c>
      <c r="F18" s="1" t="s">
        <v>403</v>
      </c>
      <c r="G18" s="1" t="s">
        <v>404</v>
      </c>
      <c r="H18" s="1" t="s">
        <v>405</v>
      </c>
      <c r="I18" s="1" t="s">
        <v>406</v>
      </c>
      <c r="J18" s="1" t="s">
        <v>407</v>
      </c>
      <c r="K18" s="1" t="s">
        <v>186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409</v>
      </c>
      <c r="C20" s="1" t="s">
        <v>409</v>
      </c>
      <c r="D20" s="1" t="s">
        <v>410</v>
      </c>
      <c r="E20" s="1" t="s">
        <v>411</v>
      </c>
      <c r="F20" s="1" t="s">
        <v>412</v>
      </c>
      <c r="G20" s="1" t="s">
        <v>413</v>
      </c>
      <c r="H20" s="1" t="s">
        <v>412</v>
      </c>
      <c r="I20" s="1" t="s">
        <v>414</v>
      </c>
      <c r="J20" s="1" t="s">
        <v>415</v>
      </c>
      <c r="K20" s="1" t="s">
        <v>416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419</v>
      </c>
      <c r="D21" s="1" t="s">
        <v>420</v>
      </c>
      <c r="E21" s="1" t="s">
        <v>421</v>
      </c>
      <c r="F21" s="1" t="s">
        <v>422</v>
      </c>
      <c r="G21" s="1" t="s">
        <v>421</v>
      </c>
      <c r="H21" s="1">
        <v>1.0</v>
      </c>
      <c r="I21" s="1" t="s">
        <v>205</v>
      </c>
      <c r="J21" s="1" t="s">
        <v>423</v>
      </c>
      <c r="K21" s="1" t="s">
        <v>424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425</v>
      </c>
      <c r="B22" s="1" t="s">
        <v>426</v>
      </c>
      <c r="C22" s="1" t="s">
        <v>427</v>
      </c>
      <c r="D22" s="1" t="s">
        <v>428</v>
      </c>
      <c r="E22" s="1" t="s">
        <v>429</v>
      </c>
      <c r="F22" s="1" t="s">
        <v>430</v>
      </c>
      <c r="G22" s="1" t="s">
        <v>431</v>
      </c>
      <c r="H22" s="1" t="s">
        <v>432</v>
      </c>
      <c r="I22" s="1" t="s">
        <v>433</v>
      </c>
      <c r="J22" s="1" t="s">
        <v>434</v>
      </c>
      <c r="K22" s="1" t="s">
        <v>435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437</v>
      </c>
      <c r="B24" s="1" t="s">
        <v>438</v>
      </c>
      <c r="C24" s="1" t="s">
        <v>270</v>
      </c>
      <c r="D24" s="1" t="s">
        <v>439</v>
      </c>
      <c r="E24" s="1" t="s">
        <v>438</v>
      </c>
      <c r="F24" s="1" t="s">
        <v>440</v>
      </c>
      <c r="G24" s="1" t="s">
        <v>441</v>
      </c>
      <c r="H24" s="1" t="s">
        <v>442</v>
      </c>
      <c r="I24" s="1" t="s">
        <v>443</v>
      </c>
      <c r="J24" s="1" t="s">
        <v>444</v>
      </c>
      <c r="K24" s="1" t="s">
        <v>445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447</v>
      </c>
      <c r="C25" s="1" t="s">
        <v>448</v>
      </c>
      <c r="D25" s="1" t="s">
        <v>449</v>
      </c>
      <c r="E25" s="1" t="s">
        <v>450</v>
      </c>
      <c r="F25" s="1" t="s">
        <v>451</v>
      </c>
      <c r="G25" s="1" t="s">
        <v>452</v>
      </c>
      <c r="H25" s="1" t="s">
        <v>420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458</v>
      </c>
      <c r="D26" s="1" t="s">
        <v>457</v>
      </c>
      <c r="E26" s="1" t="s">
        <v>459</v>
      </c>
      <c r="F26" s="1" t="s">
        <v>460</v>
      </c>
      <c r="G26" s="1" t="s">
        <v>133</v>
      </c>
      <c r="H26" s="1" t="s">
        <v>420</v>
      </c>
      <c r="I26" s="1" t="s">
        <v>423</v>
      </c>
      <c r="J26" s="1" t="s">
        <v>461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464</v>
      </c>
      <c r="C27" s="1" t="s">
        <v>465</v>
      </c>
      <c r="D27" s="1" t="s">
        <v>466</v>
      </c>
      <c r="E27" s="1" t="s">
        <v>467</v>
      </c>
      <c r="F27" s="1" t="s">
        <v>468</v>
      </c>
      <c r="G27" s="1" t="s">
        <v>469</v>
      </c>
      <c r="H27" s="1" t="s">
        <v>470</v>
      </c>
      <c r="I27" s="1" t="s">
        <v>471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486</v>
      </c>
      <c r="B30" s="1" t="s">
        <v>487</v>
      </c>
      <c r="C30" s="1" t="s">
        <v>488</v>
      </c>
      <c r="D30" s="1" t="s">
        <v>489</v>
      </c>
      <c r="E30" s="1" t="s">
        <v>490</v>
      </c>
      <c r="F30" s="1" t="s">
        <v>491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>
        <v>40.0</v>
      </c>
      <c r="J31" s="1" t="s">
        <v>505</v>
      </c>
      <c r="K31" s="1" t="s">
        <v>506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507</v>
      </c>
      <c r="B32" s="1" t="s">
        <v>508</v>
      </c>
      <c r="C32" s="1" t="s">
        <v>509</v>
      </c>
      <c r="D32" s="1" t="s">
        <v>510</v>
      </c>
      <c r="E32" s="1" t="s">
        <v>511</v>
      </c>
      <c r="F32" s="1" t="s">
        <v>512</v>
      </c>
      <c r="G32" s="1" t="s">
        <v>513</v>
      </c>
      <c r="H32" s="1" t="s">
        <v>514</v>
      </c>
      <c r="I32" s="1">
        <v>62.0</v>
      </c>
      <c r="J32" s="1" t="s">
        <v>515</v>
      </c>
      <c r="K32" s="1" t="s">
        <v>516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517</v>
      </c>
      <c r="B33" s="1" t="s">
        <v>518</v>
      </c>
      <c r="C33" s="1" t="s">
        <v>519</v>
      </c>
      <c r="D33" s="1" t="s">
        <v>520</v>
      </c>
      <c r="E33" s="1" t="s">
        <v>521</v>
      </c>
      <c r="F33" s="1" t="s">
        <v>522</v>
      </c>
      <c r="G33" s="1" t="s">
        <v>523</v>
      </c>
      <c r="H33" s="1" t="s">
        <v>524</v>
      </c>
      <c r="I33" s="1" t="s">
        <v>525</v>
      </c>
      <c r="J33" s="1" t="s">
        <v>526</v>
      </c>
      <c r="K33" s="1" t="s">
        <v>527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498</v>
      </c>
      <c r="I34" s="1" t="s">
        <v>535</v>
      </c>
      <c r="J34" s="1" t="s">
        <v>536</v>
      </c>
      <c r="K34" s="1" t="s">
        <v>537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538</v>
      </c>
      <c r="B35" s="1" t="s">
        <v>453</v>
      </c>
      <c r="C35" s="1" t="s">
        <v>539</v>
      </c>
      <c r="D35" s="1" t="s">
        <v>205</v>
      </c>
      <c r="E35" s="1" t="s">
        <v>442</v>
      </c>
      <c r="F35" s="1" t="s">
        <v>540</v>
      </c>
      <c r="G35" s="1" t="s">
        <v>541</v>
      </c>
      <c r="H35" s="1" t="s">
        <v>542</v>
      </c>
      <c r="I35" s="1" t="s">
        <v>267</v>
      </c>
      <c r="J35" s="1" t="s">
        <v>543</v>
      </c>
      <c r="K35" s="1" t="s">
        <v>544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545</v>
      </c>
      <c r="B36" s="1" t="s">
        <v>546</v>
      </c>
      <c r="C36" s="1" t="s">
        <v>547</v>
      </c>
      <c r="D36" s="1" t="s">
        <v>548</v>
      </c>
      <c r="E36" s="1" t="s">
        <v>549</v>
      </c>
      <c r="F36" s="1" t="s">
        <v>550</v>
      </c>
      <c r="G36" s="1" t="s">
        <v>547</v>
      </c>
      <c r="H36" s="1" t="s">
        <v>551</v>
      </c>
      <c r="I36" s="1" t="s">
        <v>552</v>
      </c>
      <c r="J36" s="1" t="s">
        <v>553</v>
      </c>
      <c r="K36" s="1" t="s">
        <v>554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555</v>
      </c>
      <c r="B37" s="1" t="s">
        <v>556</v>
      </c>
      <c r="C37" s="1" t="s">
        <v>251</v>
      </c>
      <c r="D37" s="1" t="s">
        <v>557</v>
      </c>
      <c r="E37" s="1" t="s">
        <v>263</v>
      </c>
      <c r="F37" s="1" t="s">
        <v>558</v>
      </c>
      <c r="G37" s="1" t="s">
        <v>559</v>
      </c>
      <c r="H37" s="1" t="s">
        <v>560</v>
      </c>
      <c r="I37" s="1" t="s">
        <v>561</v>
      </c>
      <c r="J37" s="1" t="s">
        <v>562</v>
      </c>
      <c r="K37" s="1" t="s">
        <v>455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563</v>
      </c>
      <c r="B38" s="1" t="s">
        <v>564</v>
      </c>
      <c r="C38" s="1" t="s">
        <v>565</v>
      </c>
      <c r="D38" s="1" t="s">
        <v>566</v>
      </c>
      <c r="E38" s="1" t="s">
        <v>567</v>
      </c>
      <c r="F38" s="1" t="s">
        <v>568</v>
      </c>
      <c r="G38" s="1" t="s">
        <v>569</v>
      </c>
      <c r="H38" s="1" t="s">
        <v>570</v>
      </c>
      <c r="I38" s="1" t="s">
        <v>571</v>
      </c>
      <c r="J38" s="1" t="s">
        <v>572</v>
      </c>
      <c r="K38" s="1" t="s">
        <v>573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574</v>
      </c>
      <c r="B39" s="1" t="s">
        <v>429</v>
      </c>
      <c r="C39" s="1" t="s">
        <v>575</v>
      </c>
      <c r="D39" s="1" t="s">
        <v>576</v>
      </c>
      <c r="E39" s="1" t="s">
        <v>577</v>
      </c>
      <c r="F39" s="1" t="s">
        <v>578</v>
      </c>
      <c r="G39" s="1" t="s">
        <v>579</v>
      </c>
      <c r="H39" s="1" t="s">
        <v>580</v>
      </c>
      <c r="I39" s="1" t="s">
        <v>581</v>
      </c>
      <c r="J39" s="1" t="s">
        <v>582</v>
      </c>
      <c r="K39" s="1" t="s">
        <v>583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584</v>
      </c>
      <c r="B40" s="1" t="s">
        <v>585</v>
      </c>
      <c r="C40" s="1" t="s">
        <v>344</v>
      </c>
      <c r="D40" s="1" t="s">
        <v>586</v>
      </c>
      <c r="E40" s="1" t="s">
        <v>587</v>
      </c>
      <c r="F40" s="1" t="s">
        <v>588</v>
      </c>
      <c r="G40" s="1" t="s">
        <v>589</v>
      </c>
      <c r="H40" s="1" t="s">
        <v>590</v>
      </c>
      <c r="I40" s="1" t="s">
        <v>591</v>
      </c>
      <c r="J40" s="1" t="s">
        <v>592</v>
      </c>
      <c r="K40" s="1" t="s">
        <v>345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593</v>
      </c>
      <c r="B41" s="1" t="s">
        <v>594</v>
      </c>
      <c r="C41" s="1" t="s">
        <v>595</v>
      </c>
      <c r="D41" s="1" t="s">
        <v>596</v>
      </c>
      <c r="E41" s="1" t="s">
        <v>597</v>
      </c>
      <c r="F41" s="1" t="s">
        <v>598</v>
      </c>
      <c r="G41" s="1" t="s">
        <v>599</v>
      </c>
      <c r="H41" s="1" t="s">
        <v>600</v>
      </c>
      <c r="I41" s="1" t="s">
        <v>601</v>
      </c>
      <c r="J41" s="1" t="s">
        <v>602</v>
      </c>
      <c r="K41" s="1" t="s">
        <v>603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605</v>
      </c>
      <c r="B43" s="1" t="s">
        <v>606</v>
      </c>
      <c r="C43" s="1" t="s">
        <v>607</v>
      </c>
      <c r="D43" s="1" t="s">
        <v>608</v>
      </c>
      <c r="E43" s="1" t="s">
        <v>609</v>
      </c>
      <c r="F43" s="1" t="s">
        <v>610</v>
      </c>
      <c r="G43" s="1" t="s">
        <v>611</v>
      </c>
      <c r="H43" s="1" t="s">
        <v>612</v>
      </c>
      <c r="I43" s="1" t="s">
        <v>613</v>
      </c>
      <c r="J43" s="1" t="s">
        <v>614</v>
      </c>
      <c r="K43" s="1" t="s">
        <v>615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616</v>
      </c>
      <c r="B44" s="1" t="s">
        <v>617</v>
      </c>
      <c r="C44" s="1" t="s">
        <v>618</v>
      </c>
      <c r="D44" s="1" t="s">
        <v>619</v>
      </c>
      <c r="E44" s="1" t="s">
        <v>620</v>
      </c>
      <c r="F44" s="1" t="s">
        <v>621</v>
      </c>
      <c r="G44" s="1" t="s">
        <v>622</v>
      </c>
      <c r="H44" s="1" t="s">
        <v>623</v>
      </c>
      <c r="I44" s="1" t="s">
        <v>624</v>
      </c>
      <c r="J44" s="1" t="s">
        <v>625</v>
      </c>
      <c r="K44" s="1" t="s">
        <v>626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627</v>
      </c>
      <c r="B45" s="1" t="s">
        <v>628</v>
      </c>
      <c r="C45" s="1" t="s">
        <v>629</v>
      </c>
      <c r="D45" s="1" t="s">
        <v>630</v>
      </c>
      <c r="E45" s="1" t="s">
        <v>631</v>
      </c>
      <c r="F45" s="1" t="s">
        <v>632</v>
      </c>
      <c r="G45" s="1" t="s">
        <v>633</v>
      </c>
      <c r="H45" s="1" t="s">
        <v>634</v>
      </c>
      <c r="I45" s="1" t="s">
        <v>635</v>
      </c>
      <c r="J45" s="1" t="s">
        <v>636</v>
      </c>
      <c r="K45" s="1" t="s">
        <v>637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638</v>
      </c>
      <c r="B46" s="1" t="s">
        <v>639</v>
      </c>
      <c r="C46" s="1" t="s">
        <v>444</v>
      </c>
      <c r="D46" s="1" t="s">
        <v>640</v>
      </c>
      <c r="E46" s="1" t="s">
        <v>641</v>
      </c>
      <c r="F46" s="1" t="s">
        <v>642</v>
      </c>
      <c r="G46" s="1" t="s">
        <v>643</v>
      </c>
      <c r="H46" s="1" t="s">
        <v>644</v>
      </c>
      <c r="I46" s="1" t="s">
        <v>645</v>
      </c>
      <c r="J46" s="1" t="s">
        <v>646</v>
      </c>
      <c r="K46" s="1" t="s">
        <v>647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648</v>
      </c>
      <c r="B47" s="1" t="s">
        <v>649</v>
      </c>
      <c r="C47" s="1" t="s">
        <v>650</v>
      </c>
      <c r="D47" s="1" t="s">
        <v>651</v>
      </c>
      <c r="E47" s="1">
        <v>-23.0</v>
      </c>
      <c r="F47" s="1" t="s">
        <v>652</v>
      </c>
      <c r="G47" s="1" t="s">
        <v>653</v>
      </c>
      <c r="H47" s="1" t="s">
        <v>654</v>
      </c>
      <c r="I47" s="1" t="s">
        <v>655</v>
      </c>
      <c r="J47" s="1" t="s">
        <v>656</v>
      </c>
      <c r="K47" s="1" t="s">
        <v>657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658</v>
      </c>
      <c r="B48" s="1" t="s">
        <v>659</v>
      </c>
      <c r="C48" s="1" t="s">
        <v>660</v>
      </c>
      <c r="D48" s="1" t="s">
        <v>661</v>
      </c>
      <c r="E48" s="1" t="s">
        <v>662</v>
      </c>
      <c r="F48" s="1" t="s">
        <v>663</v>
      </c>
      <c r="G48" s="1" t="s">
        <v>544</v>
      </c>
      <c r="H48" s="1" t="s">
        <v>664</v>
      </c>
      <c r="I48" s="1" t="s">
        <v>665</v>
      </c>
      <c r="J48" s="1" t="s">
        <v>666</v>
      </c>
      <c r="K48" s="1" t="s">
        <v>667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668</v>
      </c>
      <c r="B49" s="1" t="s">
        <v>669</v>
      </c>
      <c r="C49" s="1" t="s">
        <v>670</v>
      </c>
      <c r="D49" s="1" t="s">
        <v>671</v>
      </c>
      <c r="E49" s="1" t="s">
        <v>672</v>
      </c>
      <c r="F49" s="1" t="s">
        <v>673</v>
      </c>
      <c r="G49" s="1">
        <v>0.0</v>
      </c>
      <c r="H49" s="1" t="s">
        <v>674</v>
      </c>
      <c r="I49" s="1" t="s">
        <v>675</v>
      </c>
      <c r="J49" s="1" t="s">
        <v>676</v>
      </c>
      <c r="K49" s="1" t="s">
        <v>677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678</v>
      </c>
      <c r="B50" s="1" t="s">
        <v>679</v>
      </c>
      <c r="C50" s="1" t="s">
        <v>680</v>
      </c>
      <c r="D50" s="1" t="s">
        <v>681</v>
      </c>
      <c r="E50" s="1" t="s">
        <v>682</v>
      </c>
      <c r="F50" s="1" t="s">
        <v>683</v>
      </c>
      <c r="G50" s="1" t="s">
        <v>684</v>
      </c>
      <c r="H50" s="1" t="s">
        <v>685</v>
      </c>
      <c r="I50" s="1" t="s">
        <v>686</v>
      </c>
      <c r="J50" s="1" t="s">
        <v>687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688</v>
      </c>
      <c r="B51" s="1" t="s">
        <v>689</v>
      </c>
      <c r="C51" s="1" t="s">
        <v>690</v>
      </c>
      <c r="D51" s="1" t="s">
        <v>691</v>
      </c>
      <c r="E51" s="1" t="s">
        <v>692</v>
      </c>
      <c r="F51" s="1" t="s">
        <v>693</v>
      </c>
      <c r="G51" s="1" t="s">
        <v>694</v>
      </c>
      <c r="H51" s="1" t="s">
        <v>695</v>
      </c>
      <c r="I51" s="1" t="s">
        <v>696</v>
      </c>
      <c r="J51" s="1" t="s">
        <v>697</v>
      </c>
      <c r="K51" s="1">
        <v>-900.0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698</v>
      </c>
      <c r="B52" s="1" t="s">
        <v>699</v>
      </c>
      <c r="C52" s="1" t="s">
        <v>700</v>
      </c>
      <c r="D52" s="1" t="s">
        <v>701</v>
      </c>
      <c r="E52" s="1" t="s">
        <v>702</v>
      </c>
      <c r="F52" s="1" t="s">
        <v>703</v>
      </c>
      <c r="G52" s="1" t="s">
        <v>704</v>
      </c>
      <c r="H52" s="1" t="s">
        <v>705</v>
      </c>
      <c r="I52" s="1" t="s">
        <v>706</v>
      </c>
      <c r="J52" s="1" t="s">
        <v>707</v>
      </c>
      <c r="K52" s="1" t="s">
        <v>264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711</v>
      </c>
      <c r="E53" s="1" t="s">
        <v>712</v>
      </c>
      <c r="F53" s="1" t="s">
        <v>713</v>
      </c>
      <c r="G53" s="1" t="s">
        <v>714</v>
      </c>
      <c r="H53" s="1" t="s">
        <v>715</v>
      </c>
      <c r="I53" s="1" t="s">
        <v>716</v>
      </c>
      <c r="J53" s="1" t="s">
        <v>717</v>
      </c>
      <c r="K53" s="1" t="s">
        <v>718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719</v>
      </c>
      <c r="B54" s="1" t="s">
        <v>720</v>
      </c>
      <c r="C54" s="1" t="s">
        <v>721</v>
      </c>
      <c r="D54" s="1" t="s">
        <v>722</v>
      </c>
      <c r="E54" s="1" t="s">
        <v>723</v>
      </c>
      <c r="F54" s="1" t="s">
        <v>724</v>
      </c>
      <c r="G54" s="1" t="s">
        <v>725</v>
      </c>
      <c r="H54" s="1" t="s">
        <v>726</v>
      </c>
      <c r="I54" s="1" t="s">
        <v>727</v>
      </c>
      <c r="J54" s="1" t="s">
        <v>728</v>
      </c>
      <c r="K54" s="1" t="s">
        <v>729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730</v>
      </c>
      <c r="B55" s="1" t="s">
        <v>731</v>
      </c>
      <c r="C55" s="1" t="s">
        <v>732</v>
      </c>
      <c r="D55" s="1" t="s">
        <v>733</v>
      </c>
      <c r="E55" s="1" t="s">
        <v>734</v>
      </c>
      <c r="F55" s="1" t="s">
        <v>735</v>
      </c>
      <c r="G55" s="1" t="s">
        <v>736</v>
      </c>
      <c r="H55" s="1" t="s">
        <v>737</v>
      </c>
      <c r="I55" s="1">
        <v>0.0</v>
      </c>
      <c r="J55" s="1" t="s">
        <v>738</v>
      </c>
      <c r="K55" s="1" t="s">
        <v>739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740</v>
      </c>
      <c r="B56" s="1" t="s">
        <v>741</v>
      </c>
      <c r="C56" s="1" t="s">
        <v>742</v>
      </c>
      <c r="D56" s="1" t="s">
        <v>743</v>
      </c>
      <c r="E56" s="1" t="s">
        <v>744</v>
      </c>
      <c r="F56" s="1" t="s">
        <v>745</v>
      </c>
      <c r="G56" s="1" t="s">
        <v>746</v>
      </c>
      <c r="H56" s="1" t="s">
        <v>543</v>
      </c>
      <c r="I56" s="1" t="s">
        <v>747</v>
      </c>
      <c r="J56" s="1" t="s">
        <v>748</v>
      </c>
      <c r="K56" s="1" t="s">
        <v>749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750</v>
      </c>
      <c r="B57" s="1" t="s">
        <v>751</v>
      </c>
      <c r="C57" s="1" t="s">
        <v>752</v>
      </c>
      <c r="D57" s="1" t="s">
        <v>753</v>
      </c>
      <c r="E57" s="1" t="s">
        <v>754</v>
      </c>
      <c r="F57" s="1" t="s">
        <v>552</v>
      </c>
      <c r="G57" s="1" t="s">
        <v>755</v>
      </c>
      <c r="H57" s="1" t="s">
        <v>756</v>
      </c>
      <c r="I57" s="1" t="s">
        <v>757</v>
      </c>
      <c r="J57" s="1" t="s">
        <v>758</v>
      </c>
      <c r="K57" s="1" t="s">
        <v>759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760</v>
      </c>
      <c r="B58" s="1" t="s">
        <v>761</v>
      </c>
      <c r="C58" s="1" t="s">
        <v>762</v>
      </c>
      <c r="D58" s="1" t="s">
        <v>763</v>
      </c>
      <c r="E58" s="1" t="s">
        <v>764</v>
      </c>
      <c r="F58" s="1" t="s">
        <v>765</v>
      </c>
      <c r="G58" s="1" t="s">
        <v>766</v>
      </c>
      <c r="H58" s="1" t="s">
        <v>767</v>
      </c>
      <c r="I58" s="1" t="s">
        <v>768</v>
      </c>
      <c r="J58" s="1" t="s">
        <v>769</v>
      </c>
      <c r="K58" s="1" t="s">
        <v>770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771</v>
      </c>
      <c r="B59" s="1" t="s">
        <v>772</v>
      </c>
      <c r="C59" s="1" t="s">
        <v>773</v>
      </c>
      <c r="D59" s="1" t="s">
        <v>774</v>
      </c>
      <c r="E59" s="1" t="s">
        <v>775</v>
      </c>
      <c r="F59" s="1" t="s">
        <v>776</v>
      </c>
      <c r="G59" s="1" t="s">
        <v>777</v>
      </c>
      <c r="H59" s="1" t="s">
        <v>778</v>
      </c>
      <c r="I59" s="1">
        <v>0.0</v>
      </c>
      <c r="J59" s="1" t="s">
        <v>632</v>
      </c>
      <c r="K59" s="1" t="s">
        <v>779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780</v>
      </c>
      <c r="B60" s="1" t="s">
        <v>781</v>
      </c>
      <c r="C60" s="1" t="s">
        <v>782</v>
      </c>
      <c r="D60" s="1" t="s">
        <v>783</v>
      </c>
      <c r="E60" s="1" t="s">
        <v>784</v>
      </c>
      <c r="F60" s="1" t="s">
        <v>785</v>
      </c>
      <c r="G60" s="1" t="s">
        <v>786</v>
      </c>
      <c r="H60" s="1" t="s">
        <v>787</v>
      </c>
      <c r="I60" s="1" t="s">
        <v>788</v>
      </c>
      <c r="J60" s="1" t="s">
        <v>789</v>
      </c>
      <c r="K60" s="1" t="s">
        <v>790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792</v>
      </c>
      <c r="B62" s="1" t="s">
        <v>793</v>
      </c>
      <c r="C62" s="1" t="s">
        <v>794</v>
      </c>
      <c r="D62" s="1" t="s">
        <v>795</v>
      </c>
      <c r="E62" s="1" t="s">
        <v>796</v>
      </c>
      <c r="F62" s="1" t="s">
        <v>797</v>
      </c>
      <c r="G62" s="1" t="s">
        <v>256</v>
      </c>
      <c r="H62" s="1" t="s">
        <v>798</v>
      </c>
      <c r="I62" s="1" t="s">
        <v>799</v>
      </c>
      <c r="J62" s="1" t="s">
        <v>800</v>
      </c>
      <c r="K62" s="1" t="s">
        <v>801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802</v>
      </c>
      <c r="B63" s="1" t="s">
        <v>803</v>
      </c>
      <c r="C63" s="1" t="s">
        <v>117</v>
      </c>
      <c r="D63" s="1" t="s">
        <v>804</v>
      </c>
      <c r="E63" s="1" t="s">
        <v>805</v>
      </c>
      <c r="F63" s="1" t="s">
        <v>725</v>
      </c>
      <c r="G63" s="1" t="s">
        <v>806</v>
      </c>
      <c r="H63" s="1" t="s">
        <v>717</v>
      </c>
      <c r="I63" s="1" t="s">
        <v>807</v>
      </c>
      <c r="J63" s="1" t="s">
        <v>808</v>
      </c>
      <c r="K63" s="1" t="s">
        <v>809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810</v>
      </c>
      <c r="B64" s="1" t="s">
        <v>811</v>
      </c>
      <c r="C64" s="1" t="s">
        <v>812</v>
      </c>
      <c r="D64" s="1" t="s">
        <v>612</v>
      </c>
      <c r="E64" s="1" t="s">
        <v>813</v>
      </c>
      <c r="F64" s="1" t="s">
        <v>724</v>
      </c>
      <c r="G64" s="1" t="s">
        <v>814</v>
      </c>
      <c r="H64" s="1" t="s">
        <v>815</v>
      </c>
      <c r="I64" s="1" t="s">
        <v>816</v>
      </c>
      <c r="J64" s="1" t="s">
        <v>817</v>
      </c>
      <c r="K64" s="1" t="s">
        <v>818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819</v>
      </c>
      <c r="B65" s="1" t="s">
        <v>820</v>
      </c>
      <c r="C65" s="1" t="s">
        <v>339</v>
      </c>
      <c r="D65" s="1" t="s">
        <v>572</v>
      </c>
      <c r="E65" s="1">
        <v>-12.0</v>
      </c>
      <c r="F65" s="1" t="s">
        <v>821</v>
      </c>
      <c r="G65" s="1" t="s">
        <v>445</v>
      </c>
      <c r="H65" s="1" t="s">
        <v>822</v>
      </c>
      <c r="I65" s="1" t="s">
        <v>823</v>
      </c>
      <c r="J65" s="1" t="s">
        <v>824</v>
      </c>
      <c r="K65" s="1" t="s">
        <v>825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826</v>
      </c>
      <c r="B66" s="1" t="s">
        <v>827</v>
      </c>
      <c r="C66" s="1" t="s">
        <v>828</v>
      </c>
      <c r="D66" s="1" t="s">
        <v>829</v>
      </c>
      <c r="E66" s="1" t="s">
        <v>830</v>
      </c>
      <c r="F66" s="1" t="s">
        <v>831</v>
      </c>
      <c r="G66" s="1" t="s">
        <v>832</v>
      </c>
      <c r="H66" s="1" t="s">
        <v>833</v>
      </c>
      <c r="I66" s="1" t="s">
        <v>834</v>
      </c>
      <c r="J66" s="1" t="s">
        <v>835</v>
      </c>
      <c r="K66" s="1" t="s">
        <v>836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837</v>
      </c>
      <c r="B67" s="1" t="s">
        <v>639</v>
      </c>
      <c r="C67" s="1" t="s">
        <v>838</v>
      </c>
      <c r="D67" s="1" t="s">
        <v>839</v>
      </c>
      <c r="E67" s="1" t="s">
        <v>840</v>
      </c>
      <c r="F67" s="1" t="s">
        <v>841</v>
      </c>
      <c r="G67" s="1" t="s">
        <v>842</v>
      </c>
      <c r="H67" s="1" t="s">
        <v>843</v>
      </c>
      <c r="I67" s="1" t="s">
        <v>844</v>
      </c>
      <c r="J67" s="1" t="s">
        <v>845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 t="s">
        <v>852</v>
      </c>
      <c r="G68" s="1" t="s">
        <v>853</v>
      </c>
      <c r="H68" s="1" t="s">
        <v>124</v>
      </c>
      <c r="I68" s="1" t="s">
        <v>854</v>
      </c>
      <c r="J68" s="1" t="s">
        <v>855</v>
      </c>
      <c r="K68" s="1" t="s">
        <v>856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857</v>
      </c>
      <c r="B69" s="1" t="s">
        <v>858</v>
      </c>
      <c r="C69" s="1" t="s">
        <v>859</v>
      </c>
      <c r="D69" s="1" t="s">
        <v>860</v>
      </c>
      <c r="E69" s="1" t="s">
        <v>861</v>
      </c>
      <c r="F69" s="1" t="s">
        <v>862</v>
      </c>
      <c r="G69" s="1" t="s">
        <v>863</v>
      </c>
      <c r="H69" s="1" t="s">
        <v>864</v>
      </c>
      <c r="I69" s="1" t="s">
        <v>865</v>
      </c>
      <c r="J69" s="1" t="s">
        <v>866</v>
      </c>
      <c r="K69" s="1" t="s">
        <v>867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868</v>
      </c>
      <c r="B70" s="1" t="s">
        <v>869</v>
      </c>
      <c r="C70" s="1" t="s">
        <v>870</v>
      </c>
      <c r="D70" s="1" t="s">
        <v>871</v>
      </c>
      <c r="E70" s="1" t="s">
        <v>872</v>
      </c>
      <c r="F70" s="1" t="s">
        <v>116</v>
      </c>
      <c r="G70" s="1" t="s">
        <v>873</v>
      </c>
      <c r="H70" s="1" t="s">
        <v>136</v>
      </c>
      <c r="I70" s="1" t="s">
        <v>874</v>
      </c>
      <c r="J70" s="1" t="s">
        <v>875</v>
      </c>
      <c r="K70" s="1" t="s">
        <v>876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877</v>
      </c>
      <c r="B71" s="1" t="s">
        <v>878</v>
      </c>
      <c r="C71" s="1" t="s">
        <v>879</v>
      </c>
      <c r="D71" s="1" t="s">
        <v>880</v>
      </c>
      <c r="E71" s="1" t="s">
        <v>292</v>
      </c>
      <c r="F71" s="1" t="s">
        <v>881</v>
      </c>
      <c r="G71" s="1" t="s">
        <v>882</v>
      </c>
      <c r="H71" s="1" t="s">
        <v>883</v>
      </c>
      <c r="I71" s="1" t="s">
        <v>884</v>
      </c>
      <c r="J71" s="1" t="s">
        <v>885</v>
      </c>
      <c r="K71" s="1" t="s">
        <v>886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887</v>
      </c>
      <c r="B72" s="1" t="s">
        <v>888</v>
      </c>
      <c r="C72" s="1" t="s">
        <v>830</v>
      </c>
      <c r="D72" s="1" t="s">
        <v>214</v>
      </c>
      <c r="E72" s="1" t="s">
        <v>889</v>
      </c>
      <c r="F72" s="1" t="s">
        <v>890</v>
      </c>
      <c r="G72" s="1" t="s">
        <v>439</v>
      </c>
      <c r="H72" s="1" t="s">
        <v>891</v>
      </c>
      <c r="I72" s="1" t="s">
        <v>892</v>
      </c>
      <c r="J72" s="1" t="s">
        <v>893</v>
      </c>
      <c r="K72" s="1" t="s">
        <v>894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895</v>
      </c>
      <c r="B73" s="1" t="s">
        <v>896</v>
      </c>
      <c r="C73" s="1" t="s">
        <v>897</v>
      </c>
      <c r="D73" s="1" t="s">
        <v>898</v>
      </c>
      <c r="E73" s="1" t="s">
        <v>899</v>
      </c>
      <c r="F73" s="1" t="s">
        <v>900</v>
      </c>
      <c r="G73" s="1" t="s">
        <v>901</v>
      </c>
      <c r="H73" s="1" t="s">
        <v>902</v>
      </c>
      <c r="I73" s="1" t="s">
        <v>903</v>
      </c>
      <c r="J73" s="1" t="s">
        <v>904</v>
      </c>
      <c r="K73" s="1" t="s">
        <v>905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906</v>
      </c>
      <c r="B74" s="1" t="s">
        <v>907</v>
      </c>
      <c r="C74" s="1" t="s">
        <v>908</v>
      </c>
      <c r="D74" s="1" t="s">
        <v>909</v>
      </c>
      <c r="E74" s="1" t="s">
        <v>910</v>
      </c>
      <c r="F74" s="1" t="s">
        <v>911</v>
      </c>
      <c r="G74" s="1" t="s">
        <v>912</v>
      </c>
      <c r="H74" s="1" t="s">
        <v>913</v>
      </c>
      <c r="I74" s="1" t="s">
        <v>914</v>
      </c>
      <c r="J74" s="1" t="s">
        <v>915</v>
      </c>
      <c r="K74" s="1" t="s">
        <v>916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917</v>
      </c>
      <c r="B75" s="1" t="s">
        <v>918</v>
      </c>
      <c r="C75" s="1" t="s">
        <v>919</v>
      </c>
      <c r="D75" s="1" t="s">
        <v>920</v>
      </c>
      <c r="E75" s="1" t="s">
        <v>921</v>
      </c>
      <c r="F75" s="1" t="s">
        <v>922</v>
      </c>
      <c r="G75" s="1" t="s">
        <v>923</v>
      </c>
      <c r="H75" s="1" t="s">
        <v>924</v>
      </c>
      <c r="I75" s="1" t="s">
        <v>925</v>
      </c>
      <c r="J75" s="1" t="s">
        <v>926</v>
      </c>
      <c r="K75" s="1" t="s">
        <v>927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928</v>
      </c>
      <c r="B76" s="1" t="s">
        <v>929</v>
      </c>
      <c r="C76" s="1" t="s">
        <v>368</v>
      </c>
      <c r="D76" s="1" t="s">
        <v>930</v>
      </c>
      <c r="E76" s="1" t="s">
        <v>931</v>
      </c>
      <c r="F76" s="1" t="s">
        <v>414</v>
      </c>
      <c r="G76" s="1" t="s">
        <v>932</v>
      </c>
      <c r="H76" s="1" t="s">
        <v>933</v>
      </c>
      <c r="I76" s="1" t="s">
        <v>934</v>
      </c>
      <c r="J76" s="1" t="s">
        <v>276</v>
      </c>
      <c r="K76" s="1" t="s">
        <v>935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936</v>
      </c>
      <c r="B77" s="1" t="s">
        <v>937</v>
      </c>
      <c r="C77" s="1" t="s">
        <v>211</v>
      </c>
      <c r="D77" s="1" t="s">
        <v>938</v>
      </c>
      <c r="E77" s="1" t="s">
        <v>939</v>
      </c>
      <c r="F77" s="1" t="s">
        <v>940</v>
      </c>
      <c r="G77" s="1" t="s">
        <v>814</v>
      </c>
      <c r="H77" s="1" t="s">
        <v>941</v>
      </c>
      <c r="I77" s="1" t="s">
        <v>942</v>
      </c>
      <c r="J77" s="1" t="s">
        <v>440</v>
      </c>
      <c r="K77" s="1" t="s">
        <v>943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944</v>
      </c>
      <c r="B78" s="1" t="s">
        <v>945</v>
      </c>
      <c r="C78" s="1" t="s">
        <v>946</v>
      </c>
      <c r="D78" s="1" t="s">
        <v>947</v>
      </c>
      <c r="E78" s="1" t="s">
        <v>948</v>
      </c>
      <c r="F78" s="1" t="s">
        <v>949</v>
      </c>
      <c r="G78" s="1" t="s">
        <v>950</v>
      </c>
      <c r="H78" s="1" t="s">
        <v>951</v>
      </c>
      <c r="I78" s="1" t="s">
        <v>952</v>
      </c>
      <c r="J78" s="1" t="s">
        <v>953</v>
      </c>
      <c r="K78" s="1" t="s">
        <v>954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955</v>
      </c>
      <c r="B79" s="1" t="s">
        <v>956</v>
      </c>
      <c r="C79" s="1" t="s">
        <v>390</v>
      </c>
      <c r="D79" s="1" t="s">
        <v>957</v>
      </c>
      <c r="E79" s="1" t="s">
        <v>958</v>
      </c>
      <c r="F79" s="1" t="s">
        <v>959</v>
      </c>
      <c r="G79" s="1" t="s">
        <v>960</v>
      </c>
      <c r="H79" s="1" t="s">
        <v>961</v>
      </c>
      <c r="I79" s="1" t="s">
        <v>962</v>
      </c>
      <c r="J79" s="1" t="s">
        <v>963</v>
      </c>
      <c r="K79" s="1" t="s">
        <v>964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966</v>
      </c>
      <c r="B81" s="1" t="s">
        <v>967</v>
      </c>
      <c r="C81" s="1" t="s">
        <v>968</v>
      </c>
      <c r="D81" s="1" t="s">
        <v>969</v>
      </c>
      <c r="E81" s="1" t="s">
        <v>970</v>
      </c>
      <c r="F81" s="1" t="s">
        <v>971</v>
      </c>
      <c r="G81" s="1" t="s">
        <v>381</v>
      </c>
      <c r="H81" s="1" t="s">
        <v>972</v>
      </c>
      <c r="I81" s="1" t="s">
        <v>973</v>
      </c>
      <c r="J81" s="1" t="s">
        <v>748</v>
      </c>
      <c r="K81" s="1" t="s">
        <v>974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975</v>
      </c>
      <c r="B82" s="1" t="s">
        <v>976</v>
      </c>
      <c r="C82" s="1" t="s">
        <v>977</v>
      </c>
      <c r="D82" s="1" t="s">
        <v>978</v>
      </c>
      <c r="E82" s="1" t="s">
        <v>979</v>
      </c>
      <c r="F82" s="1" t="s">
        <v>620</v>
      </c>
      <c r="G82" s="1" t="s">
        <v>980</v>
      </c>
      <c r="H82" s="1" t="s">
        <v>981</v>
      </c>
      <c r="I82" s="1" t="s">
        <v>982</v>
      </c>
      <c r="J82" s="1" t="s">
        <v>983</v>
      </c>
      <c r="K82" s="1" t="s">
        <v>984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985</v>
      </c>
      <c r="B83" s="1" t="s">
        <v>986</v>
      </c>
      <c r="C83" s="1" t="s">
        <v>987</v>
      </c>
      <c r="D83" s="1" t="s">
        <v>988</v>
      </c>
      <c r="E83" s="1" t="s">
        <v>214</v>
      </c>
      <c r="F83" s="1" t="s">
        <v>989</v>
      </c>
      <c r="G83" s="1" t="s">
        <v>990</v>
      </c>
      <c r="H83" s="1" t="s">
        <v>991</v>
      </c>
      <c r="I83" s="1" t="s">
        <v>992</v>
      </c>
      <c r="J83" s="1" t="s">
        <v>993</v>
      </c>
      <c r="K83" s="1" t="s">
        <v>994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995</v>
      </c>
      <c r="B84" s="1" t="s">
        <v>996</v>
      </c>
      <c r="C84" s="1" t="s">
        <v>997</v>
      </c>
      <c r="D84" s="1" t="s">
        <v>998</v>
      </c>
      <c r="E84" s="1" t="s">
        <v>999</v>
      </c>
      <c r="F84" s="1" t="s">
        <v>1000</v>
      </c>
      <c r="G84" s="1" t="s">
        <v>884</v>
      </c>
      <c r="H84" s="1" t="s">
        <v>1001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1" t="s">
        <v>333</v>
      </c>
      <c r="C85" s="1" t="s">
        <v>1006</v>
      </c>
      <c r="D85" s="1" t="s">
        <v>1007</v>
      </c>
      <c r="E85" s="1" t="s">
        <v>1008</v>
      </c>
      <c r="F85" s="1" t="s">
        <v>1009</v>
      </c>
      <c r="G85" s="1" t="s">
        <v>1010</v>
      </c>
      <c r="H85" s="1" t="s">
        <v>1011</v>
      </c>
      <c r="I85" s="1" t="s">
        <v>1012</v>
      </c>
      <c r="J85" s="1" t="s">
        <v>1013</v>
      </c>
      <c r="K85" s="1" t="s">
        <v>1014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1015</v>
      </c>
      <c r="B86" s="1" t="s">
        <v>1016</v>
      </c>
      <c r="C86" s="1" t="s">
        <v>1017</v>
      </c>
      <c r="D86" s="1" t="s">
        <v>606</v>
      </c>
      <c r="E86" s="1" t="s">
        <v>1018</v>
      </c>
      <c r="F86" s="1" t="s">
        <v>589</v>
      </c>
      <c r="G86" s="1" t="s">
        <v>1019</v>
      </c>
      <c r="H86" s="1" t="s">
        <v>1020</v>
      </c>
      <c r="I86" s="1" t="s">
        <v>1021</v>
      </c>
      <c r="J86" s="1" t="s">
        <v>1022</v>
      </c>
      <c r="K86" s="1" t="s">
        <v>1023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1024</v>
      </c>
      <c r="B87" s="1" t="s">
        <v>1025</v>
      </c>
      <c r="C87" s="1" t="s">
        <v>1026</v>
      </c>
      <c r="D87" s="1" t="s">
        <v>1027</v>
      </c>
      <c r="E87" s="1" t="s">
        <v>1028</v>
      </c>
      <c r="F87" s="1" t="s">
        <v>1029</v>
      </c>
      <c r="G87" s="1" t="s">
        <v>1030</v>
      </c>
      <c r="H87" s="1" t="s">
        <v>809</v>
      </c>
      <c r="I87" s="1" t="s">
        <v>1031</v>
      </c>
      <c r="J87" s="1" t="s">
        <v>1032</v>
      </c>
      <c r="K87" s="1" t="s">
        <v>1033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1034</v>
      </c>
      <c r="B88" s="1" t="s">
        <v>1035</v>
      </c>
      <c r="C88" s="1" t="s">
        <v>1036</v>
      </c>
      <c r="D88" s="1" t="s">
        <v>1037</v>
      </c>
      <c r="E88" s="1" t="s">
        <v>1038</v>
      </c>
      <c r="F88" s="1" t="s">
        <v>1039</v>
      </c>
      <c r="G88" s="1" t="s">
        <v>1040</v>
      </c>
      <c r="H88" s="1" t="s">
        <v>409</v>
      </c>
      <c r="I88" s="1" t="s">
        <v>1041</v>
      </c>
      <c r="J88" s="1" t="s">
        <v>1042</v>
      </c>
      <c r="K88" s="1" t="s">
        <v>1043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1044</v>
      </c>
      <c r="B89" s="1" t="s">
        <v>1045</v>
      </c>
      <c r="C89" s="1" t="s">
        <v>267</v>
      </c>
      <c r="D89" s="1" t="s">
        <v>1046</v>
      </c>
      <c r="E89" s="1" t="s">
        <v>1047</v>
      </c>
      <c r="F89" s="1" t="s">
        <v>1048</v>
      </c>
      <c r="G89" s="1" t="s">
        <v>1049</v>
      </c>
      <c r="H89" s="1" t="s">
        <v>1050</v>
      </c>
      <c r="I89" s="1" t="s">
        <v>1051</v>
      </c>
      <c r="J89" s="1" t="s">
        <v>1052</v>
      </c>
      <c r="K89" s="1" t="s">
        <v>1053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1054</v>
      </c>
      <c r="B90" s="1" t="s">
        <v>1055</v>
      </c>
      <c r="C90" s="1" t="s">
        <v>1056</v>
      </c>
      <c r="D90" s="1" t="s">
        <v>1057</v>
      </c>
      <c r="E90" s="1" t="s">
        <v>1058</v>
      </c>
      <c r="F90" s="1" t="s">
        <v>1059</v>
      </c>
      <c r="G90" s="1" t="s">
        <v>1060</v>
      </c>
      <c r="H90" s="1" t="s">
        <v>1061</v>
      </c>
      <c r="I90" s="1" t="s">
        <v>1062</v>
      </c>
      <c r="J90" s="1" t="s">
        <v>1063</v>
      </c>
      <c r="K90" s="1" t="s">
        <v>721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1064</v>
      </c>
      <c r="B91" s="1" t="s">
        <v>1065</v>
      </c>
      <c r="C91" s="1" t="s">
        <v>1066</v>
      </c>
      <c r="D91" s="1" t="s">
        <v>1067</v>
      </c>
      <c r="E91" s="1" t="s">
        <v>1068</v>
      </c>
      <c r="F91" s="1" t="s">
        <v>983</v>
      </c>
      <c r="G91" s="1" t="s">
        <v>1069</v>
      </c>
      <c r="H91" s="1" t="s">
        <v>1070</v>
      </c>
      <c r="I91" s="1" t="s">
        <v>1071</v>
      </c>
      <c r="J91" s="1" t="s">
        <v>1072</v>
      </c>
      <c r="K91" s="1" t="s">
        <v>1073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1074</v>
      </c>
      <c r="B92" s="1" t="s">
        <v>1075</v>
      </c>
      <c r="C92" s="1">
        <v>21.0</v>
      </c>
      <c r="D92" s="1" t="s">
        <v>1076</v>
      </c>
      <c r="E92" s="1" t="s">
        <v>1077</v>
      </c>
      <c r="F92" s="1" t="s">
        <v>1078</v>
      </c>
      <c r="G92" s="1" t="s">
        <v>1079</v>
      </c>
      <c r="H92" s="1" t="s">
        <v>424</v>
      </c>
      <c r="I92" s="1" t="s">
        <v>1080</v>
      </c>
      <c r="J92" s="1" t="s">
        <v>1081</v>
      </c>
      <c r="K92" s="1" t="s">
        <v>1082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1083</v>
      </c>
      <c r="B93" s="1" t="s">
        <v>1084</v>
      </c>
      <c r="C93" s="1" t="s">
        <v>1085</v>
      </c>
      <c r="D93" s="1" t="s">
        <v>1086</v>
      </c>
      <c r="E93" s="1" t="s">
        <v>1087</v>
      </c>
      <c r="F93" s="1" t="s">
        <v>1088</v>
      </c>
      <c r="G93" s="1" t="s">
        <v>1089</v>
      </c>
      <c r="H93" s="1" t="s">
        <v>1090</v>
      </c>
      <c r="I93" s="1" t="s">
        <v>1091</v>
      </c>
      <c r="J93" s="1" t="s">
        <v>1092</v>
      </c>
      <c r="K93" s="1" t="s">
        <v>1093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1094</v>
      </c>
      <c r="B94" s="1" t="s">
        <v>1095</v>
      </c>
      <c r="C94" s="1" t="s">
        <v>1096</v>
      </c>
      <c r="D94" s="1" t="s">
        <v>1097</v>
      </c>
      <c r="E94" s="1" t="s">
        <v>1098</v>
      </c>
      <c r="F94" s="1" t="s">
        <v>1099</v>
      </c>
      <c r="G94" s="1" t="s">
        <v>1100</v>
      </c>
      <c r="H94" s="1" t="s">
        <v>1101</v>
      </c>
      <c r="I94" s="1" t="s">
        <v>1102</v>
      </c>
      <c r="J94" s="1" t="s">
        <v>1103</v>
      </c>
      <c r="K94" s="1" t="s">
        <v>1104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1105</v>
      </c>
      <c r="B95" s="1" t="s">
        <v>1106</v>
      </c>
      <c r="C95" s="1" t="s">
        <v>1107</v>
      </c>
      <c r="D95" s="1" t="s">
        <v>1108</v>
      </c>
      <c r="E95" s="1" t="s">
        <v>458</v>
      </c>
      <c r="F95" s="1" t="s">
        <v>1109</v>
      </c>
      <c r="G95" s="1" t="s">
        <v>1110</v>
      </c>
      <c r="H95" s="1" t="s">
        <v>1111</v>
      </c>
      <c r="I95" s="1" t="s">
        <v>1112</v>
      </c>
      <c r="J95" s="1" t="s">
        <v>1113</v>
      </c>
      <c r="K95" s="1" t="s">
        <v>1114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1115</v>
      </c>
      <c r="B96" s="1" t="s">
        <v>1116</v>
      </c>
      <c r="C96" s="1" t="s">
        <v>1117</v>
      </c>
      <c r="D96" s="1" t="s">
        <v>1118</v>
      </c>
      <c r="E96" s="1" t="s">
        <v>1119</v>
      </c>
      <c r="F96" s="1" t="s">
        <v>1120</v>
      </c>
      <c r="G96" s="1" t="s">
        <v>762</v>
      </c>
      <c r="H96" s="1" t="s">
        <v>1121</v>
      </c>
      <c r="I96" s="1" t="s">
        <v>1122</v>
      </c>
      <c r="J96" s="1" t="s">
        <v>1123</v>
      </c>
      <c r="K96" s="1" t="s">
        <v>382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1124</v>
      </c>
      <c r="B97" s="1" t="s">
        <v>1125</v>
      </c>
      <c r="C97" s="1" t="s">
        <v>1126</v>
      </c>
      <c r="D97" s="1" t="s">
        <v>1127</v>
      </c>
      <c r="E97" s="1" t="s">
        <v>1128</v>
      </c>
      <c r="F97" s="1" t="s">
        <v>1129</v>
      </c>
      <c r="G97" s="1" t="s">
        <v>1130</v>
      </c>
      <c r="H97" s="1" t="s">
        <v>1131</v>
      </c>
      <c r="I97" s="1" t="s">
        <v>1132</v>
      </c>
      <c r="J97" s="1">
        <v>46.0</v>
      </c>
      <c r="K97" s="1" t="s">
        <v>1133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1134</v>
      </c>
      <c r="B98" s="1" t="s">
        <v>1135</v>
      </c>
      <c r="C98" s="1" t="s">
        <v>1136</v>
      </c>
      <c r="D98" s="1" t="s">
        <v>1137</v>
      </c>
      <c r="E98" s="1" t="s">
        <v>621</v>
      </c>
      <c r="F98" s="1" t="s">
        <v>1138</v>
      </c>
      <c r="G98" s="1" t="s">
        <v>1139</v>
      </c>
      <c r="H98" s="1" t="s">
        <v>1140</v>
      </c>
      <c r="I98" s="1" t="s">
        <v>1141</v>
      </c>
      <c r="J98" s="1" t="s">
        <v>401</v>
      </c>
      <c r="K98" s="1" t="s">
        <v>1142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1144</v>
      </c>
      <c r="B100" s="1" t="s">
        <v>1145</v>
      </c>
      <c r="C100" s="1" t="s">
        <v>1146</v>
      </c>
      <c r="D100" s="1" t="s">
        <v>1147</v>
      </c>
      <c r="E100" s="1" t="s">
        <v>1148</v>
      </c>
      <c r="F100" s="1" t="s">
        <v>1149</v>
      </c>
      <c r="G100" s="1" t="s">
        <v>1150</v>
      </c>
      <c r="H100" s="1" t="s">
        <v>721</v>
      </c>
      <c r="I100" s="1" t="s">
        <v>1151</v>
      </c>
      <c r="J100" s="1" t="s">
        <v>1152</v>
      </c>
      <c r="K100" s="1" t="s">
        <v>1153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1154</v>
      </c>
      <c r="B101" s="1" t="s">
        <v>1155</v>
      </c>
      <c r="C101" s="1" t="s">
        <v>1156</v>
      </c>
      <c r="D101" s="1" t="s">
        <v>1157</v>
      </c>
      <c r="E101" s="1">
        <v>12.0</v>
      </c>
      <c r="F101" s="1" t="s">
        <v>1158</v>
      </c>
      <c r="G101" s="1" t="s">
        <v>1159</v>
      </c>
      <c r="H101" s="1" t="s">
        <v>1160</v>
      </c>
      <c r="I101" s="1" t="s">
        <v>1161</v>
      </c>
      <c r="J101" s="1" t="s">
        <v>1162</v>
      </c>
      <c r="K101" s="1" t="s">
        <v>1163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1164</v>
      </c>
      <c r="B102" s="1" t="s">
        <v>1165</v>
      </c>
      <c r="C102" s="1" t="s">
        <v>1166</v>
      </c>
      <c r="D102" s="1" t="s">
        <v>1167</v>
      </c>
      <c r="E102" s="1" t="s">
        <v>1168</v>
      </c>
      <c r="F102" s="1" t="s">
        <v>1169</v>
      </c>
      <c r="G102" s="1" t="s">
        <v>1170</v>
      </c>
      <c r="H102" s="1" t="s">
        <v>1171</v>
      </c>
      <c r="I102" s="1" t="s">
        <v>1172</v>
      </c>
      <c r="J102" s="1" t="s">
        <v>355</v>
      </c>
      <c r="K102" s="1" t="s">
        <v>1173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1174</v>
      </c>
      <c r="B103" s="1" t="s">
        <v>1175</v>
      </c>
      <c r="C103" s="1" t="s">
        <v>1176</v>
      </c>
      <c r="D103" s="1" t="s">
        <v>1177</v>
      </c>
      <c r="E103" s="1" t="s">
        <v>629</v>
      </c>
      <c r="F103" s="1" t="s">
        <v>1178</v>
      </c>
      <c r="G103" s="1" t="s">
        <v>1179</v>
      </c>
      <c r="H103" s="1" t="s">
        <v>1180</v>
      </c>
      <c r="I103" s="1" t="s">
        <v>1181</v>
      </c>
      <c r="J103" s="1" t="s">
        <v>1182</v>
      </c>
      <c r="K103" s="1" t="s">
        <v>1183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1184</v>
      </c>
      <c r="B104" s="1" t="s">
        <v>1185</v>
      </c>
      <c r="C104" s="1" t="s">
        <v>1186</v>
      </c>
      <c r="D104" s="1" t="s">
        <v>1187</v>
      </c>
      <c r="E104" s="1" t="s">
        <v>1188</v>
      </c>
      <c r="F104" s="1" t="s">
        <v>1189</v>
      </c>
      <c r="G104" s="1" t="s">
        <v>1190</v>
      </c>
      <c r="H104" s="1" t="s">
        <v>1191</v>
      </c>
      <c r="I104" s="1" t="s">
        <v>1192</v>
      </c>
      <c r="J104" s="1" t="s">
        <v>1193</v>
      </c>
      <c r="K104" s="1" t="s">
        <v>1194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1195</v>
      </c>
      <c r="B105" s="1" t="s">
        <v>1196</v>
      </c>
      <c r="C105" s="1" t="s">
        <v>1197</v>
      </c>
      <c r="D105" s="1" t="s">
        <v>1198</v>
      </c>
      <c r="E105" s="1" t="s">
        <v>1101</v>
      </c>
      <c r="F105" s="1" t="s">
        <v>1199</v>
      </c>
      <c r="G105" s="1" t="s">
        <v>1200</v>
      </c>
      <c r="H105" s="1" t="s">
        <v>1201</v>
      </c>
      <c r="I105" s="1" t="s">
        <v>1202</v>
      </c>
      <c r="J105" s="1">
        <v>-14.0</v>
      </c>
      <c r="K105" s="1" t="s">
        <v>1203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1204</v>
      </c>
      <c r="B106" s="1" t="s">
        <v>1205</v>
      </c>
      <c r="C106" s="1" t="s">
        <v>1206</v>
      </c>
      <c r="D106" s="1" t="s">
        <v>1207</v>
      </c>
      <c r="E106" s="1" t="s">
        <v>1208</v>
      </c>
      <c r="F106" s="1" t="s">
        <v>1209</v>
      </c>
      <c r="G106" s="1" t="s">
        <v>1210</v>
      </c>
      <c r="H106" s="1" t="s">
        <v>1211</v>
      </c>
      <c r="I106" s="1" t="s">
        <v>1212</v>
      </c>
      <c r="J106" s="1" t="s">
        <v>1213</v>
      </c>
      <c r="K106" s="1" t="s">
        <v>1214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1215</v>
      </c>
      <c r="B107" s="1" t="s">
        <v>1216</v>
      </c>
      <c r="C107" s="1" t="s">
        <v>1217</v>
      </c>
      <c r="D107" s="1" t="s">
        <v>1218</v>
      </c>
      <c r="E107" s="1" t="s">
        <v>1219</v>
      </c>
      <c r="F107" s="1" t="s">
        <v>1220</v>
      </c>
      <c r="G107" s="1" t="s">
        <v>1221</v>
      </c>
      <c r="H107" s="1" t="s">
        <v>1222</v>
      </c>
      <c r="I107" s="1" t="s">
        <v>1223</v>
      </c>
      <c r="J107" s="1" t="s">
        <v>1224</v>
      </c>
      <c r="K107" s="1" t="s">
        <v>1225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1226</v>
      </c>
      <c r="B108" s="1" t="s">
        <v>1227</v>
      </c>
      <c r="C108" s="1" t="s">
        <v>1228</v>
      </c>
      <c r="D108" s="1" t="s">
        <v>1229</v>
      </c>
      <c r="E108" s="1" t="s">
        <v>1230</v>
      </c>
      <c r="F108" s="1" t="s">
        <v>586</v>
      </c>
      <c r="G108" s="1" t="s">
        <v>1231</v>
      </c>
      <c r="H108" s="1" t="s">
        <v>1232</v>
      </c>
      <c r="I108" s="1" t="s">
        <v>1233</v>
      </c>
      <c r="J108" s="1" t="s">
        <v>1234</v>
      </c>
      <c r="K108" s="1">
        <v>37.0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1235</v>
      </c>
      <c r="B109" s="1" t="s">
        <v>1236</v>
      </c>
      <c r="C109" s="1" t="s">
        <v>1237</v>
      </c>
      <c r="D109" s="1" t="s">
        <v>1238</v>
      </c>
      <c r="E109" s="1" t="s">
        <v>1239</v>
      </c>
      <c r="F109" s="1" t="s">
        <v>1240</v>
      </c>
      <c r="G109" s="1" t="s">
        <v>1241</v>
      </c>
      <c r="H109" s="1" t="s">
        <v>1242</v>
      </c>
      <c r="I109" s="1" t="s">
        <v>1243</v>
      </c>
      <c r="J109" s="1" t="s">
        <v>1244</v>
      </c>
      <c r="K109" s="1" t="s">
        <v>1245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1246</v>
      </c>
      <c r="B110" s="1" t="s">
        <v>1247</v>
      </c>
      <c r="C110" s="1" t="s">
        <v>1248</v>
      </c>
      <c r="D110" s="1" t="s">
        <v>1249</v>
      </c>
      <c r="E110" s="1" t="s">
        <v>1250</v>
      </c>
      <c r="F110" s="1" t="s">
        <v>1171</v>
      </c>
      <c r="G110" s="1" t="s">
        <v>1244</v>
      </c>
      <c r="H110" s="1" t="s">
        <v>1251</v>
      </c>
      <c r="I110" s="1" t="s">
        <v>366</v>
      </c>
      <c r="J110" s="1" t="s">
        <v>1252</v>
      </c>
      <c r="K110" s="1" t="s">
        <v>816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1253</v>
      </c>
      <c r="B111" s="1" t="s">
        <v>1254</v>
      </c>
      <c r="C111" s="1" t="s">
        <v>1255</v>
      </c>
      <c r="D111" s="1" t="s">
        <v>1256</v>
      </c>
      <c r="E111" s="1" t="s">
        <v>594</v>
      </c>
      <c r="F111" s="1" t="s">
        <v>893</v>
      </c>
      <c r="G111" s="1" t="s">
        <v>1257</v>
      </c>
      <c r="H111" s="1" t="s">
        <v>1258</v>
      </c>
      <c r="I111" s="1" t="s">
        <v>1259</v>
      </c>
      <c r="J111" s="1" t="s">
        <v>1260</v>
      </c>
      <c r="K111" s="1" t="s">
        <v>1261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1262</v>
      </c>
      <c r="B112" s="1" t="s">
        <v>1263</v>
      </c>
      <c r="C112" s="1" t="s">
        <v>136</v>
      </c>
      <c r="D112" s="1" t="s">
        <v>1264</v>
      </c>
      <c r="E112" s="1" t="s">
        <v>1265</v>
      </c>
      <c r="F112" s="1" t="s">
        <v>1266</v>
      </c>
      <c r="G112" s="1" t="s">
        <v>1267</v>
      </c>
      <c r="H112" s="1" t="s">
        <v>1268</v>
      </c>
      <c r="I112" s="1" t="s">
        <v>1269</v>
      </c>
      <c r="J112" s="1" t="s">
        <v>1270</v>
      </c>
      <c r="K112" s="1" t="s">
        <v>1271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1272</v>
      </c>
      <c r="B113" s="1" t="s">
        <v>1273</v>
      </c>
      <c r="C113" s="1" t="s">
        <v>1274</v>
      </c>
      <c r="D113" s="1" t="s">
        <v>1275</v>
      </c>
      <c r="E113" s="1" t="s">
        <v>1276</v>
      </c>
      <c r="F113" s="1" t="s">
        <v>1277</v>
      </c>
      <c r="G113" s="1" t="s">
        <v>1278</v>
      </c>
      <c r="H113" s="1" t="s">
        <v>1279</v>
      </c>
      <c r="I113" s="1" t="s">
        <v>1280</v>
      </c>
      <c r="J113" s="1" t="s">
        <v>1281</v>
      </c>
      <c r="K113" s="1" t="s">
        <v>1282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1283</v>
      </c>
      <c r="B114" s="1" t="s">
        <v>1284</v>
      </c>
      <c r="C114" s="1" t="s">
        <v>1285</v>
      </c>
      <c r="D114" s="1" t="s">
        <v>1286</v>
      </c>
      <c r="E114" s="1" t="s">
        <v>1287</v>
      </c>
      <c r="F114" s="1" t="s">
        <v>1288</v>
      </c>
      <c r="G114" s="1" t="s">
        <v>1289</v>
      </c>
      <c r="H114" s="1" t="s">
        <v>1290</v>
      </c>
      <c r="I114" s="1" t="s">
        <v>1291</v>
      </c>
      <c r="J114" s="1" t="s">
        <v>1292</v>
      </c>
      <c r="K114" s="1" t="s">
        <v>1293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1294</v>
      </c>
      <c r="B115" s="1" t="s">
        <v>1205</v>
      </c>
      <c r="C115" s="1" t="s">
        <v>1295</v>
      </c>
      <c r="D115" s="1" t="s">
        <v>1296</v>
      </c>
      <c r="E115" s="1" t="s">
        <v>1297</v>
      </c>
      <c r="F115" s="1" t="s">
        <v>1298</v>
      </c>
      <c r="G115" s="1" t="s">
        <v>927</v>
      </c>
      <c r="H115" s="1" t="s">
        <v>1299</v>
      </c>
      <c r="I115" s="1" t="s">
        <v>1300</v>
      </c>
      <c r="J115" s="1" t="s">
        <v>1301</v>
      </c>
      <c r="K115" s="1" t="s">
        <v>634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1302</v>
      </c>
      <c r="B116" s="1" t="s">
        <v>1303</v>
      </c>
      <c r="C116" s="1" t="s">
        <v>1304</v>
      </c>
      <c r="D116" s="1" t="s">
        <v>1305</v>
      </c>
      <c r="E116" s="1" t="s">
        <v>1306</v>
      </c>
      <c r="F116" s="1" t="s">
        <v>1307</v>
      </c>
      <c r="G116" s="1" t="s">
        <v>1308</v>
      </c>
      <c r="H116" s="1" t="s">
        <v>1309</v>
      </c>
      <c r="I116" s="1" t="s">
        <v>1310</v>
      </c>
      <c r="J116" s="1" t="s">
        <v>1311</v>
      </c>
      <c r="K116" s="1" t="s">
        <v>1312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1313</v>
      </c>
      <c r="B117" s="1" t="s">
        <v>1314</v>
      </c>
      <c r="C117" s="1" t="s">
        <v>1315</v>
      </c>
      <c r="D117" s="1" t="s">
        <v>1316</v>
      </c>
      <c r="E117" s="1" t="s">
        <v>1317</v>
      </c>
      <c r="F117" s="1" t="s">
        <v>1318</v>
      </c>
      <c r="G117" s="1" t="s">
        <v>1319</v>
      </c>
      <c r="H117" s="1" t="s">
        <v>1320</v>
      </c>
      <c r="I117" s="1" t="s">
        <v>1321</v>
      </c>
      <c r="J117" s="1" t="s">
        <v>1322</v>
      </c>
      <c r="K117" s="1" t="s">
        <v>1323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1324</v>
      </c>
      <c r="C1" s="1" t="s">
        <v>1325</v>
      </c>
      <c r="D1" s="1" t="s">
        <v>1326</v>
      </c>
      <c r="E1" s="1" t="s">
        <v>1327</v>
      </c>
      <c r="F1" s="1" t="s">
        <v>1328</v>
      </c>
      <c r="G1" s="1" t="s">
        <v>1329</v>
      </c>
      <c r="H1" s="1" t="s">
        <v>1330</v>
      </c>
      <c r="I1" s="1" t="s">
        <v>1331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1332</v>
      </c>
      <c r="B2" s="1" t="s">
        <v>1333</v>
      </c>
      <c r="C2" s="1" t="s">
        <v>1334</v>
      </c>
      <c r="D2" s="1" t="s">
        <v>1335</v>
      </c>
      <c r="E2" s="1" t="s">
        <v>1336</v>
      </c>
      <c r="F2" s="1" t="s">
        <v>1337</v>
      </c>
      <c r="G2" s="1" t="s">
        <v>1338</v>
      </c>
      <c r="H2" s="1" t="s">
        <v>1338</v>
      </c>
      <c r="I2" s="1" t="s">
        <v>1339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1345</v>
      </c>
      <c r="H3" s="1" t="s">
        <v>1346</v>
      </c>
      <c r="I3" s="1" t="s">
        <v>1339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1347</v>
      </c>
      <c r="B4" s="1" t="s">
        <v>1348</v>
      </c>
      <c r="C4" s="1" t="s">
        <v>1349</v>
      </c>
      <c r="D4" s="1" t="s">
        <v>1350</v>
      </c>
      <c r="E4" s="1" t="s">
        <v>1351</v>
      </c>
      <c r="F4" s="1" t="s">
        <v>1352</v>
      </c>
      <c r="G4" s="1" t="s">
        <v>1353</v>
      </c>
      <c r="H4" s="1" t="s">
        <v>1354</v>
      </c>
      <c r="I4" s="1" t="s">
        <v>1355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1356</v>
      </c>
      <c r="D5" s="1" t="s">
        <v>1357</v>
      </c>
      <c r="E5" s="1" t="s">
        <v>1358</v>
      </c>
      <c r="F5" s="1" t="s">
        <v>1359</v>
      </c>
      <c r="G5" s="1" t="s">
        <v>1360</v>
      </c>
      <c r="H5" s="1" t="s">
        <v>1361</v>
      </c>
      <c r="I5" s="1" t="s">
        <v>1362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1363</v>
      </c>
      <c r="B6" s="1" t="s">
        <v>1364</v>
      </c>
      <c r="C6" s="1" t="s">
        <v>1365</v>
      </c>
      <c r="D6" s="1" t="s">
        <v>1366</v>
      </c>
      <c r="E6" s="1" t="s">
        <v>1367</v>
      </c>
      <c r="F6" s="1" t="s">
        <v>1368</v>
      </c>
      <c r="G6" s="1" t="s">
        <v>1369</v>
      </c>
      <c r="H6" s="1" t="s">
        <v>1370</v>
      </c>
      <c r="I6" s="1" t="s">
        <v>1371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1372</v>
      </c>
      <c r="B7" s="1" t="s">
        <v>1373</v>
      </c>
      <c r="C7" s="1" t="s">
        <v>1374</v>
      </c>
      <c r="D7" s="1" t="s">
        <v>1375</v>
      </c>
      <c r="E7" s="1" t="s">
        <v>1376</v>
      </c>
      <c r="F7" s="1" t="s">
        <v>1377</v>
      </c>
      <c r="G7" s="1" t="s">
        <v>1378</v>
      </c>
      <c r="H7" s="1" t="s">
        <v>1379</v>
      </c>
      <c r="I7" s="1" t="s">
        <v>1380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1381</v>
      </c>
      <c r="B8" s="1" t="s">
        <v>1339</v>
      </c>
      <c r="C8" s="1" t="s">
        <v>1382</v>
      </c>
      <c r="D8" s="1" t="s">
        <v>1383</v>
      </c>
      <c r="E8" s="1" t="s">
        <v>1384</v>
      </c>
      <c r="F8" s="1" t="s">
        <v>1382</v>
      </c>
      <c r="G8" s="1" t="s">
        <v>1385</v>
      </c>
      <c r="H8" s="1" t="s">
        <v>1386</v>
      </c>
      <c r="I8" s="1" t="s">
        <v>1387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1388</v>
      </c>
      <c r="B9" s="1" t="s">
        <v>1389</v>
      </c>
      <c r="C9" s="1" t="s">
        <v>1390</v>
      </c>
      <c r="D9" s="1" t="s">
        <v>1391</v>
      </c>
      <c r="E9" s="1" t="s">
        <v>1392</v>
      </c>
      <c r="F9" s="1" t="s">
        <v>1393</v>
      </c>
      <c r="G9" s="1" t="s">
        <v>1394</v>
      </c>
      <c r="H9" s="1" t="s">
        <v>1395</v>
      </c>
      <c r="I9" s="1" t="s">
        <v>1396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1397</v>
      </c>
      <c r="B10" s="1" t="s">
        <v>1398</v>
      </c>
      <c r="C10" s="1" t="s">
        <v>1399</v>
      </c>
      <c r="D10" s="1" t="s">
        <v>1400</v>
      </c>
      <c r="E10" s="1" t="s">
        <v>1401</v>
      </c>
      <c r="F10" s="1" t="s">
        <v>1402</v>
      </c>
      <c r="G10" s="1" t="s">
        <v>1403</v>
      </c>
      <c r="H10" s="1" t="s">
        <v>1404</v>
      </c>
      <c r="I10" s="1" t="s">
        <v>1405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1406</v>
      </c>
      <c r="B11" s="1" t="s">
        <v>1407</v>
      </c>
      <c r="C11" s="1" t="s">
        <v>1408</v>
      </c>
      <c r="D11" s="1" t="s">
        <v>1409</v>
      </c>
      <c r="E11" s="1" t="s">
        <v>1410</v>
      </c>
      <c r="F11" s="1" t="s">
        <v>1411</v>
      </c>
      <c r="G11" s="1" t="s">
        <v>1412</v>
      </c>
      <c r="H11" s="1" t="s">
        <v>1413</v>
      </c>
      <c r="I11" s="1" t="s">
        <v>1414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1415</v>
      </c>
      <c r="B12" s="1" t="s">
        <v>1416</v>
      </c>
      <c r="C12" s="1" t="s">
        <v>1417</v>
      </c>
      <c r="D12" s="1" t="s">
        <v>1418</v>
      </c>
      <c r="E12" s="1" t="s">
        <v>1419</v>
      </c>
      <c r="F12" s="1" t="s">
        <v>1420</v>
      </c>
      <c r="G12" s="1" t="s">
        <v>1421</v>
      </c>
      <c r="H12" s="1" t="s">
        <v>1422</v>
      </c>
      <c r="I12" s="1" t="s">
        <v>1423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1424</v>
      </c>
      <c r="B13" s="1" t="s">
        <v>1425</v>
      </c>
      <c r="C13" s="1" t="s">
        <v>1426</v>
      </c>
      <c r="D13" s="1" t="s">
        <v>1427</v>
      </c>
      <c r="E13" s="1" t="s">
        <v>1428</v>
      </c>
      <c r="F13" s="1" t="s">
        <v>1429</v>
      </c>
      <c r="G13" s="1" t="s">
        <v>1430</v>
      </c>
      <c r="H13" s="1" t="s">
        <v>1431</v>
      </c>
      <c r="I13" s="1" t="s">
        <v>1432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1433</v>
      </c>
      <c r="B14" s="1" t="s">
        <v>1434</v>
      </c>
      <c r="C14" s="1" t="s">
        <v>1435</v>
      </c>
      <c r="D14" s="1" t="s">
        <v>1436</v>
      </c>
      <c r="E14" s="1" t="s">
        <v>1437</v>
      </c>
      <c r="F14" s="1" t="s">
        <v>1438</v>
      </c>
      <c r="G14" s="1" t="s">
        <v>1439</v>
      </c>
      <c r="H14" s="1" t="s">
        <v>1440</v>
      </c>
      <c r="I14" s="1" t="s">
        <v>1441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1442</v>
      </c>
      <c r="B15" s="1" t="s">
        <v>1339</v>
      </c>
      <c r="C15" s="1" t="s">
        <v>1339</v>
      </c>
      <c r="D15" s="1" t="s">
        <v>1339</v>
      </c>
      <c r="E15" s="1" t="s">
        <v>1339</v>
      </c>
      <c r="F15" s="1" t="s">
        <v>1339</v>
      </c>
      <c r="G15" s="1" t="s">
        <v>1339</v>
      </c>
      <c r="H15" s="1" t="s">
        <v>1339</v>
      </c>
      <c r="I15" s="1" t="s">
        <v>1339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1443</v>
      </c>
      <c r="B16" s="1" t="s">
        <v>1339</v>
      </c>
      <c r="C16" s="1" t="s">
        <v>1339</v>
      </c>
      <c r="D16" s="1" t="s">
        <v>1339</v>
      </c>
      <c r="E16" s="1" t="s">
        <v>1339</v>
      </c>
      <c r="F16" s="1" t="s">
        <v>1339</v>
      </c>
      <c r="G16" s="1" t="s">
        <v>1339</v>
      </c>
      <c r="H16" s="1" t="s">
        <v>1339</v>
      </c>
      <c r="I16" s="1" t="s">
        <v>1339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1444</v>
      </c>
      <c r="B17" s="1" t="s">
        <v>186</v>
      </c>
      <c r="C17" s="1" t="s">
        <v>187</v>
      </c>
      <c r="D17" s="1" t="s">
        <v>1218</v>
      </c>
      <c r="E17" s="1" t="s">
        <v>202</v>
      </c>
      <c r="F17" s="1" t="s">
        <v>190</v>
      </c>
      <c r="G17" s="1" t="s">
        <v>1445</v>
      </c>
      <c r="H17" s="1" t="s">
        <v>1446</v>
      </c>
      <c r="I17" s="1" t="s">
        <v>1447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1448</v>
      </c>
      <c r="B18" s="1" t="s">
        <v>1339</v>
      </c>
      <c r="C18" s="1" t="s">
        <v>1339</v>
      </c>
      <c r="D18" s="1" t="s">
        <v>1339</v>
      </c>
      <c r="E18" s="1" t="s">
        <v>1339</v>
      </c>
      <c r="F18" s="1" t="s">
        <v>1339</v>
      </c>
      <c r="G18" s="1" t="s">
        <v>1339</v>
      </c>
      <c r="H18" s="1" t="s">
        <v>1339</v>
      </c>
      <c r="I18" s="1" t="s">
        <v>1339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1449</v>
      </c>
      <c r="B19" s="1" t="s">
        <v>1450</v>
      </c>
      <c r="C19" s="1" t="s">
        <v>1451</v>
      </c>
      <c r="D19" s="1" t="s">
        <v>1452</v>
      </c>
      <c r="E19" s="1" t="s">
        <v>1453</v>
      </c>
      <c r="F19" s="1" t="s">
        <v>1454</v>
      </c>
      <c r="G19" s="1" t="s">
        <v>1455</v>
      </c>
      <c r="H19" s="1" t="s">
        <v>1456</v>
      </c>
      <c r="I19" s="1" t="s">
        <v>1457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1458</v>
      </c>
      <c r="B20" s="1" t="s">
        <v>1459</v>
      </c>
      <c r="C20" s="1" t="s">
        <v>1460</v>
      </c>
      <c r="D20" s="1" t="s">
        <v>1461</v>
      </c>
      <c r="E20" s="1" t="s">
        <v>1462</v>
      </c>
      <c r="F20" s="1" t="s">
        <v>1463</v>
      </c>
      <c r="G20" s="1" t="s">
        <v>1464</v>
      </c>
      <c r="H20" s="1" t="s">
        <v>1465</v>
      </c>
      <c r="I20" s="1" t="s">
        <v>1466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1467</v>
      </c>
      <c r="B21" s="1" t="s">
        <v>1468</v>
      </c>
      <c r="C21" s="1" t="s">
        <v>1469</v>
      </c>
      <c r="D21" s="1" t="s">
        <v>1470</v>
      </c>
      <c r="E21" s="1" t="s">
        <v>1471</v>
      </c>
      <c r="F21" s="1" t="s">
        <v>1472</v>
      </c>
      <c r="G21" s="1" t="s">
        <v>1473</v>
      </c>
      <c r="H21" s="1" t="s">
        <v>1474</v>
      </c>
      <c r="I21" s="1" t="s">
        <v>1475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1476</v>
      </c>
      <c r="B22" s="1" t="s">
        <v>1477</v>
      </c>
      <c r="C22" s="1" t="s">
        <v>1478</v>
      </c>
      <c r="D22" s="1" t="s">
        <v>1479</v>
      </c>
      <c r="E22" s="1" t="s">
        <v>1480</v>
      </c>
      <c r="F22" s="1" t="s">
        <v>1481</v>
      </c>
      <c r="G22" s="1" t="s">
        <v>1482</v>
      </c>
      <c r="H22" s="1" t="s">
        <v>1483</v>
      </c>
      <c r="I22" s="1" t="s">
        <v>1484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1485</v>
      </c>
      <c r="B23" s="1" t="s">
        <v>1486</v>
      </c>
      <c r="C23" s="1" t="s">
        <v>1487</v>
      </c>
      <c r="D23" s="1" t="s">
        <v>1488</v>
      </c>
      <c r="E23" s="1" t="s">
        <v>1489</v>
      </c>
      <c r="F23" s="1" t="s">
        <v>1490</v>
      </c>
      <c r="G23" s="1" t="s">
        <v>1491</v>
      </c>
      <c r="H23" s="1" t="s">
        <v>1492</v>
      </c>
      <c r="I23" s="1" t="s">
        <v>1493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1494</v>
      </c>
      <c r="B24" s="1" t="s">
        <v>1495</v>
      </c>
      <c r="C24" s="1" t="s">
        <v>1496</v>
      </c>
      <c r="D24" s="1" t="s">
        <v>1497</v>
      </c>
      <c r="E24" s="1" t="s">
        <v>1498</v>
      </c>
      <c r="F24" s="1" t="s">
        <v>1499</v>
      </c>
      <c r="G24" s="1" t="s">
        <v>1500</v>
      </c>
      <c r="H24" s="1" t="s">
        <v>1500</v>
      </c>
      <c r="I24" s="1" t="s">
        <v>1500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1501</v>
      </c>
      <c r="B25" s="1" t="s">
        <v>1502</v>
      </c>
      <c r="C25" s="1" t="s">
        <v>1503</v>
      </c>
      <c r="D25" s="1" t="s">
        <v>1504</v>
      </c>
      <c r="E25" s="1" t="s">
        <v>1505</v>
      </c>
      <c r="F25" s="1" t="s">
        <v>1506</v>
      </c>
      <c r="G25" s="1" t="s">
        <v>1507</v>
      </c>
      <c r="H25" s="1" t="s">
        <v>1507</v>
      </c>
      <c r="I25" s="1" t="s">
        <v>1339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1508</v>
      </c>
      <c r="B26" s="1" t="s">
        <v>1509</v>
      </c>
      <c r="C26" s="1" t="s">
        <v>1510</v>
      </c>
      <c r="D26" s="1" t="s">
        <v>1511</v>
      </c>
      <c r="E26" s="1" t="s">
        <v>1512</v>
      </c>
      <c r="F26" s="1" t="s">
        <v>1513</v>
      </c>
      <c r="G26" s="1" t="s">
        <v>1339</v>
      </c>
      <c r="H26" s="1" t="s">
        <v>1339</v>
      </c>
      <c r="I26" s="1" t="s">
        <v>1339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1514</v>
      </c>
      <c r="B2" s="1" t="s">
        <v>1515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1516</v>
      </c>
      <c r="B3" s="1" t="s">
        <v>1517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1518</v>
      </c>
      <c r="B4" s="1" t="s">
        <v>1519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1520</v>
      </c>
      <c r="B5" s="1" t="s">
        <v>1521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1523</v>
      </c>
      <c r="B7" s="1" t="s">
        <v>1524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1525</v>
      </c>
      <c r="B8" s="4" t="s">
        <v>1526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1527</v>
      </c>
      <c r="B9" s="1" t="s">
        <v>1528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1529</v>
      </c>
      <c r="B10" s="1" t="s">
        <v>1530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1531</v>
      </c>
      <c r="B11" s="1" t="s">
        <v>1528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1532</v>
      </c>
      <c r="B12" s="1" t="s">
        <v>1533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1534</v>
      </c>
      <c r="B13" s="1" t="s">
        <v>1535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1536</v>
      </c>
      <c r="B14" s="1" t="s">
        <v>1533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1537</v>
      </c>
      <c r="B15" s="1" t="s">
        <v>1538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1539</v>
      </c>
      <c r="B16" s="1">
        <v>9860.0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1540</v>
      </c>
      <c r="B17" s="1" t="s">
        <v>1541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1544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1545</v>
      </c>
      <c r="B21" s="1">
        <v>12.85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1546</v>
      </c>
      <c r="B22" s="1">
        <v>12.62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1547</v>
      </c>
      <c r="B23" s="1">
        <v>12.19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1548</v>
      </c>
      <c r="B24" s="1">
        <v>12.62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1549</v>
      </c>
      <c r="B25" s="1">
        <v>12.85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1550</v>
      </c>
      <c r="B26" s="1">
        <v>12.62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1551</v>
      </c>
      <c r="B27" s="1">
        <v>12.19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1552</v>
      </c>
      <c r="B28" s="1">
        <v>12.62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1553</v>
      </c>
      <c r="B29" s="1">
        <v>1.178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1554</v>
      </c>
      <c r="B30" s="1">
        <v>-3.6556888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1555</v>
      </c>
      <c r="B31" s="1">
        <v>1117133.0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1556</v>
      </c>
      <c r="B32" s="1">
        <v>1117133.0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1557</v>
      </c>
      <c r="B33" s="1">
        <v>1657603.0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1558</v>
      </c>
      <c r="B34" s="1">
        <v>1360070.0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1559</v>
      </c>
      <c r="B35" s="1">
        <v>1360070.0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1560</v>
      </c>
      <c r="B36" s="1">
        <v>12.18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1561</v>
      </c>
      <c r="B37" s="1">
        <v>12.22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1562</v>
      </c>
      <c r="B38" s="1">
        <v>600.0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1563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1564</v>
      </c>
      <c r="B40" s="1">
        <v>4.316528128E9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1565</v>
      </c>
      <c r="B41" s="1">
        <v>11.25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1566</v>
      </c>
      <c r="B42" s="1">
        <v>22.14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1567</v>
      </c>
      <c r="B43" s="1">
        <v>0.5624507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1568</v>
      </c>
      <c r="B44" s="1">
        <v>15.0442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1569</v>
      </c>
      <c r="B45" s="1">
        <v>17.98265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1570</v>
      </c>
      <c r="B46" s="1" t="s">
        <v>1571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1572</v>
      </c>
      <c r="B47" s="1">
        <v>1.9949518848E10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1573</v>
      </c>
      <c r="B48" s="1">
        <v>-0.54022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1574</v>
      </c>
      <c r="B49" s="1">
        <v>2.67800812E8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1575</v>
      </c>
      <c r="B50" s="1">
        <v>1.71684E8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1576</v>
      </c>
      <c r="B51" s="1">
        <v>4131557.0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1577</v>
      </c>
      <c r="B52" s="1">
        <v>3722243.0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1578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1579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1580</v>
      </c>
      <c r="B55" s="1">
        <v>0.0116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1581</v>
      </c>
      <c r="B56" s="1">
        <v>0.12005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1582</v>
      </c>
      <c r="B57" s="1">
        <v>0.85473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1583</v>
      </c>
      <c r="B58" s="1">
        <v>2.01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1584</v>
      </c>
      <c r="B59" s="1">
        <v>0.0274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1585</v>
      </c>
      <c r="B60" s="1">
        <v>3.7164E8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1586</v>
      </c>
      <c r="B61" s="1">
        <v>51.918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1587</v>
      </c>
      <c r="B62" s="1">
        <v>0.23517856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1590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1591</v>
      </c>
      <c r="B66" s="1">
        <v>-4.145900032E9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1592</v>
      </c>
      <c r="B67" s="1">
        <v>-10.01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1593</v>
      </c>
      <c r="B68" s="1">
        <v>-3.34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1594</v>
      </c>
      <c r="B69" s="1" t="s">
        <v>1595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1596</v>
      </c>
      <c r="B70" s="1">
        <v>1.3938912E9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1597</v>
      </c>
      <c r="B71" s="1">
        <v>2.599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1598</v>
      </c>
      <c r="B72" s="1">
        <v>9.047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1599</v>
      </c>
      <c r="B73" s="1">
        <v>-0.3885829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1600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1601</v>
      </c>
      <c r="B75" s="1" t="s">
        <v>1602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1603</v>
      </c>
      <c r="B76" s="1" t="s">
        <v>1604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1605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1607</v>
      </c>
      <c r="B79" s="1" t="s">
        <v>1608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1609</v>
      </c>
      <c r="B80" s="1" t="s">
        <v>1608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1610</v>
      </c>
      <c r="B81" s="1">
        <v>1.1261862E9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1611</v>
      </c>
      <c r="B82" s="1" t="s">
        <v>1612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1613</v>
      </c>
      <c r="B83" s="1" t="s">
        <v>1614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1615</v>
      </c>
      <c r="B84" s="1" t="s">
        <v>1616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1617</v>
      </c>
      <c r="B85" s="1" t="s">
        <v>1618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1619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1620</v>
      </c>
      <c r="B87" s="1">
        <v>12.21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1621</v>
      </c>
      <c r="B88" s="1" t="s">
        <v>1622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1623</v>
      </c>
      <c r="B89" s="1">
        <v>3.620499968E9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1624</v>
      </c>
      <c r="B90" s="1">
        <v>10.126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1625</v>
      </c>
      <c r="B91" s="1">
        <v>2.204999936E9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1626</v>
      </c>
      <c r="B92" s="1">
        <v>1.9211900928E10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1627</v>
      </c>
      <c r="B93" s="1">
        <v>1.051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1628</v>
      </c>
      <c r="B94" s="1">
        <v>1.194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1629</v>
      </c>
      <c r="B95" s="1">
        <v>7.674500096E9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1630</v>
      </c>
      <c r="B96" s="1">
        <v>103.004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1631</v>
      </c>
      <c r="B97" s="1">
        <v>20.425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1632</v>
      </c>
      <c r="B98" s="1">
        <v>8.7E-4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1633</v>
      </c>
      <c r="B99" s="1">
        <v>-0.20661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1634</v>
      </c>
      <c r="B100" s="1">
        <v>5.03350016E8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1635</v>
      </c>
      <c r="B101" s="1">
        <v>2.080499968E9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1636</v>
      </c>
      <c r="B102" s="1">
        <v>0.044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1637</v>
      </c>
      <c r="B103" s="1">
        <v>0.67460996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1638</v>
      </c>
      <c r="B104" s="1">
        <v>0.28732002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1639</v>
      </c>
      <c r="B105" s="1">
        <v>0.05886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1640</v>
      </c>
      <c r="B106" s="1" t="s">
        <v>1571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5660.0</v>
      </c>
      <c r="C3" s="1">
        <v>5160.0</v>
      </c>
      <c r="D3" s="1">
        <v>2810.0</v>
      </c>
      <c r="E3" s="1">
        <v>6600.0</v>
      </c>
      <c r="F3" s="1">
        <v>3470.0</v>
      </c>
      <c r="G3" s="1">
        <v>1350.0</v>
      </c>
      <c r="H3" s="1">
        <v>1710.0</v>
      </c>
      <c r="I3" s="1">
        <v>2080.0</v>
      </c>
      <c r="J3" s="1">
        <v>1990.0</v>
      </c>
      <c r="K3" s="1">
        <v>1220.0</v>
      </c>
      <c r="L3" s="1">
        <f>IF(K3*FORECAST(L2,B3:K3,B2:K2)&gt;0,FORECAST(L2,B3:K3,B2:K2),K3)*$X$1</f>
        <v>452</v>
      </c>
      <c r="M3" s="1">
        <f>IF(L3*FORECAST(M2,B3:L3,B2:L2)&gt;0,FORECAST(M2,B3:L3,B2:L2),L3)*$X$1</f>
        <v>452</v>
      </c>
      <c r="N3" s="1">
        <f>IF(M3*FORECAST(N2,B3:M3,B2:M2)&gt;0,FORECAST(N2,B3:M3,B2:M2),M3)*$X$1</f>
        <v>452</v>
      </c>
      <c r="O3" s="1">
        <f>IF(N3*FORECAST(O2,B3:N3,B2:N2)&gt;0,FORECAST(O2,B3:N3,B2:N2),N3)*$X$1</f>
        <v>452</v>
      </c>
      <c r="P3" s="1">
        <f>IF(O3*FORECAST(P2,B3:O3,B2:O2)&gt;0,FORECAST(P2,B3:O3,B2:O2),O3)*$X$1</f>
        <v>452</v>
      </c>
      <c r="Q3" s="1">
        <f>IF(P3*FORECAST(Q2,B3:P3,B2:P2)&gt;0,FORECAST(Q2,B3:P3,B2:P2),P3)*$X$1</f>
        <v>452</v>
      </c>
      <c r="R3" s="1">
        <f>IF(Q3*FORECAST(R2,B3:Q3,B2:Q2)&gt;0,FORECAST(R2,B3:Q3,B2:Q2),Q3)*$X$1</f>
        <v>452</v>
      </c>
      <c r="S3" s="5">
        <f>IF(R3*FORECAST(S2,B3:R3,B2:R2)&gt;0,FORECAST(S2,B3:R3,B2:R2),R3)*$X$1</f>
        <v>452</v>
      </c>
      <c r="T3" s="5">
        <f>IF(S3*FORECAST(T2,B3:S3,B2:S2)&gt;0,FORECAST(T2,B3:S3,B2:S2),S3)*$X$1</f>
        <v>452</v>
      </c>
      <c r="U3" s="5">
        <f>IF(T3*FORECAST(U2,B3:T3,B2:T2)&gt;0,FORECAST(U2,B3:T3,B2:T2),T3)*$X$1</f>
        <v>452</v>
      </c>
      <c r="V3" s="5">
        <f>IF(U3*FORECAST(V2,B3:U3,B2:U2)&gt;0,FORECAST(V2,B3:U3,B2:U2),U3)*$X$1</f>
        <v>452</v>
      </c>
      <c r="W3" s="5">
        <f>IF(V3*FORECAST(W2,B3:V3,B2:V2)&gt;0,FORECAST(W2,B3:V3,B2:V2),V3)*$X$1</f>
        <v>452</v>
      </c>
      <c r="X3" s="2"/>
      <c r="Y3" s="2"/>
      <c r="Z3" s="2"/>
    </row>
    <row r="4">
      <c r="A4" s="3" t="s">
        <v>137</v>
      </c>
      <c r="B4" s="1">
        <v>47030.0</v>
      </c>
      <c r="C4" s="1">
        <v>47310.0</v>
      </c>
      <c r="D4" s="1">
        <v>42880.0</v>
      </c>
      <c r="E4" s="1">
        <v>42090.0</v>
      </c>
      <c r="F4" s="1">
        <v>29320.0</v>
      </c>
      <c r="G4" s="1">
        <v>21900.0</v>
      </c>
      <c r="H4" s="1">
        <v>14900.0</v>
      </c>
      <c r="I4" s="1">
        <v>13670.0</v>
      </c>
      <c r="J4" s="1">
        <v>11560.0</v>
      </c>
      <c r="K4" s="1">
        <v>14970.0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1642</v>
      </c>
      <c r="B5" s="1">
        <v>799.0</v>
      </c>
      <c r="C5" s="1">
        <v>909.0</v>
      </c>
      <c r="D5" s="1">
        <v>1010.0</v>
      </c>
      <c r="E5" s="1">
        <v>848.0</v>
      </c>
      <c r="F5" s="1">
        <v>779.0</v>
      </c>
      <c r="G5" s="1">
        <v>706.0</v>
      </c>
      <c r="H5" s="1">
        <v>602.0</v>
      </c>
      <c r="I5" s="1">
        <v>569.0</v>
      </c>
      <c r="J5" s="1">
        <v>497.0</v>
      </c>
      <c r="K5" s="1">
        <v>426.0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1643</v>
      </c>
      <c r="L7" s="1">
        <f>IF(W3*FORECAST(W2,B3:W3,B2:W2)&gt;0,FORECAST(W2,B3:W3,B2:W2),V3)*$X$1 * (1+0.02)/(0.0728-0.02)</f>
        <v>8731.818182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1644</v>
      </c>
      <c r="L8" s="6">
        <f t="array" ref="L8">NPV(0.0728,M3:W3)</f>
        <v>3342.629813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1645</v>
      </c>
      <c r="L9" s="6">
        <f t="array" ref="L9">NPV(0.0728,M16:W16)</f>
        <v>4030.865163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1646</v>
      </c>
      <c r="L10" s="6">
        <f>L8 + L9</f>
        <v>7373.494976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14970.0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1647</v>
      </c>
      <c r="L12" s="6">
        <f>L10 - L11</f>
        <v>-7596.505024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1648</v>
      </c>
      <c r="L13" s="1">
        <v>426.0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-17.83217142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8731.818182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-647.0</v>
      </c>
      <c r="C3" s="1">
        <v>-1050.0</v>
      </c>
      <c r="D3" s="1">
        <v>1770.0</v>
      </c>
      <c r="E3" s="1">
        <v>-2720.0</v>
      </c>
      <c r="F3" s="1">
        <v>850.0</v>
      </c>
      <c r="G3" s="1">
        <v>11640.0</v>
      </c>
      <c r="H3" s="1">
        <v>-1470.0</v>
      </c>
      <c r="I3" s="1">
        <v>13610.0</v>
      </c>
      <c r="J3" s="1">
        <v>1990.0</v>
      </c>
      <c r="K3" s="1">
        <v>-3870.0</v>
      </c>
      <c r="L3" s="1">
        <f>IF(K3*FORECAST(L2,B3:K3,B2:K2)&gt;0,FORECAST(L2,B3:K3,B2:K2),K3)*$X$1</f>
        <v>-3870</v>
      </c>
      <c r="M3" s="1">
        <f>IF(L3*FORECAST(M2,B3:L3,B2:L2)&gt;0,FORECAST(M2,B3:L3,B2:L2),L3)*$X$1</f>
        <v>-3870</v>
      </c>
      <c r="N3" s="1">
        <f>IF(M3*FORECAST(N2,B3:M3,B2:M2)&gt;0,FORECAST(N2,B3:M3,B2:M2),M3)*$X$1</f>
        <v>-142.3181818</v>
      </c>
      <c r="O3" s="1">
        <f>IF(N3*FORECAST(O2,B3:N3,B2:N2)&gt;0,FORECAST(O2,B3:N3,B2:N2),N3)*$X$1</f>
        <v>-322.7132867</v>
      </c>
      <c r="P3" s="1">
        <f>IF(O3*FORECAST(P2,B3:O3,B2:O2)&gt;0,FORECAST(P2,B3:O3,B2:O2),O3)*$X$1</f>
        <v>-503.1083916</v>
      </c>
      <c r="Q3" s="1">
        <f>IF(P3*FORECAST(Q2,B3:P3,B2:P2)&gt;0,FORECAST(Q2,B3:P3,B2:P2),P3)*$X$1</f>
        <v>-683.5034965</v>
      </c>
      <c r="R3" s="1">
        <f>IF(Q3*FORECAST(R2,B3:Q3,B2:Q2)&gt;0,FORECAST(R2,B3:Q3,B2:Q2),Q3)*$X$1</f>
        <v>-863.8986014</v>
      </c>
      <c r="S3" s="5">
        <f>IF(R3*FORECAST(S2,B3:R3,B2:R2)&gt;0,FORECAST(S2,B3:R3,B2:R2),R3)*$X$1</f>
        <v>-1044.293706</v>
      </c>
      <c r="T3" s="5">
        <f>IF(S3*FORECAST(T2,B3:S3,B2:S2)&gt;0,FORECAST(T2,B3:S3,B2:S2),S3)*$X$1</f>
        <v>-1224.688811</v>
      </c>
      <c r="U3" s="5">
        <f>IF(T3*FORECAST(U2,B3:T3,B2:T2)&gt;0,FORECAST(U2,B3:T3,B2:T2),T3)*$X$1</f>
        <v>-1405.083916</v>
      </c>
      <c r="V3" s="5">
        <f>IF(U3*FORECAST(V2,B3:U3,B2:U2)&gt;0,FORECAST(V2,B3:U3,B2:U2),U3)*$X$1</f>
        <v>-1585.479021</v>
      </c>
      <c r="W3" s="5">
        <f>IF(V3*FORECAST(W2,B3:V3,B2:V2)&gt;0,FORECAST(W2,B3:V3,B2:V2),V3)*$X$1</f>
        <v>-1765.874126</v>
      </c>
      <c r="X3" s="2"/>
      <c r="Y3" s="2"/>
      <c r="Z3" s="2"/>
    </row>
    <row r="4">
      <c r="A4" s="3" t="s">
        <v>137</v>
      </c>
      <c r="B4" s="1">
        <v>47030.0</v>
      </c>
      <c r="C4" s="1">
        <v>47310.0</v>
      </c>
      <c r="D4" s="1">
        <v>42880.0</v>
      </c>
      <c r="E4" s="1">
        <v>42090.0</v>
      </c>
      <c r="F4" s="1">
        <v>29320.0</v>
      </c>
      <c r="G4" s="1">
        <v>21900.0</v>
      </c>
      <c r="H4" s="1">
        <v>14900.0</v>
      </c>
      <c r="I4" s="1">
        <v>13670.0</v>
      </c>
      <c r="J4" s="1">
        <v>11560.0</v>
      </c>
      <c r="K4" s="1">
        <v>14970.0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1642</v>
      </c>
      <c r="B5" s="1">
        <v>799.0</v>
      </c>
      <c r="C5" s="1">
        <v>909.0</v>
      </c>
      <c r="D5" s="1">
        <v>1010.0</v>
      </c>
      <c r="E5" s="1">
        <v>848.0</v>
      </c>
      <c r="F5" s="1">
        <v>779.0</v>
      </c>
      <c r="G5" s="1">
        <v>706.0</v>
      </c>
      <c r="H5" s="1">
        <v>602.0</v>
      </c>
      <c r="I5" s="1">
        <v>569.0</v>
      </c>
      <c r="J5" s="1">
        <v>497.0</v>
      </c>
      <c r="K5" s="1">
        <v>426.0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1643</v>
      </c>
      <c r="L7" s="1">
        <f>IF(W3*FORECAST(W2,B3:W3,B2:W2)&gt;0,FORECAST(W2,B3:W3,B2:W2),V3)*$X$1 * (1+0.02)/(0.0728-0.02)</f>
        <v>-34113.47743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1644</v>
      </c>
      <c r="L8" s="6">
        <f t="array" ref="L8">NPV(0.0728,M3:W3)</f>
        <v>-9103.388812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1645</v>
      </c>
      <c r="L9" s="6">
        <f t="array" ref="L9">NPV(0.0728,M16:W16)</f>
        <v>-15747.78871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1646</v>
      </c>
      <c r="L10" s="6">
        <f>L8 + L9</f>
        <v>-24851.17752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14970.0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1647</v>
      </c>
      <c r="L12" s="6">
        <f>L10 - L11</f>
        <v>-39821.17752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1648</v>
      </c>
      <c r="L13" s="1">
        <v>426.0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-93.47694254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-34113.47743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