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<sst xmlns="http://schemas.openxmlformats.org/spreadsheetml/2006/main" count="1330" uniqueCount="1137">
  <si>
    <t>ticker</t>
  </si>
  <si>
    <t>LADR</t>
  </si>
  <si>
    <t>nombre</t>
  </si>
  <si>
    <t>LADDER CAPITAL CORP</t>
  </si>
  <si>
    <t>empresa</t>
  </si>
  <si>
    <t>Specialized REITs</t>
  </si>
  <si>
    <t>Open</t>
  </si>
  <si>
    <t>Target Price</t>
  </si>
  <si>
    <t>Valor no disponible</t>
  </si>
  <si>
    <t>Upside</t>
  </si>
  <si>
    <t>No calculado</t>
  </si>
  <si>
    <t>Country</t>
  </si>
  <si>
    <t>United States</t>
  </si>
  <si>
    <t>Market Cap</t>
  </si>
  <si>
    <t>Book Value</t>
  </si>
  <si>
    <t>Pe ratio</t>
  </si>
  <si>
    <t>Dividend Ratio</t>
  </si>
  <si>
    <t>Net Debt Growth</t>
  </si>
  <si>
    <t>-0.96%</t>
  </si>
  <si>
    <t>Total Assets Growth</t>
  </si>
  <si>
    <t>-1.36%</t>
  </si>
  <si>
    <t>Net Property, Plant and Equipment Growth</t>
  </si>
  <si>
    <t>-9.07%</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</si>
  <si>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</si>
  <si>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</si>
  <si>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</si>
  <si>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</si>
  <si>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</si>
  <si>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</si>
  <si>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</si>
  <si>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</si>
  <si>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</si>
  <si>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</si>
  <si>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</si>
  <si>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(Income) Loss On Equity Investments - (CF)</t>
  </si>
  <si>
    <t>Stock-Based Compensation (CF)</t>
  </si>
  <si>
    <t>Net (Increase) Decrease in Loans Originated / Sold - Operating</t>
  </si>
  <si>
    <t>Changes in Accrued Interest Receivable</t>
  </si>
  <si>
    <t>Change in Other Net Operating Assets (Collected)</t>
  </si>
  <si>
    <t>Other Operating Activities</t>
  </si>
  <si>
    <t>Cash from Operations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</si>
  <si>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</si>
  <si>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</si>
  <si>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</si>
  <si>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</si>
  <si>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</si>
  <si>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</si>
  <si>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</si>
  <si>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</si>
  <si>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</si>
  <si>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</si>
  <si>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</si>
  <si>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</si>
  <si>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</si>
  <si>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</si>
  <si>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</si>
  <si>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</si>
  <si>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</si>
  <si>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</si>
  <si>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</si>
  <si>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</si>
  <si>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</si>
  <si>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</si>
  <si>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</si>
  <si>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</si>
  <si>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</si>
  <si>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</si>
  <si>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</si>
  <si>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</si>
  <si>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</si>
  <si>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</si>
  <si>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Other Intangibles, Total</t>
  </si>
  <si>
    <t>Loans Held For Sale</t>
  </si>
  <si>
    <t>Restricted Cash</t>
  </si>
  <si>
    <t>Other Current Assets, Total</t>
  </si>
  <si>
    <t>Deferred Tax Assets Long-Term (Collected)</t>
  </si>
  <si>
    <t>Deferred Charges Long-Term</t>
  </si>
  <si>
    <t>Other Long-Term Assets, Total</t>
  </si>
  <si>
    <t>Total Assets</t>
  </si>
  <si>
    <t>Liabilities</t>
  </si>
  <si>
    <t>Accrued Expenses, Total</t>
  </si>
  <si>
    <t>Short-Term Borrowings</t>
  </si>
  <si>
    <t>Current Portion of Long-Term Debt</t>
  </si>
  <si>
    <t>Current Portion of Leases</t>
  </si>
  <si>
    <t>Long-Term Debt</t>
  </si>
  <si>
    <t>Long-Term Leases</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</si>
  <si>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</si>
  <si>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</si>
  <si>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</si>
  <si>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</si>
  <si>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</si>
  <si>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</si>
  <si>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</si>
  <si>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</si>
  <si>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</si>
  <si>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</si>
  <si>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</si>
  <si>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</si>
  <si>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</si>
  <si>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</si>
  <si>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</si>
  <si>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</si>
  <si>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15.27</t>
  </si>
  <si>
    <t>13.57</t>
  </si>
  <si>
    <t>13.19</t>
  </si>
  <si>
    <t>13.9</t>
  </si>
  <si>
    <t>13.56</t>
  </si>
  <si>
    <t>12.21</t>
  </si>
  <si>
    <t>12.01</t>
  </si>
  <si>
    <t>12.12</t>
  </si>
  <si>
    <t>12.08</t>
  </si>
  <si>
    <t>Tangible Book Value</t>
  </si>
  <si>
    <t>Tangible Book Value Per Share</t>
  </si>
  <si>
    <t>13.18</t>
  </si>
  <si>
    <t>13.07</t>
  </si>
  <si>
    <t>11.82</t>
  </si>
  <si>
    <t>12.9</t>
  </si>
  <si>
    <t>12.65</t>
  </si>
  <si>
    <t>11.49</t>
  </si>
  <si>
    <t>11.42</t>
  </si>
  <si>
    <t>11.61</t>
  </si>
  <si>
    <t>11.6</t>
  </si>
  <si>
    <t>Total Debt</t>
  </si>
  <si>
    <t>Net Debt</t>
  </si>
  <si>
    <t>Equity Method Investments, Total</t>
  </si>
  <si>
    <t>Full Time Employees</t>
  </si>
  <si>
    <t>Interest and Dividend Income, Total</t>
  </si>
  <si>
    <t>Interest Expense, Total</t>
  </si>
  <si>
    <t>Net Interest Income</t>
  </si>
  <si>
    <t>Commission and Fees</t>
  </si>
  <si>
    <t>Gain (Loss) on Sale of Loans &amp; Receivables</t>
  </si>
  <si>
    <t>Gain (Loss) on Sale of Assets, Total (Rev)</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</si>
  <si>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</si>
  <si>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</si>
  <si>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</si>
  <si>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</si>
  <si>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</si>
  <si>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</si>
  <si>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</si>
  <si>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Depreciation &amp; Amortization - (IS) - (Collected)</t>
  </si>
  <si>
    <t>Total Operating Expenses</t>
  </si>
  <si>
    <t>Operating Income</t>
  </si>
  <si>
    <t>EBT, Excl. Unusual Items</t>
  </si>
  <si>
    <t>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</si>
  <si>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</si>
  <si>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</si>
  <si>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</si>
  <si>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</si>
  <si>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</si>
  <si>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</si>
  <si>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</si>
  <si>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</si>
  <si>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</si>
  <si>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</si>
  <si>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</si>
  <si>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t>
  </si>
  <si>
    <t>1.43</t>
  </si>
  <si>
    <t>1.08</t>
  </si>
  <si>
    <t>1.16</t>
  </si>
  <si>
    <t>1.85</t>
  </si>
  <si>
    <t>-0.13</t>
  </si>
  <si>
    <t>0.46</t>
  </si>
  <si>
    <t>1.14</t>
  </si>
  <si>
    <t>0.81</t>
  </si>
  <si>
    <t>Basic EPS - Continuing Operations</t>
  </si>
  <si>
    <t>Basic Weighted Average Shares Outstanding</t>
  </si>
  <si>
    <t>Net EPS - Diluted</t>
  </si>
  <si>
    <t>0.86</t>
  </si>
  <si>
    <t>1.42</t>
  </si>
  <si>
    <t>1.06</t>
  </si>
  <si>
    <t>1.13</t>
  </si>
  <si>
    <t>1.84</t>
  </si>
  <si>
    <t>1.15</t>
  </si>
  <si>
    <t>0.45</t>
  </si>
  <si>
    <t>Diluted EPS - Continuing Operations</t>
  </si>
  <si>
    <t>Diluted Weighted Average Shares Outstanding</t>
  </si>
  <si>
    <t>Normalized Basic EPS</t>
  </si>
  <si>
    <t>0.3</t>
  </si>
  <si>
    <t>0.56</t>
  </si>
  <si>
    <t>0.4</t>
  </si>
  <si>
    <t>0.65</t>
  </si>
  <si>
    <t>1.07</t>
  </si>
  <si>
    <t>0.71</t>
  </si>
  <si>
    <t>-0.26</t>
  </si>
  <si>
    <t>0.67</t>
  </si>
  <si>
    <t>0.48</t>
  </si>
  <si>
    <t>Normalized Diluted EPS</t>
  </si>
  <si>
    <t>0.15</t>
  </si>
  <si>
    <t>0.23</t>
  </si>
  <si>
    <t>0.7</t>
  </si>
  <si>
    <t>0.66</t>
  </si>
  <si>
    <t>Dividend Per Share</t>
  </si>
  <si>
    <t>1.32</t>
  </si>
  <si>
    <t>1.12</t>
  </si>
  <si>
    <t>1.22</t>
  </si>
  <si>
    <t>1.3</t>
  </si>
  <si>
    <t>1.36</t>
  </si>
  <si>
    <t>0.94</t>
  </si>
  <si>
    <t>0.8</t>
  </si>
  <si>
    <t>0.88</t>
  </si>
  <si>
    <t>0.92</t>
  </si>
  <si>
    <t>Payout Ratio</t>
  </si>
  <si>
    <t>0.84</t>
  </si>
  <si>
    <t>54.1</t>
  </si>
  <si>
    <t>100.66</t>
  </si>
  <si>
    <t>105.04</t>
  </si>
  <si>
    <t>68.2</t>
  </si>
  <si>
    <t>117.84</t>
  </si>
  <si>
    <t>-823.04</t>
  </si>
  <si>
    <t>177.9</t>
  </si>
  <si>
    <t>75.24</t>
  </si>
  <si>
    <t>115.12</t>
  </si>
  <si>
    <t>Effective Tax Rate - (Ratio)</t>
  </si>
  <si>
    <t>19.44</t>
  </si>
  <si>
    <t>9.06</t>
  </si>
  <si>
    <t>5.26</t>
  </si>
  <si>
    <t>5.77</t>
  </si>
  <si>
    <t>2.91</t>
  </si>
  <si>
    <t>1.89</t>
  </si>
  <si>
    <t>50.86</t>
  </si>
  <si>
    <t>1.6</t>
  </si>
  <si>
    <t>2.88</t>
  </si>
  <si>
    <t>4.05</t>
  </si>
  <si>
    <t>Current Domestic Taxes</t>
  </si>
  <si>
    <t>Total Current Taxes</t>
  </si>
  <si>
    <t>Deferred Domestic Taxes</t>
  </si>
  <si>
    <t>Total Deferred Taxes</t>
  </si>
  <si>
    <t>Normalized Net Income</t>
  </si>
  <si>
    <t>Supplemental Operating Expense Items</t>
  </si>
  <si>
    <t>Stock-Based Comp., G&amp;A Exp. (Total)</t>
  </si>
  <si>
    <t>Total Stock-Based Compensation</t>
  </si>
  <si>
    <t>Profitability</t>
  </si>
  <si>
    <t>Return on Assets</t>
  </si>
  <si>
    <t>2.37</t>
  </si>
  <si>
    <t>2.5</t>
  </si>
  <si>
    <t>1.98</t>
  </si>
  <si>
    <t>2.17</t>
  </si>
  <si>
    <t>3.6</t>
  </si>
  <si>
    <t>2.12</t>
  </si>
  <si>
    <t>-0.15</t>
  </si>
  <si>
    <t>0.97</t>
  </si>
  <si>
    <t>2.8</t>
  </si>
  <si>
    <t>1.75</t>
  </si>
  <si>
    <t>Return On Equity %</t>
  </si>
  <si>
    <t>8.2</t>
  </si>
  <si>
    <t>9.75</t>
  </si>
  <si>
    <t>7.58</t>
  </si>
  <si>
    <t>8.4</t>
  </si>
  <si>
    <t>14.16</t>
  </si>
  <si>
    <t>8.35</t>
  </si>
  <si>
    <t>-0.59</t>
  </si>
  <si>
    <t>3.72</t>
  </si>
  <si>
    <t>10.85</t>
  </si>
  <si>
    <t>6.56</t>
  </si>
  <si>
    <t>Return on Common Equity</t>
  </si>
  <si>
    <t>10.46</t>
  </si>
  <si>
    <t>9.15</t>
  </si>
  <si>
    <t>7.42</t>
  </si>
  <si>
    <t>8.64</t>
  </si>
  <si>
    <t>13.43</t>
  </si>
  <si>
    <t>8.45</t>
  </si>
  <si>
    <t>-0.96</t>
  </si>
  <si>
    <t>3.71</t>
  </si>
  <si>
    <t>9.35</t>
  </si>
  <si>
    <t>6.6</t>
  </si>
  <si>
    <t>Margin Analysis</t>
  </si>
  <si>
    <t>Gross Profit Margin %</t>
  </si>
  <si>
    <t>80.53</t>
  </si>
  <si>
    <t>79.94</t>
  </si>
  <si>
    <t>80.39</t>
  </si>
  <si>
    <t>85.55</t>
  </si>
  <si>
    <t>82.68</t>
  </si>
  <si>
    <t>51.68</t>
  </si>
  <si>
    <t>74.11</t>
  </si>
  <si>
    <t>74.86</t>
  </si>
  <si>
    <t>SG&amp;A Margin</t>
  </si>
  <si>
    <t>27.52</t>
  </si>
  <si>
    <t>18.74</t>
  </si>
  <si>
    <t>23.53</t>
  </si>
  <si>
    <t>23.17</t>
  </si>
  <si>
    <t>15.36</t>
  </si>
  <si>
    <t>22.56</t>
  </si>
  <si>
    <t>51.79</t>
  </si>
  <si>
    <t>20.78</t>
  </si>
  <si>
    <t>22.33</t>
  </si>
  <si>
    <t>25.96</t>
  </si>
  <si>
    <t>Income From Continuing Operations Margin %</t>
  </si>
  <si>
    <t>36.94</t>
  </si>
  <si>
    <t>44.44</t>
  </si>
  <si>
    <t>41.63</t>
  </si>
  <si>
    <t>41.4</t>
  </si>
  <si>
    <t>56.65</t>
  </si>
  <si>
    <t>45.61</t>
  </si>
  <si>
    <t>-8.46</t>
  </si>
  <si>
    <t>30.99</t>
  </si>
  <si>
    <t>47.97</t>
  </si>
  <si>
    <t>39.65</t>
  </si>
  <si>
    <t>Net Income Margin %</t>
  </si>
  <si>
    <t>14.8</t>
  </si>
  <si>
    <t>22.45</t>
  </si>
  <si>
    <t>24.43</t>
  </si>
  <si>
    <t>31.33</t>
  </si>
  <si>
    <t>40.83</t>
  </si>
  <si>
    <t>-12.92</t>
  </si>
  <si>
    <t>30.78</t>
  </si>
  <si>
    <t>41.27</t>
  </si>
  <si>
    <t>39.89</t>
  </si>
  <si>
    <t>Net Avail. For Common Margin %</t>
  </si>
  <si>
    <t>Normalized Net Income Margin</t>
  </si>
  <si>
    <t>5.04</t>
  </si>
  <si>
    <t>8.84</t>
  </si>
  <si>
    <t>9.03</t>
  </si>
  <si>
    <t>17.41</t>
  </si>
  <si>
    <t>26.52</t>
  </si>
  <si>
    <t>24.78</t>
  </si>
  <si>
    <t>-26.37</t>
  </si>
  <si>
    <t>20.26</t>
  </si>
  <si>
    <t>24.05</t>
  </si>
  <si>
    <t>23.43</t>
  </si>
  <si>
    <t>Asset Turnover</t>
  </si>
  <si>
    <t>0.06</t>
  </si>
  <si>
    <t>0.05</t>
  </si>
  <si>
    <t>0.02</t>
  </si>
  <si>
    <t>0.03</t>
  </si>
  <si>
    <t>0.04</t>
  </si>
  <si>
    <t>Short Term Liquidity</t>
  </si>
  <si>
    <t>Current Ratio</t>
  </si>
  <si>
    <t>0.93</t>
  </si>
  <si>
    <t>3.45</t>
  </si>
  <si>
    <t>8.92</t>
  </si>
  <si>
    <t>7.6</t>
  </si>
  <si>
    <t>2.35</t>
  </si>
  <si>
    <t>4.89</t>
  </si>
  <si>
    <t>9.46</t>
  </si>
  <si>
    <t>7.86</t>
  </si>
  <si>
    <t>8.85</t>
  </si>
  <si>
    <t>Quick Ratio</t>
  </si>
  <si>
    <t>0.72</t>
  </si>
  <si>
    <t>1.38</t>
  </si>
  <si>
    <t>2.89</t>
  </si>
  <si>
    <t>8.11</t>
  </si>
  <si>
    <t>7.15</t>
  </si>
  <si>
    <t>2.08</t>
  </si>
  <si>
    <t>4.81</t>
  </si>
  <si>
    <t>9.24</t>
  </si>
  <si>
    <t>7.73</t>
  </si>
  <si>
    <t>8.76</t>
  </si>
  <si>
    <t>Operating Cash Flow to Current Liabilities</t>
  </si>
  <si>
    <t>0.09</t>
  </si>
  <si>
    <t>0.57</t>
  </si>
  <si>
    <t>0.42</t>
  </si>
  <si>
    <t>0.12</t>
  </si>
  <si>
    <t>0.18</t>
  </si>
  <si>
    <t>0.38</t>
  </si>
  <si>
    <t>Long Term Solvency</t>
  </si>
  <si>
    <t>Total Debt/Equity</t>
  </si>
  <si>
    <t>279.42</t>
  </si>
  <si>
    <t>286.99</t>
  </si>
  <si>
    <t>261.37</t>
  </si>
  <si>
    <t>294.49</t>
  </si>
  <si>
    <t>270.96</t>
  </si>
  <si>
    <t>296.66</t>
  </si>
  <si>
    <t>271.96</t>
  </si>
  <si>
    <t>278.85</t>
  </si>
  <si>
    <t>277.89</t>
  </si>
  <si>
    <t>248.03</t>
  </si>
  <si>
    <t>Total Debt / Total Capital</t>
  </si>
  <si>
    <t>73.64</t>
  </si>
  <si>
    <t>74.16</t>
  </si>
  <si>
    <t>72.33</t>
  </si>
  <si>
    <t>74.65</t>
  </si>
  <si>
    <t>73.04</t>
  </si>
  <si>
    <t>74.79</t>
  </si>
  <si>
    <t>73.12</t>
  </si>
  <si>
    <t>73.6</t>
  </si>
  <si>
    <t>73.54</t>
  </si>
  <si>
    <t>71.27</t>
  </si>
  <si>
    <t>LT Debt/Equity</t>
  </si>
  <si>
    <t>135.34</t>
  </si>
  <si>
    <t>202.09</t>
  </si>
  <si>
    <t>219.95</t>
  </si>
  <si>
    <t>272.54</t>
  </si>
  <si>
    <t>249.43</t>
  </si>
  <si>
    <t>206.28</t>
  </si>
  <si>
    <t>228.53</t>
  </si>
  <si>
    <t>254.12</t>
  </si>
  <si>
    <t>246.45</t>
  </si>
  <si>
    <t>223.44</t>
  </si>
  <si>
    <t>Long-Term Debt / Total Capital</t>
  </si>
  <si>
    <t>35.67</t>
  </si>
  <si>
    <t>52.22</t>
  </si>
  <si>
    <t>60.87</t>
  </si>
  <si>
    <t>69.09</t>
  </si>
  <si>
    <t>67.24</t>
  </si>
  <si>
    <t>61.44</t>
  </si>
  <si>
    <t>67.08</t>
  </si>
  <si>
    <t>65.22</t>
  </si>
  <si>
    <t>64.2</t>
  </si>
  <si>
    <t>Total Liabilities / Total Assets</t>
  </si>
  <si>
    <t>74.15</t>
  </si>
  <si>
    <t>74.7</t>
  </si>
  <si>
    <t>72.94</t>
  </si>
  <si>
    <t>75.3</t>
  </si>
  <si>
    <t>73.8</t>
  </si>
  <si>
    <t>75.42</t>
  </si>
  <si>
    <t>73.67</t>
  </si>
  <si>
    <t>74.13</t>
  </si>
  <si>
    <t>74.23</t>
  </si>
  <si>
    <t>72.21</t>
  </si>
  <si>
    <t>Growth Over Prior Year</t>
  </si>
  <si>
    <t>Total Revenues, 1 Yr. Growth %</t>
  </si>
  <si>
    <t>-4.93</t>
  </si>
  <si>
    <t>10.18</t>
  </si>
  <si>
    <t>-16.93</t>
  </si>
  <si>
    <t>11.32</t>
  </si>
  <si>
    <t>28.69</t>
  </si>
  <si>
    <t>-23.25</t>
  </si>
  <si>
    <t>-62.78</t>
  </si>
  <si>
    <t>64.23</t>
  </si>
  <si>
    <t>87.68</t>
  </si>
  <si>
    <t>-26.44</t>
  </si>
  <si>
    <t>Gross Profit, 1 Yr. Growth %</t>
  </si>
  <si>
    <t>-12.6</t>
  </si>
  <si>
    <t>9.37</t>
  </si>
  <si>
    <t>11.94</t>
  </si>
  <si>
    <t>36.95</t>
  </si>
  <si>
    <t>-25.82</t>
  </si>
  <si>
    <t>-76.73</t>
  </si>
  <si>
    <t>144.36</t>
  </si>
  <si>
    <t>106.66</t>
  </si>
  <si>
    <t>-32.02</t>
  </si>
  <si>
    <t>Earnings From Cont. Operations, 1 Yr. Growth %</t>
  </si>
  <si>
    <t>-41.58</t>
  </si>
  <si>
    <t>32.54</t>
  </si>
  <si>
    <t>-22.18</t>
  </si>
  <si>
    <t>10.69</t>
  </si>
  <si>
    <t>76.1</t>
  </si>
  <si>
    <t>-38.2</t>
  </si>
  <si>
    <t>-106.9</t>
  </si>
  <si>
    <t>-701.53</t>
  </si>
  <si>
    <t>190.55</t>
  </si>
  <si>
    <t>-39.2</t>
  </si>
  <si>
    <t>Net Income, 1 Yr. Growth %</t>
  </si>
  <si>
    <t>-76.72</t>
  </si>
  <si>
    <t>67.06</t>
  </si>
  <si>
    <t>-9.61</t>
  </si>
  <si>
    <t>42.78</t>
  </si>
  <si>
    <t>88.94</t>
  </si>
  <si>
    <t>-31.87</t>
  </si>
  <si>
    <t>-111.78</t>
  </si>
  <si>
    <t>-491.29</t>
  </si>
  <si>
    <t>151.61</t>
  </si>
  <si>
    <t>-28.89</t>
  </si>
  <si>
    <t>Normalized Net Income, 1 Yr. Growth %</t>
  </si>
  <si>
    <t>-87.62</t>
  </si>
  <si>
    <t>93.31</t>
  </si>
  <si>
    <t>-15.12</t>
  </si>
  <si>
    <t>114.6</t>
  </si>
  <si>
    <t>96.05</t>
  </si>
  <si>
    <t>-28.28</t>
  </si>
  <si>
    <t>-139.61</t>
  </si>
  <si>
    <t>-220.32</t>
  </si>
  <si>
    <t>131.69</t>
  </si>
  <si>
    <t>-28.33</t>
  </si>
  <si>
    <t>Diluted EPS Before Extra, 1 Yr. Growth %</t>
  </si>
  <si>
    <t>-89.75</t>
  </si>
  <si>
    <t>64.52</t>
  </si>
  <si>
    <t>-25.31</t>
  </si>
  <si>
    <t>6.62</t>
  </si>
  <si>
    <t>62.73</t>
  </si>
  <si>
    <t>-37.5</t>
  </si>
  <si>
    <t>-111.3</t>
  </si>
  <si>
    <t>-446.15</t>
  </si>
  <si>
    <t>151.11</t>
  </si>
  <si>
    <t>-28.32</t>
  </si>
  <si>
    <t>Common Equity, 1 Yr. Growth %</t>
  </si>
  <si>
    <t>5.45</t>
  </si>
  <si>
    <t>17.29</t>
  </si>
  <si>
    <t>27.13</t>
  </si>
  <si>
    <t>17.02</t>
  </si>
  <si>
    <t>0.91</t>
  </si>
  <si>
    <t>5.82</t>
  </si>
  <si>
    <t>-2.33</t>
  </si>
  <si>
    <t>1.74</t>
  </si>
  <si>
    <t>-0.01</t>
  </si>
  <si>
    <t>Total Assets, 1 Yr. Growth %</t>
  </si>
  <si>
    <t>66.91</t>
  </si>
  <si>
    <t>1.39</t>
  </si>
  <si>
    <t>-5.38</t>
  </si>
  <si>
    <t>8.02</t>
  </si>
  <si>
    <t>4.1</t>
  </si>
  <si>
    <t>6.32</t>
  </si>
  <si>
    <t>-11.81</t>
  </si>
  <si>
    <t>-0.51</t>
  </si>
  <si>
    <t>1.71</t>
  </si>
  <si>
    <t>-7.37</t>
  </si>
  <si>
    <t>Tangible Book Value, 1 Yr. Growth %</t>
  </si>
  <si>
    <t>6.41</t>
  </si>
  <si>
    <t>19.88</t>
  </si>
  <si>
    <t>27.93</t>
  </si>
  <si>
    <t>21.19</t>
  </si>
  <si>
    <t>6.78</t>
  </si>
  <si>
    <t>-1.36</t>
  </si>
  <si>
    <t>2.52</t>
  </si>
  <si>
    <t>0.25</t>
  </si>
  <si>
    <t>Cash From Operations, 1 Yr. Growth %</t>
  </si>
  <si>
    <t>-56.25</t>
  </si>
  <si>
    <t>-80.55</t>
  </si>
  <si>
    <t>908.05</t>
  </si>
  <si>
    <t>-96.46</t>
  </si>
  <si>
    <t>-8.59</t>
  </si>
  <si>
    <t>-38.9</t>
  </si>
  <si>
    <t>-28.77</t>
  </si>
  <si>
    <t>33.82</t>
  </si>
  <si>
    <t>69.25</t>
  </si>
  <si>
    <t>Dividend Per Share, 1 Yr. Growth %</t>
  </si>
  <si>
    <t>-15.09</t>
  </si>
  <si>
    <t>7.41</t>
  </si>
  <si>
    <t>4.21</t>
  </si>
  <si>
    <t>-30.88</t>
  </si>
  <si>
    <t>-14.89</t>
  </si>
  <si>
    <t>4.55</t>
  </si>
  <si>
    <t>Compound Annual Growth Rate Over Two Years</t>
  </si>
  <si>
    <t>Total Revenues, 2 Yr. CAGR %</t>
  </si>
  <si>
    <t>9.64</t>
  </si>
  <si>
    <t>-4.33</t>
  </si>
  <si>
    <t>-3.84</t>
  </si>
  <si>
    <t>19.69</t>
  </si>
  <si>
    <t>-0.62</t>
  </si>
  <si>
    <t>-46.55</t>
  </si>
  <si>
    <t>-21.81</t>
  </si>
  <si>
    <t>75.56</t>
  </si>
  <si>
    <t>17.5</t>
  </si>
  <si>
    <t>Gross Profit, 2 Yr. CAGR %</t>
  </si>
  <si>
    <t>2.95</t>
  </si>
  <si>
    <t>-2.23</t>
  </si>
  <si>
    <t>-4.68</t>
  </si>
  <si>
    <t>-3.29</t>
  </si>
  <si>
    <t>23.82</t>
  </si>
  <si>
    <t>0.79</t>
  </si>
  <si>
    <t>-58.46</t>
  </si>
  <si>
    <t>-25.98</t>
  </si>
  <si>
    <t>123.9</t>
  </si>
  <si>
    <t>19.01</t>
  </si>
  <si>
    <t>Earnings From Cont. Operations, 2 Yr. CAGR %</t>
  </si>
  <si>
    <t>-19.34</t>
  </si>
  <si>
    <t>-12.01</t>
  </si>
  <si>
    <t>1.56</t>
  </si>
  <si>
    <t>-7.19</t>
  </si>
  <si>
    <t>39.62</t>
  </si>
  <si>
    <t>4.32</t>
  </si>
  <si>
    <t>-79.34</t>
  </si>
  <si>
    <t>-35.56</t>
  </si>
  <si>
    <t>318.06</t>
  </si>
  <si>
    <t>32.91</t>
  </si>
  <si>
    <t>Net Income, 2 Yr. CAGR %</t>
  </si>
  <si>
    <t>-48.94</t>
  </si>
  <si>
    <t>-37.64</t>
  </si>
  <si>
    <t>22.89</t>
  </si>
  <si>
    <t>13.61</t>
  </si>
  <si>
    <t>64.25</t>
  </si>
  <si>
    <t>13.46</t>
  </si>
  <si>
    <t>-71.67</t>
  </si>
  <si>
    <t>-32.11</t>
  </si>
  <si>
    <t>213.77</t>
  </si>
  <si>
    <t>33.76</t>
  </si>
  <si>
    <t>Normalized Net Income, 2 Yr. CAGR %</t>
  </si>
  <si>
    <t>-62.62</t>
  </si>
  <si>
    <t>-51.07</t>
  </si>
  <si>
    <t>28.1</t>
  </si>
  <si>
    <t>37.21</t>
  </si>
  <si>
    <t>105.11</t>
  </si>
  <si>
    <t>18.58</t>
  </si>
  <si>
    <t>-46.7</t>
  </si>
  <si>
    <t>-29.3</t>
  </si>
  <si>
    <t>63.7</t>
  </si>
  <si>
    <t>28.86</t>
  </si>
  <si>
    <t>Diluted EPS Before Extra, 2 Yr. CAGR %</t>
  </si>
  <si>
    <t>-66.11</t>
  </si>
  <si>
    <t>-58.93</t>
  </si>
  <si>
    <t>-10.77</t>
  </si>
  <si>
    <t>31.72</t>
  </si>
  <si>
    <t>0.85</t>
  </si>
  <si>
    <t>-73.42</t>
  </si>
  <si>
    <t>-37.45</t>
  </si>
  <si>
    <t>194.83</t>
  </si>
  <si>
    <t>34.16</t>
  </si>
  <si>
    <t>Common Equity, 2 Yr. CAGR %</t>
  </si>
  <si>
    <t>320.73</t>
  </si>
  <si>
    <t>272.88</t>
  </si>
  <si>
    <t>11.21</t>
  </si>
  <si>
    <t>22.11</t>
  </si>
  <si>
    <t>21.97</t>
  </si>
  <si>
    <t>8.67</t>
  </si>
  <si>
    <t>3.34</t>
  </si>
  <si>
    <t>1.66</t>
  </si>
  <si>
    <t>-0.32</t>
  </si>
  <si>
    <t>Total Assets, 2 Yr. CAGR %</t>
  </si>
  <si>
    <t>48.83</t>
  </si>
  <si>
    <t>29.99</t>
  </si>
  <si>
    <t>-2.05</t>
  </si>
  <si>
    <t>1.1</t>
  </si>
  <si>
    <t>6.04</t>
  </si>
  <si>
    <t>5.2</t>
  </si>
  <si>
    <t>-3.17</t>
  </si>
  <si>
    <t>-6.33</t>
  </si>
  <si>
    <t>0.59</t>
  </si>
  <si>
    <t>-2.94</t>
  </si>
  <si>
    <t>Tangible Book Value, 2 Yr. CAGR %</t>
  </si>
  <si>
    <t>653.09</t>
  </si>
  <si>
    <t>601.29</t>
  </si>
  <si>
    <t>12.94</t>
  </si>
  <si>
    <t>23.84</t>
  </si>
  <si>
    <t>24.52</t>
  </si>
  <si>
    <t>10.86</t>
  </si>
  <si>
    <t>4.06</t>
  </si>
  <si>
    <t>2.63</t>
  </si>
  <si>
    <t>Cash From Operations, 2 Yr. CAGR %</t>
  </si>
  <si>
    <t>34.12</t>
  </si>
  <si>
    <t>-70.77</t>
  </si>
  <si>
    <t>40.03</t>
  </si>
  <si>
    <t>-44.07</t>
  </si>
  <si>
    <t>-23.04</t>
  </si>
  <si>
    <t>290.98</t>
  </si>
  <si>
    <t>-25.27</t>
  </si>
  <si>
    <t>-34.03</t>
  </si>
  <si>
    <t>-2.37</t>
  </si>
  <si>
    <t>50.5</t>
  </si>
  <si>
    <t>Dividend Per Share, 2 Yr. CAGR %</t>
  </si>
  <si>
    <t>-4.24</t>
  </si>
  <si>
    <t>7.7</t>
  </si>
  <si>
    <t>5.8</t>
  </si>
  <si>
    <t>-15.13</t>
  </si>
  <si>
    <t>-23.3</t>
  </si>
  <si>
    <t>-3.24</t>
  </si>
  <si>
    <t>7.24</t>
  </si>
  <si>
    <t>Compound Annual Growth Rate Over Three Years</t>
  </si>
  <si>
    <t>Total Revenues, 3 Yr. CAGR %</t>
  </si>
  <si>
    <t>39.56</t>
  </si>
  <si>
    <t>9.82</t>
  </si>
  <si>
    <t>-4.53</t>
  </si>
  <si>
    <t>0.62</t>
  </si>
  <si>
    <t>5.97</t>
  </si>
  <si>
    <t>3.21</t>
  </si>
  <si>
    <t>-28.36</t>
  </si>
  <si>
    <t>-22.29</t>
  </si>
  <si>
    <t>4.69</t>
  </si>
  <si>
    <t>31.37</t>
  </si>
  <si>
    <t>Gross Profit, 3 Yr. CAGR %</t>
  </si>
  <si>
    <t>33.63</t>
  </si>
  <si>
    <t>5.05</t>
  </si>
  <si>
    <t>-7.4</t>
  </si>
  <si>
    <t>8.6</t>
  </si>
  <si>
    <t>4.38</t>
  </si>
  <si>
    <t>-38.17</t>
  </si>
  <si>
    <t>-25.93</t>
  </si>
  <si>
    <t>3.97</t>
  </si>
  <si>
    <t>50.48</t>
  </si>
  <si>
    <t>Earnings From Cont. Operations, 3 Yr. CAGR %</t>
  </si>
  <si>
    <t>15.41</t>
  </si>
  <si>
    <t>-4.82</t>
  </si>
  <si>
    <t>-15.54</t>
  </si>
  <si>
    <t>4.52</t>
  </si>
  <si>
    <t>14.9</t>
  </si>
  <si>
    <t>-57.8</t>
  </si>
  <si>
    <t>-36.45</t>
  </si>
  <si>
    <t>6.46</t>
  </si>
  <si>
    <t>119.85</t>
  </si>
  <si>
    <t>Net Income, 3 Yr. CAGR %</t>
  </si>
  <si>
    <t>-14.91</t>
  </si>
  <si>
    <t>-24.2</t>
  </si>
  <si>
    <t>-29.43</t>
  </si>
  <si>
    <t>29.19</t>
  </si>
  <si>
    <t>34.6</t>
  </si>
  <si>
    <t>22.49</t>
  </si>
  <si>
    <t>-46.68</t>
  </si>
  <si>
    <t>-32.03</t>
  </si>
  <si>
    <t>5.06</t>
  </si>
  <si>
    <t>91.3</t>
  </si>
  <si>
    <t>Normalized Net Income, 3 Yr. CAGR %</t>
  </si>
  <si>
    <t>-35.35</t>
  </si>
  <si>
    <t>-41.21</t>
  </si>
  <si>
    <t>52.14</t>
  </si>
  <si>
    <t>54.54</t>
  </si>
  <si>
    <t>44.5</t>
  </si>
  <si>
    <t>-17.72</t>
  </si>
  <si>
    <t>-28.96</t>
  </si>
  <si>
    <t>3.64</t>
  </si>
  <si>
    <t>24.3</t>
  </si>
  <si>
    <t>Diluted EPS Before Extra, 3 Yr. CAGR %</t>
  </si>
  <si>
    <t>-36.35</t>
  </si>
  <si>
    <t>-42.62</t>
  </si>
  <si>
    <t>-49.87</t>
  </si>
  <si>
    <t>9.42</t>
  </si>
  <si>
    <t>9.02</t>
  </si>
  <si>
    <t>2.74</t>
  </si>
  <si>
    <t>-51.37</t>
  </si>
  <si>
    <t>-37.46</t>
  </si>
  <si>
    <t>-0.58</t>
  </si>
  <si>
    <t>84.01</t>
  </si>
  <si>
    <t>Common Equity, 3 Yr. CAGR %</t>
  </si>
  <si>
    <t>221.15</t>
  </si>
  <si>
    <t>165.26</t>
  </si>
  <si>
    <t>153.59</t>
  </si>
  <si>
    <t>16.28</t>
  </si>
  <si>
    <t>20.39</t>
  </si>
  <si>
    <t>14.5</t>
  </si>
  <si>
    <t>7.71</t>
  </si>
  <si>
    <t>1.41</t>
  </si>
  <si>
    <t>1.69</t>
  </si>
  <si>
    <t>-0.22</t>
  </si>
  <si>
    <t>Total Assets, 3 Yr. CAGR %</t>
  </si>
  <si>
    <t>29.94</t>
  </si>
  <si>
    <t>30.89</t>
  </si>
  <si>
    <t>16.93</t>
  </si>
  <si>
    <t>1.2</t>
  </si>
  <si>
    <t>2.09</t>
  </si>
  <si>
    <t>6.13</t>
  </si>
  <si>
    <t>-0.81</t>
  </si>
  <si>
    <t>-2.29</t>
  </si>
  <si>
    <t>-3.73</t>
  </si>
  <si>
    <t>-2.13</t>
  </si>
  <si>
    <t>Tangible Book Value, 3 Yr. CAGR %</t>
  </si>
  <si>
    <t>229.97</t>
  </si>
  <si>
    <t>292.25</t>
  </si>
  <si>
    <t>289.2</t>
  </si>
  <si>
    <t>17.73</t>
  </si>
  <si>
    <t>22.95</t>
  </si>
  <si>
    <t>16.29</t>
  </si>
  <si>
    <t>9.48</t>
  </si>
  <si>
    <t>2.22</t>
  </si>
  <si>
    <t>2.59</t>
  </si>
  <si>
    <t>Cash From Operations, 3 Yr. CAGR %</t>
  </si>
  <si>
    <t>-15.04</t>
  </si>
  <si>
    <t>-29.54</t>
  </si>
  <si>
    <t>-4.86</t>
  </si>
  <si>
    <t>-61.42</t>
  </si>
  <si>
    <t>73.61</t>
  </si>
  <si>
    <t>-18.5</t>
  </si>
  <si>
    <t>110.6</t>
  </si>
  <si>
    <t>-26.45</t>
  </si>
  <si>
    <t>-16.49</t>
  </si>
  <si>
    <t>Dividend Per Share, 3 Yr. CAGR %</t>
  </si>
  <si>
    <t>6.53</t>
  </si>
  <si>
    <t>-8.2</t>
  </si>
  <si>
    <t>-15.05</t>
  </si>
  <si>
    <t>-13.51</t>
  </si>
  <si>
    <t>-0.71</t>
  </si>
  <si>
    <t>Compound Annual Growth Rate Over Five Years</t>
  </si>
  <si>
    <t>Total Revenues, 5 Yr. CAGR %</t>
  </si>
  <si>
    <t>22.59</t>
  </si>
  <si>
    <t>19.99</t>
  </si>
  <si>
    <t>4.14</t>
  </si>
  <si>
    <t>4.51</t>
  </si>
  <si>
    <t>0.13</t>
  </si>
  <si>
    <t>-19.41</t>
  </si>
  <si>
    <t>-7.64</t>
  </si>
  <si>
    <t>2.53</t>
  </si>
  <si>
    <t>-8.32</t>
  </si>
  <si>
    <t>Gross Profit, 5 Yr. CAGR %</t>
  </si>
  <si>
    <t>18.69</t>
  </si>
  <si>
    <t>16.74</t>
  </si>
  <si>
    <t>1.51</t>
  </si>
  <si>
    <t>4.01</t>
  </si>
  <si>
    <t>-26.05</t>
  </si>
  <si>
    <t>-9.03</t>
  </si>
  <si>
    <t>2.69</t>
  </si>
  <si>
    <t>-10.73</t>
  </si>
  <si>
    <t>Earnings From Cont. Operations, 5 Yr. CAGR %</t>
  </si>
  <si>
    <t>9.93</t>
  </si>
  <si>
    <t>9.65</t>
  </si>
  <si>
    <t>-5.77</t>
  </si>
  <si>
    <t>3.27</t>
  </si>
  <si>
    <t>4.44</t>
  </si>
  <si>
    <t>-42.16</t>
  </si>
  <si>
    <t>-12.93</t>
  </si>
  <si>
    <t>5.6</t>
  </si>
  <si>
    <t>-14.63</t>
  </si>
  <si>
    <t>Net Income, 5 Yr. CAGR %</t>
  </si>
  <si>
    <t>-4.11</t>
  </si>
  <si>
    <t>-1.43</t>
  </si>
  <si>
    <t>-10.88</t>
  </si>
  <si>
    <t>-1.06</t>
  </si>
  <si>
    <t>22.65</t>
  </si>
  <si>
    <t>-27.84</t>
  </si>
  <si>
    <t>-3.27</t>
  </si>
  <si>
    <t>8.34</t>
  </si>
  <si>
    <t>-10.89</t>
  </si>
  <si>
    <t>Normalized Net Income, 5 Yr. CAGR %</t>
  </si>
  <si>
    <t>-12.69</t>
  </si>
  <si>
    <t>-11.62</t>
  </si>
  <si>
    <t>-13.22</t>
  </si>
  <si>
    <t>-3.08</t>
  </si>
  <si>
    <t>37.7</t>
  </si>
  <si>
    <t>0.95</t>
  </si>
  <si>
    <t>8.57</t>
  </si>
  <si>
    <t>9.38</t>
  </si>
  <si>
    <t>-10.56</t>
  </si>
  <si>
    <t>Diluted EPS Before Extra, 5 Yr. CAGR %</t>
  </si>
  <si>
    <t>10.55</t>
  </si>
  <si>
    <t>-20.54</t>
  </si>
  <si>
    <t>-31.54</t>
  </si>
  <si>
    <t>-26.22</t>
  </si>
  <si>
    <t>5.91</t>
  </si>
  <si>
    <t>-38.01</t>
  </si>
  <si>
    <t>-15.76</t>
  </si>
  <si>
    <t>Common Equity, 5 Yr. CAGR %</t>
  </si>
  <si>
    <t>110.13</t>
  </si>
  <si>
    <t>94.5</t>
  </si>
  <si>
    <t>89.23</t>
  </si>
  <si>
    <t>13.17</t>
  </si>
  <si>
    <t>13.25</t>
  </si>
  <si>
    <t>9.18</t>
  </si>
  <si>
    <t>4.42</t>
  </si>
  <si>
    <t>1.19</t>
  </si>
  <si>
    <t>Total Assets, 5 Yr. CAGR %</t>
  </si>
  <si>
    <t>16.01</t>
  </si>
  <si>
    <t>18.04</t>
  </si>
  <si>
    <t>12.45</t>
  </si>
  <si>
    <t>2.78</t>
  </si>
  <si>
    <t>-0.05</t>
  </si>
  <si>
    <t>0.96</t>
  </si>
  <si>
    <t>-0.25</t>
  </si>
  <si>
    <t>-2.55</t>
  </si>
  <si>
    <t>Tangible Book Value, 5 Yr. CAGR %</t>
  </si>
  <si>
    <t>114.9</t>
  </si>
  <si>
    <t>147.33</t>
  </si>
  <si>
    <t>146.72</t>
  </si>
  <si>
    <t>14.94</t>
  </si>
  <si>
    <t>15.02</t>
  </si>
  <si>
    <t>10.62</t>
  </si>
  <si>
    <t>Cash From Operations, 5 Yr. CAGR %</t>
  </si>
  <si>
    <t>-29.39</t>
  </si>
  <si>
    <t>3.75</t>
  </si>
  <si>
    <t>-36.49</t>
  </si>
  <si>
    <t>-15.85</t>
  </si>
  <si>
    <t>-2.57</t>
  </si>
  <si>
    <t>23.92</t>
  </si>
  <si>
    <t>-25.11</t>
  </si>
  <si>
    <t>54.85</t>
  </si>
  <si>
    <t>-2.06</t>
  </si>
  <si>
    <t>Dividend Per Share, 5 Yr. CAGR %</t>
  </si>
  <si>
    <t>-6.64</t>
  </si>
  <si>
    <t>-6.59</t>
  </si>
  <si>
    <t>-6.25</t>
  </si>
  <si>
    <t>-6.75</t>
  </si>
  <si>
    <t>2019</t>
  </si>
  <si>
    <t>2020</t>
  </si>
  <si>
    <t>2021</t>
  </si>
  <si>
    <t>2022</t>
  </si>
  <si>
    <t>2023</t>
  </si>
  <si>
    <t>2024</t>
  </si>
  <si>
    <t>2025</t>
  </si>
  <si>
    <t>2026</t>
  </si>
  <si>
    <t>Capitalization
                                    1</t>
  </si>
  <si>
    <t>1,941</t>
  </si>
  <si>
    <t>1,176</t>
  </si>
  <si>
    <t>1,504</t>
  </si>
  <si>
    <t>1,271</t>
  </si>
  <si>
    <t>1,461</t>
  </si>
  <si>
    <t>1,380</t>
  </si>
  <si>
    <t>-</t>
  </si>
  <si>
    <t>Change</t>
  </si>
  <si>
    <t>-39.39%</t>
  </si>
  <si>
    <t>27.89%</t>
  </si>
  <si>
    <t>-15.53%</t>
  </si>
  <si>
    <t>14.96%</t>
  </si>
  <si>
    <t>-5.54%</t>
  </si>
  <si>
    <t>0%</t>
  </si>
  <si>
    <t>Enterprise Value (EV)</t>
  </si>
  <si>
    <t>6,445</t>
  </si>
  <si>
    <t>4,102</t>
  </si>
  <si>
    <t>-36.35%</t>
  </si>
  <si>
    <t>-63.33%</t>
  </si>
  <si>
    <t>P/E ratio</t>
  </si>
  <si>
    <t>15.7x</t>
  </si>
  <si>
    <t>-75.2x</t>
  </si>
  <si>
    <t>26.6x</t>
  </si>
  <si>
    <t>8.88x</t>
  </si>
  <si>
    <t>14.2x</t>
  </si>
  <si>
    <t>13.8x</t>
  </si>
  <si>
    <t>13.6x</t>
  </si>
  <si>
    <t>10.5x</t>
  </si>
  <si>
    <t>PBR</t>
  </si>
  <si>
    <t>1.33x</t>
  </si>
  <si>
    <t>0.71x</t>
  </si>
  <si>
    <t>1x</t>
  </si>
  <si>
    <t>0.83x</t>
  </si>
  <si>
    <t>0.94x</t>
  </si>
  <si>
    <t>0.9x</t>
  </si>
  <si>
    <t>0.91x</t>
  </si>
  <si>
    <t>0.87x</t>
  </si>
  <si>
    <t>PEG</t>
  </si>
  <si>
    <t>-0x</t>
  </si>
  <si>
    <t>0x</t>
  </si>
  <si>
    <t>-0.5x</t>
  </si>
  <si>
    <t>-3.99x</t>
  </si>
  <si>
    <t>10.64x</t>
  </si>
  <si>
    <t>0.3x</t>
  </si>
  <si>
    <t>Capitalization / Revenue</t>
  </si>
  <si>
    <t>6.51x</t>
  </si>
  <si>
    <t>7.72x</t>
  </si>
  <si>
    <t>8.6x</t>
  </si>
  <si>
    <t>3.68x</t>
  </si>
  <si>
    <t>5.05x</t>
  </si>
  <si>
    <t>5.08x</t>
  </si>
  <si>
    <t>4.72x</t>
  </si>
  <si>
    <t>4.33x</t>
  </si>
  <si>
    <t>EV / Revenue</t>
  </si>
  <si>
    <t>EV / EBITDA</t>
  </si>
  <si>
    <t>EV / EBIT</t>
  </si>
  <si>
    <t>13.1x</t>
  </si>
  <si>
    <t>11.7x</t>
  </si>
  <si>
    <t>EV / FCF</t>
  </si>
  <si>
    <t>FCF Yield</t>
  </si>
  <si>
    <t>Dividend per Share
                                    2</t>
  </si>
  <si>
    <t>0.952</t>
  </si>
  <si>
    <t>Rate of return</t>
  </si>
  <si>
    <t>7.54%</t>
  </si>
  <si>
    <t>9.61%</t>
  </si>
  <si>
    <t>6.67%</t>
  </si>
  <si>
    <t>8.76%</t>
  </si>
  <si>
    <t>7.99%</t>
  </si>
  <si>
    <t>8.51%</t>
  </si>
  <si>
    <t>8.81%</t>
  </si>
  <si>
    <t>10.4%</t>
  </si>
  <si>
    <t>EPS
                                    2</t>
  </si>
  <si>
    <t>0.782</t>
  </si>
  <si>
    <t>0.792</t>
  </si>
  <si>
    <t>1.03</t>
  </si>
  <si>
    <t>Distribution rate</t>
  </si>
  <si>
    <t>118%</t>
  </si>
  <si>
    <t>-723%</t>
  </si>
  <si>
    <t>178%</t>
  </si>
  <si>
    <t>77.9%</t>
  </si>
  <si>
    <t>114%</t>
  </si>
  <si>
    <t>120%</t>
  </si>
  <si>
    <t>109%</t>
  </si>
  <si>
    <t>Net sales
                                    1</t>
  </si>
  <si>
    <t>297.9</t>
  </si>
  <si>
    <t>152.3</t>
  </si>
  <si>
    <t>174.9</t>
  </si>
  <si>
    <t>345.3</t>
  </si>
  <si>
    <t>289.3</t>
  </si>
  <si>
    <t>271.8</t>
  </si>
  <si>
    <t>292.4</t>
  </si>
  <si>
    <t>318.9</t>
  </si>
  <si>
    <t>EBITDA</t>
  </si>
  <si>
    <t>EBIT
                                    1</t>
  </si>
  <si>
    <t>170.7</t>
  </si>
  <si>
    <t>170.2</t>
  </si>
  <si>
    <t>104.7</t>
  </si>
  <si>
    <t>105.5</t>
  </si>
  <si>
    <t>117.5</t>
  </si>
  <si>
    <t>Net income
                                    1</t>
  </si>
  <si>
    <t>122.6</t>
  </si>
  <si>
    <t>-14.44</t>
  </si>
  <si>
    <t>56.52</t>
  </si>
  <si>
    <t>142.2</t>
  </si>
  <si>
    <t>101.1</t>
  </si>
  <si>
    <t>98.44</t>
  </si>
  <si>
    <t>99.79</t>
  </si>
  <si>
    <t>130</t>
  </si>
  <si>
    <t>4,504</t>
  </si>
  <si>
    <t>2,926</t>
  </si>
  <si>
    <t>Reference price
                                    2</t>
  </si>
  <si>
    <t>9.78</t>
  </si>
  <si>
    <t>11.99</t>
  </si>
  <si>
    <t>10.04</t>
  </si>
  <si>
    <t>11.51</t>
  </si>
  <si>
    <t>10.81</t>
  </si>
  <si>
    <t>Nbr of stocks (in thousands)</t>
  </si>
  <si>
    <t>107,574</t>
  </si>
  <si>
    <t>120,267</t>
  </si>
  <si>
    <t>125,461</t>
  </si>
  <si>
    <t>126,564</t>
  </si>
  <si>
    <t>126,912</t>
  </si>
  <si>
    <t>127,638</t>
  </si>
  <si>
    <t>Announcement Date</t>
  </si>
  <si>
    <t>2/27/20</t>
  </si>
  <si>
    <t>2/25/21</t>
  </si>
  <si>
    <t>2/10/22</t>
  </si>
  <si>
    <t>2/9/23</t>
  </si>
  <si>
    <t>2/8/24</t>
  </si>
  <si>
    <t>address1</t>
  </si>
  <si>
    <t>320 Park Avenue</t>
  </si>
  <si>
    <t>address2</t>
  </si>
  <si>
    <t>15th Floor</t>
  </si>
  <si>
    <t>city</t>
  </si>
  <si>
    <t>New York</t>
  </si>
  <si>
    <t>state</t>
  </si>
  <si>
    <t>NY</t>
  </si>
  <si>
    <t>zip</t>
  </si>
  <si>
    <t>10022</t>
  </si>
  <si>
    <t>country</t>
  </si>
  <si>
    <t>phone</t>
  </si>
  <si>
    <t>212 715 3170</t>
  </si>
  <si>
    <t>website</t>
  </si>
  <si>
    <t>https://www.laddercapital.com</t>
  </si>
  <si>
    <t>industry</t>
  </si>
  <si>
    <t>REIT - Mortgage</t>
  </si>
  <si>
    <t>industryKey</t>
  </si>
  <si>
    <t>reit-mortgage</t>
  </si>
  <si>
    <t>industryDisp</t>
  </si>
  <si>
    <t>sector</t>
  </si>
  <si>
    <t>Real Estate</t>
  </si>
  <si>
    <t>sectorKey</t>
  </si>
  <si>
    <t>real-estate</t>
  </si>
  <si>
    <t>sectorDisp</t>
  </si>
  <si>
    <t>longBusinessSummary</t>
  </si>
  <si>
    <t>Ladder Capital Corp operates as an internally-managed real estate investment trust in the United States. It operates through three segments: Loans, Securities, and Real Estate. The Loans segment originates conduit first mortgage loans that are secured by cash-flowing commercial real estate; and originates and invests in balance sheet first mortgage loans secured by commercial real estate properties that are undergoing transition, including lease-up, sell-out, and renovation or repositioning. It also invests in note purchase financings, subordinated debt, mezzanine debt, and other structured finance products related to commercial real estate. The Securities segment invests in commercial mortgage-backed securities, U.S. treasury and agency, corporate bonds, and equity securities. The Real Estate segment owns and invests in a portfolio of commercial and residential real estate properties, such as leased properties, office buildings, student housing portfolios, hotels, industrial buildings, shopping center, and condominium units. The company qualifies as a real estate investment trust for federal income tax purposes. It generally would not be subject to federal corporate income taxes if it distributes at least 90% of its taxable income to its stockholders. The company was founded in 2008 and is headquartered in New York, New York.</t>
  </si>
  <si>
    <t>fullTimeEmployees</t>
  </si>
  <si>
    <t>companyOfficers</t>
  </si>
  <si>
    <t>[{'maxAge': 1, 'name': 'Mr. Brian Richard Harris', 'age': 64, 'title': 'Founder, CEO &amp; Director', 'yearBorn': 1960, 'fiscalYear': 2023, 'totalPay': 9203910, 'exercisedValue': 0, 'unexercisedValue': 0}, {'maxAge': 1, 'name': 'Ms. Pamela Lynn McCormack J.D.', 'age': 54, 'title': 'Founder, President &amp; Director', 'yearBorn': 1970, 'fiscalYear': 2023, 'totalPay': 3791410, 'exercisedValue': 0, 'unexercisedValue': 0}, {'maxAge': 1, 'name': 'Mr. Robert M. Perelman J.D.', 'age': 62, 'title': 'Founder &amp; Head of Asset Management', 'yearBorn': 1962, 'fiscalYear': 2023, 'totalPay': 1363857, 'exercisedValue': 0, 'unexercisedValue': 0}, {'maxAge': 1, 'name': 'Mr. Paul J. Miceli CPA', 'age': 45, 'title': 'Chief Financial Officer', 'yearBorn': 1979, 'fiscalYear': 2023, 'totalPay': 1413974, 'exercisedValue': 0, 'unexercisedValue': 0}, {'maxAge': 1, 'name': 'Ms. Kelly Amanda Porcella J.D.', 'age': 43, 'title': 'Chief Administrative Officer, General Counsel, Secretary &amp; Head of ESG', 'yearBorn': 1981, 'fiscalYear': 2023, 'totalPay': 1090481, 'exercisedValue': 0, 'unexercisedValue': 0}, {'maxAge': 1, 'name': 'Mr. Anthony V. Esposito', 'age': 44, 'title': 'Chief Accounting Officer &amp; Principal Accounting Officer', 'yearBorn': 1980, 'fiscalYear': 2023, 'exercisedValue': 0, 'unexercisedValue': 0}, {'maxAge': 1, 'name': 'Mr. Michael  Cafaro', 'title': 'Chief Technology Officer', 'fiscalYear': 2023, 'exercisedValue': 0, 'unexercisedValue': 0}, {'maxAge': 1, 'name': 'Ms. Michelle  Wallach', 'title': 'Chief Compliance Officer, Senior Regulatory Counsel', 'fiscalYear': 2023, 'exercisedValue': 0, 'unexercisedValue': 0}, {'maxAge': 1, 'name': 'Mr. Adam  Siper', 'title': 'Head of Origination', 'fiscalYear': 2023, 'exercisedValue': 0, 'unexercisedValue': 0}, {'maxAge': 1, 'name': 'Mr. Michael  Scarola', 'title': 'Chief Credit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</si>
  <si>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</si>
  <si>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</si>
  <si>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</si>
  <si>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</si>
  <si>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</si>
  <si>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</si>
  <si>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</si>
  <si>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</si>
  <si>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</si>
  <si>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</si>
  <si>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</si>
  <si>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</si>
  <si>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</si>
  <si>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</si>
  <si>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</si>
  <si>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</si>
  <si>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</si>
  <si>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</si>
  <si>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</si>
  <si>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</si>
  <si>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</si>
  <si>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</si>
  <si>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</si>
  <si>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</si>
  <si>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</si>
  <si>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</si>
  <si>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</si>
  <si>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</si>
  <si>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</si>
  <si>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</si>
  <si>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</si>
  <si>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</si>
  <si>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</si>
  <si>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</si>
  <si>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</si>
  <si>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</si>
  <si>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</si>
  <si>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</si>
  <si>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</si>
  <si>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</si>
  <si>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</si>
  <si>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</si>
  <si>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</si>
  <si>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</si>
  <si>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</si>
  <si>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</si>
  <si>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</si>
  <si>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</si>
  <si>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</si>
  <si>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</si>
  <si>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</si>
  <si>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</si>
  <si>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</si>
  <si>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</si>
  <si>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</si>
  <si>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</si>
  <si>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</si>
  <si>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</si>
  <si>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</si>
  <si>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</si>
  <si>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</si>
  <si>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</si>
  <si>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</si>
  <si>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</si>
  <si>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</si>
  <si>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</si>
  <si>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</si>
  <si>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</si>
  <si>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</si>
  <si>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</si>
  <si>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</si>
  <si>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</si>
  <si>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</si>
  <si>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</si>
  <si>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</si>
  <si>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</si>
  <si>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</si>
  <si>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Ladder Capital Corp</t>
  </si>
  <si>
    <t>longName</t>
  </si>
  <si>
    <t>firstTradeDateEpochUtc</t>
  </si>
  <si>
    <t>timeZoneFullName</t>
  </si>
  <si>
    <t>America/New_York</t>
  </si>
  <si>
    <t>timeZoneShortName</t>
  </si>
  <si>
    <t>EST</t>
  </si>
  <si>
    <t>uuid</t>
  </si>
  <si>
    <t>31f4522c-28ae-37a0-9045-3d2c9837125b</t>
  </si>
  <si>
    <t>messageBoardId</t>
  </si>
  <si>
    <t>finmb_216667093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</si>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</sst>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ddercap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10.87</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1.379766784E9</v>
      </c>
      <c r="C8" s="2"/>
      <c r="D8" s="2"/>
      <c r="E8" s="2"/>
      <c r="F8" s="2"/>
      <c r="G8" s="2"/>
      <c r="H8" s="2"/>
      <c r="I8" s="2"/>
      <c r="J8" s="2"/>
      <c r="K8" s="2"/>
      <c r="L8" s="2"/>
      <c r="M8" s="2"/>
      <c r="N8" s="2"/>
      <c r="O8" s="2"/>
      <c r="P8" s="2"/>
      <c r="Q8" s="2"/>
      <c r="R8" s="2"/>
      <c r="S8" s="2"/>
      <c r="T8" s="2"/>
      <c r="U8" s="2"/>
      <c r="V8" s="2"/>
      <c r="W8" s="2"/>
      <c r="X8" s="2"/>
      <c r="Y8" s="2"/>
      <c r="Z8" s="2"/>
    </row>
    <row r="9">
      <c r="A9" s="1" t="s">
        <v>14</v>
      </c>
      <c r="B9" s="1">
        <v>11.996</v>
      </c>
      <c r="C9" s="2"/>
      <c r="D9" s="2"/>
      <c r="E9" s="2"/>
      <c r="F9" s="2"/>
      <c r="G9" s="2"/>
      <c r="H9" s="2"/>
      <c r="I9" s="2"/>
      <c r="J9" s="2"/>
      <c r="K9" s="2"/>
      <c r="L9" s="2"/>
      <c r="M9" s="2"/>
      <c r="N9" s="2"/>
      <c r="O9" s="2"/>
      <c r="P9" s="2"/>
      <c r="Q9" s="2"/>
      <c r="R9" s="2"/>
      <c r="S9" s="2"/>
      <c r="T9" s="2"/>
      <c r="U9" s="2"/>
      <c r="V9" s="2"/>
      <c r="W9" s="2"/>
      <c r="X9" s="2"/>
      <c r="Y9" s="2"/>
      <c r="Z9" s="2"/>
    </row>
    <row r="10">
      <c r="A10" s="1" t="s">
        <v>15</v>
      </c>
      <c r="B10" s="1">
        <v>9.183275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0.92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44.0</v>
      </c>
      <c r="C2" s="1">
        <v>73.0</v>
      </c>
      <c r="D2" s="1">
        <v>66.0</v>
      </c>
      <c r="E2" s="1">
        <v>95.0</v>
      </c>
      <c r="F2" s="1">
        <v>180.0</v>
      </c>
      <c r="G2" s="1">
        <v>123.0</v>
      </c>
      <c r="H2" s="1">
        <v>-14.0</v>
      </c>
      <c r="I2" s="1">
        <v>56.0</v>
      </c>
      <c r="J2" s="1">
        <v>142.0</v>
      </c>
      <c r="K2" s="1">
        <v>101.0</v>
      </c>
      <c r="L2" s="2"/>
      <c r="M2" s="2"/>
      <c r="N2" s="2"/>
      <c r="O2" s="2"/>
      <c r="P2" s="2"/>
      <c r="Q2" s="2"/>
      <c r="R2" s="2"/>
      <c r="S2" s="2"/>
      <c r="T2" s="2"/>
      <c r="U2" s="2"/>
      <c r="V2" s="2"/>
      <c r="W2" s="2"/>
      <c r="X2" s="2"/>
      <c r="Y2" s="2"/>
      <c r="Z2" s="2"/>
    </row>
    <row r="3">
      <c r="A3" s="1" t="s">
        <v>25</v>
      </c>
      <c r="B3" s="1">
        <v>18.0</v>
      </c>
      <c r="C3" s="1">
        <v>24.0</v>
      </c>
      <c r="D3" s="1">
        <v>26.0</v>
      </c>
      <c r="E3" s="1">
        <v>28.0</v>
      </c>
      <c r="F3" s="1">
        <v>31.0</v>
      </c>
      <c r="G3" s="1">
        <v>30.0</v>
      </c>
      <c r="H3" s="1">
        <v>32.0</v>
      </c>
      <c r="I3" s="1">
        <v>30.0</v>
      </c>
      <c r="J3" s="1">
        <v>25.0</v>
      </c>
      <c r="K3" s="1">
        <v>24.0</v>
      </c>
      <c r="L3" s="2"/>
      <c r="M3" s="2"/>
      <c r="N3" s="2"/>
      <c r="O3" s="2"/>
      <c r="P3" s="2"/>
      <c r="Q3" s="2"/>
      <c r="R3" s="2"/>
      <c r="S3" s="2"/>
      <c r="T3" s="2"/>
      <c r="U3" s="2"/>
      <c r="V3" s="2"/>
      <c r="W3" s="2"/>
      <c r="X3" s="2"/>
      <c r="Y3" s="2"/>
      <c r="Z3" s="2"/>
    </row>
    <row r="4">
      <c r="A4" s="1" t="s">
        <v>26</v>
      </c>
      <c r="B4" s="1">
        <v>10.0</v>
      </c>
      <c r="C4" s="1">
        <v>14.0</v>
      </c>
      <c r="D4" s="1">
        <v>13.0</v>
      </c>
      <c r="E4" s="1">
        <v>11.0</v>
      </c>
      <c r="F4" s="1">
        <v>8.0</v>
      </c>
      <c r="G4" s="1">
        <v>6.0</v>
      </c>
      <c r="H4" s="1">
        <v>4.0</v>
      </c>
      <c r="I4" s="1">
        <v>5.0</v>
      </c>
      <c r="J4" s="1">
        <v>5.0</v>
      </c>
      <c r="K4" s="1">
        <v>3.0</v>
      </c>
      <c r="L4" s="2"/>
      <c r="M4" s="2"/>
      <c r="N4" s="2"/>
      <c r="O4" s="2"/>
      <c r="P4" s="2"/>
      <c r="Q4" s="2"/>
      <c r="R4" s="2"/>
      <c r="S4" s="2"/>
      <c r="T4" s="2"/>
      <c r="U4" s="2"/>
      <c r="V4" s="2"/>
      <c r="W4" s="2"/>
      <c r="X4" s="2"/>
      <c r="Y4" s="2"/>
      <c r="Z4" s="2"/>
    </row>
    <row r="5">
      <c r="A5" s="1" t="s">
        <v>27</v>
      </c>
      <c r="B5" s="1">
        <v>29.0</v>
      </c>
      <c r="C5" s="1">
        <v>38.0</v>
      </c>
      <c r="D5" s="1">
        <v>39.0</v>
      </c>
      <c r="E5" s="1">
        <v>39.0</v>
      </c>
      <c r="F5" s="1">
        <v>40.0</v>
      </c>
      <c r="G5" s="1">
        <v>37.0</v>
      </c>
      <c r="H5" s="1">
        <v>36.0</v>
      </c>
      <c r="I5" s="1">
        <v>35.0</v>
      </c>
      <c r="J5" s="1">
        <v>30.0</v>
      </c>
      <c r="K5" s="1">
        <v>28.0</v>
      </c>
      <c r="L5" s="2"/>
      <c r="M5" s="2"/>
      <c r="N5" s="2"/>
      <c r="O5" s="2"/>
      <c r="P5" s="2"/>
      <c r="Q5" s="2"/>
      <c r="R5" s="2"/>
      <c r="S5" s="2"/>
      <c r="T5" s="2"/>
      <c r="U5" s="2"/>
      <c r="V5" s="2"/>
      <c r="W5" s="2"/>
      <c r="X5" s="2"/>
      <c r="Y5" s="2"/>
      <c r="Z5" s="2"/>
    </row>
    <row r="6">
      <c r="A6" s="1" t="s">
        <v>28</v>
      </c>
      <c r="B6" s="1">
        <v>5.0</v>
      </c>
      <c r="C6" s="1">
        <v>5.0</v>
      </c>
      <c r="D6" s="1">
        <v>7.0</v>
      </c>
      <c r="E6" s="1">
        <v>7.0</v>
      </c>
      <c r="F6" s="1">
        <v>10.0</v>
      </c>
      <c r="G6" s="1">
        <v>10.0</v>
      </c>
      <c r="H6" s="1">
        <v>18.0</v>
      </c>
      <c r="I6" s="1">
        <v>21.0</v>
      </c>
      <c r="J6" s="1">
        <v>15.0</v>
      </c>
      <c r="K6" s="1">
        <v>12.0</v>
      </c>
      <c r="L6" s="2"/>
      <c r="M6" s="2"/>
      <c r="N6" s="2"/>
      <c r="O6" s="2"/>
      <c r="P6" s="2"/>
      <c r="Q6" s="2"/>
      <c r="R6" s="2"/>
      <c r="S6" s="2"/>
      <c r="T6" s="2"/>
      <c r="U6" s="2"/>
      <c r="V6" s="2"/>
      <c r="W6" s="2"/>
      <c r="X6" s="2"/>
      <c r="Y6" s="2"/>
      <c r="Z6" s="2"/>
    </row>
    <row r="7">
      <c r="A7" s="1" t="s">
        <v>29</v>
      </c>
      <c r="B7" s="1">
        <v>-146.0</v>
      </c>
      <c r="C7" s="1">
        <v>-84.0</v>
      </c>
      <c r="D7" s="1">
        <v>-34.0</v>
      </c>
      <c r="E7" s="1">
        <v>-65.0</v>
      </c>
      <c r="F7" s="1">
        <v>-36.0</v>
      </c>
      <c r="G7" s="1">
        <v>-74.0</v>
      </c>
      <c r="H7" s="1">
        <v>-14.0</v>
      </c>
      <c r="I7" s="1">
        <v>-22.0</v>
      </c>
      <c r="J7" s="1">
        <v>-18.0</v>
      </c>
      <c r="K7" s="1">
        <v>-18.0</v>
      </c>
      <c r="L7" s="2"/>
      <c r="M7" s="2"/>
      <c r="N7" s="2"/>
      <c r="O7" s="2"/>
      <c r="P7" s="2"/>
      <c r="Q7" s="2"/>
      <c r="R7" s="2"/>
      <c r="S7" s="2"/>
      <c r="T7" s="2"/>
      <c r="U7" s="2"/>
      <c r="V7" s="2"/>
      <c r="W7" s="2"/>
      <c r="X7" s="2"/>
      <c r="Y7" s="2"/>
      <c r="Z7" s="2"/>
    </row>
    <row r="8">
      <c r="A8" s="1" t="s">
        <v>30</v>
      </c>
      <c r="B8" s="1">
        <v>-29.0</v>
      </c>
      <c r="C8" s="1">
        <v>-40.0</v>
      </c>
      <c r="D8" s="1">
        <v>-20.0</v>
      </c>
      <c r="E8" s="1">
        <v>-11.0</v>
      </c>
      <c r="F8" s="1">
        <v>-95.0</v>
      </c>
      <c r="G8" s="1">
        <v>-1.0</v>
      </c>
      <c r="H8" s="1">
        <v>-32.0</v>
      </c>
      <c r="I8" s="1">
        <v>-55.0</v>
      </c>
      <c r="J8" s="1">
        <v>-116.0</v>
      </c>
      <c r="K8" s="1">
        <v>-8.0</v>
      </c>
      <c r="L8" s="2"/>
      <c r="M8" s="2"/>
      <c r="N8" s="2"/>
      <c r="O8" s="2"/>
      <c r="P8" s="2"/>
      <c r="Q8" s="2"/>
      <c r="R8" s="2"/>
      <c r="S8" s="2"/>
      <c r="T8" s="2"/>
      <c r="U8" s="2"/>
      <c r="V8" s="2"/>
      <c r="W8" s="2"/>
      <c r="X8" s="2"/>
      <c r="Y8" s="2"/>
      <c r="Z8" s="2"/>
    </row>
    <row r="9">
      <c r="A9" s="1" t="s">
        <v>31</v>
      </c>
      <c r="B9" s="1">
        <v>76.0</v>
      </c>
      <c r="C9" s="1">
        <v>54.0</v>
      </c>
      <c r="D9" s="1">
        <v>64.0</v>
      </c>
      <c r="E9" s="1">
        <v>-10.0</v>
      </c>
      <c r="F9" s="1">
        <v>8.0</v>
      </c>
      <c r="G9" s="1">
        <v>-18.0</v>
      </c>
      <c r="H9" s="1">
        <v>13.0</v>
      </c>
      <c r="I9" s="1">
        <v>-1.0</v>
      </c>
      <c r="J9" s="1">
        <v>-1.0</v>
      </c>
      <c r="K9" s="1">
        <v>-42.0</v>
      </c>
      <c r="L9" s="2"/>
      <c r="M9" s="2"/>
      <c r="N9" s="2"/>
      <c r="O9" s="2"/>
      <c r="P9" s="2"/>
      <c r="Q9" s="2"/>
      <c r="R9" s="2"/>
      <c r="S9" s="2"/>
      <c r="T9" s="2"/>
      <c r="U9" s="2"/>
      <c r="V9" s="2"/>
      <c r="W9" s="2"/>
      <c r="X9" s="2"/>
      <c r="Y9" s="2"/>
      <c r="Z9" s="2"/>
    </row>
    <row r="10">
      <c r="A10" s="1" t="s">
        <v>32</v>
      </c>
      <c r="B10" s="1">
        <v>0.0</v>
      </c>
      <c r="C10" s="1">
        <v>0.0</v>
      </c>
      <c r="D10" s="1">
        <v>0.0</v>
      </c>
      <c r="E10" s="1">
        <v>0.0</v>
      </c>
      <c r="F10" s="1">
        <v>0.0</v>
      </c>
      <c r="G10" s="1">
        <v>1.0</v>
      </c>
      <c r="H10" s="1">
        <v>0.0</v>
      </c>
      <c r="I10" s="1">
        <v>0.0</v>
      </c>
      <c r="J10" s="1">
        <v>0.0</v>
      </c>
      <c r="K10" s="1">
        <v>0.0</v>
      </c>
      <c r="L10" s="2"/>
      <c r="M10" s="2"/>
      <c r="N10" s="2"/>
      <c r="O10" s="2"/>
      <c r="P10" s="2"/>
      <c r="Q10" s="2"/>
      <c r="R10" s="2"/>
      <c r="S10" s="2"/>
      <c r="T10" s="2"/>
      <c r="U10" s="2"/>
      <c r="V10" s="2"/>
      <c r="W10" s="2"/>
      <c r="X10" s="2"/>
      <c r="Y10" s="2"/>
      <c r="Z10" s="2"/>
    </row>
    <row r="11">
      <c r="A11" s="1" t="s">
        <v>33</v>
      </c>
      <c r="B11" s="1">
        <v>60.0</v>
      </c>
      <c r="C11" s="1">
        <v>60.0</v>
      </c>
      <c r="D11" s="1">
        <v>30.0</v>
      </c>
      <c r="E11" s="1">
        <v>0.0</v>
      </c>
      <c r="F11" s="1">
        <v>13.0</v>
      </c>
      <c r="G11" s="1">
        <v>2.0</v>
      </c>
      <c r="H11" s="1">
        <v>18.0</v>
      </c>
      <c r="I11" s="1">
        <v>-8.0</v>
      </c>
      <c r="J11" s="1">
        <v>3.0</v>
      </c>
      <c r="K11" s="1">
        <v>25.0</v>
      </c>
      <c r="L11" s="2"/>
      <c r="M11" s="2"/>
      <c r="N11" s="2"/>
      <c r="O11" s="2"/>
      <c r="P11" s="2"/>
      <c r="Q11" s="2"/>
      <c r="R11" s="2"/>
      <c r="S11" s="2"/>
      <c r="T11" s="2"/>
      <c r="U11" s="2"/>
      <c r="V11" s="2"/>
      <c r="W11" s="2"/>
      <c r="X11" s="2"/>
      <c r="Y11" s="2"/>
      <c r="Z11" s="2"/>
    </row>
    <row r="12">
      <c r="A12" s="1" t="s">
        <v>34</v>
      </c>
      <c r="B12" s="1">
        <v>-3.0</v>
      </c>
      <c r="C12" s="1">
        <v>-7.0</v>
      </c>
      <c r="D12" s="1">
        <v>59.0</v>
      </c>
      <c r="E12" s="1">
        <v>-8.0</v>
      </c>
      <c r="F12" s="1">
        <v>46.0</v>
      </c>
      <c r="G12" s="1">
        <v>-11.0</v>
      </c>
      <c r="H12" s="1">
        <v>-1.0</v>
      </c>
      <c r="I12" s="1">
        <v>-1.0</v>
      </c>
      <c r="J12" s="1">
        <v>-78.0</v>
      </c>
      <c r="K12" s="1">
        <v>-65.0</v>
      </c>
      <c r="L12" s="2"/>
      <c r="M12" s="2"/>
      <c r="N12" s="2"/>
      <c r="O12" s="2"/>
      <c r="P12" s="2"/>
      <c r="Q12" s="2"/>
      <c r="R12" s="2"/>
      <c r="S12" s="2"/>
      <c r="T12" s="2"/>
      <c r="U12" s="2"/>
      <c r="V12" s="2"/>
      <c r="W12" s="2"/>
      <c r="X12" s="2"/>
      <c r="Y12" s="2"/>
      <c r="Z12" s="2"/>
    </row>
    <row r="13">
      <c r="A13" s="1" t="s">
        <v>35</v>
      </c>
      <c r="B13" s="1">
        <v>14.0</v>
      </c>
      <c r="C13" s="1">
        <v>13.0</v>
      </c>
      <c r="D13" s="1">
        <v>17.0</v>
      </c>
      <c r="E13" s="1">
        <v>18.0</v>
      </c>
      <c r="F13" s="1">
        <v>8.0</v>
      </c>
      <c r="G13" s="1">
        <v>21.0</v>
      </c>
      <c r="H13" s="1">
        <v>42.0</v>
      </c>
      <c r="I13" s="1">
        <v>15.0</v>
      </c>
      <c r="J13" s="1">
        <v>31.0</v>
      </c>
      <c r="K13" s="1">
        <v>18.0</v>
      </c>
      <c r="L13" s="2"/>
      <c r="M13" s="2"/>
      <c r="N13" s="2"/>
      <c r="O13" s="2"/>
      <c r="P13" s="2"/>
      <c r="Q13" s="2"/>
      <c r="R13" s="2"/>
      <c r="S13" s="2"/>
      <c r="T13" s="2"/>
      <c r="U13" s="2"/>
      <c r="V13" s="2"/>
      <c r="W13" s="2"/>
      <c r="X13" s="2"/>
      <c r="Y13" s="2"/>
      <c r="Z13" s="2"/>
    </row>
    <row r="14">
      <c r="A14" s="1" t="s">
        <v>36</v>
      </c>
      <c r="B14" s="1">
        <v>180.0</v>
      </c>
      <c r="C14" s="1">
        <v>-82.0</v>
      </c>
      <c r="D14" s="1">
        <v>240.0</v>
      </c>
      <c r="E14" s="1">
        <v>-87.0</v>
      </c>
      <c r="F14" s="1">
        <v>9.0</v>
      </c>
      <c r="G14" s="1">
        <v>68.0</v>
      </c>
      <c r="H14" s="1">
        <v>99.0</v>
      </c>
      <c r="I14" s="1">
        <v>38.0</v>
      </c>
      <c r="J14" s="1">
        <v>-32.0</v>
      </c>
      <c r="K14" s="1">
        <v>0.0</v>
      </c>
      <c r="L14" s="2"/>
      <c r="M14" s="2"/>
      <c r="N14" s="2"/>
      <c r="O14" s="2"/>
      <c r="P14" s="2"/>
      <c r="Q14" s="2"/>
      <c r="R14" s="2"/>
      <c r="S14" s="2"/>
      <c r="T14" s="2"/>
      <c r="U14" s="2"/>
      <c r="V14" s="2"/>
      <c r="W14" s="2"/>
      <c r="X14" s="2"/>
      <c r="Y14" s="2"/>
      <c r="Z14" s="2"/>
    </row>
    <row r="15">
      <c r="A15" s="1" t="s">
        <v>37</v>
      </c>
      <c r="B15" s="1">
        <v>0.0</v>
      </c>
      <c r="C15" s="1">
        <v>0.0</v>
      </c>
      <c r="D15" s="1">
        <v>-1.0</v>
      </c>
      <c r="E15" s="1">
        <v>-1.0</v>
      </c>
      <c r="F15" s="1">
        <v>-1.0</v>
      </c>
      <c r="G15" s="1">
        <v>5.0</v>
      </c>
      <c r="H15" s="1">
        <v>4.0</v>
      </c>
      <c r="I15" s="1">
        <v>64.0</v>
      </c>
      <c r="J15" s="1">
        <v>-11.0</v>
      </c>
      <c r="K15" s="1">
        <v>70.0</v>
      </c>
      <c r="L15" s="2"/>
      <c r="M15" s="2"/>
      <c r="N15" s="2"/>
      <c r="O15" s="2"/>
      <c r="P15" s="2"/>
      <c r="Q15" s="2"/>
      <c r="R15" s="2"/>
      <c r="S15" s="2"/>
      <c r="T15" s="2"/>
      <c r="U15" s="2"/>
      <c r="V15" s="2"/>
      <c r="W15" s="2"/>
      <c r="X15" s="2"/>
      <c r="Y15" s="2"/>
      <c r="Z15" s="2"/>
    </row>
    <row r="16">
      <c r="A16" s="1" t="s">
        <v>38</v>
      </c>
      <c r="B16" s="1">
        <v>4.0</v>
      </c>
      <c r="C16" s="1">
        <v>-14.0</v>
      </c>
      <c r="D16" s="1">
        <v>-12.0</v>
      </c>
      <c r="E16" s="1">
        <v>-7.0</v>
      </c>
      <c r="F16" s="1">
        <v>23.0</v>
      </c>
      <c r="G16" s="1">
        <v>-11.0</v>
      </c>
      <c r="H16" s="1">
        <v>-42.0</v>
      </c>
      <c r="I16" s="1">
        <v>74.0</v>
      </c>
      <c r="J16" s="1">
        <v>41.0</v>
      </c>
      <c r="K16" s="1">
        <v>32.0</v>
      </c>
      <c r="L16" s="2"/>
      <c r="M16" s="2"/>
      <c r="N16" s="2"/>
      <c r="O16" s="2"/>
      <c r="P16" s="2"/>
      <c r="Q16" s="2"/>
      <c r="R16" s="2"/>
      <c r="S16" s="2"/>
      <c r="T16" s="2"/>
      <c r="U16" s="2"/>
      <c r="V16" s="2"/>
      <c r="W16" s="2"/>
      <c r="X16" s="2"/>
      <c r="Y16" s="2"/>
      <c r="Z16" s="2"/>
    </row>
    <row r="17">
      <c r="A17" s="1" t="s">
        <v>39</v>
      </c>
      <c r="B17" s="1">
        <v>29.0</v>
      </c>
      <c r="C17" s="1">
        <v>74.0</v>
      </c>
      <c r="D17" s="1">
        <v>42.0</v>
      </c>
      <c r="E17" s="1">
        <v>34.0</v>
      </c>
      <c r="F17" s="1">
        <v>37.0</v>
      </c>
      <c r="G17" s="1">
        <v>18.0</v>
      </c>
      <c r="H17" s="1">
        <v>-18.0</v>
      </c>
      <c r="I17" s="1">
        <v>-38.0</v>
      </c>
      <c r="J17" s="1">
        <v>21.0</v>
      </c>
      <c r="K17" s="1">
        <v>-9.0</v>
      </c>
      <c r="L17" s="2"/>
      <c r="M17" s="2"/>
      <c r="N17" s="2"/>
      <c r="O17" s="2"/>
      <c r="P17" s="2"/>
      <c r="Q17" s="2"/>
      <c r="R17" s="2"/>
      <c r="S17" s="2"/>
      <c r="T17" s="2"/>
      <c r="U17" s="2"/>
      <c r="V17" s="2"/>
      <c r="W17" s="2"/>
      <c r="X17" s="2"/>
      <c r="Y17" s="2"/>
      <c r="Z17" s="2"/>
    </row>
    <row r="18">
      <c r="A18" s="1" t="s">
        <v>40</v>
      </c>
      <c r="B18" s="1">
        <v>209.0</v>
      </c>
      <c r="C18" s="1">
        <v>40.0</v>
      </c>
      <c r="D18" s="1">
        <v>409.0</v>
      </c>
      <c r="E18" s="1">
        <v>11.0</v>
      </c>
      <c r="F18" s="1">
        <v>200.0</v>
      </c>
      <c r="G18" s="1">
        <v>183.0</v>
      </c>
      <c r="H18" s="1">
        <v>112.0</v>
      </c>
      <c r="I18" s="1">
        <v>79.0</v>
      </c>
      <c r="J18" s="1">
        <v>107.0</v>
      </c>
      <c r="K18" s="1">
        <v>181.0</v>
      </c>
      <c r="L18" s="2"/>
      <c r="M18" s="2"/>
      <c r="N18" s="2"/>
      <c r="O18" s="2"/>
      <c r="P18" s="2"/>
      <c r="Q18" s="2"/>
      <c r="R18" s="2"/>
      <c r="S18" s="2"/>
      <c r="T18" s="2"/>
      <c r="U18" s="2"/>
      <c r="V18" s="2"/>
      <c r="W18" s="2"/>
      <c r="X18" s="2"/>
      <c r="Y18" s="2"/>
      <c r="Z18" s="2"/>
    </row>
    <row r="19">
      <c r="A19" s="1" t="s">
        <v>41</v>
      </c>
      <c r="B19" s="1">
        <v>-136.0</v>
      </c>
      <c r="C19" s="1">
        <v>-107.0</v>
      </c>
      <c r="D19" s="1">
        <v>-18.0</v>
      </c>
      <c r="E19" s="1">
        <v>-213.0</v>
      </c>
      <c r="F19" s="1">
        <v>26.0</v>
      </c>
      <c r="G19" s="1">
        <v>-15.0</v>
      </c>
      <c r="H19" s="1">
        <v>53.0</v>
      </c>
      <c r="I19" s="1">
        <v>166.0</v>
      </c>
      <c r="J19" s="1">
        <v>304.0</v>
      </c>
      <c r="K19" s="1">
        <v>9.0</v>
      </c>
      <c r="L19" s="2"/>
      <c r="M19" s="2"/>
      <c r="N19" s="2"/>
      <c r="O19" s="2"/>
      <c r="P19" s="2"/>
      <c r="Q19" s="2"/>
      <c r="R19" s="2"/>
      <c r="S19" s="2"/>
      <c r="T19" s="2"/>
      <c r="U19" s="2"/>
      <c r="V19" s="2"/>
      <c r="W19" s="2"/>
      <c r="X19" s="2"/>
      <c r="Y19" s="2"/>
      <c r="Z19" s="2"/>
    </row>
    <row r="20">
      <c r="A20" s="1" t="s">
        <v>42</v>
      </c>
      <c r="B20" s="1">
        <v>-1200.0</v>
      </c>
      <c r="C20" s="1">
        <v>279.0</v>
      </c>
      <c r="D20" s="1">
        <v>236.0</v>
      </c>
      <c r="E20" s="1">
        <v>1000.0</v>
      </c>
      <c r="F20" s="1">
        <v>-323.0</v>
      </c>
      <c r="G20" s="1">
        <v>-294.0</v>
      </c>
      <c r="H20" s="1">
        <v>649.0</v>
      </c>
      <c r="I20" s="1">
        <v>387.0</v>
      </c>
      <c r="J20" s="1">
        <v>102.0</v>
      </c>
      <c r="K20" s="1">
        <v>110.0</v>
      </c>
      <c r="L20" s="2"/>
      <c r="M20" s="2"/>
      <c r="N20" s="2"/>
      <c r="O20" s="2"/>
      <c r="P20" s="2"/>
      <c r="Q20" s="2"/>
      <c r="R20" s="2"/>
      <c r="S20" s="2"/>
      <c r="T20" s="2"/>
      <c r="U20" s="2"/>
      <c r="V20" s="2"/>
      <c r="W20" s="2"/>
      <c r="X20" s="2"/>
      <c r="Y20" s="2"/>
      <c r="Z20" s="2"/>
    </row>
    <row r="21" ht="15.75" customHeight="1">
      <c r="A21" s="1" t="s">
        <v>43</v>
      </c>
      <c r="B21" s="1">
        <v>-988.0</v>
      </c>
      <c r="C21" s="1">
        <v>-213.0</v>
      </c>
      <c r="D21" s="1">
        <v>-268.0</v>
      </c>
      <c r="E21" s="1">
        <v>-1100.0</v>
      </c>
      <c r="F21" s="1">
        <v>-66.0</v>
      </c>
      <c r="G21" s="1">
        <v>187.0</v>
      </c>
      <c r="H21" s="1">
        <v>809.0</v>
      </c>
      <c r="I21" s="1">
        <v>-1220.0</v>
      </c>
      <c r="J21" s="1">
        <v>-325.0</v>
      </c>
      <c r="K21" s="1">
        <v>670.0</v>
      </c>
      <c r="L21" s="2"/>
      <c r="M21" s="2"/>
      <c r="N21" s="2"/>
      <c r="O21" s="2"/>
      <c r="P21" s="2"/>
      <c r="Q21" s="2"/>
      <c r="R21" s="2"/>
      <c r="S21" s="2"/>
      <c r="T21" s="2"/>
      <c r="U21" s="2"/>
      <c r="V21" s="2"/>
      <c r="W21" s="2"/>
      <c r="X21" s="2"/>
      <c r="Y21" s="2"/>
      <c r="Z21" s="2"/>
    </row>
    <row r="22" ht="15.75" customHeight="1">
      <c r="A22" s="1" t="s">
        <v>44</v>
      </c>
      <c r="B22" s="1">
        <v>-46.0</v>
      </c>
      <c r="C22" s="1">
        <v>11.0</v>
      </c>
      <c r="D22" s="1">
        <v>7.0</v>
      </c>
      <c r="E22" s="1">
        <v>-30.0</v>
      </c>
      <c r="F22" s="1">
        <v>20.0</v>
      </c>
      <c r="G22" s="1">
        <v>-3.0</v>
      </c>
      <c r="H22" s="1">
        <v>30.0</v>
      </c>
      <c r="I22" s="1">
        <v>19.0</v>
      </c>
      <c r="J22" s="1">
        <v>1.0</v>
      </c>
      <c r="K22" s="1">
        <v>4.0</v>
      </c>
      <c r="L22" s="2"/>
      <c r="M22" s="2"/>
      <c r="N22" s="2"/>
      <c r="O22" s="2"/>
      <c r="P22" s="2"/>
      <c r="Q22" s="2"/>
      <c r="R22" s="2"/>
      <c r="S22" s="2"/>
      <c r="T22" s="2"/>
      <c r="U22" s="2"/>
      <c r="V22" s="2"/>
      <c r="W22" s="2"/>
      <c r="X22" s="2"/>
      <c r="Y22" s="2"/>
      <c r="Z22" s="2"/>
    </row>
    <row r="23" ht="15.75" customHeight="1">
      <c r="A23" s="1" t="s">
        <v>45</v>
      </c>
      <c r="B23" s="1">
        <v>-2370.0</v>
      </c>
      <c r="C23" s="1">
        <v>-29.0</v>
      </c>
      <c r="D23" s="1">
        <v>-25.0</v>
      </c>
      <c r="E23" s="1">
        <v>-307.0</v>
      </c>
      <c r="F23" s="1">
        <v>-343.0</v>
      </c>
      <c r="G23" s="1">
        <v>-127.0</v>
      </c>
      <c r="H23" s="1">
        <v>1540.0</v>
      </c>
      <c r="I23" s="1">
        <v>-651.0</v>
      </c>
      <c r="J23" s="1">
        <v>81.0</v>
      </c>
      <c r="K23" s="1">
        <v>794.0</v>
      </c>
      <c r="L23" s="2"/>
      <c r="M23" s="2"/>
      <c r="N23" s="2"/>
      <c r="O23" s="2"/>
      <c r="P23" s="2"/>
      <c r="Q23" s="2"/>
      <c r="R23" s="2"/>
      <c r="S23" s="2"/>
      <c r="T23" s="2"/>
      <c r="U23" s="2"/>
      <c r="V23" s="2"/>
      <c r="W23" s="2"/>
      <c r="X23" s="2"/>
      <c r="Y23" s="2"/>
      <c r="Z23" s="2"/>
    </row>
    <row r="24" ht="15.75" customHeight="1">
      <c r="A24" s="1" t="s">
        <v>46</v>
      </c>
      <c r="B24" s="1">
        <v>16890.0</v>
      </c>
      <c r="C24" s="1">
        <v>16280.0</v>
      </c>
      <c r="D24" s="1">
        <v>12360.0</v>
      </c>
      <c r="E24" s="1">
        <v>10080.0</v>
      </c>
      <c r="F24" s="1">
        <v>5810.0</v>
      </c>
      <c r="G24" s="1">
        <v>14400.0</v>
      </c>
      <c r="H24" s="1">
        <v>10020.0</v>
      </c>
      <c r="I24" s="1">
        <v>4520.0</v>
      </c>
      <c r="J24" s="1">
        <v>2430.0</v>
      </c>
      <c r="K24" s="1">
        <v>921.0</v>
      </c>
      <c r="L24" s="2"/>
      <c r="M24" s="2"/>
      <c r="N24" s="2"/>
      <c r="O24" s="2"/>
      <c r="P24" s="2"/>
      <c r="Q24" s="2"/>
      <c r="R24" s="2"/>
      <c r="S24" s="2"/>
      <c r="T24" s="2"/>
      <c r="U24" s="2"/>
      <c r="V24" s="2"/>
      <c r="W24" s="2"/>
      <c r="X24" s="2"/>
      <c r="Y24" s="2"/>
      <c r="Z24" s="2"/>
    </row>
    <row r="25" ht="15.75" customHeight="1">
      <c r="A25" s="1" t="s">
        <v>47</v>
      </c>
      <c r="B25" s="1">
        <v>16890.0</v>
      </c>
      <c r="C25" s="1">
        <v>16280.0</v>
      </c>
      <c r="D25" s="1">
        <v>12360.0</v>
      </c>
      <c r="E25" s="1">
        <v>10080.0</v>
      </c>
      <c r="F25" s="1">
        <v>5810.0</v>
      </c>
      <c r="G25" s="1">
        <v>14400.0</v>
      </c>
      <c r="H25" s="1">
        <v>10020.0</v>
      </c>
      <c r="I25" s="1">
        <v>4520.0</v>
      </c>
      <c r="J25" s="1">
        <v>2430.0</v>
      </c>
      <c r="K25" s="1">
        <v>921.0</v>
      </c>
      <c r="L25" s="2"/>
      <c r="M25" s="2"/>
      <c r="N25" s="2"/>
      <c r="O25" s="2"/>
      <c r="P25" s="2"/>
      <c r="Q25" s="2"/>
      <c r="R25" s="2"/>
      <c r="S25" s="2"/>
      <c r="T25" s="2"/>
      <c r="U25" s="2"/>
      <c r="V25" s="2"/>
      <c r="W25" s="2"/>
      <c r="X25" s="2"/>
      <c r="Y25" s="2"/>
      <c r="Z25" s="2"/>
    </row>
    <row r="26" ht="15.75" customHeight="1">
      <c r="A26" s="1" t="s">
        <v>48</v>
      </c>
      <c r="B26" s="1">
        <v>-14910.0</v>
      </c>
      <c r="C26" s="1">
        <v>-16140.0</v>
      </c>
      <c r="D26" s="1">
        <v>-12690.0</v>
      </c>
      <c r="E26" s="1">
        <v>-9510.0</v>
      </c>
      <c r="F26" s="1">
        <v>-5680.0</v>
      </c>
      <c r="G26" s="1">
        <v>-14020.0</v>
      </c>
      <c r="H26" s="1">
        <v>-10610.0</v>
      </c>
      <c r="I26" s="1">
        <v>-4490.0</v>
      </c>
      <c r="J26" s="1">
        <v>-2410.0</v>
      </c>
      <c r="K26" s="1">
        <v>-1350.0</v>
      </c>
      <c r="L26" s="2"/>
      <c r="M26" s="2"/>
      <c r="N26" s="2"/>
      <c r="O26" s="2"/>
      <c r="P26" s="2"/>
      <c r="Q26" s="2"/>
      <c r="R26" s="2"/>
      <c r="S26" s="2"/>
      <c r="T26" s="2"/>
      <c r="U26" s="2"/>
      <c r="V26" s="2"/>
      <c r="W26" s="2"/>
      <c r="X26" s="2"/>
      <c r="Y26" s="2"/>
      <c r="Z26" s="2"/>
    </row>
    <row r="27" ht="15.75" customHeight="1">
      <c r="A27" s="1" t="s">
        <v>49</v>
      </c>
      <c r="B27" s="1">
        <v>-14910.0</v>
      </c>
      <c r="C27" s="1">
        <v>-16140.0</v>
      </c>
      <c r="D27" s="1">
        <v>-12690.0</v>
      </c>
      <c r="E27" s="1">
        <v>-9510.0</v>
      </c>
      <c r="F27" s="1">
        <v>-5680.0</v>
      </c>
      <c r="G27" s="1">
        <v>-14020.0</v>
      </c>
      <c r="H27" s="1">
        <v>-10610.0</v>
      </c>
      <c r="I27" s="1">
        <v>-4490.0</v>
      </c>
      <c r="J27" s="1">
        <v>-2410.0</v>
      </c>
      <c r="K27" s="1">
        <v>-1350.0</v>
      </c>
      <c r="L27" s="2"/>
      <c r="M27" s="2"/>
      <c r="N27" s="2"/>
      <c r="O27" s="2"/>
      <c r="P27" s="2"/>
      <c r="Q27" s="2"/>
      <c r="R27" s="2"/>
      <c r="S27" s="2"/>
      <c r="T27" s="2"/>
      <c r="U27" s="2"/>
      <c r="V27" s="2"/>
      <c r="W27" s="2"/>
      <c r="X27" s="2"/>
      <c r="Y27" s="2"/>
      <c r="Z27" s="2"/>
    </row>
    <row r="28" ht="15.75" customHeight="1">
      <c r="A28" s="1" t="s">
        <v>50</v>
      </c>
      <c r="B28" s="1">
        <v>259.0</v>
      </c>
      <c r="C28" s="1">
        <v>0.0</v>
      </c>
      <c r="D28" s="1">
        <v>0.0</v>
      </c>
      <c r="E28" s="1">
        <v>0.0</v>
      </c>
      <c r="F28" s="1">
        <v>99.0</v>
      </c>
      <c r="G28" s="1">
        <v>0.0</v>
      </c>
      <c r="H28" s="1">
        <v>40.0</v>
      </c>
      <c r="I28" s="1">
        <v>0.0</v>
      </c>
      <c r="J28" s="1">
        <v>0.0</v>
      </c>
      <c r="K28" s="1">
        <v>0.0</v>
      </c>
      <c r="L28" s="2"/>
      <c r="M28" s="2"/>
      <c r="N28" s="2"/>
      <c r="O28" s="2"/>
      <c r="P28" s="2"/>
      <c r="Q28" s="2"/>
      <c r="R28" s="2"/>
      <c r="S28" s="2"/>
      <c r="T28" s="2"/>
      <c r="U28" s="2"/>
      <c r="V28" s="2"/>
      <c r="W28" s="2"/>
      <c r="X28" s="2"/>
      <c r="Y28" s="2"/>
      <c r="Z28" s="2"/>
    </row>
    <row r="29" ht="15.75" customHeight="1">
      <c r="A29" s="1" t="s">
        <v>51</v>
      </c>
      <c r="B29" s="1">
        <v>-12.0</v>
      </c>
      <c r="C29" s="1">
        <v>-5.0</v>
      </c>
      <c r="D29" s="1">
        <v>-5.0</v>
      </c>
      <c r="E29" s="1">
        <v>-20.0</v>
      </c>
      <c r="F29" s="1">
        <v>-85.0</v>
      </c>
      <c r="G29" s="1">
        <v>-9.0</v>
      </c>
      <c r="H29" s="1">
        <v>-20.0</v>
      </c>
      <c r="I29" s="1">
        <v>-13.0</v>
      </c>
      <c r="J29" s="1">
        <v>-19.0</v>
      </c>
      <c r="K29" s="1">
        <v>-10.0</v>
      </c>
      <c r="L29" s="2"/>
      <c r="M29" s="2"/>
      <c r="N29" s="2"/>
      <c r="O29" s="2"/>
      <c r="P29" s="2"/>
      <c r="Q29" s="2"/>
      <c r="R29" s="2"/>
      <c r="S29" s="2"/>
      <c r="T29" s="2"/>
      <c r="U29" s="2"/>
      <c r="V29" s="2"/>
      <c r="W29" s="2"/>
      <c r="X29" s="2"/>
      <c r="Y29" s="2"/>
      <c r="Z29" s="2"/>
    </row>
    <row r="30" ht="15.75" customHeight="1">
      <c r="A30" s="1" t="s">
        <v>52</v>
      </c>
      <c r="B30" s="1">
        <v>0.0</v>
      </c>
      <c r="C30" s="1">
        <v>-39.0</v>
      </c>
      <c r="D30" s="1">
        <v>-67.0</v>
      </c>
      <c r="E30" s="1">
        <v>-100.0</v>
      </c>
      <c r="F30" s="1">
        <v>-123.0</v>
      </c>
      <c r="G30" s="1">
        <v>-145.0</v>
      </c>
      <c r="H30" s="1">
        <v>-119.0</v>
      </c>
      <c r="I30" s="1">
        <v>-101.0</v>
      </c>
      <c r="J30" s="1">
        <v>-107.0</v>
      </c>
      <c r="K30" s="1">
        <v>-116.0</v>
      </c>
      <c r="L30" s="2"/>
      <c r="M30" s="2"/>
      <c r="N30" s="2"/>
      <c r="O30" s="2"/>
      <c r="P30" s="2"/>
      <c r="Q30" s="2"/>
      <c r="R30" s="2"/>
      <c r="S30" s="2"/>
      <c r="T30" s="2"/>
      <c r="U30" s="2"/>
      <c r="V30" s="2"/>
      <c r="W30" s="2"/>
      <c r="X30" s="2"/>
      <c r="Y30" s="2"/>
      <c r="Z30" s="2"/>
    </row>
    <row r="31" ht="15.75" customHeight="1">
      <c r="A31" s="1" t="s">
        <v>53</v>
      </c>
      <c r="B31" s="1">
        <v>-36.0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54</v>
      </c>
      <c r="B32" s="1">
        <v>-36.0</v>
      </c>
      <c r="C32" s="1">
        <v>-39.0</v>
      </c>
      <c r="D32" s="1">
        <v>-67.0</v>
      </c>
      <c r="E32" s="1">
        <v>-100.0</v>
      </c>
      <c r="F32" s="1">
        <v>-123.0</v>
      </c>
      <c r="G32" s="1">
        <v>-145.0</v>
      </c>
      <c r="H32" s="1">
        <v>-119.0</v>
      </c>
      <c r="I32" s="1">
        <v>-101.0</v>
      </c>
      <c r="J32" s="1">
        <v>-107.0</v>
      </c>
      <c r="K32" s="1">
        <v>-116.0</v>
      </c>
      <c r="L32" s="2"/>
      <c r="M32" s="2"/>
      <c r="N32" s="2"/>
      <c r="O32" s="2"/>
      <c r="P32" s="2"/>
      <c r="Q32" s="2"/>
      <c r="R32" s="2"/>
      <c r="S32" s="2"/>
      <c r="T32" s="2"/>
      <c r="U32" s="2"/>
      <c r="V32" s="2"/>
      <c r="W32" s="2"/>
      <c r="X32" s="2"/>
      <c r="Y32" s="2"/>
      <c r="Z32" s="2"/>
    </row>
    <row r="33" ht="15.75" customHeight="1">
      <c r="A33" s="1" t="s">
        <v>55</v>
      </c>
      <c r="B33" s="1">
        <v>-78.0</v>
      </c>
      <c r="C33" s="1">
        <v>-74.0</v>
      </c>
      <c r="D33" s="1">
        <v>-46.0</v>
      </c>
      <c r="E33" s="1">
        <v>-61.0</v>
      </c>
      <c r="F33" s="1">
        <v>-42.0</v>
      </c>
      <c r="G33" s="1">
        <v>-24.0</v>
      </c>
      <c r="H33" s="1">
        <v>-33.0</v>
      </c>
      <c r="I33" s="1">
        <v>-2.0</v>
      </c>
      <c r="J33" s="1">
        <v>-37.0</v>
      </c>
      <c r="K33" s="1">
        <v>-3.0</v>
      </c>
      <c r="L33" s="2"/>
      <c r="M33" s="2"/>
      <c r="N33" s="2"/>
      <c r="O33" s="2"/>
      <c r="P33" s="2"/>
      <c r="Q33" s="2"/>
      <c r="R33" s="2"/>
      <c r="S33" s="2"/>
      <c r="T33" s="2"/>
      <c r="U33" s="2"/>
      <c r="V33" s="2"/>
      <c r="W33" s="2"/>
      <c r="X33" s="2"/>
      <c r="Y33" s="2"/>
      <c r="Z33" s="2"/>
    </row>
    <row r="34" ht="15.75" customHeight="1">
      <c r="A34" s="1" t="s">
        <v>56</v>
      </c>
      <c r="B34" s="1">
        <v>2160.0</v>
      </c>
      <c r="C34" s="1">
        <v>22.0</v>
      </c>
      <c r="D34" s="1">
        <v>-448.0</v>
      </c>
      <c r="E34" s="1">
        <v>388.0</v>
      </c>
      <c r="F34" s="1">
        <v>58.0</v>
      </c>
      <c r="G34" s="1">
        <v>201.0</v>
      </c>
      <c r="H34" s="1">
        <v>-726.0</v>
      </c>
      <c r="I34" s="1">
        <v>-91.0</v>
      </c>
      <c r="J34" s="1">
        <v>-150.0</v>
      </c>
      <c r="K34" s="1">
        <v>-558.0</v>
      </c>
      <c r="L34" s="2"/>
      <c r="M34" s="2"/>
      <c r="N34" s="2"/>
      <c r="O34" s="2"/>
      <c r="P34" s="2"/>
      <c r="Q34" s="2"/>
      <c r="R34" s="2"/>
      <c r="S34" s="2"/>
      <c r="T34" s="2"/>
      <c r="U34" s="2"/>
      <c r="V34" s="2"/>
      <c r="W34" s="2"/>
      <c r="X34" s="2"/>
      <c r="Y34" s="2"/>
      <c r="Z34" s="2"/>
    </row>
    <row r="35" ht="15.75" customHeight="1">
      <c r="A35" s="1" t="s">
        <v>57</v>
      </c>
      <c r="B35" s="1">
        <v>-2.0</v>
      </c>
      <c r="C35" s="1">
        <v>32.0</v>
      </c>
      <c r="D35" s="1">
        <v>-64.0</v>
      </c>
      <c r="E35" s="1">
        <v>93.0</v>
      </c>
      <c r="F35" s="1">
        <v>-84.0</v>
      </c>
      <c r="G35" s="1">
        <v>257.0</v>
      </c>
      <c r="H35" s="1">
        <v>929.0</v>
      </c>
      <c r="I35" s="1">
        <v>-663.0</v>
      </c>
      <c r="J35" s="1">
        <v>38.0</v>
      </c>
      <c r="K35" s="1">
        <v>416.0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63.0</v>
      </c>
      <c r="C37" s="1">
        <v>107.0</v>
      </c>
      <c r="D37" s="1">
        <v>115.0</v>
      </c>
      <c r="E37" s="1">
        <v>131.0</v>
      </c>
      <c r="F37" s="1">
        <v>183.0</v>
      </c>
      <c r="G37" s="1">
        <v>195.0</v>
      </c>
      <c r="H37" s="1">
        <v>203.0</v>
      </c>
      <c r="I37" s="1">
        <v>173.0</v>
      </c>
      <c r="J37" s="1">
        <v>178.0</v>
      </c>
      <c r="K37" s="1">
        <v>234.0</v>
      </c>
      <c r="L37" s="2"/>
      <c r="M37" s="2"/>
      <c r="N37" s="2"/>
      <c r="O37" s="2"/>
      <c r="P37" s="2"/>
      <c r="Q37" s="2"/>
      <c r="R37" s="2"/>
      <c r="S37" s="2"/>
      <c r="T37" s="2"/>
      <c r="U37" s="2"/>
      <c r="V37" s="2"/>
      <c r="W37" s="2"/>
      <c r="X37" s="2"/>
      <c r="Y37" s="2"/>
      <c r="Z37" s="2"/>
    </row>
    <row r="38" ht="15.75" customHeight="1">
      <c r="A38" s="1" t="s">
        <v>60</v>
      </c>
      <c r="B38" s="1">
        <v>45.0</v>
      </c>
      <c r="C38" s="1">
        <v>7.0</v>
      </c>
      <c r="D38" s="1">
        <v>8.0</v>
      </c>
      <c r="E38" s="1">
        <v>-21.0</v>
      </c>
      <c r="F38" s="1">
        <v>9.0</v>
      </c>
      <c r="G38" s="1">
        <v>88.0</v>
      </c>
      <c r="H38" s="1">
        <v>2.0</v>
      </c>
      <c r="I38" s="1">
        <v>-2.0</v>
      </c>
      <c r="J38" s="1">
        <v>-1.0</v>
      </c>
      <c r="K38" s="1">
        <v>-2.0</v>
      </c>
      <c r="L38" s="2"/>
      <c r="M38" s="2"/>
      <c r="N38" s="2"/>
      <c r="O38" s="2"/>
      <c r="P38" s="2"/>
      <c r="Q38" s="2"/>
      <c r="R38" s="2"/>
      <c r="S38" s="2"/>
      <c r="T38" s="2"/>
      <c r="U38" s="2"/>
      <c r="V38" s="2"/>
      <c r="W38" s="2"/>
      <c r="X38" s="2"/>
      <c r="Y38" s="2"/>
      <c r="Z38" s="2"/>
    </row>
    <row r="39" ht="15.75" customHeight="1">
      <c r="A39" s="1" t="s">
        <v>61</v>
      </c>
      <c r="B39" s="1">
        <v>1980.0</v>
      </c>
      <c r="C39" s="1">
        <v>143.0</v>
      </c>
      <c r="D39" s="1">
        <v>-329.0</v>
      </c>
      <c r="E39" s="1">
        <v>570.0</v>
      </c>
      <c r="F39" s="1">
        <v>125.0</v>
      </c>
      <c r="G39" s="1">
        <v>380.0</v>
      </c>
      <c r="H39" s="1">
        <v>-593.0</v>
      </c>
      <c r="I39" s="1">
        <v>25.0</v>
      </c>
      <c r="J39" s="1">
        <v>13.0</v>
      </c>
      <c r="K39" s="1">
        <v>-427.0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76.0</v>
      </c>
      <c r="C3" s="1">
        <v>109.0</v>
      </c>
      <c r="D3" s="1">
        <v>44.0</v>
      </c>
      <c r="E3" s="1">
        <v>76.0</v>
      </c>
      <c r="F3" s="1">
        <v>67.0</v>
      </c>
      <c r="G3" s="1">
        <v>58.0</v>
      </c>
      <c r="H3" s="1">
        <v>1250.0</v>
      </c>
      <c r="I3" s="1">
        <v>549.0</v>
      </c>
      <c r="J3" s="1">
        <v>609.0</v>
      </c>
      <c r="K3" s="1">
        <v>1020.0</v>
      </c>
      <c r="L3" s="2"/>
      <c r="M3" s="2"/>
      <c r="N3" s="2"/>
      <c r="O3" s="2"/>
      <c r="P3" s="2"/>
      <c r="Q3" s="2"/>
      <c r="R3" s="2"/>
      <c r="S3" s="2"/>
      <c r="T3" s="2"/>
      <c r="U3" s="2"/>
      <c r="V3" s="2"/>
      <c r="W3" s="2"/>
      <c r="X3" s="2"/>
      <c r="Y3" s="2"/>
      <c r="Z3" s="2"/>
    </row>
    <row r="4">
      <c r="A4" s="1" t="s">
        <v>64</v>
      </c>
      <c r="B4" s="1">
        <v>2820.0</v>
      </c>
      <c r="C4" s="1">
        <v>2440.0</v>
      </c>
      <c r="D4" s="1">
        <v>2140.0</v>
      </c>
      <c r="E4" s="1">
        <v>1150.0</v>
      </c>
      <c r="F4" s="1">
        <v>1460.0</v>
      </c>
      <c r="G4" s="1">
        <v>1780.0</v>
      </c>
      <c r="H4" s="1">
        <v>1110.0</v>
      </c>
      <c r="I4" s="1">
        <v>726.0</v>
      </c>
      <c r="J4" s="1">
        <v>594.0</v>
      </c>
      <c r="K4" s="1">
        <v>537.0</v>
      </c>
      <c r="L4" s="2"/>
      <c r="M4" s="2"/>
      <c r="N4" s="2"/>
      <c r="O4" s="2"/>
      <c r="P4" s="2"/>
      <c r="Q4" s="2"/>
      <c r="R4" s="2"/>
      <c r="S4" s="2"/>
      <c r="T4" s="2"/>
      <c r="U4" s="2"/>
      <c r="V4" s="2"/>
      <c r="W4" s="2"/>
      <c r="X4" s="2"/>
      <c r="Y4" s="2"/>
      <c r="Z4" s="2"/>
    </row>
    <row r="5">
      <c r="A5" s="1" t="s">
        <v>65</v>
      </c>
      <c r="B5" s="1">
        <v>42.0</v>
      </c>
      <c r="C5" s="1">
        <v>2.0</v>
      </c>
      <c r="D5" s="1">
        <v>5.0</v>
      </c>
      <c r="E5" s="1">
        <v>88.0</v>
      </c>
      <c r="F5" s="1">
        <v>0.0</v>
      </c>
      <c r="G5" s="1">
        <v>69.0</v>
      </c>
      <c r="H5" s="1">
        <v>29.0</v>
      </c>
      <c r="I5" s="1">
        <v>40.0</v>
      </c>
      <c r="J5" s="1">
        <v>2.0</v>
      </c>
      <c r="K5" s="1">
        <v>1.0</v>
      </c>
      <c r="L5" s="2"/>
      <c r="M5" s="2"/>
      <c r="N5" s="2"/>
      <c r="O5" s="2"/>
      <c r="P5" s="2"/>
      <c r="Q5" s="2"/>
      <c r="R5" s="2"/>
      <c r="S5" s="2"/>
      <c r="T5" s="2"/>
      <c r="U5" s="2"/>
      <c r="V5" s="2"/>
      <c r="W5" s="2"/>
      <c r="X5" s="2"/>
      <c r="Y5" s="2"/>
      <c r="Z5" s="2"/>
    </row>
    <row r="6">
      <c r="A6" s="1" t="s">
        <v>66</v>
      </c>
      <c r="B6" s="1">
        <v>1520.0</v>
      </c>
      <c r="C6" s="1">
        <v>1740.0</v>
      </c>
      <c r="D6" s="1">
        <v>2000.0</v>
      </c>
      <c r="E6" s="1">
        <v>3280.0</v>
      </c>
      <c r="F6" s="1">
        <v>3300.0</v>
      </c>
      <c r="G6" s="1">
        <v>3240.0</v>
      </c>
      <c r="H6" s="1">
        <v>2310.0</v>
      </c>
      <c r="I6" s="1">
        <v>3520.0</v>
      </c>
      <c r="J6" s="1">
        <v>3860.0</v>
      </c>
      <c r="K6" s="1">
        <v>3110.0</v>
      </c>
      <c r="L6" s="2"/>
      <c r="M6" s="2"/>
      <c r="N6" s="2"/>
      <c r="O6" s="2"/>
      <c r="P6" s="2"/>
      <c r="Q6" s="2"/>
      <c r="R6" s="2"/>
      <c r="S6" s="2"/>
      <c r="T6" s="2"/>
      <c r="U6" s="2"/>
      <c r="V6" s="2"/>
      <c r="W6" s="2"/>
      <c r="X6" s="2"/>
      <c r="Y6" s="2"/>
      <c r="Z6" s="2"/>
    </row>
    <row r="7">
      <c r="A7" s="1" t="s">
        <v>67</v>
      </c>
      <c r="B7" s="1">
        <v>27.0</v>
      </c>
      <c r="C7" s="1">
        <v>27.0</v>
      </c>
      <c r="D7" s="1">
        <v>25.0</v>
      </c>
      <c r="E7" s="1">
        <v>26.0</v>
      </c>
      <c r="F7" s="1">
        <v>28.0</v>
      </c>
      <c r="G7" s="1">
        <v>22.0</v>
      </c>
      <c r="H7" s="1">
        <v>16.0</v>
      </c>
      <c r="I7" s="1">
        <v>14.0</v>
      </c>
      <c r="J7" s="1">
        <v>26.0</v>
      </c>
      <c r="K7" s="1">
        <v>25.0</v>
      </c>
      <c r="L7" s="2"/>
      <c r="M7" s="2"/>
      <c r="N7" s="2"/>
      <c r="O7" s="2"/>
      <c r="P7" s="2"/>
      <c r="Q7" s="2"/>
      <c r="R7" s="2"/>
      <c r="S7" s="2"/>
      <c r="T7" s="2"/>
      <c r="U7" s="2"/>
      <c r="V7" s="2"/>
      <c r="W7" s="2"/>
      <c r="X7" s="2"/>
      <c r="Y7" s="2"/>
      <c r="Z7" s="2"/>
    </row>
    <row r="8">
      <c r="A8" s="1" t="s">
        <v>68</v>
      </c>
      <c r="B8" s="1">
        <v>692.0</v>
      </c>
      <c r="C8" s="1">
        <v>778.0</v>
      </c>
      <c r="D8" s="1">
        <v>790.0</v>
      </c>
      <c r="E8" s="1">
        <v>1000.0</v>
      </c>
      <c r="F8" s="1">
        <v>1010.0</v>
      </c>
      <c r="G8" s="1">
        <v>1100.0</v>
      </c>
      <c r="H8" s="1">
        <v>1060.0</v>
      </c>
      <c r="I8" s="1">
        <v>954.0</v>
      </c>
      <c r="J8" s="1">
        <v>800.0</v>
      </c>
      <c r="K8" s="1">
        <v>845.0</v>
      </c>
      <c r="L8" s="2"/>
      <c r="M8" s="2"/>
      <c r="N8" s="2"/>
      <c r="O8" s="2"/>
      <c r="P8" s="2"/>
      <c r="Q8" s="2"/>
      <c r="R8" s="2"/>
      <c r="S8" s="2"/>
      <c r="T8" s="2"/>
      <c r="U8" s="2"/>
      <c r="V8" s="2"/>
      <c r="W8" s="2"/>
      <c r="X8" s="2"/>
      <c r="Y8" s="2"/>
      <c r="Z8" s="2"/>
    </row>
    <row r="9">
      <c r="A9" s="1" t="s">
        <v>69</v>
      </c>
      <c r="B9" s="1">
        <v>-30.0</v>
      </c>
      <c r="C9" s="1">
        <v>-50.0</v>
      </c>
      <c r="D9" s="1">
        <v>-73.0</v>
      </c>
      <c r="E9" s="1">
        <v>-100.0</v>
      </c>
      <c r="F9" s="1">
        <v>-116.0</v>
      </c>
      <c r="G9" s="1">
        <v>-143.0</v>
      </c>
      <c r="H9" s="1">
        <v>-165.0</v>
      </c>
      <c r="I9" s="1">
        <v>-162.0</v>
      </c>
      <c r="J9" s="1">
        <v>-149.0</v>
      </c>
      <c r="K9" s="1">
        <v>-165.0</v>
      </c>
      <c r="L9" s="2"/>
      <c r="M9" s="2"/>
      <c r="N9" s="2"/>
      <c r="O9" s="2"/>
      <c r="P9" s="2"/>
      <c r="Q9" s="2"/>
      <c r="R9" s="2"/>
      <c r="S9" s="2"/>
      <c r="T9" s="2"/>
      <c r="U9" s="2"/>
      <c r="V9" s="2"/>
      <c r="W9" s="2"/>
      <c r="X9" s="2"/>
      <c r="Y9" s="2"/>
      <c r="Z9" s="2"/>
    </row>
    <row r="10">
      <c r="A10" s="1" t="s">
        <v>70</v>
      </c>
      <c r="B10" s="1">
        <v>662.0</v>
      </c>
      <c r="C10" s="1">
        <v>728.0</v>
      </c>
      <c r="D10" s="1">
        <v>716.0</v>
      </c>
      <c r="E10" s="1">
        <v>903.0</v>
      </c>
      <c r="F10" s="1">
        <v>894.0</v>
      </c>
      <c r="G10" s="1">
        <v>952.0</v>
      </c>
      <c r="H10" s="1">
        <v>895.0</v>
      </c>
      <c r="I10" s="1">
        <v>792.0</v>
      </c>
      <c r="J10" s="1">
        <v>651.0</v>
      </c>
      <c r="K10" s="1">
        <v>680.0</v>
      </c>
      <c r="L10" s="2"/>
      <c r="M10" s="2"/>
      <c r="N10" s="2"/>
      <c r="O10" s="2"/>
      <c r="P10" s="2"/>
      <c r="Q10" s="2"/>
      <c r="R10" s="2"/>
      <c r="S10" s="2"/>
      <c r="T10" s="2"/>
      <c r="U10" s="2"/>
      <c r="V10" s="2"/>
      <c r="W10" s="2"/>
      <c r="X10" s="2"/>
      <c r="Y10" s="2"/>
      <c r="Z10" s="2"/>
    </row>
    <row r="11">
      <c r="A11" s="1" t="s">
        <v>71</v>
      </c>
      <c r="B11" s="1">
        <v>107.0</v>
      </c>
      <c r="C11" s="1">
        <v>107.0</v>
      </c>
      <c r="D11" s="1">
        <v>107.0</v>
      </c>
      <c r="E11" s="1">
        <v>129.0</v>
      </c>
      <c r="F11" s="1">
        <v>104.0</v>
      </c>
      <c r="G11" s="1">
        <v>98.0</v>
      </c>
      <c r="H11" s="1">
        <v>91.0</v>
      </c>
      <c r="I11" s="1">
        <v>74.0</v>
      </c>
      <c r="J11" s="1">
        <v>64.0</v>
      </c>
      <c r="K11" s="1">
        <v>61.0</v>
      </c>
      <c r="L11" s="2"/>
      <c r="M11" s="2"/>
      <c r="N11" s="2"/>
      <c r="O11" s="2"/>
      <c r="P11" s="2"/>
      <c r="Q11" s="2"/>
      <c r="R11" s="2"/>
      <c r="S11" s="2"/>
      <c r="T11" s="2"/>
      <c r="U11" s="2"/>
      <c r="V11" s="2"/>
      <c r="W11" s="2"/>
      <c r="X11" s="2"/>
      <c r="Y11" s="2"/>
      <c r="Z11" s="2"/>
    </row>
    <row r="12">
      <c r="A12" s="1" t="s">
        <v>72</v>
      </c>
      <c r="B12" s="1">
        <v>418.0</v>
      </c>
      <c r="C12" s="1">
        <v>572.0</v>
      </c>
      <c r="D12" s="1">
        <v>358.0</v>
      </c>
      <c r="E12" s="1">
        <v>230.0</v>
      </c>
      <c r="F12" s="1">
        <v>182.0</v>
      </c>
      <c r="G12" s="1">
        <v>122.0</v>
      </c>
      <c r="H12" s="1">
        <v>30.0</v>
      </c>
      <c r="I12" s="1">
        <v>0.0</v>
      </c>
      <c r="J12" s="1">
        <v>27.0</v>
      </c>
      <c r="K12" s="1">
        <v>26.0</v>
      </c>
      <c r="L12" s="2"/>
      <c r="M12" s="2"/>
      <c r="N12" s="2"/>
      <c r="O12" s="2"/>
      <c r="P12" s="2"/>
      <c r="Q12" s="2"/>
      <c r="R12" s="2"/>
      <c r="S12" s="2"/>
      <c r="T12" s="2"/>
      <c r="U12" s="2"/>
      <c r="V12" s="2"/>
      <c r="W12" s="2"/>
      <c r="X12" s="2"/>
      <c r="Y12" s="2"/>
      <c r="Z12" s="2"/>
    </row>
    <row r="13">
      <c r="A13" s="1" t="s">
        <v>73</v>
      </c>
      <c r="B13" s="1">
        <v>66.0</v>
      </c>
      <c r="C13" s="1">
        <v>49.0</v>
      </c>
      <c r="D13" s="1">
        <v>44.0</v>
      </c>
      <c r="E13" s="1">
        <v>106.0</v>
      </c>
      <c r="F13" s="1">
        <v>30.0</v>
      </c>
      <c r="G13" s="1">
        <v>298.0</v>
      </c>
      <c r="H13" s="1">
        <v>29.0</v>
      </c>
      <c r="I13" s="1">
        <v>72.0</v>
      </c>
      <c r="J13" s="1">
        <v>50.0</v>
      </c>
      <c r="K13" s="1">
        <v>15.0</v>
      </c>
      <c r="L13" s="2"/>
      <c r="M13" s="2"/>
      <c r="N13" s="2"/>
      <c r="O13" s="2"/>
      <c r="P13" s="2"/>
      <c r="Q13" s="2"/>
      <c r="R13" s="2"/>
      <c r="S13" s="2"/>
      <c r="T13" s="2"/>
      <c r="U13" s="2"/>
      <c r="V13" s="2"/>
      <c r="W13" s="2"/>
      <c r="X13" s="2"/>
      <c r="Y13" s="2"/>
      <c r="Z13" s="2"/>
    </row>
    <row r="14">
      <c r="A14" s="1" t="s">
        <v>74</v>
      </c>
      <c r="B14" s="1">
        <v>0.0</v>
      </c>
      <c r="C14" s="1">
        <v>0.0</v>
      </c>
      <c r="D14" s="1">
        <v>0.0</v>
      </c>
      <c r="E14" s="1">
        <v>0.0</v>
      </c>
      <c r="F14" s="1">
        <v>0.0</v>
      </c>
      <c r="G14" s="1">
        <v>0.0</v>
      </c>
      <c r="H14" s="1">
        <v>0.0</v>
      </c>
      <c r="I14" s="1">
        <v>25.0</v>
      </c>
      <c r="J14" s="1">
        <v>0.0</v>
      </c>
      <c r="K14" s="1">
        <v>0.0</v>
      </c>
      <c r="L14" s="2"/>
      <c r="M14" s="2"/>
      <c r="N14" s="2"/>
      <c r="O14" s="2"/>
      <c r="P14" s="2"/>
      <c r="Q14" s="2"/>
      <c r="R14" s="2"/>
      <c r="S14" s="2"/>
      <c r="T14" s="2"/>
      <c r="U14" s="2"/>
      <c r="V14" s="2"/>
      <c r="W14" s="2"/>
      <c r="X14" s="2"/>
      <c r="Y14" s="2"/>
      <c r="Z14" s="2"/>
    </row>
    <row r="15">
      <c r="A15" s="1" t="s">
        <v>75</v>
      </c>
      <c r="B15" s="1">
        <v>8.0</v>
      </c>
      <c r="C15" s="1">
        <v>5.0</v>
      </c>
      <c r="D15" s="1">
        <v>2.0</v>
      </c>
      <c r="E15" s="1">
        <v>0.0</v>
      </c>
      <c r="F15" s="1">
        <v>2.0</v>
      </c>
      <c r="G15" s="1">
        <v>0.0</v>
      </c>
      <c r="H15" s="1">
        <v>0.0</v>
      </c>
      <c r="I15" s="1">
        <v>0.0</v>
      </c>
      <c r="J15" s="1">
        <v>0.0</v>
      </c>
      <c r="K15" s="1">
        <v>0.0</v>
      </c>
      <c r="L15" s="2"/>
      <c r="M15" s="2"/>
      <c r="N15" s="2"/>
      <c r="O15" s="2"/>
      <c r="P15" s="2"/>
      <c r="Q15" s="2"/>
      <c r="R15" s="2"/>
      <c r="S15" s="2"/>
      <c r="T15" s="2"/>
      <c r="U15" s="2"/>
      <c r="V15" s="2"/>
      <c r="W15" s="2"/>
      <c r="X15" s="2"/>
      <c r="Y15" s="2"/>
      <c r="Z15" s="2"/>
    </row>
    <row r="16">
      <c r="A16" s="1" t="s">
        <v>76</v>
      </c>
      <c r="B16" s="1">
        <v>0.0</v>
      </c>
      <c r="C16" s="1">
        <v>3.0</v>
      </c>
      <c r="D16" s="1">
        <v>4.0</v>
      </c>
      <c r="E16" s="1">
        <v>7.0</v>
      </c>
      <c r="F16" s="1">
        <v>6.0</v>
      </c>
      <c r="G16" s="1">
        <v>8.0</v>
      </c>
      <c r="H16" s="1">
        <v>5.0</v>
      </c>
      <c r="I16" s="1">
        <v>2.0</v>
      </c>
      <c r="J16" s="1">
        <v>5.0</v>
      </c>
      <c r="K16" s="1">
        <v>4.0</v>
      </c>
      <c r="L16" s="2"/>
      <c r="M16" s="2"/>
      <c r="N16" s="2"/>
      <c r="O16" s="2"/>
      <c r="P16" s="2"/>
      <c r="Q16" s="2"/>
      <c r="R16" s="2"/>
      <c r="S16" s="2"/>
      <c r="T16" s="2"/>
      <c r="U16" s="2"/>
      <c r="V16" s="2"/>
      <c r="W16" s="2"/>
      <c r="X16" s="2"/>
      <c r="Y16" s="2"/>
      <c r="Z16" s="2"/>
    </row>
    <row r="17">
      <c r="A17" s="1" t="s">
        <v>77</v>
      </c>
      <c r="B17" s="1">
        <v>115.0</v>
      </c>
      <c r="C17" s="1">
        <v>111.0</v>
      </c>
      <c r="D17" s="1">
        <v>131.0</v>
      </c>
      <c r="E17" s="1">
        <v>115.0</v>
      </c>
      <c r="F17" s="1">
        <v>196.0</v>
      </c>
      <c r="G17" s="1">
        <v>93.0</v>
      </c>
      <c r="H17" s="1">
        <v>130.0</v>
      </c>
      <c r="I17" s="1">
        <v>71.0</v>
      </c>
      <c r="J17" s="1">
        <v>56.0</v>
      </c>
      <c r="K17" s="1">
        <v>33.0</v>
      </c>
      <c r="L17" s="2"/>
      <c r="M17" s="2"/>
      <c r="N17" s="2"/>
      <c r="O17" s="2"/>
      <c r="P17" s="2"/>
      <c r="Q17" s="2"/>
      <c r="R17" s="2"/>
      <c r="S17" s="2"/>
      <c r="T17" s="2"/>
      <c r="U17" s="2"/>
      <c r="V17" s="2"/>
      <c r="W17" s="2"/>
      <c r="X17" s="2"/>
      <c r="Y17" s="2"/>
      <c r="Z17" s="2"/>
    </row>
    <row r="18">
      <c r="A18" s="1" t="s">
        <v>78</v>
      </c>
      <c r="B18" s="1">
        <v>5820.0</v>
      </c>
      <c r="C18" s="1">
        <v>5900.0</v>
      </c>
      <c r="D18" s="1">
        <v>5580.0</v>
      </c>
      <c r="E18" s="1">
        <v>6030.0</v>
      </c>
      <c r="F18" s="1">
        <v>6270.0</v>
      </c>
      <c r="G18" s="1">
        <v>6670.0</v>
      </c>
      <c r="H18" s="1">
        <v>5880.0</v>
      </c>
      <c r="I18" s="1">
        <v>5850.0</v>
      </c>
      <c r="J18" s="1">
        <v>5950.0</v>
      </c>
      <c r="K18" s="1">
        <v>5510.0</v>
      </c>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91.0</v>
      </c>
      <c r="C20" s="1">
        <v>78.0</v>
      </c>
      <c r="D20" s="1">
        <v>66.0</v>
      </c>
      <c r="E20" s="1">
        <v>58.0</v>
      </c>
      <c r="F20" s="1">
        <v>82.0</v>
      </c>
      <c r="G20" s="1">
        <v>72.0</v>
      </c>
      <c r="H20" s="1">
        <v>43.0</v>
      </c>
      <c r="I20" s="1">
        <v>40.0</v>
      </c>
      <c r="J20" s="1">
        <v>65.0</v>
      </c>
      <c r="K20" s="1">
        <v>65.0</v>
      </c>
      <c r="L20" s="2"/>
      <c r="M20" s="2"/>
      <c r="N20" s="2"/>
      <c r="O20" s="2"/>
      <c r="P20" s="2"/>
      <c r="Q20" s="2"/>
      <c r="R20" s="2"/>
      <c r="S20" s="2"/>
      <c r="T20" s="2"/>
      <c r="U20" s="2"/>
      <c r="V20" s="2"/>
      <c r="W20" s="2"/>
      <c r="X20" s="2"/>
      <c r="Y20" s="2"/>
      <c r="Z20" s="2"/>
    </row>
    <row r="21" ht="15.75" customHeight="1">
      <c r="A21" s="1" t="s">
        <v>81</v>
      </c>
      <c r="B21" s="1">
        <v>13.0</v>
      </c>
      <c r="C21" s="1">
        <v>5.0</v>
      </c>
      <c r="D21" s="1">
        <v>28.0</v>
      </c>
      <c r="E21" s="1">
        <v>5.0</v>
      </c>
      <c r="F21" s="1">
        <v>3.0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82</v>
      </c>
      <c r="B22" s="1">
        <v>2160.0</v>
      </c>
      <c r="C22" s="1">
        <v>1260.0</v>
      </c>
      <c r="D22" s="1">
        <v>597.0</v>
      </c>
      <c r="E22" s="1">
        <v>321.0</v>
      </c>
      <c r="F22" s="1">
        <v>350.0</v>
      </c>
      <c r="G22" s="1">
        <v>1480.0</v>
      </c>
      <c r="H22" s="1">
        <v>671.0</v>
      </c>
      <c r="I22" s="1">
        <v>374.0</v>
      </c>
      <c r="J22" s="1">
        <v>481.0</v>
      </c>
      <c r="K22" s="1">
        <v>375.0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0.0</v>
      </c>
      <c r="G23" s="1">
        <v>60.0</v>
      </c>
      <c r="H23" s="1">
        <v>1.0</v>
      </c>
      <c r="I23" s="1">
        <v>0.0</v>
      </c>
      <c r="J23" s="1">
        <v>78.0</v>
      </c>
      <c r="K23" s="1">
        <v>2.0</v>
      </c>
      <c r="L23" s="2"/>
      <c r="M23" s="2"/>
      <c r="N23" s="2"/>
      <c r="O23" s="2"/>
      <c r="P23" s="2"/>
      <c r="Q23" s="2"/>
      <c r="R23" s="2"/>
      <c r="S23" s="2"/>
      <c r="T23" s="2"/>
      <c r="U23" s="2"/>
      <c r="V23" s="2"/>
      <c r="W23" s="2"/>
      <c r="X23" s="2"/>
      <c r="Y23" s="2"/>
      <c r="Z23" s="2"/>
    </row>
    <row r="24" ht="15.75" customHeight="1">
      <c r="A24" s="1" t="s">
        <v>84</v>
      </c>
      <c r="B24" s="1">
        <v>2040.0</v>
      </c>
      <c r="C24" s="1">
        <v>3010.0</v>
      </c>
      <c r="D24" s="1">
        <v>3320.0</v>
      </c>
      <c r="E24" s="1">
        <v>4059.0</v>
      </c>
      <c r="F24" s="1">
        <v>4100.0</v>
      </c>
      <c r="G24" s="1">
        <v>3380.0</v>
      </c>
      <c r="H24" s="1">
        <v>3540.0</v>
      </c>
      <c r="I24" s="1">
        <v>3850.0</v>
      </c>
      <c r="J24" s="1">
        <v>3760.0</v>
      </c>
      <c r="K24" s="1">
        <v>3410.0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1.0</v>
      </c>
      <c r="H25" s="1">
        <v>9.0</v>
      </c>
      <c r="I25" s="1">
        <v>1.0</v>
      </c>
      <c r="J25" s="1">
        <v>15.0</v>
      </c>
      <c r="K25" s="1">
        <v>14.0</v>
      </c>
      <c r="L25" s="2"/>
      <c r="M25" s="2"/>
      <c r="N25" s="2"/>
      <c r="O25" s="2"/>
      <c r="P25" s="2"/>
      <c r="Q25" s="2"/>
      <c r="R25" s="2"/>
      <c r="S25" s="2"/>
      <c r="T25" s="2"/>
      <c r="U25" s="2"/>
      <c r="V25" s="2"/>
      <c r="W25" s="2"/>
      <c r="X25" s="2"/>
      <c r="Y25" s="2"/>
      <c r="Z25" s="2"/>
    </row>
    <row r="26" ht="15.75" customHeight="1">
      <c r="A26" s="1" t="s">
        <v>86</v>
      </c>
      <c r="B26" s="1">
        <v>0.0</v>
      </c>
      <c r="C26" s="1">
        <v>17.0</v>
      </c>
      <c r="D26" s="1">
        <v>25.0</v>
      </c>
      <c r="E26" s="1">
        <v>31.0</v>
      </c>
      <c r="F26" s="1">
        <v>38.0</v>
      </c>
      <c r="G26" s="1">
        <v>39.0</v>
      </c>
      <c r="H26" s="1">
        <v>29.0</v>
      </c>
      <c r="I26" s="1">
        <v>27.0</v>
      </c>
      <c r="J26" s="1">
        <v>34.0</v>
      </c>
      <c r="K26" s="1">
        <v>32.0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2.0</v>
      </c>
      <c r="H27" s="1">
        <v>2.0</v>
      </c>
      <c r="I27" s="1">
        <v>2.0</v>
      </c>
      <c r="J27" s="1">
        <v>1.0</v>
      </c>
      <c r="K27" s="1">
        <v>3.0</v>
      </c>
      <c r="L27" s="2"/>
      <c r="M27" s="2"/>
      <c r="N27" s="2"/>
      <c r="O27" s="2"/>
      <c r="P27" s="2"/>
      <c r="Q27" s="2"/>
      <c r="R27" s="2"/>
      <c r="S27" s="2"/>
      <c r="T27" s="2"/>
      <c r="U27" s="2"/>
      <c r="V27" s="2"/>
      <c r="W27" s="2"/>
      <c r="X27" s="2"/>
      <c r="Y27" s="2"/>
      <c r="Z27" s="2"/>
    </row>
    <row r="28" ht="15.75" customHeight="1">
      <c r="A28" s="1" t="s">
        <v>88</v>
      </c>
      <c r="B28" s="1">
        <v>20.0</v>
      </c>
      <c r="C28" s="1">
        <v>27.0</v>
      </c>
      <c r="D28" s="1">
        <v>31.0</v>
      </c>
      <c r="E28" s="1">
        <v>64.0</v>
      </c>
      <c r="F28" s="1">
        <v>54.0</v>
      </c>
      <c r="G28" s="1">
        <v>54.0</v>
      </c>
      <c r="H28" s="1">
        <v>47.0</v>
      </c>
      <c r="I28" s="1">
        <v>46.0</v>
      </c>
      <c r="J28" s="1">
        <v>53.0</v>
      </c>
      <c r="K28" s="1">
        <v>79.0</v>
      </c>
      <c r="L28" s="2"/>
      <c r="M28" s="2"/>
      <c r="N28" s="2"/>
      <c r="O28" s="2"/>
      <c r="P28" s="2"/>
      <c r="Q28" s="2"/>
      <c r="R28" s="2"/>
      <c r="S28" s="2"/>
      <c r="T28" s="2"/>
      <c r="U28" s="2"/>
      <c r="V28" s="2"/>
      <c r="W28" s="2"/>
      <c r="X28" s="2"/>
      <c r="Y28" s="2"/>
      <c r="Z28" s="2"/>
    </row>
    <row r="29" ht="15.75" customHeight="1">
      <c r="A29" s="1" t="s">
        <v>89</v>
      </c>
      <c r="B29" s="1">
        <v>4320.0</v>
      </c>
      <c r="C29" s="1">
        <v>4400.0</v>
      </c>
      <c r="D29" s="1">
        <v>4070.0</v>
      </c>
      <c r="E29" s="1">
        <v>4540.0</v>
      </c>
      <c r="F29" s="1">
        <v>4630.0</v>
      </c>
      <c r="G29" s="1">
        <v>5030.0</v>
      </c>
      <c r="H29" s="1">
        <v>4330.0</v>
      </c>
      <c r="I29" s="1">
        <v>4340.0</v>
      </c>
      <c r="J29" s="1">
        <v>4420.0</v>
      </c>
      <c r="K29" s="1">
        <v>3980.0</v>
      </c>
      <c r="L29" s="2"/>
      <c r="M29" s="2"/>
      <c r="N29" s="2"/>
      <c r="O29" s="2"/>
      <c r="P29" s="2"/>
      <c r="Q29" s="2"/>
      <c r="R29" s="2"/>
      <c r="S29" s="2"/>
      <c r="T29" s="2"/>
      <c r="U29" s="2"/>
      <c r="V29" s="2"/>
      <c r="W29" s="2"/>
      <c r="X29" s="2"/>
      <c r="Y29" s="2"/>
      <c r="Z29" s="2"/>
    </row>
    <row r="30" ht="15.75" customHeight="1">
      <c r="A30" s="1" t="s">
        <v>90</v>
      </c>
      <c r="B30" s="1">
        <v>5.0</v>
      </c>
      <c r="C30" s="1">
        <v>9.0</v>
      </c>
      <c r="D30" s="1">
        <v>11.0</v>
      </c>
      <c r="E30" s="1">
        <v>11.0</v>
      </c>
      <c r="F30" s="1">
        <v>11.0</v>
      </c>
      <c r="G30" s="1">
        <v>12.0</v>
      </c>
      <c r="H30" s="1">
        <v>12.0</v>
      </c>
      <c r="I30" s="1">
        <v>12.0</v>
      </c>
      <c r="J30" s="1">
        <v>12.0</v>
      </c>
      <c r="K30" s="1">
        <v>12.0</v>
      </c>
      <c r="L30" s="2"/>
      <c r="M30" s="2"/>
      <c r="N30" s="2"/>
      <c r="O30" s="2"/>
      <c r="P30" s="2"/>
      <c r="Q30" s="2"/>
      <c r="R30" s="2"/>
      <c r="S30" s="2"/>
      <c r="T30" s="2"/>
      <c r="U30" s="2"/>
      <c r="V30" s="2"/>
      <c r="W30" s="2"/>
      <c r="X30" s="2"/>
      <c r="Y30" s="2"/>
      <c r="Z30" s="2"/>
    </row>
    <row r="31" ht="15.75" customHeight="1">
      <c r="A31" s="1" t="s">
        <v>91</v>
      </c>
      <c r="B31" s="1">
        <v>726.0</v>
      </c>
      <c r="C31" s="1">
        <v>777.0</v>
      </c>
      <c r="D31" s="1">
        <v>992.0</v>
      </c>
      <c r="E31" s="1">
        <v>1310.0</v>
      </c>
      <c r="F31" s="1">
        <v>1470.0</v>
      </c>
      <c r="G31" s="1">
        <v>1530.0</v>
      </c>
      <c r="H31" s="1">
        <v>1780.0</v>
      </c>
      <c r="I31" s="1">
        <v>1800.0</v>
      </c>
      <c r="J31" s="1">
        <v>1830.0</v>
      </c>
      <c r="K31" s="1">
        <v>1760.0</v>
      </c>
      <c r="L31" s="2"/>
      <c r="M31" s="2"/>
      <c r="N31" s="2"/>
      <c r="O31" s="2"/>
      <c r="P31" s="2"/>
      <c r="Q31" s="2"/>
      <c r="R31" s="2"/>
      <c r="S31" s="2"/>
      <c r="T31" s="2"/>
      <c r="U31" s="2"/>
      <c r="V31" s="2"/>
      <c r="W31" s="2"/>
      <c r="X31" s="2"/>
      <c r="Y31" s="2"/>
      <c r="Z31" s="2"/>
    </row>
    <row r="32" ht="15.75" customHeight="1">
      <c r="A32" s="1" t="s">
        <v>92</v>
      </c>
      <c r="B32" s="1">
        <v>44.0</v>
      </c>
      <c r="C32" s="1">
        <v>60.0</v>
      </c>
      <c r="D32" s="1">
        <v>-11.0</v>
      </c>
      <c r="E32" s="1">
        <v>-39.0</v>
      </c>
      <c r="F32" s="1">
        <v>11.0</v>
      </c>
      <c r="G32" s="1">
        <v>-35.0</v>
      </c>
      <c r="H32" s="1">
        <v>-164.0</v>
      </c>
      <c r="I32" s="1">
        <v>-208.0</v>
      </c>
      <c r="J32" s="1">
        <v>-177.0</v>
      </c>
      <c r="K32" s="1">
        <v>-198.0</v>
      </c>
      <c r="L32" s="2"/>
      <c r="M32" s="2"/>
      <c r="N32" s="2"/>
      <c r="O32" s="2"/>
      <c r="P32" s="2"/>
      <c r="Q32" s="2"/>
      <c r="R32" s="2"/>
      <c r="S32" s="2"/>
      <c r="T32" s="2"/>
      <c r="U32" s="2"/>
      <c r="V32" s="2"/>
      <c r="W32" s="2"/>
      <c r="X32" s="2"/>
      <c r="Y32" s="2"/>
      <c r="Z32" s="2"/>
    </row>
    <row r="33" ht="15.75" customHeight="1">
      <c r="A33" s="1" t="s">
        <v>93</v>
      </c>
      <c r="B33" s="1">
        <v>0.0</v>
      </c>
      <c r="C33" s="1">
        <v>-5.0</v>
      </c>
      <c r="D33" s="1">
        <v>-11.0</v>
      </c>
      <c r="E33" s="1">
        <v>-31.0</v>
      </c>
      <c r="F33" s="1">
        <v>-32.0</v>
      </c>
      <c r="G33" s="1">
        <v>-42.0</v>
      </c>
      <c r="H33" s="1">
        <v>-62.0</v>
      </c>
      <c r="I33" s="1">
        <v>-76.0</v>
      </c>
      <c r="J33" s="1">
        <v>-95.0</v>
      </c>
      <c r="K33" s="1">
        <v>-12.0</v>
      </c>
      <c r="L33" s="2"/>
      <c r="M33" s="2"/>
      <c r="N33" s="2"/>
      <c r="O33" s="2"/>
      <c r="P33" s="2"/>
      <c r="Q33" s="2"/>
      <c r="R33" s="2"/>
      <c r="S33" s="2"/>
      <c r="T33" s="2"/>
      <c r="U33" s="2"/>
      <c r="V33" s="2"/>
      <c r="W33" s="2"/>
      <c r="X33" s="2"/>
      <c r="Y33" s="2"/>
      <c r="Z33" s="2"/>
    </row>
    <row r="34" ht="15.75" customHeight="1">
      <c r="A34" s="1" t="s">
        <v>94</v>
      </c>
      <c r="B34" s="1">
        <v>15.0</v>
      </c>
      <c r="C34" s="1">
        <v>-3.0</v>
      </c>
      <c r="D34" s="1">
        <v>1.0</v>
      </c>
      <c r="E34" s="1">
        <v>-21.0</v>
      </c>
      <c r="F34" s="1">
        <v>-4.0</v>
      </c>
      <c r="G34" s="1">
        <v>4.0</v>
      </c>
      <c r="H34" s="1">
        <v>-10.0</v>
      </c>
      <c r="I34" s="1">
        <v>-4.0</v>
      </c>
      <c r="J34" s="1">
        <v>-21.0</v>
      </c>
      <c r="K34" s="1">
        <v>-13.0</v>
      </c>
      <c r="L34" s="2"/>
      <c r="M34" s="2"/>
      <c r="N34" s="2"/>
      <c r="O34" s="2"/>
      <c r="P34" s="2"/>
      <c r="Q34" s="2"/>
      <c r="R34" s="2"/>
      <c r="S34" s="2"/>
      <c r="T34" s="2"/>
      <c r="U34" s="2"/>
      <c r="V34" s="2"/>
      <c r="W34" s="2"/>
      <c r="X34" s="2"/>
      <c r="Y34" s="2"/>
      <c r="Z34" s="2"/>
    </row>
    <row r="35" ht="15.75" customHeight="1">
      <c r="A35" s="1" t="s">
        <v>95</v>
      </c>
      <c r="B35" s="1">
        <v>785.0</v>
      </c>
      <c r="C35" s="1">
        <v>828.0</v>
      </c>
      <c r="D35" s="1">
        <v>971.0</v>
      </c>
      <c r="E35" s="1">
        <v>1230.0</v>
      </c>
      <c r="F35" s="1">
        <v>1450.0</v>
      </c>
      <c r="G35" s="1">
        <v>1460.0</v>
      </c>
      <c r="H35" s="1">
        <v>1540.0</v>
      </c>
      <c r="I35" s="1">
        <v>1510.0</v>
      </c>
      <c r="J35" s="1">
        <v>1530.0</v>
      </c>
      <c r="K35" s="1">
        <v>1530.0</v>
      </c>
      <c r="L35" s="2"/>
      <c r="M35" s="2"/>
      <c r="N35" s="2"/>
      <c r="O35" s="2"/>
      <c r="P35" s="2"/>
      <c r="Q35" s="2"/>
      <c r="R35" s="2"/>
      <c r="S35" s="2"/>
      <c r="T35" s="2"/>
      <c r="U35" s="2"/>
      <c r="V35" s="2"/>
      <c r="W35" s="2"/>
      <c r="X35" s="2"/>
      <c r="Y35" s="2"/>
      <c r="Z35" s="2"/>
    </row>
    <row r="36" ht="15.75" customHeight="1">
      <c r="A36" s="1" t="s">
        <v>96</v>
      </c>
      <c r="B36" s="1">
        <v>720.0</v>
      </c>
      <c r="C36" s="1">
        <v>663.0</v>
      </c>
      <c r="D36" s="1">
        <v>538.0</v>
      </c>
      <c r="E36" s="1">
        <v>253.0</v>
      </c>
      <c r="F36" s="1">
        <v>198.0</v>
      </c>
      <c r="G36" s="1">
        <v>181.0</v>
      </c>
      <c r="H36" s="1">
        <v>5.0</v>
      </c>
      <c r="I36" s="1">
        <v>6.0</v>
      </c>
      <c r="J36" s="1">
        <v>21.0</v>
      </c>
      <c r="K36" s="1">
        <v>-95.0</v>
      </c>
      <c r="L36" s="2"/>
      <c r="M36" s="2"/>
      <c r="N36" s="2"/>
      <c r="O36" s="2"/>
      <c r="P36" s="2"/>
      <c r="Q36" s="2"/>
      <c r="R36" s="2"/>
      <c r="S36" s="2"/>
      <c r="T36" s="2"/>
      <c r="U36" s="2"/>
      <c r="V36" s="2"/>
      <c r="W36" s="2"/>
      <c r="X36" s="2"/>
      <c r="Y36" s="2"/>
      <c r="Z36" s="2"/>
    </row>
    <row r="37" ht="15.75" customHeight="1">
      <c r="A37" s="1" t="s">
        <v>97</v>
      </c>
      <c r="B37" s="1">
        <v>1510.0</v>
      </c>
      <c r="C37" s="1">
        <v>1490.0</v>
      </c>
      <c r="D37" s="1">
        <v>1510.0</v>
      </c>
      <c r="E37" s="1">
        <v>1490.0</v>
      </c>
      <c r="F37" s="1">
        <v>1640.0</v>
      </c>
      <c r="G37" s="1">
        <v>1640.0</v>
      </c>
      <c r="H37" s="1">
        <v>1550.0</v>
      </c>
      <c r="I37" s="1">
        <v>1510.0</v>
      </c>
      <c r="J37" s="1">
        <v>1530.0</v>
      </c>
      <c r="K37" s="1">
        <v>1530.0</v>
      </c>
      <c r="L37" s="2"/>
      <c r="M37" s="2"/>
      <c r="N37" s="2"/>
      <c r="O37" s="2"/>
      <c r="P37" s="2"/>
      <c r="Q37" s="2"/>
      <c r="R37" s="2"/>
      <c r="S37" s="2"/>
      <c r="T37" s="2"/>
      <c r="U37" s="2"/>
      <c r="V37" s="2"/>
      <c r="W37" s="2"/>
      <c r="X37" s="2"/>
      <c r="Y37" s="2"/>
      <c r="Z37" s="2"/>
    </row>
    <row r="38" ht="15.75" customHeight="1">
      <c r="A38" s="1" t="s">
        <v>98</v>
      </c>
      <c r="B38" s="1">
        <v>5820.0</v>
      </c>
      <c r="C38" s="1">
        <v>5900.0</v>
      </c>
      <c r="D38" s="1">
        <v>5580.0</v>
      </c>
      <c r="E38" s="1">
        <v>6030.0</v>
      </c>
      <c r="F38" s="1">
        <v>6270.0</v>
      </c>
      <c r="G38" s="1">
        <v>6670.0</v>
      </c>
      <c r="H38" s="1">
        <v>5880.0</v>
      </c>
      <c r="I38" s="1">
        <v>5850.0</v>
      </c>
      <c r="J38" s="1">
        <v>5950.0</v>
      </c>
      <c r="K38" s="1">
        <v>5510.0</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99</v>
      </c>
      <c r="B40" s="1">
        <v>51.0</v>
      </c>
      <c r="C40" s="1">
        <v>63.0</v>
      </c>
      <c r="D40" s="1">
        <v>72.0</v>
      </c>
      <c r="E40" s="1">
        <v>97.0</v>
      </c>
      <c r="F40" s="1">
        <v>107.0</v>
      </c>
      <c r="G40" s="1">
        <v>109.0</v>
      </c>
      <c r="H40" s="1">
        <v>126.0</v>
      </c>
      <c r="I40" s="1">
        <v>127.0</v>
      </c>
      <c r="J40" s="1">
        <v>127.0</v>
      </c>
      <c r="K40" s="1">
        <v>127.0</v>
      </c>
      <c r="L40" s="2"/>
      <c r="M40" s="2"/>
      <c r="N40" s="2"/>
      <c r="O40" s="2"/>
      <c r="P40" s="2"/>
      <c r="Q40" s="2"/>
      <c r="R40" s="2"/>
      <c r="S40" s="2"/>
      <c r="T40" s="2"/>
      <c r="U40" s="2"/>
      <c r="V40" s="2"/>
      <c r="W40" s="2"/>
      <c r="X40" s="2"/>
      <c r="Y40" s="2"/>
      <c r="Z40" s="2"/>
    </row>
    <row r="41" ht="15.75" customHeight="1">
      <c r="A41" s="1" t="s">
        <v>100</v>
      </c>
      <c r="B41" s="1">
        <v>51.0</v>
      </c>
      <c r="C41" s="1">
        <v>55.0</v>
      </c>
      <c r="D41" s="1">
        <v>71.0</v>
      </c>
      <c r="E41" s="1">
        <v>93.0</v>
      </c>
      <c r="F41" s="1">
        <v>104.0</v>
      </c>
      <c r="G41" s="1">
        <v>108.0</v>
      </c>
      <c r="H41" s="1">
        <v>126.0</v>
      </c>
      <c r="I41" s="1">
        <v>125.0</v>
      </c>
      <c r="J41" s="1">
        <v>127.0</v>
      </c>
      <c r="K41" s="1">
        <v>127.0</v>
      </c>
      <c r="L41" s="2"/>
      <c r="M41" s="2"/>
      <c r="N41" s="2"/>
      <c r="O41" s="2"/>
      <c r="P41" s="2"/>
      <c r="Q41" s="2"/>
      <c r="R41" s="2"/>
      <c r="S41" s="2"/>
      <c r="T41" s="2"/>
      <c r="U41" s="2"/>
      <c r="V41" s="2"/>
      <c r="W41" s="2"/>
      <c r="X41" s="2"/>
      <c r="Y41" s="2"/>
      <c r="Z41" s="2"/>
    </row>
    <row r="42" ht="15.75" customHeight="1">
      <c r="A42" s="1" t="s">
        <v>101</v>
      </c>
      <c r="B42" s="1" t="s">
        <v>102</v>
      </c>
      <c r="C42" s="1">
        <v>15.0</v>
      </c>
      <c r="D42" s="1" t="s">
        <v>103</v>
      </c>
      <c r="E42" s="1" t="s">
        <v>104</v>
      </c>
      <c r="F42" s="1" t="s">
        <v>105</v>
      </c>
      <c r="G42" s="1" t="s">
        <v>106</v>
      </c>
      <c r="H42" s="1" t="s">
        <v>107</v>
      </c>
      <c r="I42" s="1" t="s">
        <v>108</v>
      </c>
      <c r="J42" s="1" t="s">
        <v>109</v>
      </c>
      <c r="K42" s="1" t="s">
        <v>110</v>
      </c>
      <c r="L42" s="2"/>
      <c r="M42" s="2"/>
      <c r="N42" s="2"/>
      <c r="O42" s="2"/>
      <c r="P42" s="2"/>
      <c r="Q42" s="2"/>
      <c r="R42" s="2"/>
      <c r="S42" s="2"/>
      <c r="T42" s="2"/>
      <c r="U42" s="2"/>
      <c r="V42" s="2"/>
      <c r="W42" s="2"/>
      <c r="X42" s="2"/>
      <c r="Y42" s="2"/>
      <c r="Z42" s="2"/>
    </row>
    <row r="43" ht="15.75" customHeight="1">
      <c r="A43" s="1" t="s">
        <v>111</v>
      </c>
      <c r="B43" s="1">
        <v>678.0</v>
      </c>
      <c r="C43" s="1">
        <v>721.0</v>
      </c>
      <c r="D43" s="1">
        <v>865.0</v>
      </c>
      <c r="E43" s="1">
        <v>1110.0</v>
      </c>
      <c r="F43" s="1">
        <v>1340.0</v>
      </c>
      <c r="G43" s="1">
        <v>1360.0</v>
      </c>
      <c r="H43" s="1">
        <v>1450.0</v>
      </c>
      <c r="I43" s="1">
        <v>1430.0</v>
      </c>
      <c r="J43" s="1">
        <v>1470.0</v>
      </c>
      <c r="K43" s="1">
        <v>1470.0</v>
      </c>
      <c r="L43" s="2"/>
      <c r="M43" s="2"/>
      <c r="N43" s="2"/>
      <c r="O43" s="2"/>
      <c r="P43" s="2"/>
      <c r="Q43" s="2"/>
      <c r="R43" s="2"/>
      <c r="S43" s="2"/>
      <c r="T43" s="2"/>
      <c r="U43" s="2"/>
      <c r="V43" s="2"/>
      <c r="W43" s="2"/>
      <c r="X43" s="2"/>
      <c r="Y43" s="2"/>
      <c r="Z43" s="2"/>
    </row>
    <row r="44" ht="15.75" customHeight="1">
      <c r="A44" s="1" t="s">
        <v>112</v>
      </c>
      <c r="B44" s="1" t="s">
        <v>113</v>
      </c>
      <c r="C44" s="1" t="s">
        <v>114</v>
      </c>
      <c r="D44" s="1" t="s">
        <v>110</v>
      </c>
      <c r="E44" s="1" t="s">
        <v>115</v>
      </c>
      <c r="F44" s="1" t="s">
        <v>116</v>
      </c>
      <c r="G44" s="1" t="s">
        <v>117</v>
      </c>
      <c r="H44" s="1" t="s">
        <v>118</v>
      </c>
      <c r="I44" s="1" t="s">
        <v>119</v>
      </c>
      <c r="J44" s="1" t="s">
        <v>120</v>
      </c>
      <c r="K44" s="1" t="s">
        <v>121</v>
      </c>
      <c r="L44" s="2"/>
      <c r="M44" s="2"/>
      <c r="N44" s="2"/>
      <c r="O44" s="2"/>
      <c r="P44" s="2"/>
      <c r="Q44" s="2"/>
      <c r="R44" s="2"/>
      <c r="S44" s="2"/>
      <c r="T44" s="2"/>
      <c r="U44" s="2"/>
      <c r="V44" s="2"/>
      <c r="W44" s="2"/>
      <c r="X44" s="2"/>
      <c r="Y44" s="2"/>
      <c r="Z44" s="2"/>
    </row>
    <row r="45" ht="15.75" customHeight="1">
      <c r="A45" s="1" t="s">
        <v>122</v>
      </c>
      <c r="B45" s="1">
        <v>4210.0</v>
      </c>
      <c r="C45" s="1">
        <v>4280.0</v>
      </c>
      <c r="D45" s="1">
        <v>3950.0</v>
      </c>
      <c r="E45" s="1">
        <v>4380.0</v>
      </c>
      <c r="F45" s="1">
        <v>4450.0</v>
      </c>
      <c r="G45" s="1">
        <v>4860.0</v>
      </c>
      <c r="H45" s="1">
        <v>4210.0</v>
      </c>
      <c r="I45" s="1">
        <v>4220.0</v>
      </c>
      <c r="J45" s="1">
        <v>4260.0</v>
      </c>
      <c r="K45" s="1">
        <v>3800.0</v>
      </c>
      <c r="L45" s="2"/>
      <c r="M45" s="2"/>
      <c r="N45" s="2"/>
      <c r="O45" s="2"/>
      <c r="P45" s="2"/>
      <c r="Q45" s="2"/>
      <c r="R45" s="2"/>
      <c r="S45" s="2"/>
      <c r="T45" s="2"/>
      <c r="U45" s="2"/>
      <c r="V45" s="2"/>
      <c r="W45" s="2"/>
      <c r="X45" s="2"/>
      <c r="Y45" s="2"/>
      <c r="Z45" s="2"/>
    </row>
    <row r="46" ht="15.75" customHeight="1">
      <c r="A46" s="1" t="s">
        <v>123</v>
      </c>
      <c r="B46" s="1">
        <v>4130.0</v>
      </c>
      <c r="C46" s="1">
        <v>4170.0</v>
      </c>
      <c r="D46" s="1">
        <v>3900.0</v>
      </c>
      <c r="E46" s="1">
        <v>4300.0</v>
      </c>
      <c r="F46" s="1">
        <v>4390.0</v>
      </c>
      <c r="G46" s="1">
        <v>4800.0</v>
      </c>
      <c r="H46" s="1">
        <v>2960.0</v>
      </c>
      <c r="I46" s="1">
        <v>3670.0</v>
      </c>
      <c r="J46" s="1">
        <v>3650.0</v>
      </c>
      <c r="K46" s="1">
        <v>2780.0</v>
      </c>
      <c r="L46" s="2"/>
      <c r="M46" s="2"/>
      <c r="N46" s="2"/>
      <c r="O46" s="2"/>
      <c r="P46" s="2"/>
      <c r="Q46" s="2"/>
      <c r="R46" s="2"/>
      <c r="S46" s="2"/>
      <c r="T46" s="2"/>
      <c r="U46" s="2"/>
      <c r="V46" s="2"/>
      <c r="W46" s="2"/>
      <c r="X46" s="2"/>
      <c r="Y46" s="2"/>
      <c r="Z46" s="2"/>
    </row>
    <row r="47" ht="15.75" customHeight="1">
      <c r="A47" s="1" t="s">
        <v>124</v>
      </c>
      <c r="B47" s="1">
        <v>6.0</v>
      </c>
      <c r="C47" s="1">
        <v>33.0</v>
      </c>
      <c r="D47" s="1">
        <v>34.0</v>
      </c>
      <c r="E47" s="1">
        <v>35.0</v>
      </c>
      <c r="F47" s="1">
        <v>40.0</v>
      </c>
      <c r="G47" s="1">
        <v>48.0</v>
      </c>
      <c r="H47" s="1">
        <v>46.0</v>
      </c>
      <c r="I47" s="1">
        <v>23.0</v>
      </c>
      <c r="J47" s="1">
        <v>6.0</v>
      </c>
      <c r="K47" s="1">
        <v>6.0</v>
      </c>
      <c r="L47" s="2"/>
      <c r="M47" s="2"/>
      <c r="N47" s="2"/>
      <c r="O47" s="2"/>
      <c r="P47" s="2"/>
      <c r="Q47" s="2"/>
      <c r="R47" s="2"/>
      <c r="S47" s="2"/>
      <c r="T47" s="2"/>
      <c r="U47" s="2"/>
      <c r="V47" s="2"/>
      <c r="W47" s="2"/>
      <c r="X47" s="2"/>
      <c r="Y47" s="2"/>
      <c r="Z47" s="2"/>
    </row>
    <row r="48" ht="15.75" customHeight="1">
      <c r="A48" s="1" t="s">
        <v>125</v>
      </c>
      <c r="B48" s="1">
        <v>66.0</v>
      </c>
      <c r="C48" s="1">
        <v>73.0</v>
      </c>
      <c r="D48" s="1">
        <v>69.0</v>
      </c>
      <c r="E48" s="1">
        <v>72.0</v>
      </c>
      <c r="F48" s="1">
        <v>74.0</v>
      </c>
      <c r="G48" s="1">
        <v>76.0</v>
      </c>
      <c r="H48" s="1">
        <v>58.0</v>
      </c>
      <c r="I48" s="1">
        <v>65.0</v>
      </c>
      <c r="J48" s="1">
        <v>63.0</v>
      </c>
      <c r="K48" s="1">
        <v>59.0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187.0</v>
      </c>
      <c r="C2" s="1">
        <v>242.0</v>
      </c>
      <c r="D2" s="1">
        <v>236.0</v>
      </c>
      <c r="E2" s="1">
        <v>264.0</v>
      </c>
      <c r="F2" s="1">
        <v>345.0</v>
      </c>
      <c r="G2" s="1">
        <v>330.0</v>
      </c>
      <c r="H2" s="1">
        <v>240.0</v>
      </c>
      <c r="I2" s="1">
        <v>176.0</v>
      </c>
      <c r="J2" s="1">
        <v>294.0</v>
      </c>
      <c r="K2" s="1">
        <v>407.0</v>
      </c>
      <c r="L2" s="2"/>
      <c r="M2" s="2"/>
      <c r="N2" s="2"/>
      <c r="O2" s="2"/>
      <c r="P2" s="2"/>
      <c r="Q2" s="2"/>
      <c r="R2" s="2"/>
      <c r="S2" s="2"/>
      <c r="T2" s="2"/>
      <c r="U2" s="2"/>
      <c r="V2" s="2"/>
      <c r="W2" s="2"/>
      <c r="X2" s="2"/>
      <c r="Y2" s="2"/>
      <c r="Z2" s="2"/>
    </row>
    <row r="3">
      <c r="A3" s="1" t="s">
        <v>127</v>
      </c>
      <c r="B3" s="1">
        <v>80.0</v>
      </c>
      <c r="C3" s="1">
        <v>115.0</v>
      </c>
      <c r="D3" s="1">
        <v>121.0</v>
      </c>
      <c r="E3" s="1">
        <v>146.0</v>
      </c>
      <c r="F3" s="1">
        <v>194.0</v>
      </c>
      <c r="G3" s="1">
        <v>204.0</v>
      </c>
      <c r="H3" s="1">
        <v>227.0</v>
      </c>
      <c r="I3" s="1">
        <v>183.0</v>
      </c>
      <c r="J3" s="1">
        <v>196.0</v>
      </c>
      <c r="K3" s="1">
        <v>245.0</v>
      </c>
      <c r="L3" s="2"/>
      <c r="M3" s="2"/>
      <c r="N3" s="2"/>
      <c r="O3" s="2"/>
      <c r="P3" s="2"/>
      <c r="Q3" s="2"/>
      <c r="R3" s="2"/>
      <c r="S3" s="2"/>
      <c r="T3" s="2"/>
      <c r="U3" s="2"/>
      <c r="V3" s="2"/>
      <c r="W3" s="2"/>
      <c r="X3" s="2"/>
      <c r="Y3" s="2"/>
      <c r="Z3" s="2"/>
    </row>
    <row r="4">
      <c r="A4" s="1" t="s">
        <v>128</v>
      </c>
      <c r="B4" s="1">
        <v>106.0</v>
      </c>
      <c r="C4" s="1">
        <v>127.0</v>
      </c>
      <c r="D4" s="1">
        <v>115.0</v>
      </c>
      <c r="E4" s="1">
        <v>118.0</v>
      </c>
      <c r="F4" s="1">
        <v>151.0</v>
      </c>
      <c r="G4" s="1">
        <v>126.0</v>
      </c>
      <c r="H4" s="1">
        <v>12.0</v>
      </c>
      <c r="I4" s="1">
        <v>-6.0</v>
      </c>
      <c r="J4" s="1">
        <v>97.0</v>
      </c>
      <c r="K4" s="1">
        <v>162.0</v>
      </c>
      <c r="L4" s="2"/>
      <c r="M4" s="2"/>
      <c r="N4" s="2"/>
      <c r="O4" s="2"/>
      <c r="P4" s="2"/>
      <c r="Q4" s="2"/>
      <c r="R4" s="2"/>
      <c r="S4" s="2"/>
      <c r="T4" s="2"/>
      <c r="U4" s="2"/>
      <c r="V4" s="2"/>
      <c r="W4" s="2"/>
      <c r="X4" s="2"/>
      <c r="Y4" s="2"/>
      <c r="Z4" s="2"/>
    </row>
    <row r="5">
      <c r="A5" s="1" t="s">
        <v>129</v>
      </c>
      <c r="B5" s="1">
        <v>11.0</v>
      </c>
      <c r="C5" s="1">
        <v>15.0</v>
      </c>
      <c r="D5" s="1">
        <v>21.0</v>
      </c>
      <c r="E5" s="1">
        <v>18.0</v>
      </c>
      <c r="F5" s="1">
        <v>26.0</v>
      </c>
      <c r="G5" s="1">
        <v>24.0</v>
      </c>
      <c r="H5" s="1">
        <v>12.0</v>
      </c>
      <c r="I5" s="1">
        <v>11.0</v>
      </c>
      <c r="J5" s="1">
        <v>15.0</v>
      </c>
      <c r="K5" s="1">
        <v>9.0</v>
      </c>
      <c r="L5" s="2"/>
      <c r="M5" s="2"/>
      <c r="N5" s="2"/>
      <c r="O5" s="2"/>
      <c r="P5" s="2"/>
      <c r="Q5" s="2"/>
      <c r="R5" s="2"/>
      <c r="S5" s="2"/>
      <c r="T5" s="2"/>
      <c r="U5" s="2"/>
      <c r="V5" s="2"/>
      <c r="W5" s="2"/>
      <c r="X5" s="2"/>
      <c r="Y5" s="2"/>
      <c r="Z5" s="2"/>
    </row>
    <row r="6">
      <c r="A6" s="1" t="s">
        <v>130</v>
      </c>
      <c r="B6" s="1">
        <v>146.0</v>
      </c>
      <c r="C6" s="1">
        <v>71.0</v>
      </c>
      <c r="D6" s="1">
        <v>26.0</v>
      </c>
      <c r="E6" s="1">
        <v>54.0</v>
      </c>
      <c r="F6" s="1">
        <v>16.0</v>
      </c>
      <c r="G6" s="1">
        <v>54.0</v>
      </c>
      <c r="H6" s="1">
        <v>-1.0</v>
      </c>
      <c r="I6" s="1">
        <v>8.0</v>
      </c>
      <c r="J6" s="1">
        <v>-2.0</v>
      </c>
      <c r="K6" s="1">
        <v>-52.0</v>
      </c>
      <c r="L6" s="2"/>
      <c r="M6" s="2"/>
      <c r="N6" s="2"/>
      <c r="O6" s="2"/>
      <c r="P6" s="2"/>
      <c r="Q6" s="2"/>
      <c r="R6" s="2"/>
      <c r="S6" s="2"/>
      <c r="T6" s="2"/>
      <c r="U6" s="2"/>
      <c r="V6" s="2"/>
      <c r="W6" s="2"/>
      <c r="X6" s="2"/>
      <c r="Y6" s="2"/>
      <c r="Z6" s="2"/>
    </row>
    <row r="7">
      <c r="A7" s="1" t="s">
        <v>131</v>
      </c>
      <c r="B7" s="1">
        <v>29.0</v>
      </c>
      <c r="C7" s="1">
        <v>40.0</v>
      </c>
      <c r="D7" s="1">
        <v>20.0</v>
      </c>
      <c r="E7" s="1">
        <v>11.0</v>
      </c>
      <c r="F7" s="1">
        <v>95.0</v>
      </c>
      <c r="G7" s="1">
        <v>1.0</v>
      </c>
      <c r="H7" s="1">
        <v>32.0</v>
      </c>
      <c r="I7" s="1">
        <v>55.0</v>
      </c>
      <c r="J7" s="1">
        <v>116.0</v>
      </c>
      <c r="K7" s="1">
        <v>8.0</v>
      </c>
      <c r="L7" s="2"/>
      <c r="M7" s="2"/>
      <c r="N7" s="2"/>
      <c r="O7" s="2"/>
      <c r="P7" s="2"/>
      <c r="Q7" s="2"/>
      <c r="R7" s="2"/>
      <c r="S7" s="2"/>
      <c r="T7" s="2"/>
      <c r="U7" s="2"/>
      <c r="V7" s="2"/>
      <c r="W7" s="2"/>
      <c r="X7" s="2"/>
      <c r="Y7" s="2"/>
      <c r="Z7" s="2"/>
    </row>
    <row r="8">
      <c r="A8" s="1" t="s">
        <v>132</v>
      </c>
      <c r="B8" s="1">
        <v>29.0</v>
      </c>
      <c r="C8" s="1">
        <v>22.0</v>
      </c>
      <c r="D8" s="1">
        <v>7.0</v>
      </c>
      <c r="E8" s="1">
        <v>18.0</v>
      </c>
      <c r="F8" s="1">
        <v>-6.0</v>
      </c>
      <c r="G8" s="1">
        <v>16.0</v>
      </c>
      <c r="H8" s="1">
        <v>-12.0</v>
      </c>
      <c r="I8" s="1">
        <v>1.0</v>
      </c>
      <c r="J8" s="1">
        <v>-15.0</v>
      </c>
      <c r="K8" s="1">
        <v>-24.0</v>
      </c>
      <c r="L8" s="2"/>
      <c r="M8" s="2"/>
      <c r="N8" s="2"/>
      <c r="O8" s="2"/>
      <c r="P8" s="2"/>
      <c r="Q8" s="2"/>
      <c r="R8" s="2"/>
      <c r="S8" s="2"/>
      <c r="T8" s="2"/>
      <c r="U8" s="2"/>
      <c r="V8" s="2"/>
      <c r="W8" s="2"/>
      <c r="X8" s="2"/>
      <c r="Y8" s="2"/>
      <c r="Z8" s="2"/>
    </row>
    <row r="9">
      <c r="A9" s="1" t="s">
        <v>133</v>
      </c>
      <c r="B9" s="1">
        <v>-23.0</v>
      </c>
      <c r="C9" s="1">
        <v>53.0</v>
      </c>
      <c r="D9" s="1">
        <v>82.0</v>
      </c>
      <c r="E9" s="1">
        <v>84.0</v>
      </c>
      <c r="F9" s="1">
        <v>122.0</v>
      </c>
      <c r="G9" s="1">
        <v>79.0</v>
      </c>
      <c r="H9" s="1">
        <v>86.0</v>
      </c>
      <c r="I9" s="1">
        <v>105.0</v>
      </c>
      <c r="J9" s="1">
        <v>122.0</v>
      </c>
      <c r="K9" s="1">
        <v>99.0</v>
      </c>
      <c r="L9" s="2"/>
      <c r="M9" s="2"/>
      <c r="N9" s="2"/>
      <c r="O9" s="2"/>
      <c r="P9" s="2"/>
      <c r="Q9" s="2"/>
      <c r="R9" s="2"/>
      <c r="S9" s="2"/>
      <c r="T9" s="2"/>
      <c r="U9" s="2"/>
      <c r="V9" s="2"/>
      <c r="W9" s="2"/>
      <c r="X9" s="2"/>
      <c r="Y9" s="2"/>
      <c r="Z9" s="2"/>
    </row>
    <row r="10">
      <c r="A10" s="1" t="s">
        <v>134</v>
      </c>
      <c r="B10" s="1">
        <v>299.0</v>
      </c>
      <c r="C10" s="1">
        <v>329.0</v>
      </c>
      <c r="D10" s="1">
        <v>273.0</v>
      </c>
      <c r="E10" s="1">
        <v>304.0</v>
      </c>
      <c r="F10" s="1">
        <v>405.0</v>
      </c>
      <c r="G10" s="1">
        <v>303.0</v>
      </c>
      <c r="H10" s="1">
        <v>130.0</v>
      </c>
      <c r="I10" s="1">
        <v>175.0</v>
      </c>
      <c r="J10" s="1">
        <v>348.0</v>
      </c>
      <c r="K10" s="1">
        <v>279.0</v>
      </c>
      <c r="L10" s="2"/>
      <c r="M10" s="2"/>
      <c r="N10" s="2"/>
      <c r="O10" s="2"/>
      <c r="P10" s="2"/>
      <c r="Q10" s="2"/>
      <c r="R10" s="2"/>
      <c r="S10" s="2"/>
      <c r="T10" s="2"/>
      <c r="U10" s="2"/>
      <c r="V10" s="2"/>
      <c r="W10" s="2"/>
      <c r="X10" s="2"/>
      <c r="Y10" s="2"/>
      <c r="Z10" s="2"/>
    </row>
    <row r="11">
      <c r="A11" s="1" t="s">
        <v>135</v>
      </c>
      <c r="B11" s="1">
        <v>60.0</v>
      </c>
      <c r="C11" s="1">
        <v>60.0</v>
      </c>
      <c r="D11" s="1">
        <v>30.0</v>
      </c>
      <c r="E11" s="1">
        <v>0.0</v>
      </c>
      <c r="F11" s="1">
        <v>13.0</v>
      </c>
      <c r="G11" s="1">
        <v>2.0</v>
      </c>
      <c r="H11" s="1">
        <v>18.0</v>
      </c>
      <c r="I11" s="1">
        <v>-8.0</v>
      </c>
      <c r="J11" s="1">
        <v>3.0</v>
      </c>
      <c r="K11" s="1">
        <v>25.0</v>
      </c>
      <c r="L11" s="2"/>
      <c r="M11" s="2"/>
      <c r="N11" s="2"/>
      <c r="O11" s="2"/>
      <c r="P11" s="2"/>
      <c r="Q11" s="2"/>
      <c r="R11" s="2"/>
      <c r="S11" s="2"/>
      <c r="T11" s="2"/>
      <c r="U11" s="2"/>
      <c r="V11" s="2"/>
      <c r="W11" s="2"/>
      <c r="X11" s="2"/>
      <c r="Y11" s="2"/>
      <c r="Z11" s="2"/>
    </row>
    <row r="12">
      <c r="A12" s="1" t="s">
        <v>136</v>
      </c>
      <c r="B12" s="1">
        <v>298.0</v>
      </c>
      <c r="C12" s="1">
        <v>329.0</v>
      </c>
      <c r="D12" s="1">
        <v>273.0</v>
      </c>
      <c r="E12" s="1">
        <v>304.0</v>
      </c>
      <c r="F12" s="1">
        <v>391.0</v>
      </c>
      <c r="G12" s="1">
        <v>300.0</v>
      </c>
      <c r="H12" s="1">
        <v>112.0</v>
      </c>
      <c r="I12" s="1">
        <v>184.0</v>
      </c>
      <c r="J12" s="1">
        <v>345.0</v>
      </c>
      <c r="K12" s="1">
        <v>253.0</v>
      </c>
      <c r="L12" s="2"/>
      <c r="M12" s="2"/>
      <c r="N12" s="2"/>
      <c r="O12" s="2"/>
      <c r="P12" s="2"/>
      <c r="Q12" s="2"/>
      <c r="R12" s="2"/>
      <c r="S12" s="2"/>
      <c r="T12" s="2"/>
      <c r="U12" s="2"/>
      <c r="V12" s="2"/>
      <c r="W12" s="2"/>
      <c r="X12" s="2"/>
      <c r="Y12" s="2"/>
      <c r="Z12" s="2"/>
    </row>
    <row r="13">
      <c r="A13" s="1" t="s">
        <v>137</v>
      </c>
      <c r="B13" s="1">
        <v>82.0</v>
      </c>
      <c r="C13" s="1">
        <v>61.0</v>
      </c>
      <c r="D13" s="1">
        <v>64.0</v>
      </c>
      <c r="E13" s="1">
        <v>70.0</v>
      </c>
      <c r="F13" s="1">
        <v>60.0</v>
      </c>
      <c r="G13" s="1">
        <v>67.0</v>
      </c>
      <c r="H13" s="1">
        <v>57.0</v>
      </c>
      <c r="I13" s="1">
        <v>38.0</v>
      </c>
      <c r="J13" s="1">
        <v>75.0</v>
      </c>
      <c r="K13" s="1">
        <v>63.0</v>
      </c>
      <c r="L13" s="2"/>
      <c r="M13" s="2"/>
      <c r="N13" s="2"/>
      <c r="O13" s="2"/>
      <c r="P13" s="2"/>
      <c r="Q13" s="2"/>
      <c r="R13" s="2"/>
      <c r="S13" s="2"/>
      <c r="T13" s="2"/>
      <c r="U13" s="2"/>
      <c r="V13" s="2"/>
      <c r="W13" s="2"/>
      <c r="X13" s="2"/>
      <c r="Y13" s="2"/>
      <c r="Z13" s="2"/>
    </row>
    <row r="14">
      <c r="A14" s="1" t="s">
        <v>138</v>
      </c>
      <c r="B14" s="1">
        <v>58.0</v>
      </c>
      <c r="C14" s="1">
        <v>65.0</v>
      </c>
      <c r="D14" s="1">
        <v>54.0</v>
      </c>
      <c r="E14" s="1">
        <v>59.0</v>
      </c>
      <c r="F14" s="1">
        <v>56.0</v>
      </c>
      <c r="G14" s="1">
        <v>52.0</v>
      </c>
      <c r="H14" s="1">
        <v>54.0</v>
      </c>
      <c r="I14" s="1">
        <v>47.0</v>
      </c>
      <c r="J14" s="1">
        <v>66.0</v>
      </c>
      <c r="K14" s="1">
        <v>65.0</v>
      </c>
      <c r="L14" s="2"/>
      <c r="M14" s="2"/>
      <c r="N14" s="2"/>
      <c r="O14" s="2"/>
      <c r="P14" s="2"/>
      <c r="Q14" s="2"/>
      <c r="R14" s="2"/>
      <c r="S14" s="2"/>
      <c r="T14" s="2"/>
      <c r="U14" s="2"/>
      <c r="V14" s="2"/>
      <c r="W14" s="2"/>
      <c r="X14" s="2"/>
      <c r="Y14" s="2"/>
      <c r="Z14" s="2"/>
    </row>
    <row r="15">
      <c r="A15" s="1" t="s">
        <v>139</v>
      </c>
      <c r="B15" s="1">
        <v>28.0</v>
      </c>
      <c r="C15" s="1">
        <v>39.0</v>
      </c>
      <c r="D15" s="1">
        <v>39.0</v>
      </c>
      <c r="E15" s="1">
        <v>40.0</v>
      </c>
      <c r="F15" s="1">
        <v>41.0</v>
      </c>
      <c r="G15" s="1">
        <v>38.0</v>
      </c>
      <c r="H15" s="1">
        <v>39.0</v>
      </c>
      <c r="I15" s="1">
        <v>37.0</v>
      </c>
      <c r="J15" s="1">
        <v>32.0</v>
      </c>
      <c r="K15" s="1">
        <v>29.0</v>
      </c>
      <c r="L15" s="2"/>
      <c r="M15" s="2"/>
      <c r="N15" s="2"/>
      <c r="O15" s="2"/>
      <c r="P15" s="2"/>
      <c r="Q15" s="2"/>
      <c r="R15" s="2"/>
      <c r="S15" s="2"/>
      <c r="T15" s="2"/>
      <c r="U15" s="2"/>
      <c r="V15" s="2"/>
      <c r="W15" s="2"/>
      <c r="X15" s="2"/>
      <c r="Y15" s="2"/>
      <c r="Z15" s="2"/>
    </row>
    <row r="16">
      <c r="A16" s="1" t="s">
        <v>140</v>
      </c>
      <c r="B16" s="1">
        <v>169.0</v>
      </c>
      <c r="C16" s="1">
        <v>167.0</v>
      </c>
      <c r="D16" s="1">
        <v>159.0</v>
      </c>
      <c r="E16" s="1">
        <v>170.0</v>
      </c>
      <c r="F16" s="1">
        <v>159.0</v>
      </c>
      <c r="G16" s="1">
        <v>158.0</v>
      </c>
      <c r="H16" s="1">
        <v>151.0</v>
      </c>
      <c r="I16" s="1">
        <v>123.0</v>
      </c>
      <c r="J16" s="1">
        <v>175.0</v>
      </c>
      <c r="K16" s="1">
        <v>159.0</v>
      </c>
      <c r="L16" s="2"/>
      <c r="M16" s="2"/>
      <c r="N16" s="2"/>
      <c r="O16" s="2"/>
      <c r="P16" s="2"/>
      <c r="Q16" s="2"/>
      <c r="R16" s="2"/>
      <c r="S16" s="2"/>
      <c r="T16" s="2"/>
      <c r="U16" s="2"/>
      <c r="V16" s="2"/>
      <c r="W16" s="2"/>
      <c r="X16" s="2"/>
      <c r="Y16" s="2"/>
      <c r="Z16" s="2"/>
    </row>
    <row r="17">
      <c r="A17" s="1" t="s">
        <v>141</v>
      </c>
      <c r="B17" s="1">
        <v>130.0</v>
      </c>
      <c r="C17" s="1">
        <v>162.0</v>
      </c>
      <c r="D17" s="1">
        <v>115.0</v>
      </c>
      <c r="E17" s="1">
        <v>134.0</v>
      </c>
      <c r="F17" s="1">
        <v>233.0</v>
      </c>
      <c r="G17" s="1">
        <v>142.0</v>
      </c>
      <c r="H17" s="1">
        <v>-39.0</v>
      </c>
      <c r="I17" s="1">
        <v>60.0</v>
      </c>
      <c r="J17" s="1">
        <v>170.0</v>
      </c>
      <c r="K17" s="1">
        <v>94.0</v>
      </c>
      <c r="L17" s="2"/>
      <c r="M17" s="2"/>
      <c r="N17" s="2"/>
      <c r="O17" s="2"/>
      <c r="P17" s="2"/>
      <c r="Q17" s="2"/>
      <c r="R17" s="2"/>
      <c r="S17" s="2"/>
      <c r="T17" s="2"/>
      <c r="U17" s="2"/>
      <c r="V17" s="2"/>
      <c r="W17" s="2"/>
      <c r="X17" s="2"/>
      <c r="Y17" s="2"/>
      <c r="Z17" s="2"/>
    </row>
    <row r="18">
      <c r="A18" s="1" t="s">
        <v>142</v>
      </c>
      <c r="B18" s="1">
        <v>130.0</v>
      </c>
      <c r="C18" s="1">
        <v>162.0</v>
      </c>
      <c r="D18" s="1">
        <v>115.0</v>
      </c>
      <c r="E18" s="1">
        <v>134.0</v>
      </c>
      <c r="F18" s="1">
        <v>233.0</v>
      </c>
      <c r="G18" s="1">
        <v>142.0</v>
      </c>
      <c r="H18" s="1">
        <v>-39.0</v>
      </c>
      <c r="I18" s="1">
        <v>60.0</v>
      </c>
      <c r="J18" s="1">
        <v>170.0</v>
      </c>
      <c r="K18" s="1">
        <v>94.0</v>
      </c>
      <c r="L18" s="2"/>
      <c r="M18" s="2"/>
      <c r="N18" s="2"/>
      <c r="O18" s="2"/>
      <c r="P18" s="2"/>
      <c r="Q18" s="2"/>
      <c r="R18" s="2"/>
      <c r="S18" s="2"/>
      <c r="T18" s="2"/>
      <c r="U18" s="2"/>
      <c r="V18" s="2"/>
      <c r="W18" s="2"/>
      <c r="X18" s="2"/>
      <c r="Y18" s="2"/>
      <c r="Z18" s="2"/>
    </row>
    <row r="19">
      <c r="A19" s="1" t="s">
        <v>143</v>
      </c>
      <c r="B19" s="1">
        <v>-5.0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144</v>
      </c>
      <c r="B20" s="1">
        <v>0.0</v>
      </c>
      <c r="C20" s="1">
        <v>0.0</v>
      </c>
      <c r="D20" s="1">
        <v>0.0</v>
      </c>
      <c r="E20" s="1">
        <v>0.0</v>
      </c>
      <c r="F20" s="1">
        <v>0.0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145</v>
      </c>
      <c r="B21" s="1">
        <v>12.0</v>
      </c>
      <c r="C21" s="1">
        <v>0.0</v>
      </c>
      <c r="D21" s="1">
        <v>5.0</v>
      </c>
      <c r="E21" s="1">
        <v>-7.0</v>
      </c>
      <c r="F21" s="1">
        <v>-4.0</v>
      </c>
      <c r="G21" s="1">
        <v>-1.0</v>
      </c>
      <c r="H21" s="1">
        <v>19.0</v>
      </c>
      <c r="I21" s="1">
        <v>-2.0</v>
      </c>
      <c r="J21" s="1">
        <v>68.0</v>
      </c>
      <c r="K21" s="1">
        <v>10.0</v>
      </c>
      <c r="L21" s="2"/>
      <c r="M21" s="2"/>
      <c r="N21" s="2"/>
      <c r="O21" s="2"/>
      <c r="P21" s="2"/>
      <c r="Q21" s="2"/>
      <c r="R21" s="2"/>
      <c r="S21" s="2"/>
      <c r="T21" s="2"/>
      <c r="U21" s="2"/>
      <c r="V21" s="2"/>
      <c r="W21" s="2"/>
      <c r="X21" s="2"/>
      <c r="Y21" s="2"/>
      <c r="Z21" s="2"/>
    </row>
    <row r="22" ht="15.75" customHeight="1">
      <c r="A22" s="1" t="s">
        <v>146</v>
      </c>
      <c r="B22" s="1">
        <v>137.0</v>
      </c>
      <c r="C22" s="1">
        <v>161.0</v>
      </c>
      <c r="D22" s="1">
        <v>120.0</v>
      </c>
      <c r="E22" s="1">
        <v>134.0</v>
      </c>
      <c r="F22" s="1">
        <v>228.0</v>
      </c>
      <c r="G22" s="1">
        <v>140.0</v>
      </c>
      <c r="H22" s="1">
        <v>-19.0</v>
      </c>
      <c r="I22" s="1">
        <v>57.0</v>
      </c>
      <c r="J22" s="1">
        <v>170.0</v>
      </c>
      <c r="K22" s="1">
        <v>105.0</v>
      </c>
      <c r="L22" s="2"/>
      <c r="M22" s="2"/>
      <c r="N22" s="2"/>
      <c r="O22" s="2"/>
      <c r="P22" s="2"/>
      <c r="Q22" s="2"/>
      <c r="R22" s="2"/>
      <c r="S22" s="2"/>
      <c r="T22" s="2"/>
      <c r="U22" s="2"/>
      <c r="V22" s="2"/>
      <c r="W22" s="2"/>
      <c r="X22" s="2"/>
      <c r="Y22" s="2"/>
      <c r="Z22" s="2"/>
    </row>
    <row r="23" ht="15.75" customHeight="1">
      <c r="A23" s="1" t="s">
        <v>147</v>
      </c>
      <c r="B23" s="1">
        <v>26.0</v>
      </c>
      <c r="C23" s="1">
        <v>14.0</v>
      </c>
      <c r="D23" s="1">
        <v>6.0</v>
      </c>
      <c r="E23" s="1">
        <v>7.0</v>
      </c>
      <c r="F23" s="1">
        <v>6.0</v>
      </c>
      <c r="G23" s="1">
        <v>2.0</v>
      </c>
      <c r="H23" s="1">
        <v>-9.0</v>
      </c>
      <c r="I23" s="1">
        <v>92.0</v>
      </c>
      <c r="J23" s="1">
        <v>4.0</v>
      </c>
      <c r="K23" s="1">
        <v>4.0</v>
      </c>
      <c r="L23" s="2"/>
      <c r="M23" s="2"/>
      <c r="N23" s="2"/>
      <c r="O23" s="2"/>
      <c r="P23" s="2"/>
      <c r="Q23" s="2"/>
      <c r="R23" s="2"/>
      <c r="S23" s="2"/>
      <c r="T23" s="2"/>
      <c r="U23" s="2"/>
      <c r="V23" s="2"/>
      <c r="W23" s="2"/>
      <c r="X23" s="2"/>
      <c r="Y23" s="2"/>
      <c r="Z23" s="2"/>
    </row>
    <row r="24" ht="15.75" customHeight="1">
      <c r="A24" s="1" t="s">
        <v>148</v>
      </c>
      <c r="B24" s="1">
        <v>110.0</v>
      </c>
      <c r="C24" s="1">
        <v>146.0</v>
      </c>
      <c r="D24" s="1">
        <v>114.0</v>
      </c>
      <c r="E24" s="1">
        <v>126.0</v>
      </c>
      <c r="F24" s="1">
        <v>222.0</v>
      </c>
      <c r="G24" s="1">
        <v>137.0</v>
      </c>
      <c r="H24" s="1">
        <v>-9.0</v>
      </c>
      <c r="I24" s="1">
        <v>56.0</v>
      </c>
      <c r="J24" s="1">
        <v>165.0</v>
      </c>
      <c r="K24" s="1">
        <v>101.0</v>
      </c>
      <c r="L24" s="2"/>
      <c r="M24" s="2"/>
      <c r="N24" s="2"/>
      <c r="O24" s="2"/>
      <c r="P24" s="2"/>
      <c r="Q24" s="2"/>
      <c r="R24" s="2"/>
      <c r="S24" s="2"/>
      <c r="T24" s="2"/>
      <c r="U24" s="2"/>
      <c r="V24" s="2"/>
      <c r="W24" s="2"/>
      <c r="X24" s="2"/>
      <c r="Y24" s="2"/>
      <c r="Z24" s="2"/>
    </row>
    <row r="25" ht="15.75" customHeight="1">
      <c r="A25" s="1" t="s">
        <v>149</v>
      </c>
      <c r="B25" s="1">
        <v>110.0</v>
      </c>
      <c r="C25" s="1">
        <v>146.0</v>
      </c>
      <c r="D25" s="1">
        <v>114.0</v>
      </c>
      <c r="E25" s="1">
        <v>126.0</v>
      </c>
      <c r="F25" s="1">
        <v>222.0</v>
      </c>
      <c r="G25" s="1">
        <v>137.0</v>
      </c>
      <c r="H25" s="1">
        <v>-9.0</v>
      </c>
      <c r="I25" s="1">
        <v>56.0</v>
      </c>
      <c r="J25" s="1">
        <v>165.0</v>
      </c>
      <c r="K25" s="1">
        <v>101.0</v>
      </c>
      <c r="L25" s="2"/>
      <c r="M25" s="2"/>
      <c r="N25" s="2"/>
      <c r="O25" s="2"/>
      <c r="P25" s="2"/>
      <c r="Q25" s="2"/>
      <c r="R25" s="2"/>
      <c r="S25" s="2"/>
      <c r="T25" s="2"/>
      <c r="U25" s="2"/>
      <c r="V25" s="2"/>
      <c r="W25" s="2"/>
      <c r="X25" s="2"/>
      <c r="Y25" s="2"/>
      <c r="Z25" s="2"/>
    </row>
    <row r="26" ht="15.75" customHeight="1">
      <c r="A26" s="1" t="s">
        <v>96</v>
      </c>
      <c r="B26" s="1">
        <v>-66.0</v>
      </c>
      <c r="C26" s="1">
        <v>-72.0</v>
      </c>
      <c r="D26" s="1">
        <v>-46.0</v>
      </c>
      <c r="E26" s="1">
        <v>-30.0</v>
      </c>
      <c r="F26" s="1">
        <v>-41.0</v>
      </c>
      <c r="G26" s="1">
        <v>-14.0</v>
      </c>
      <c r="H26" s="1">
        <v>-4.0</v>
      </c>
      <c r="I26" s="1">
        <v>-37.0</v>
      </c>
      <c r="J26" s="1">
        <v>-23.0</v>
      </c>
      <c r="K26" s="1">
        <v>62.0</v>
      </c>
      <c r="L26" s="2"/>
      <c r="M26" s="2"/>
      <c r="N26" s="2"/>
      <c r="O26" s="2"/>
      <c r="P26" s="2"/>
      <c r="Q26" s="2"/>
      <c r="R26" s="2"/>
      <c r="S26" s="2"/>
      <c r="T26" s="2"/>
      <c r="U26" s="2"/>
      <c r="V26" s="2"/>
      <c r="W26" s="2"/>
      <c r="X26" s="2"/>
      <c r="Y26" s="2"/>
      <c r="Z26" s="2"/>
    </row>
    <row r="27" ht="15.75" customHeight="1">
      <c r="A27" s="1" t="s">
        <v>150</v>
      </c>
      <c r="B27" s="1">
        <v>44.0</v>
      </c>
      <c r="C27" s="1">
        <v>73.0</v>
      </c>
      <c r="D27" s="1">
        <v>66.0</v>
      </c>
      <c r="E27" s="1">
        <v>95.0</v>
      </c>
      <c r="F27" s="1">
        <v>180.0</v>
      </c>
      <c r="G27" s="1">
        <v>123.0</v>
      </c>
      <c r="H27" s="1">
        <v>-14.0</v>
      </c>
      <c r="I27" s="1">
        <v>56.0</v>
      </c>
      <c r="J27" s="1">
        <v>142.0</v>
      </c>
      <c r="K27" s="1">
        <v>101.0</v>
      </c>
      <c r="L27" s="2"/>
      <c r="M27" s="2"/>
      <c r="N27" s="2"/>
      <c r="O27" s="2"/>
      <c r="P27" s="2"/>
      <c r="Q27" s="2"/>
      <c r="R27" s="2"/>
      <c r="S27" s="2"/>
      <c r="T27" s="2"/>
      <c r="U27" s="2"/>
      <c r="V27" s="2"/>
      <c r="W27" s="2"/>
      <c r="X27" s="2"/>
      <c r="Y27" s="2"/>
      <c r="Z27" s="2"/>
    </row>
    <row r="28" ht="15.75" customHeight="1">
      <c r="A28" s="1" t="s">
        <v>151</v>
      </c>
      <c r="B28" s="1">
        <v>44.0</v>
      </c>
      <c r="C28" s="1">
        <v>73.0</v>
      </c>
      <c r="D28" s="1">
        <v>66.0</v>
      </c>
      <c r="E28" s="1">
        <v>95.0</v>
      </c>
      <c r="F28" s="1">
        <v>180.0</v>
      </c>
      <c r="G28" s="1">
        <v>123.0</v>
      </c>
      <c r="H28" s="1">
        <v>-14.0</v>
      </c>
      <c r="I28" s="1">
        <v>56.0</v>
      </c>
      <c r="J28" s="1">
        <v>142.0</v>
      </c>
      <c r="K28" s="1">
        <v>101.0</v>
      </c>
      <c r="L28" s="2"/>
      <c r="M28" s="2"/>
      <c r="N28" s="2"/>
      <c r="O28" s="2"/>
      <c r="P28" s="2"/>
      <c r="Q28" s="2"/>
      <c r="R28" s="2"/>
      <c r="S28" s="2"/>
      <c r="T28" s="2"/>
      <c r="U28" s="2"/>
      <c r="V28" s="2"/>
      <c r="W28" s="2"/>
      <c r="X28" s="2"/>
      <c r="Y28" s="2"/>
      <c r="Z28" s="2"/>
    </row>
    <row r="29" ht="15.75" customHeight="1">
      <c r="A29" s="1" t="s">
        <v>152</v>
      </c>
      <c r="B29" s="1">
        <v>44.0</v>
      </c>
      <c r="C29" s="1">
        <v>73.0</v>
      </c>
      <c r="D29" s="1">
        <v>66.0</v>
      </c>
      <c r="E29" s="1">
        <v>95.0</v>
      </c>
      <c r="F29" s="1">
        <v>180.0</v>
      </c>
      <c r="G29" s="1">
        <v>123.0</v>
      </c>
      <c r="H29" s="1">
        <v>-14.0</v>
      </c>
      <c r="I29" s="1">
        <v>56.0</v>
      </c>
      <c r="J29" s="1">
        <v>142.0</v>
      </c>
      <c r="K29" s="1">
        <v>101.0</v>
      </c>
      <c r="L29" s="2"/>
      <c r="M29" s="2"/>
      <c r="N29" s="2"/>
      <c r="O29" s="2"/>
      <c r="P29" s="2"/>
      <c r="Q29" s="2"/>
      <c r="R29" s="2"/>
      <c r="S29" s="2"/>
      <c r="T29" s="2"/>
      <c r="U29" s="2"/>
      <c r="V29" s="2"/>
      <c r="W29" s="2"/>
      <c r="X29" s="2"/>
      <c r="Y29" s="2"/>
      <c r="Z29" s="2"/>
    </row>
    <row r="30" ht="15.75" customHeight="1">
      <c r="A30" s="1" t="s">
        <v>153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154</v>
      </c>
      <c r="B31" s="1" t="s">
        <v>155</v>
      </c>
      <c r="C31" s="1" t="s">
        <v>156</v>
      </c>
      <c r="D31" s="1" t="s">
        <v>157</v>
      </c>
      <c r="E31" s="1" t="s">
        <v>158</v>
      </c>
      <c r="F31" s="1" t="s">
        <v>159</v>
      </c>
      <c r="G31" s="1" t="s">
        <v>158</v>
      </c>
      <c r="H31" s="1" t="s">
        <v>160</v>
      </c>
      <c r="I31" s="1" t="s">
        <v>161</v>
      </c>
      <c r="J31" s="1" t="s">
        <v>162</v>
      </c>
      <c r="K31" s="1" t="s">
        <v>163</v>
      </c>
      <c r="L31" s="2"/>
      <c r="M31" s="2"/>
      <c r="N31" s="2"/>
      <c r="O31" s="2"/>
      <c r="P31" s="2"/>
      <c r="Q31" s="2"/>
      <c r="R31" s="2"/>
      <c r="S31" s="2"/>
      <c r="T31" s="2"/>
      <c r="U31" s="2"/>
      <c r="V31" s="2"/>
      <c r="W31" s="2"/>
      <c r="X31" s="2"/>
      <c r="Y31" s="2"/>
      <c r="Z31" s="2"/>
    </row>
    <row r="32" ht="15.75" customHeight="1">
      <c r="A32" s="1" t="s">
        <v>164</v>
      </c>
      <c r="B32" s="1" t="s">
        <v>155</v>
      </c>
      <c r="C32" s="1" t="s">
        <v>156</v>
      </c>
      <c r="D32" s="1" t="s">
        <v>157</v>
      </c>
      <c r="E32" s="1" t="s">
        <v>158</v>
      </c>
      <c r="F32" s="1" t="s">
        <v>159</v>
      </c>
      <c r="G32" s="1" t="s">
        <v>158</v>
      </c>
      <c r="H32" s="1" t="s">
        <v>160</v>
      </c>
      <c r="I32" s="1" t="s">
        <v>161</v>
      </c>
      <c r="J32" s="1" t="s">
        <v>162</v>
      </c>
      <c r="K32" s="1" t="s">
        <v>163</v>
      </c>
      <c r="L32" s="2"/>
      <c r="M32" s="2"/>
      <c r="N32" s="2"/>
      <c r="O32" s="2"/>
      <c r="P32" s="2"/>
      <c r="Q32" s="2"/>
      <c r="R32" s="2"/>
      <c r="S32" s="2"/>
      <c r="T32" s="2"/>
      <c r="U32" s="2"/>
      <c r="V32" s="2"/>
      <c r="W32" s="2"/>
      <c r="X32" s="2"/>
      <c r="Y32" s="2"/>
      <c r="Z32" s="2"/>
    </row>
    <row r="33" ht="15.75" customHeight="1">
      <c r="A33" s="1" t="s">
        <v>165</v>
      </c>
      <c r="B33" s="1">
        <v>49.0</v>
      </c>
      <c r="C33" s="1">
        <v>51.0</v>
      </c>
      <c r="D33" s="1">
        <v>62.0</v>
      </c>
      <c r="E33" s="1">
        <v>81.0</v>
      </c>
      <c r="F33" s="1">
        <v>97.0</v>
      </c>
      <c r="G33" s="1">
        <v>105.0</v>
      </c>
      <c r="H33" s="1">
        <v>112.0</v>
      </c>
      <c r="I33" s="1">
        <v>124.0</v>
      </c>
      <c r="J33" s="1">
        <v>124.0</v>
      </c>
      <c r="K33" s="1">
        <v>125.0</v>
      </c>
      <c r="L33" s="2"/>
      <c r="M33" s="2"/>
      <c r="N33" s="2"/>
      <c r="O33" s="2"/>
      <c r="P33" s="2"/>
      <c r="Q33" s="2"/>
      <c r="R33" s="2"/>
      <c r="S33" s="2"/>
      <c r="T33" s="2"/>
      <c r="U33" s="2"/>
      <c r="V33" s="2"/>
      <c r="W33" s="2"/>
      <c r="X33" s="2"/>
      <c r="Y33" s="2"/>
      <c r="Z33" s="2"/>
    </row>
    <row r="34" ht="15.75" customHeight="1">
      <c r="A34" s="1" t="s">
        <v>166</v>
      </c>
      <c r="B34" s="1" t="s">
        <v>167</v>
      </c>
      <c r="C34" s="1" t="s">
        <v>168</v>
      </c>
      <c r="D34" s="1" t="s">
        <v>169</v>
      </c>
      <c r="E34" s="1" t="s">
        <v>170</v>
      </c>
      <c r="F34" s="1" t="s">
        <v>171</v>
      </c>
      <c r="G34" s="1" t="s">
        <v>172</v>
      </c>
      <c r="H34" s="1" t="s">
        <v>160</v>
      </c>
      <c r="I34" s="1" t="s">
        <v>173</v>
      </c>
      <c r="J34" s="1" t="s">
        <v>170</v>
      </c>
      <c r="K34" s="1" t="s">
        <v>163</v>
      </c>
      <c r="L34" s="2"/>
      <c r="M34" s="2"/>
      <c r="N34" s="2"/>
      <c r="O34" s="2"/>
      <c r="P34" s="2"/>
      <c r="Q34" s="2"/>
      <c r="R34" s="2"/>
      <c r="S34" s="2"/>
      <c r="T34" s="2"/>
      <c r="U34" s="2"/>
      <c r="V34" s="2"/>
      <c r="W34" s="2"/>
      <c r="X34" s="2"/>
      <c r="Y34" s="2"/>
      <c r="Z34" s="2"/>
    </row>
    <row r="35" ht="15.75" customHeight="1">
      <c r="A35" s="1" t="s">
        <v>174</v>
      </c>
      <c r="B35" s="1" t="s">
        <v>167</v>
      </c>
      <c r="C35" s="1" t="s">
        <v>168</v>
      </c>
      <c r="D35" s="1" t="s">
        <v>169</v>
      </c>
      <c r="E35" s="1" t="s">
        <v>170</v>
      </c>
      <c r="F35" s="1" t="s">
        <v>171</v>
      </c>
      <c r="G35" s="1" t="s">
        <v>172</v>
      </c>
      <c r="H35" s="1" t="s">
        <v>160</v>
      </c>
      <c r="I35" s="1" t="s">
        <v>173</v>
      </c>
      <c r="J35" s="1" t="s">
        <v>170</v>
      </c>
      <c r="K35" s="1" t="s">
        <v>163</v>
      </c>
      <c r="L35" s="2"/>
      <c r="M35" s="2"/>
      <c r="N35" s="2"/>
      <c r="O35" s="2"/>
      <c r="P35" s="2"/>
      <c r="Q35" s="2"/>
      <c r="R35" s="2"/>
      <c r="S35" s="2"/>
      <c r="T35" s="2"/>
      <c r="U35" s="2"/>
      <c r="V35" s="2"/>
      <c r="W35" s="2"/>
      <c r="X35" s="2"/>
      <c r="Y35" s="2"/>
      <c r="Z35" s="2"/>
    </row>
    <row r="36" ht="15.75" customHeight="1">
      <c r="A36" s="1" t="s">
        <v>175</v>
      </c>
      <c r="B36" s="1">
        <v>97.0</v>
      </c>
      <c r="C36" s="1">
        <v>51.0</v>
      </c>
      <c r="D36" s="1">
        <v>108.0</v>
      </c>
      <c r="E36" s="1">
        <v>110.0</v>
      </c>
      <c r="F36" s="1">
        <v>97.0</v>
      </c>
      <c r="G36" s="1">
        <v>106.0</v>
      </c>
      <c r="H36" s="1">
        <v>112.0</v>
      </c>
      <c r="I36" s="1">
        <v>125.0</v>
      </c>
      <c r="J36" s="1">
        <v>126.0</v>
      </c>
      <c r="K36" s="1">
        <v>125.0</v>
      </c>
      <c r="L36" s="2"/>
      <c r="M36" s="2"/>
      <c r="N36" s="2"/>
      <c r="O36" s="2"/>
      <c r="P36" s="2"/>
      <c r="Q36" s="2"/>
      <c r="R36" s="2"/>
      <c r="S36" s="2"/>
      <c r="T36" s="2"/>
      <c r="U36" s="2"/>
      <c r="V36" s="2"/>
      <c r="W36" s="2"/>
      <c r="X36" s="2"/>
      <c r="Y36" s="2"/>
      <c r="Z36" s="2"/>
    </row>
    <row r="37" ht="15.75" customHeight="1">
      <c r="A37" s="1" t="s">
        <v>176</v>
      </c>
      <c r="B37" s="1" t="s">
        <v>177</v>
      </c>
      <c r="C37" s="1" t="s">
        <v>178</v>
      </c>
      <c r="D37" s="1" t="s">
        <v>179</v>
      </c>
      <c r="E37" s="1" t="s">
        <v>180</v>
      </c>
      <c r="F37" s="1" t="s">
        <v>181</v>
      </c>
      <c r="G37" s="1" t="s">
        <v>182</v>
      </c>
      <c r="H37" s="1" t="s">
        <v>183</v>
      </c>
      <c r="I37" s="1" t="s">
        <v>177</v>
      </c>
      <c r="J37" s="1" t="s">
        <v>184</v>
      </c>
      <c r="K37" s="1" t="s">
        <v>185</v>
      </c>
      <c r="L37" s="2"/>
      <c r="M37" s="2"/>
      <c r="N37" s="2"/>
      <c r="O37" s="2"/>
      <c r="P37" s="2"/>
      <c r="Q37" s="2"/>
      <c r="R37" s="2"/>
      <c r="S37" s="2"/>
      <c r="T37" s="2"/>
      <c r="U37" s="2"/>
      <c r="V37" s="2"/>
      <c r="W37" s="2"/>
      <c r="X37" s="2"/>
      <c r="Y37" s="2"/>
      <c r="Z37" s="2"/>
    </row>
    <row r="38" ht="15.75" customHeight="1">
      <c r="A38" s="1" t="s">
        <v>186</v>
      </c>
      <c r="B38" s="1" t="s">
        <v>187</v>
      </c>
      <c r="C38" s="1" t="s">
        <v>178</v>
      </c>
      <c r="D38" s="1" t="s">
        <v>188</v>
      </c>
      <c r="E38" s="1" t="s">
        <v>185</v>
      </c>
      <c r="F38" s="1" t="s">
        <v>169</v>
      </c>
      <c r="G38" s="1" t="s">
        <v>189</v>
      </c>
      <c r="H38" s="1" t="s">
        <v>183</v>
      </c>
      <c r="I38" s="1" t="s">
        <v>177</v>
      </c>
      <c r="J38" s="1" t="s">
        <v>190</v>
      </c>
      <c r="K38" s="1" t="s">
        <v>185</v>
      </c>
      <c r="L38" s="2"/>
      <c r="M38" s="2"/>
      <c r="N38" s="2"/>
      <c r="O38" s="2"/>
      <c r="P38" s="2"/>
      <c r="Q38" s="2"/>
      <c r="R38" s="2"/>
      <c r="S38" s="2"/>
      <c r="T38" s="2"/>
      <c r="U38" s="2"/>
      <c r="V38" s="2"/>
      <c r="W38" s="2"/>
      <c r="X38" s="2"/>
      <c r="Y38" s="2"/>
      <c r="Z38" s="2"/>
    </row>
    <row r="39" ht="15.75" customHeight="1">
      <c r="A39" s="1" t="s">
        <v>191</v>
      </c>
      <c r="B39" s="1">
        <v>0.0</v>
      </c>
      <c r="C39" s="1" t="s">
        <v>192</v>
      </c>
      <c r="D39" s="1" t="s">
        <v>193</v>
      </c>
      <c r="E39" s="1" t="s">
        <v>194</v>
      </c>
      <c r="F39" s="1" t="s">
        <v>195</v>
      </c>
      <c r="G39" s="1" t="s">
        <v>196</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212</v>
      </c>
      <c r="B42" s="1" t="s">
        <v>213</v>
      </c>
      <c r="C42" s="1" t="s">
        <v>214</v>
      </c>
      <c r="D42" s="1" t="s">
        <v>215</v>
      </c>
      <c r="E42" s="1" t="s">
        <v>216</v>
      </c>
      <c r="F42" s="1" t="s">
        <v>217</v>
      </c>
      <c r="G42" s="1" t="s">
        <v>218</v>
      </c>
      <c r="H42" s="1" t="s">
        <v>219</v>
      </c>
      <c r="I42" s="1" t="s">
        <v>220</v>
      </c>
      <c r="J42" s="1" t="s">
        <v>221</v>
      </c>
      <c r="K42" s="1" t="s">
        <v>222</v>
      </c>
      <c r="L42" s="2"/>
      <c r="M42" s="2"/>
      <c r="N42" s="2"/>
      <c r="O42" s="2"/>
      <c r="P42" s="2"/>
      <c r="Q42" s="2"/>
      <c r="R42" s="2"/>
      <c r="S42" s="2"/>
      <c r="T42" s="2"/>
      <c r="U42" s="2"/>
      <c r="V42" s="2"/>
      <c r="W42" s="2"/>
      <c r="X42" s="2"/>
      <c r="Y42" s="2"/>
      <c r="Z42" s="2"/>
    </row>
    <row r="43" ht="15.75" customHeight="1">
      <c r="A43" s="1" t="s">
        <v>223</v>
      </c>
      <c r="B43" s="1">
        <v>33.0</v>
      </c>
      <c r="C43" s="1">
        <v>11.0</v>
      </c>
      <c r="D43" s="1">
        <v>4.0</v>
      </c>
      <c r="E43" s="1">
        <v>2.0</v>
      </c>
      <c r="F43" s="1">
        <v>14.0</v>
      </c>
      <c r="G43" s="1">
        <v>-2.0</v>
      </c>
      <c r="H43" s="1">
        <v>-9.0</v>
      </c>
      <c r="I43" s="1">
        <v>65.0</v>
      </c>
      <c r="J43" s="1">
        <v>5.0</v>
      </c>
      <c r="K43" s="1">
        <v>3.0</v>
      </c>
      <c r="L43" s="2"/>
      <c r="M43" s="2"/>
      <c r="N43" s="2"/>
      <c r="O43" s="2"/>
      <c r="P43" s="2"/>
      <c r="Q43" s="2"/>
      <c r="R43" s="2"/>
      <c r="S43" s="2"/>
      <c r="T43" s="2"/>
      <c r="U43" s="2"/>
      <c r="V43" s="2"/>
      <c r="W43" s="2"/>
      <c r="X43" s="2"/>
      <c r="Y43" s="2"/>
      <c r="Z43" s="2"/>
    </row>
    <row r="44" ht="15.75" customHeight="1">
      <c r="A44" s="1" t="s">
        <v>224</v>
      </c>
      <c r="B44" s="1">
        <v>33.0</v>
      </c>
      <c r="C44" s="1">
        <v>11.0</v>
      </c>
      <c r="D44" s="1">
        <v>4.0</v>
      </c>
      <c r="E44" s="1">
        <v>2.0</v>
      </c>
      <c r="F44" s="1">
        <v>14.0</v>
      </c>
      <c r="G44" s="1">
        <v>-2.0</v>
      </c>
      <c r="H44" s="1">
        <v>-9.0</v>
      </c>
      <c r="I44" s="1">
        <v>65.0</v>
      </c>
      <c r="J44" s="1">
        <v>5.0</v>
      </c>
      <c r="K44" s="1">
        <v>3.0</v>
      </c>
      <c r="L44" s="2"/>
      <c r="M44" s="2"/>
      <c r="N44" s="2"/>
      <c r="O44" s="2"/>
      <c r="P44" s="2"/>
      <c r="Q44" s="2"/>
      <c r="R44" s="2"/>
      <c r="S44" s="2"/>
      <c r="T44" s="2"/>
      <c r="U44" s="2"/>
      <c r="V44" s="2"/>
      <c r="W44" s="2"/>
      <c r="X44" s="2"/>
      <c r="Y44" s="2"/>
      <c r="Z44" s="2"/>
    </row>
    <row r="45" ht="15.75" customHeight="1">
      <c r="A45" s="1" t="s">
        <v>225</v>
      </c>
      <c r="B45" s="1">
        <v>-7.0</v>
      </c>
      <c r="C45" s="1">
        <v>2.0</v>
      </c>
      <c r="D45" s="1">
        <v>1.0</v>
      </c>
      <c r="E45" s="1">
        <v>5.0</v>
      </c>
      <c r="F45" s="1">
        <v>-7.0</v>
      </c>
      <c r="G45" s="1">
        <v>4.0</v>
      </c>
      <c r="H45" s="1">
        <v>9.0</v>
      </c>
      <c r="I45" s="1">
        <v>27.0</v>
      </c>
      <c r="J45" s="1">
        <v>-50.0</v>
      </c>
      <c r="K45" s="1">
        <v>1.0</v>
      </c>
      <c r="L45" s="2"/>
      <c r="M45" s="2"/>
      <c r="N45" s="2"/>
      <c r="O45" s="2"/>
      <c r="P45" s="2"/>
      <c r="Q45" s="2"/>
      <c r="R45" s="2"/>
      <c r="S45" s="2"/>
      <c r="T45" s="2"/>
      <c r="U45" s="2"/>
      <c r="V45" s="2"/>
      <c r="W45" s="2"/>
      <c r="X45" s="2"/>
      <c r="Y45" s="2"/>
      <c r="Z45" s="2"/>
    </row>
    <row r="46" ht="15.75" customHeight="1">
      <c r="A46" s="1" t="s">
        <v>226</v>
      </c>
      <c r="B46" s="1">
        <v>-7.0</v>
      </c>
      <c r="C46" s="1">
        <v>2.0</v>
      </c>
      <c r="D46" s="1">
        <v>1.0</v>
      </c>
      <c r="E46" s="1">
        <v>5.0</v>
      </c>
      <c r="F46" s="1">
        <v>-7.0</v>
      </c>
      <c r="G46" s="1">
        <v>4.0</v>
      </c>
      <c r="H46" s="1">
        <v>9.0</v>
      </c>
      <c r="I46" s="1">
        <v>27.0</v>
      </c>
      <c r="J46" s="1">
        <v>-50.0</v>
      </c>
      <c r="K46" s="1">
        <v>1.0</v>
      </c>
      <c r="L46" s="2"/>
      <c r="M46" s="2"/>
      <c r="N46" s="2"/>
      <c r="O46" s="2"/>
      <c r="P46" s="2"/>
      <c r="Q46" s="2"/>
      <c r="R46" s="2"/>
      <c r="S46" s="2"/>
      <c r="T46" s="2"/>
      <c r="U46" s="2"/>
      <c r="V46" s="2"/>
      <c r="W46" s="2"/>
      <c r="X46" s="2"/>
      <c r="Y46" s="2"/>
      <c r="Z46" s="2"/>
    </row>
    <row r="47" ht="15.75" customHeight="1">
      <c r="A47" s="1" t="s">
        <v>227</v>
      </c>
      <c r="B47" s="1">
        <v>15.0</v>
      </c>
      <c r="C47" s="1">
        <v>29.0</v>
      </c>
      <c r="D47" s="1">
        <v>24.0</v>
      </c>
      <c r="E47" s="1">
        <v>52.0</v>
      </c>
      <c r="F47" s="1">
        <v>104.0</v>
      </c>
      <c r="G47" s="1">
        <v>74.0</v>
      </c>
      <c r="H47" s="1">
        <v>-29.0</v>
      </c>
      <c r="I47" s="1">
        <v>37.0</v>
      </c>
      <c r="J47" s="1">
        <v>82.0</v>
      </c>
      <c r="K47" s="1">
        <v>59.0</v>
      </c>
      <c r="L47" s="2"/>
      <c r="M47" s="2"/>
      <c r="N47" s="2"/>
      <c r="O47" s="2"/>
      <c r="P47" s="2"/>
      <c r="Q47" s="2"/>
      <c r="R47" s="2"/>
      <c r="S47" s="2"/>
      <c r="T47" s="2"/>
      <c r="U47" s="2"/>
      <c r="V47" s="2"/>
      <c r="W47" s="2"/>
      <c r="X47" s="2"/>
      <c r="Y47" s="2"/>
      <c r="Z47" s="2"/>
    </row>
    <row r="48" ht="15.75" customHeight="1">
      <c r="A48" s="1" t="s">
        <v>228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229</v>
      </c>
      <c r="B49" s="1">
        <v>16.0</v>
      </c>
      <c r="C49" s="1">
        <v>13.0</v>
      </c>
      <c r="D49" s="1">
        <v>19.0</v>
      </c>
      <c r="E49" s="1">
        <v>20.0</v>
      </c>
      <c r="F49" s="1">
        <v>9.0</v>
      </c>
      <c r="G49" s="1">
        <v>23.0</v>
      </c>
      <c r="H49" s="1">
        <v>41.0</v>
      </c>
      <c r="I49" s="1">
        <v>15.0</v>
      </c>
      <c r="J49" s="1">
        <v>31.0</v>
      </c>
      <c r="K49" s="1">
        <v>18.0</v>
      </c>
      <c r="L49" s="2"/>
      <c r="M49" s="2"/>
      <c r="N49" s="2"/>
      <c r="O49" s="2"/>
      <c r="P49" s="2"/>
      <c r="Q49" s="2"/>
      <c r="R49" s="2"/>
      <c r="S49" s="2"/>
      <c r="T49" s="2"/>
      <c r="U49" s="2"/>
      <c r="V49" s="2"/>
      <c r="W49" s="2"/>
      <c r="X49" s="2"/>
      <c r="Y49" s="2"/>
      <c r="Z49" s="2"/>
    </row>
    <row r="50" ht="15.75" customHeight="1">
      <c r="A50" s="1" t="s">
        <v>230</v>
      </c>
      <c r="B50" s="1">
        <v>16.0</v>
      </c>
      <c r="C50" s="1">
        <v>13.0</v>
      </c>
      <c r="D50" s="1">
        <v>19.0</v>
      </c>
      <c r="E50" s="1">
        <v>20.0</v>
      </c>
      <c r="F50" s="1">
        <v>9.0</v>
      </c>
      <c r="G50" s="1">
        <v>23.0</v>
      </c>
      <c r="H50" s="1">
        <v>41.0</v>
      </c>
      <c r="I50" s="1">
        <v>15.0</v>
      </c>
      <c r="J50" s="1">
        <v>31.0</v>
      </c>
      <c r="K50" s="1">
        <v>18.0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2"/>
      <c r="C6" s="2"/>
      <c r="D6" s="2"/>
      <c r="E6" s="2"/>
      <c r="F6" s="2"/>
      <c r="G6" s="2"/>
      <c r="H6" s="2"/>
      <c r="I6" s="2"/>
      <c r="J6" s="2"/>
      <c r="K6" s="2"/>
      <c r="L6" s="2"/>
      <c r="M6" s="2"/>
      <c r="N6" s="2"/>
      <c r="O6" s="2"/>
      <c r="P6" s="2"/>
      <c r="Q6" s="2"/>
      <c r="R6" s="2"/>
      <c r="S6" s="2"/>
      <c r="T6" s="2"/>
      <c r="U6" s="2"/>
      <c r="V6" s="2"/>
      <c r="W6" s="2"/>
      <c r="X6" s="2"/>
      <c r="Y6" s="2"/>
      <c r="Z6" s="2"/>
    </row>
    <row r="7">
      <c r="A7" s="1" t="s">
        <v>266</v>
      </c>
      <c r="B7" s="1" t="s">
        <v>267</v>
      </c>
      <c r="C7" s="1" t="s">
        <v>268</v>
      </c>
      <c r="D7" s="1" t="s">
        <v>268</v>
      </c>
      <c r="E7" s="1" t="s">
        <v>269</v>
      </c>
      <c r="F7" s="1" t="s">
        <v>270</v>
      </c>
      <c r="G7" s="1" t="s">
        <v>271</v>
      </c>
      <c r="H7" s="1" t="s">
        <v>272</v>
      </c>
      <c r="I7" s="1" t="s">
        <v>273</v>
      </c>
      <c r="J7" s="1">
        <v>81.0</v>
      </c>
      <c r="K7" s="1" t="s">
        <v>274</v>
      </c>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v>46.0</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298</v>
      </c>
      <c r="C11" s="1" t="s">
        <v>299</v>
      </c>
      <c r="D11" s="1" t="s">
        <v>300</v>
      </c>
      <c r="E11" s="1" t="s">
        <v>301</v>
      </c>
      <c r="F11" s="1">
        <v>46.0</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308</v>
      </c>
      <c r="B12" s="1" t="s">
        <v>309</v>
      </c>
      <c r="C12" s="1" t="s">
        <v>310</v>
      </c>
      <c r="D12" s="1" t="s">
        <v>311</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319</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319</v>
      </c>
      <c r="B14" s="1" t="s">
        <v>320</v>
      </c>
      <c r="C14" s="1" t="s">
        <v>320</v>
      </c>
      <c r="D14" s="1" t="s">
        <v>321</v>
      </c>
      <c r="E14" s="1" t="s">
        <v>321</v>
      </c>
      <c r="F14" s="1" t="s">
        <v>320</v>
      </c>
      <c r="G14" s="1" t="s">
        <v>321</v>
      </c>
      <c r="H14" s="1" t="s">
        <v>322</v>
      </c>
      <c r="I14" s="1" t="s">
        <v>323</v>
      </c>
      <c r="J14" s="1" t="s">
        <v>320</v>
      </c>
      <c r="K14" s="1" t="s">
        <v>324</v>
      </c>
      <c r="L14" s="2"/>
      <c r="M14" s="2"/>
      <c r="N14" s="2"/>
      <c r="O14" s="2"/>
      <c r="P14" s="2"/>
      <c r="Q14" s="2"/>
      <c r="R14" s="2"/>
      <c r="S14" s="2"/>
      <c r="T14" s="2"/>
      <c r="U14" s="2"/>
      <c r="V14" s="2"/>
      <c r="W14" s="2"/>
      <c r="X14" s="2"/>
      <c r="Y14" s="2"/>
      <c r="Z14" s="2"/>
    </row>
    <row r="15">
      <c r="A15" s="1" t="s">
        <v>325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326</v>
      </c>
      <c r="B16" s="1" t="s">
        <v>327</v>
      </c>
      <c r="C16" s="1" t="s">
        <v>171</v>
      </c>
      <c r="D16" s="1" t="s">
        <v>328</v>
      </c>
      <c r="E16" s="1" t="s">
        <v>329</v>
      </c>
      <c r="F16" s="1" t="s">
        <v>330</v>
      </c>
      <c r="G16" s="1" t="s">
        <v>331</v>
      </c>
      <c r="H16" s="1" t="s">
        <v>332</v>
      </c>
      <c r="I16" s="1" t="s">
        <v>333</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339</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323</v>
      </c>
      <c r="D18" s="1" t="s">
        <v>349</v>
      </c>
      <c r="E18" s="1" t="s">
        <v>323</v>
      </c>
      <c r="F18" s="1" t="s">
        <v>350</v>
      </c>
      <c r="G18" s="1" t="s">
        <v>351</v>
      </c>
      <c r="H18" s="1" t="s">
        <v>187</v>
      </c>
      <c r="I18" s="1" t="s">
        <v>352</v>
      </c>
      <c r="J18" s="1" t="s">
        <v>352</v>
      </c>
      <c r="K18" s="1" t="s">
        <v>353</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356</v>
      </c>
      <c r="C20" s="1" t="s">
        <v>357</v>
      </c>
      <c r="D20" s="1" t="s">
        <v>358</v>
      </c>
      <c r="E20" s="1" t="s">
        <v>359</v>
      </c>
      <c r="F20" s="1" t="s">
        <v>360</v>
      </c>
      <c r="G20" s="1" t="s">
        <v>361</v>
      </c>
      <c r="H20" s="1" t="s">
        <v>362</v>
      </c>
      <c r="I20" s="1" t="s">
        <v>363</v>
      </c>
      <c r="J20" s="1" t="s">
        <v>364</v>
      </c>
      <c r="K20" s="1" t="s">
        <v>365</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t="s">
        <v>371</v>
      </c>
      <c r="G21" s="1" t="s">
        <v>372</v>
      </c>
      <c r="H21" s="1" t="s">
        <v>373</v>
      </c>
      <c r="I21" s="1" t="s">
        <v>374</v>
      </c>
      <c r="J21" s="1" t="s">
        <v>375</v>
      </c>
      <c r="K21" s="1" t="s">
        <v>376</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381</v>
      </c>
      <c r="F22" s="1" t="s">
        <v>382</v>
      </c>
      <c r="G22" s="1" t="s">
        <v>383</v>
      </c>
      <c r="H22" s="1" t="s">
        <v>384</v>
      </c>
      <c r="I22" s="1" t="s">
        <v>385</v>
      </c>
      <c r="J22" s="1" t="s">
        <v>386</v>
      </c>
      <c r="K22" s="1" t="s">
        <v>387</v>
      </c>
      <c r="L22" s="2"/>
      <c r="M22" s="2"/>
      <c r="N22" s="2"/>
      <c r="O22" s="2"/>
      <c r="P22" s="2"/>
      <c r="Q22" s="2"/>
      <c r="R22" s="2"/>
      <c r="S22" s="2"/>
      <c r="T22" s="2"/>
      <c r="U22" s="2"/>
      <c r="V22" s="2"/>
      <c r="W22" s="2"/>
      <c r="X22" s="2"/>
      <c r="Y22" s="2"/>
      <c r="Z22" s="2"/>
    </row>
    <row r="23" ht="15.75" customHeight="1">
      <c r="A23" s="1" t="s">
        <v>388</v>
      </c>
      <c r="B23" s="1" t="s">
        <v>389</v>
      </c>
      <c r="C23" s="1" t="s">
        <v>390</v>
      </c>
      <c r="D23" s="1" t="s">
        <v>391</v>
      </c>
      <c r="E23" s="1" t="s">
        <v>392</v>
      </c>
      <c r="F23" s="1" t="s">
        <v>393</v>
      </c>
      <c r="G23" s="1">
        <v>52.0</v>
      </c>
      <c r="H23" s="1" t="s">
        <v>394</v>
      </c>
      <c r="I23" s="1" t="s">
        <v>395</v>
      </c>
      <c r="J23" s="1" t="s">
        <v>396</v>
      </c>
      <c r="K23" s="1" t="s">
        <v>397</v>
      </c>
      <c r="L23" s="2"/>
      <c r="M23" s="2"/>
      <c r="N23" s="2"/>
      <c r="O23" s="2"/>
      <c r="P23" s="2"/>
      <c r="Q23" s="2"/>
      <c r="R23" s="2"/>
      <c r="S23" s="2"/>
      <c r="T23" s="2"/>
      <c r="U23" s="2"/>
      <c r="V23" s="2"/>
      <c r="W23" s="2"/>
      <c r="X23" s="2"/>
      <c r="Y23" s="2"/>
      <c r="Z23" s="2"/>
    </row>
    <row r="24" ht="15.75" customHeight="1">
      <c r="A24" s="1" t="s">
        <v>398</v>
      </c>
      <c r="B24" s="1" t="s">
        <v>399</v>
      </c>
      <c r="C24" s="1" t="s">
        <v>400</v>
      </c>
      <c r="D24" s="1" t="s">
        <v>401</v>
      </c>
      <c r="E24" s="1" t="s">
        <v>402</v>
      </c>
      <c r="F24" s="1" t="s">
        <v>403</v>
      </c>
      <c r="G24" s="1" t="s">
        <v>404</v>
      </c>
      <c r="H24" s="1" t="s">
        <v>405</v>
      </c>
      <c r="I24" s="1" t="s">
        <v>406</v>
      </c>
      <c r="J24" s="1" t="s">
        <v>407</v>
      </c>
      <c r="K24" s="1" t="s">
        <v>408</v>
      </c>
      <c r="L24" s="2"/>
      <c r="M24" s="2"/>
      <c r="N24" s="2"/>
      <c r="O24" s="2"/>
      <c r="P24" s="2"/>
      <c r="Q24" s="2"/>
      <c r="R24" s="2"/>
      <c r="S24" s="2"/>
      <c r="T24" s="2"/>
      <c r="U24" s="2"/>
      <c r="V24" s="2"/>
      <c r="W24" s="2"/>
      <c r="X24" s="2"/>
      <c r="Y24" s="2"/>
      <c r="Z24" s="2"/>
    </row>
    <row r="25" ht="15.75" customHeight="1">
      <c r="A25" s="1" t="s">
        <v>409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414</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413</v>
      </c>
      <c r="E27" s="1" t="s">
        <v>424</v>
      </c>
      <c r="F27" s="1" t="s">
        <v>425</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1">
        <v>0.0</v>
      </c>
      <c r="C32" s="1" t="s">
        <v>476</v>
      </c>
      <c r="D32" s="1" t="s">
        <v>477</v>
      </c>
      <c r="E32" s="1" t="s">
        <v>478</v>
      </c>
      <c r="F32" s="1" t="s">
        <v>479</v>
      </c>
      <c r="G32" s="1" t="s">
        <v>480</v>
      </c>
      <c r="H32" s="1" t="s">
        <v>481</v>
      </c>
      <c r="I32" s="1" t="s">
        <v>482</v>
      </c>
      <c r="J32" s="1" t="s">
        <v>483</v>
      </c>
      <c r="K32" s="1" t="s">
        <v>484</v>
      </c>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v>0.0</v>
      </c>
      <c r="C34" s="1" t="s">
        <v>497</v>
      </c>
      <c r="D34" s="1" t="s">
        <v>498</v>
      </c>
      <c r="E34" s="1" t="s">
        <v>499</v>
      </c>
      <c r="F34" s="1" t="s">
        <v>500</v>
      </c>
      <c r="G34" s="1" t="s">
        <v>168</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506</v>
      </c>
      <c r="C35" s="1" t="s">
        <v>507</v>
      </c>
      <c r="D35" s="1" t="s">
        <v>508</v>
      </c>
      <c r="E35" s="1" t="s">
        <v>509</v>
      </c>
      <c r="F35" s="1">
        <v>0.0</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v>0.0</v>
      </c>
      <c r="C36" s="1">
        <v>0.0</v>
      </c>
      <c r="D36" s="1" t="s">
        <v>516</v>
      </c>
      <c r="E36" s="1">
        <v>8.0</v>
      </c>
      <c r="F36" s="1" t="s">
        <v>517</v>
      </c>
      <c r="G36" s="1" t="s">
        <v>518</v>
      </c>
      <c r="H36" s="1" t="s">
        <v>519</v>
      </c>
      <c r="I36" s="1" t="s">
        <v>520</v>
      </c>
      <c r="J36" s="1">
        <v>10.0</v>
      </c>
      <c r="K36" s="1" t="s">
        <v>521</v>
      </c>
      <c r="L36" s="2"/>
      <c r="M36" s="2"/>
      <c r="N36" s="2"/>
      <c r="O36" s="2"/>
      <c r="P36" s="2"/>
      <c r="Q36" s="2"/>
      <c r="R36" s="2"/>
      <c r="S36" s="2"/>
      <c r="T36" s="2"/>
      <c r="U36" s="2"/>
      <c r="V36" s="2"/>
      <c r="W36" s="2"/>
      <c r="X36" s="2"/>
      <c r="Y36" s="2"/>
      <c r="Z36" s="2"/>
    </row>
    <row r="37" ht="15.75" customHeight="1">
      <c r="A37" s="1" t="s">
        <v>522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523</v>
      </c>
      <c r="B38" s="1" t="s">
        <v>524</v>
      </c>
      <c r="C38" s="1" t="s">
        <v>331</v>
      </c>
      <c r="D38" s="1" t="s">
        <v>525</v>
      </c>
      <c r="E38" s="1" t="s">
        <v>526</v>
      </c>
      <c r="F38" s="1" t="s">
        <v>527</v>
      </c>
      <c r="G38" s="1" t="s">
        <v>528</v>
      </c>
      <c r="H38" s="1" t="s">
        <v>529</v>
      </c>
      <c r="I38" s="1" t="s">
        <v>530</v>
      </c>
      <c r="J38" s="1" t="s">
        <v>531</v>
      </c>
      <c r="K38" s="1" t="s">
        <v>532</v>
      </c>
      <c r="L38" s="2"/>
      <c r="M38" s="2"/>
      <c r="N38" s="2"/>
      <c r="O38" s="2"/>
      <c r="P38" s="2"/>
      <c r="Q38" s="2"/>
      <c r="R38" s="2"/>
      <c r="S38" s="2"/>
      <c r="T38" s="2"/>
      <c r="U38" s="2"/>
      <c r="V38" s="2"/>
      <c r="W38" s="2"/>
      <c r="X38" s="2"/>
      <c r="Y38" s="2"/>
      <c r="Z38" s="2"/>
    </row>
    <row r="39" ht="15.75" customHeight="1">
      <c r="A39" s="1" t="s">
        <v>533</v>
      </c>
      <c r="B39" s="1" t="s">
        <v>534</v>
      </c>
      <c r="C39" s="1" t="s">
        <v>535</v>
      </c>
      <c r="D39" s="1" t="s">
        <v>536</v>
      </c>
      <c r="E39" s="1" t="s">
        <v>537</v>
      </c>
      <c r="F39" s="1" t="s">
        <v>538</v>
      </c>
      <c r="G39" s="1" t="s">
        <v>539</v>
      </c>
      <c r="H39" s="1" t="s">
        <v>540</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549</v>
      </c>
      <c r="G40" s="1" t="s">
        <v>550</v>
      </c>
      <c r="H40" s="1" t="s">
        <v>551</v>
      </c>
      <c r="I40" s="1" t="s">
        <v>552</v>
      </c>
      <c r="J40" s="1" t="s">
        <v>553</v>
      </c>
      <c r="K40" s="1" t="s">
        <v>554</v>
      </c>
      <c r="L40" s="2"/>
      <c r="M40" s="2"/>
      <c r="N40" s="2"/>
      <c r="O40" s="2"/>
      <c r="P40" s="2"/>
      <c r="Q40" s="2"/>
      <c r="R40" s="2"/>
      <c r="S40" s="2"/>
      <c r="T40" s="2"/>
      <c r="U40" s="2"/>
      <c r="V40" s="2"/>
      <c r="W40" s="2"/>
      <c r="X40" s="2"/>
      <c r="Y40" s="2"/>
      <c r="Z40" s="2"/>
    </row>
    <row r="41" ht="15.75" customHeight="1">
      <c r="A41" s="1" t="s">
        <v>555</v>
      </c>
      <c r="B41" s="1" t="s">
        <v>556</v>
      </c>
      <c r="C41" s="1" t="s">
        <v>557</v>
      </c>
      <c r="D41" s="1" t="s">
        <v>558</v>
      </c>
      <c r="E41" s="1" t="s">
        <v>559</v>
      </c>
      <c r="F41" s="1" t="s">
        <v>560</v>
      </c>
      <c r="G41" s="1" t="s">
        <v>561</v>
      </c>
      <c r="H41" s="1" t="s">
        <v>562</v>
      </c>
      <c r="I41" s="1" t="s">
        <v>563</v>
      </c>
      <c r="J41" s="1" t="s">
        <v>564</v>
      </c>
      <c r="K41" s="1" t="s">
        <v>565</v>
      </c>
      <c r="L41" s="2"/>
      <c r="M41" s="2"/>
      <c r="N41" s="2"/>
      <c r="O41" s="2"/>
      <c r="P41" s="2"/>
      <c r="Q41" s="2"/>
      <c r="R41" s="2"/>
      <c r="S41" s="2"/>
      <c r="T41" s="2"/>
      <c r="U41" s="2"/>
      <c r="V41" s="2"/>
      <c r="W41" s="2"/>
      <c r="X41" s="2"/>
      <c r="Y41" s="2"/>
      <c r="Z41" s="2"/>
    </row>
    <row r="42" ht="15.75" customHeight="1">
      <c r="A42" s="1" t="s">
        <v>566</v>
      </c>
      <c r="B42" s="1" t="s">
        <v>567</v>
      </c>
      <c r="C42" s="1" t="s">
        <v>568</v>
      </c>
      <c r="D42" s="1" t="s">
        <v>569</v>
      </c>
      <c r="E42" s="1" t="s">
        <v>570</v>
      </c>
      <c r="F42" s="1" t="s">
        <v>571</v>
      </c>
      <c r="G42" s="1" t="s">
        <v>572</v>
      </c>
      <c r="H42" s="1" t="s">
        <v>573</v>
      </c>
      <c r="I42" s="1" t="s">
        <v>574</v>
      </c>
      <c r="J42" s="1" t="s">
        <v>575</v>
      </c>
      <c r="K42" s="1" t="s">
        <v>576</v>
      </c>
      <c r="L42" s="2"/>
      <c r="M42" s="2"/>
      <c r="N42" s="2"/>
      <c r="O42" s="2"/>
      <c r="P42" s="2"/>
      <c r="Q42" s="2"/>
      <c r="R42" s="2"/>
      <c r="S42" s="2"/>
      <c r="T42" s="2"/>
      <c r="U42" s="2"/>
      <c r="V42" s="2"/>
      <c r="W42" s="2"/>
      <c r="X42" s="2"/>
      <c r="Y42" s="2"/>
      <c r="Z42" s="2"/>
    </row>
    <row r="43" ht="15.75" customHeight="1">
      <c r="A43" s="1" t="s">
        <v>577</v>
      </c>
      <c r="B43" s="1" t="s">
        <v>578</v>
      </c>
      <c r="C43" s="1" t="s">
        <v>579</v>
      </c>
      <c r="D43" s="1" t="s">
        <v>252</v>
      </c>
      <c r="E43" s="1" t="s">
        <v>580</v>
      </c>
      <c r="F43" s="1" t="s">
        <v>581</v>
      </c>
      <c r="G43" s="1" t="s">
        <v>582</v>
      </c>
      <c r="H43" s="1" t="s">
        <v>583</v>
      </c>
      <c r="I43" s="1" t="s">
        <v>584</v>
      </c>
      <c r="J43" s="1" t="s">
        <v>585</v>
      </c>
      <c r="K43" s="1" t="s">
        <v>586</v>
      </c>
      <c r="L43" s="2"/>
      <c r="M43" s="2"/>
      <c r="N43" s="2"/>
      <c r="O43" s="2"/>
      <c r="P43" s="2"/>
      <c r="Q43" s="2"/>
      <c r="R43" s="2"/>
      <c r="S43" s="2"/>
      <c r="T43" s="2"/>
      <c r="U43" s="2"/>
      <c r="V43" s="2"/>
      <c r="W43" s="2"/>
      <c r="X43" s="2"/>
      <c r="Y43" s="2"/>
      <c r="Z43" s="2"/>
    </row>
    <row r="44" ht="15.75" customHeight="1">
      <c r="A44" s="1" t="s">
        <v>587</v>
      </c>
      <c r="B44" s="1" t="s">
        <v>588</v>
      </c>
      <c r="C44" s="1" t="s">
        <v>589</v>
      </c>
      <c r="D44" s="1" t="s">
        <v>590</v>
      </c>
      <c r="E44" s="1" t="s">
        <v>591</v>
      </c>
      <c r="F44" s="1" t="s">
        <v>592</v>
      </c>
      <c r="G44" s="1" t="s">
        <v>593</v>
      </c>
      <c r="H44" s="1" t="s">
        <v>594</v>
      </c>
      <c r="I44" s="1" t="s">
        <v>595</v>
      </c>
      <c r="J44" s="1" t="s">
        <v>596</v>
      </c>
      <c r="K44" s="1" t="s">
        <v>167</v>
      </c>
      <c r="L44" s="2"/>
      <c r="M44" s="2"/>
      <c r="N44" s="2"/>
      <c r="O44" s="2"/>
      <c r="P44" s="2"/>
      <c r="Q44" s="2"/>
      <c r="R44" s="2"/>
      <c r="S44" s="2"/>
      <c r="T44" s="2"/>
      <c r="U44" s="2"/>
      <c r="V44" s="2"/>
      <c r="W44" s="2"/>
      <c r="X44" s="2"/>
      <c r="Y44" s="2"/>
      <c r="Z44" s="2"/>
    </row>
    <row r="45" ht="15.75" customHeight="1">
      <c r="A45" s="1" t="s">
        <v>597</v>
      </c>
      <c r="B45" s="1" t="s">
        <v>598</v>
      </c>
      <c r="C45" s="1" t="s">
        <v>599</v>
      </c>
      <c r="D45" s="1" t="s">
        <v>600</v>
      </c>
      <c r="E45" s="1" t="s">
        <v>601</v>
      </c>
      <c r="F45" s="1" t="s">
        <v>602</v>
      </c>
      <c r="G45" s="1" t="s">
        <v>603</v>
      </c>
      <c r="H45" s="1" t="s">
        <v>604</v>
      </c>
      <c r="I45" s="1" t="s">
        <v>605</v>
      </c>
      <c r="J45" s="1" t="s">
        <v>606</v>
      </c>
      <c r="K45" s="1" t="s">
        <v>607</v>
      </c>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178</v>
      </c>
      <c r="K46" s="1" t="s">
        <v>338</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v>0.0</v>
      </c>
      <c r="C48" s="1">
        <v>0.0</v>
      </c>
      <c r="D48" s="1">
        <v>0.0</v>
      </c>
      <c r="E48" s="1" t="s">
        <v>629</v>
      </c>
      <c r="F48" s="1" t="s">
        <v>630</v>
      </c>
      <c r="G48" s="1" t="s">
        <v>631</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637</v>
      </c>
      <c r="B50" s="1" t="s">
        <v>638</v>
      </c>
      <c r="C50" s="1" t="s">
        <v>639</v>
      </c>
      <c r="D50" s="1" t="s">
        <v>640</v>
      </c>
      <c r="E50" s="1" t="s">
        <v>641</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349</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659</v>
      </c>
      <c r="C52" s="1" t="s">
        <v>660</v>
      </c>
      <c r="D52" s="1" t="s">
        <v>661</v>
      </c>
      <c r="E52" s="1" t="s">
        <v>662</v>
      </c>
      <c r="F52" s="1" t="s">
        <v>663</v>
      </c>
      <c r="G52" s="1" t="s">
        <v>497</v>
      </c>
      <c r="H52" s="1" t="s">
        <v>664</v>
      </c>
      <c r="I52" s="1" t="s">
        <v>665</v>
      </c>
      <c r="J52" s="1" t="s">
        <v>666</v>
      </c>
      <c r="K52" s="1" t="s">
        <v>667</v>
      </c>
      <c r="L52" s="2"/>
      <c r="M52" s="2"/>
      <c r="N52" s="2"/>
      <c r="O52" s="2"/>
      <c r="P52" s="2"/>
      <c r="Q52" s="2"/>
      <c r="R52" s="2"/>
      <c r="S52" s="2"/>
      <c r="T52" s="2"/>
      <c r="U52" s="2"/>
      <c r="V52" s="2"/>
      <c r="W52" s="2"/>
      <c r="X52" s="2"/>
      <c r="Y52" s="2"/>
      <c r="Z52" s="2"/>
    </row>
    <row r="53" ht="15.75" customHeight="1">
      <c r="A53" s="1" t="s">
        <v>668</v>
      </c>
      <c r="B53" s="1" t="s">
        <v>669</v>
      </c>
      <c r="C53" s="1" t="s">
        <v>670</v>
      </c>
      <c r="D53" s="1" t="s">
        <v>671</v>
      </c>
      <c r="E53" s="1" t="s">
        <v>672</v>
      </c>
      <c r="F53" s="1" t="s">
        <v>673</v>
      </c>
      <c r="G53" s="1" t="s">
        <v>674</v>
      </c>
      <c r="H53" s="1" t="s">
        <v>675</v>
      </c>
      <c r="I53" s="1" t="s">
        <v>676</v>
      </c>
      <c r="J53" s="1" t="s">
        <v>677</v>
      </c>
      <c r="K53" s="1" t="s">
        <v>678</v>
      </c>
      <c r="L53" s="2"/>
      <c r="M53" s="2"/>
      <c r="N53" s="2"/>
      <c r="O53" s="2"/>
      <c r="P53" s="2"/>
      <c r="Q53" s="2"/>
      <c r="R53" s="2"/>
      <c r="S53" s="2"/>
      <c r="T53" s="2"/>
      <c r="U53" s="2"/>
      <c r="V53" s="2"/>
      <c r="W53" s="2"/>
      <c r="X53" s="2"/>
      <c r="Y53" s="2"/>
      <c r="Z53" s="2"/>
    </row>
    <row r="54" ht="15.75" customHeight="1">
      <c r="A54" s="1" t="s">
        <v>679</v>
      </c>
      <c r="B54" s="1">
        <v>-31.0</v>
      </c>
      <c r="C54" s="1" t="s">
        <v>680</v>
      </c>
      <c r="D54" s="1" t="s">
        <v>681</v>
      </c>
      <c r="E54" s="1" t="s">
        <v>682</v>
      </c>
      <c r="F54" s="1" t="s">
        <v>683</v>
      </c>
      <c r="G54" s="1" t="s">
        <v>684</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t="s">
        <v>690</v>
      </c>
      <c r="C55" s="1" t="s">
        <v>691</v>
      </c>
      <c r="D55" s="1" t="s">
        <v>692</v>
      </c>
      <c r="E55" s="1" t="s">
        <v>693</v>
      </c>
      <c r="F55" s="1" t="s">
        <v>694</v>
      </c>
      <c r="G55" s="1" t="s">
        <v>695</v>
      </c>
      <c r="H55" s="1" t="s">
        <v>696</v>
      </c>
      <c r="I55" s="1" t="s">
        <v>697</v>
      </c>
      <c r="J55" s="1" t="s">
        <v>698</v>
      </c>
      <c r="K55" s="1" t="s">
        <v>699</v>
      </c>
      <c r="L55" s="2"/>
      <c r="M55" s="2"/>
      <c r="N55" s="2"/>
      <c r="O55" s="2"/>
      <c r="P55" s="2"/>
      <c r="Q55" s="2"/>
      <c r="R55" s="2"/>
      <c r="S55" s="2"/>
      <c r="T55" s="2"/>
      <c r="U55" s="2"/>
      <c r="V55" s="2"/>
      <c r="W55" s="2"/>
      <c r="X55" s="2"/>
      <c r="Y55" s="2"/>
      <c r="Z55" s="2"/>
    </row>
    <row r="56" ht="15.75" customHeight="1">
      <c r="A56" s="1" t="s">
        <v>700</v>
      </c>
      <c r="B56" s="1" t="s">
        <v>701</v>
      </c>
      <c r="C56" s="1" t="s">
        <v>702</v>
      </c>
      <c r="D56" s="1" t="s">
        <v>703</v>
      </c>
      <c r="E56" s="1" t="s">
        <v>704</v>
      </c>
      <c r="F56" s="1" t="s">
        <v>705</v>
      </c>
      <c r="G56" s="1" t="s">
        <v>706</v>
      </c>
      <c r="H56" s="1" t="s">
        <v>707</v>
      </c>
      <c r="I56" s="1" t="s">
        <v>708</v>
      </c>
      <c r="J56" s="1" t="s">
        <v>709</v>
      </c>
      <c r="K56" s="1" t="s">
        <v>710</v>
      </c>
      <c r="L56" s="2"/>
      <c r="M56" s="2"/>
      <c r="N56" s="2"/>
      <c r="O56" s="2"/>
      <c r="P56" s="2"/>
      <c r="Q56" s="2"/>
      <c r="R56" s="2"/>
      <c r="S56" s="2"/>
      <c r="T56" s="2"/>
      <c r="U56" s="2"/>
      <c r="V56" s="2"/>
      <c r="W56" s="2"/>
      <c r="X56" s="2"/>
      <c r="Y56" s="2"/>
      <c r="Z56" s="2"/>
    </row>
    <row r="57" ht="15.75" customHeight="1">
      <c r="A57" s="1" t="s">
        <v>711</v>
      </c>
      <c r="B57" s="1" t="s">
        <v>712</v>
      </c>
      <c r="C57" s="1" t="s">
        <v>713</v>
      </c>
      <c r="D57" s="1" t="s">
        <v>714</v>
      </c>
      <c r="E57" s="1" t="s">
        <v>715</v>
      </c>
      <c r="F57" s="1" t="s">
        <v>716</v>
      </c>
      <c r="G57" s="1" t="s">
        <v>717</v>
      </c>
      <c r="H57" s="1" t="s">
        <v>718</v>
      </c>
      <c r="I57" s="1" t="s">
        <v>719</v>
      </c>
      <c r="J57" s="1" t="s">
        <v>720</v>
      </c>
      <c r="K57" s="1" t="s">
        <v>721</v>
      </c>
      <c r="L57" s="2"/>
      <c r="M57" s="2"/>
      <c r="N57" s="2"/>
      <c r="O57" s="2"/>
      <c r="P57" s="2"/>
      <c r="Q57" s="2"/>
      <c r="R57" s="2"/>
      <c r="S57" s="2"/>
      <c r="T57" s="2"/>
      <c r="U57" s="2"/>
      <c r="V57" s="2"/>
      <c r="W57" s="2"/>
      <c r="X57" s="2"/>
      <c r="Y57" s="2"/>
      <c r="Z57" s="2"/>
    </row>
    <row r="58" ht="15.75" customHeight="1">
      <c r="A58" s="1" t="s">
        <v>722</v>
      </c>
      <c r="B58" s="1" t="s">
        <v>723</v>
      </c>
      <c r="C58" s="1" t="s">
        <v>724</v>
      </c>
      <c r="D58" s="1" t="s">
        <v>725</v>
      </c>
      <c r="E58" s="1" t="s">
        <v>726</v>
      </c>
      <c r="F58" s="1" t="s">
        <v>727</v>
      </c>
      <c r="G58" s="1" t="s">
        <v>728</v>
      </c>
      <c r="H58" s="1" t="s">
        <v>729</v>
      </c>
      <c r="I58" s="1" t="s">
        <v>730</v>
      </c>
      <c r="J58" s="1" t="s">
        <v>731</v>
      </c>
      <c r="K58" s="1" t="s">
        <v>161</v>
      </c>
      <c r="L58" s="2"/>
      <c r="M58" s="2"/>
      <c r="N58" s="2"/>
      <c r="O58" s="2"/>
      <c r="P58" s="2"/>
      <c r="Q58" s="2"/>
      <c r="R58" s="2"/>
      <c r="S58" s="2"/>
      <c r="T58" s="2"/>
      <c r="U58" s="2"/>
      <c r="V58" s="2"/>
      <c r="W58" s="2"/>
      <c r="X58" s="2"/>
      <c r="Y58" s="2"/>
      <c r="Z58" s="2"/>
    </row>
    <row r="59" ht="15.75" customHeight="1">
      <c r="A59" s="1" t="s">
        <v>732</v>
      </c>
      <c r="B59" s="1" t="s">
        <v>733</v>
      </c>
      <c r="C59" s="1" t="s">
        <v>734</v>
      </c>
      <c r="D59" s="1" t="s">
        <v>735</v>
      </c>
      <c r="E59" s="1" t="s">
        <v>736</v>
      </c>
      <c r="F59" s="1" t="s">
        <v>737</v>
      </c>
      <c r="G59" s="1" t="s">
        <v>738</v>
      </c>
      <c r="H59" s="1" t="s">
        <v>739</v>
      </c>
      <c r="I59" s="1" t="s">
        <v>740</v>
      </c>
      <c r="J59" s="1" t="s">
        <v>741</v>
      </c>
      <c r="K59" s="1" t="s">
        <v>477</v>
      </c>
      <c r="L59" s="2"/>
      <c r="M59" s="2"/>
      <c r="N59" s="2"/>
      <c r="O59" s="2"/>
      <c r="P59" s="2"/>
      <c r="Q59" s="2"/>
      <c r="R59" s="2"/>
      <c r="S59" s="2"/>
      <c r="T59" s="2"/>
      <c r="U59" s="2"/>
      <c r="V59" s="2"/>
      <c r="W59" s="2"/>
      <c r="X59" s="2"/>
      <c r="Y59" s="2"/>
      <c r="Z59" s="2"/>
    </row>
    <row r="60" ht="15.75" customHeight="1">
      <c r="A60" s="1" t="s">
        <v>742</v>
      </c>
      <c r="B60" s="1">
        <v>0.0</v>
      </c>
      <c r="C60" s="1">
        <v>0.0</v>
      </c>
      <c r="D60" s="1">
        <v>0.0</v>
      </c>
      <c r="E60" s="1">
        <v>0.0</v>
      </c>
      <c r="F60" s="1" t="s">
        <v>493</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749</v>
      </c>
      <c r="B62" s="1">
        <v>0.0</v>
      </c>
      <c r="C62" s="1" t="s">
        <v>750</v>
      </c>
      <c r="D62" s="1" t="s">
        <v>751</v>
      </c>
      <c r="E62" s="1" t="s">
        <v>752</v>
      </c>
      <c r="F62" s="1" t="s">
        <v>753</v>
      </c>
      <c r="G62" s="1" t="s">
        <v>754</v>
      </c>
      <c r="H62" s="1" t="s">
        <v>755</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v>0.0</v>
      </c>
      <c r="C63" s="1" t="s">
        <v>760</v>
      </c>
      <c r="D63" s="1" t="s">
        <v>761</v>
      </c>
      <c r="E63" s="1" t="s">
        <v>762</v>
      </c>
      <c r="F63" s="1" t="s">
        <v>763</v>
      </c>
      <c r="G63" s="1" t="s">
        <v>190</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v>0.0</v>
      </c>
      <c r="C64" s="1" t="s">
        <v>769</v>
      </c>
      <c r="D64" s="1" t="s">
        <v>770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1">
        <v>0.0</v>
      </c>
      <c r="C65" s="1" t="s">
        <v>779</v>
      </c>
      <c r="D65" s="1" t="s">
        <v>780</v>
      </c>
      <c r="E65" s="1" t="s">
        <v>781</v>
      </c>
      <c r="F65" s="1" t="s">
        <v>782</v>
      </c>
      <c r="G65" s="1" t="s">
        <v>783</v>
      </c>
      <c r="H65" s="1" t="s">
        <v>784</v>
      </c>
      <c r="I65" s="1" t="s">
        <v>785</v>
      </c>
      <c r="J65" s="1" t="s">
        <v>786</v>
      </c>
      <c r="K65" s="1" t="s">
        <v>787</v>
      </c>
      <c r="L65" s="2"/>
      <c r="M65" s="2"/>
      <c r="N65" s="2"/>
      <c r="O65" s="2"/>
      <c r="P65" s="2"/>
      <c r="Q65" s="2"/>
      <c r="R65" s="2"/>
      <c r="S65" s="2"/>
      <c r="T65" s="2"/>
      <c r="U65" s="2"/>
      <c r="V65" s="2"/>
      <c r="W65" s="2"/>
      <c r="X65" s="2"/>
      <c r="Y65" s="2"/>
      <c r="Z65" s="2"/>
    </row>
    <row r="66" ht="15.75" customHeight="1">
      <c r="A66" s="1" t="s">
        <v>788</v>
      </c>
      <c r="B66" s="1">
        <v>0.0</v>
      </c>
      <c r="C66" s="1" t="s">
        <v>789</v>
      </c>
      <c r="D66" s="1" t="s">
        <v>790</v>
      </c>
      <c r="E66" s="1" t="s">
        <v>791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v>0.0</v>
      </c>
      <c r="C67" s="1" t="s">
        <v>799</v>
      </c>
      <c r="D67" s="1" t="s">
        <v>800</v>
      </c>
      <c r="E67" s="1" t="s">
        <v>801</v>
      </c>
      <c r="F67" s="1" t="s">
        <v>802</v>
      </c>
      <c r="G67" s="1" t="s">
        <v>803</v>
      </c>
      <c r="H67" s="1" t="s">
        <v>804</v>
      </c>
      <c r="I67" s="1" t="s">
        <v>805</v>
      </c>
      <c r="J67" s="1" t="s">
        <v>484</v>
      </c>
      <c r="K67" s="1" t="s">
        <v>632</v>
      </c>
      <c r="L67" s="2"/>
      <c r="M67" s="2"/>
      <c r="N67" s="2"/>
      <c r="O67" s="2"/>
      <c r="P67" s="2"/>
      <c r="Q67" s="2"/>
      <c r="R67" s="2"/>
      <c r="S67" s="2"/>
      <c r="T67" s="2"/>
      <c r="U67" s="2"/>
      <c r="V67" s="2"/>
      <c r="W67" s="2"/>
      <c r="X67" s="2"/>
      <c r="Y67" s="2"/>
      <c r="Z67" s="2"/>
    </row>
    <row r="68" ht="15.75" customHeight="1">
      <c r="A68" s="1" t="s">
        <v>806</v>
      </c>
      <c r="B68" s="1">
        <v>0.0</v>
      </c>
      <c r="C68" s="1">
        <v>0.0</v>
      </c>
      <c r="D68" s="1" t="s">
        <v>807</v>
      </c>
      <c r="E68" s="1" t="s">
        <v>808</v>
      </c>
      <c r="F68" s="1" t="s">
        <v>809</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v>0.0</v>
      </c>
      <c r="C69" s="1">
        <v>0.0</v>
      </c>
      <c r="D69" s="1" t="s">
        <v>816</v>
      </c>
      <c r="E69" s="1" t="s">
        <v>817</v>
      </c>
      <c r="F69" s="1" t="s">
        <v>818</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v>0.0</v>
      </c>
      <c r="C70" s="1">
        <v>0.0</v>
      </c>
      <c r="D70" s="1" t="s">
        <v>825</v>
      </c>
      <c r="E70" s="1" t="s">
        <v>826</v>
      </c>
      <c r="F70" s="1" t="s">
        <v>827</v>
      </c>
      <c r="G70" s="1" t="s">
        <v>828</v>
      </c>
      <c r="H70" s="1" t="s">
        <v>829</v>
      </c>
      <c r="I70" s="1" t="s">
        <v>830</v>
      </c>
      <c r="J70" s="1" t="s">
        <v>481</v>
      </c>
      <c r="K70" s="1" t="s">
        <v>218</v>
      </c>
      <c r="L70" s="2"/>
      <c r="M70" s="2"/>
      <c r="N70" s="2"/>
      <c r="O70" s="2"/>
      <c r="P70" s="2"/>
      <c r="Q70" s="2"/>
      <c r="R70" s="2"/>
      <c r="S70" s="2"/>
      <c r="T70" s="2"/>
      <c r="U70" s="2"/>
      <c r="V70" s="2"/>
      <c r="W70" s="2"/>
      <c r="X70" s="2"/>
      <c r="Y70" s="2"/>
      <c r="Z70" s="2"/>
    </row>
    <row r="71" ht="15.75" customHeight="1">
      <c r="A71" s="1" t="s">
        <v>831</v>
      </c>
      <c r="B71" s="1">
        <v>0.0</v>
      </c>
      <c r="C71" s="1" t="s">
        <v>832</v>
      </c>
      <c r="D71" s="1" t="s">
        <v>833</v>
      </c>
      <c r="E71" s="1" t="s">
        <v>834</v>
      </c>
      <c r="F71" s="1" t="s">
        <v>835</v>
      </c>
      <c r="G71" s="1" t="s">
        <v>836</v>
      </c>
      <c r="H71" s="1" t="s">
        <v>837</v>
      </c>
      <c r="I71" s="1" t="s">
        <v>838</v>
      </c>
      <c r="J71" s="1" t="s">
        <v>839</v>
      </c>
      <c r="K71" s="1" t="s">
        <v>840</v>
      </c>
      <c r="L71" s="2"/>
      <c r="M71" s="2"/>
      <c r="N71" s="2"/>
      <c r="O71" s="2"/>
      <c r="P71" s="2"/>
      <c r="Q71" s="2"/>
      <c r="R71" s="2"/>
      <c r="S71" s="2"/>
      <c r="T71" s="2"/>
      <c r="U71" s="2"/>
      <c r="V71" s="2"/>
      <c r="W71" s="2"/>
      <c r="X71" s="2"/>
      <c r="Y71" s="2"/>
      <c r="Z71" s="2"/>
    </row>
    <row r="72" ht="15.75" customHeight="1">
      <c r="A72" s="1" t="s">
        <v>841</v>
      </c>
      <c r="B72" s="1">
        <v>0.0</v>
      </c>
      <c r="C72" s="1">
        <v>0.0</v>
      </c>
      <c r="D72" s="1">
        <v>0.0</v>
      </c>
      <c r="E72" s="1">
        <v>0.0</v>
      </c>
      <c r="F72" s="1">
        <v>0.0</v>
      </c>
      <c r="G72" s="1">
        <v>0.0</v>
      </c>
      <c r="H72" s="1" t="s">
        <v>842</v>
      </c>
      <c r="I72" s="1" t="s">
        <v>843</v>
      </c>
      <c r="J72" s="1" t="s">
        <v>844</v>
      </c>
      <c r="K72" s="1" t="s">
        <v>845</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846</v>
      </c>
      <c r="C1" s="1" t="s">
        <v>847</v>
      </c>
      <c r="D1" s="1" t="s">
        <v>848</v>
      </c>
      <c r="E1" s="1" t="s">
        <v>849</v>
      </c>
      <c r="F1" s="1" t="s">
        <v>850</v>
      </c>
      <c r="G1" s="1" t="s">
        <v>851</v>
      </c>
      <c r="H1" s="1" t="s">
        <v>852</v>
      </c>
      <c r="I1" s="1" t="s">
        <v>853</v>
      </c>
      <c r="J1" s="2"/>
      <c r="K1" s="2"/>
      <c r="L1" s="2"/>
      <c r="M1" s="2"/>
      <c r="N1" s="2"/>
      <c r="O1" s="2"/>
      <c r="P1" s="2"/>
      <c r="Q1" s="2"/>
      <c r="R1" s="2"/>
      <c r="S1" s="2"/>
      <c r="T1" s="2"/>
      <c r="U1" s="2"/>
      <c r="V1" s="2"/>
      <c r="W1" s="2"/>
      <c r="X1" s="2"/>
      <c r="Y1" s="2"/>
      <c r="Z1" s="2"/>
    </row>
    <row r="2">
      <c r="A2" s="1" t="s">
        <v>854</v>
      </c>
      <c r="B2" s="1" t="s">
        <v>855</v>
      </c>
      <c r="C2" s="1" t="s">
        <v>856</v>
      </c>
      <c r="D2" s="1" t="s">
        <v>857</v>
      </c>
      <c r="E2" s="1" t="s">
        <v>858</v>
      </c>
      <c r="F2" s="1" t="s">
        <v>859</v>
      </c>
      <c r="G2" s="1" t="s">
        <v>860</v>
      </c>
      <c r="H2" s="1" t="s">
        <v>860</v>
      </c>
      <c r="I2" s="1" t="s">
        <v>861</v>
      </c>
      <c r="J2" s="2"/>
      <c r="K2" s="2"/>
      <c r="L2" s="2"/>
      <c r="M2" s="2"/>
      <c r="N2" s="2"/>
      <c r="O2" s="2"/>
      <c r="P2" s="2"/>
      <c r="Q2" s="2"/>
      <c r="R2" s="2"/>
      <c r="S2" s="2"/>
      <c r="T2" s="2"/>
      <c r="U2" s="2"/>
      <c r="V2" s="2"/>
      <c r="W2" s="2"/>
      <c r="X2" s="2"/>
      <c r="Y2" s="2"/>
      <c r="Z2" s="2"/>
    </row>
    <row r="3">
      <c r="A3" s="1" t="s">
        <v>862</v>
      </c>
      <c r="B3" s="1" t="s">
        <v>861</v>
      </c>
      <c r="C3" s="1" t="s">
        <v>863</v>
      </c>
      <c r="D3" s="1" t="s">
        <v>864</v>
      </c>
      <c r="E3" s="1" t="s">
        <v>865</v>
      </c>
      <c r="F3" s="1" t="s">
        <v>866</v>
      </c>
      <c r="G3" s="1" t="s">
        <v>867</v>
      </c>
      <c r="H3" s="1" t="s">
        <v>868</v>
      </c>
      <c r="I3" s="1" t="s">
        <v>861</v>
      </c>
      <c r="J3" s="2"/>
      <c r="K3" s="2"/>
      <c r="L3" s="2"/>
      <c r="M3" s="2"/>
      <c r="N3" s="2"/>
      <c r="O3" s="2"/>
      <c r="P3" s="2"/>
      <c r="Q3" s="2"/>
      <c r="R3" s="2"/>
      <c r="S3" s="2"/>
      <c r="T3" s="2"/>
      <c r="U3" s="2"/>
      <c r="V3" s="2"/>
      <c r="W3" s="2"/>
      <c r="X3" s="2"/>
      <c r="Y3" s="2"/>
      <c r="Z3" s="2"/>
    </row>
    <row r="4">
      <c r="A4" s="1" t="s">
        <v>869</v>
      </c>
      <c r="B4" s="1" t="s">
        <v>870</v>
      </c>
      <c r="C4" s="1" t="s">
        <v>871</v>
      </c>
      <c r="D4" s="1" t="s">
        <v>857</v>
      </c>
      <c r="E4" s="1" t="s">
        <v>858</v>
      </c>
      <c r="F4" s="1" t="s">
        <v>859</v>
      </c>
      <c r="G4" s="1" t="s">
        <v>860</v>
      </c>
      <c r="H4" s="1" t="s">
        <v>860</v>
      </c>
      <c r="I4" s="1" t="s">
        <v>860</v>
      </c>
      <c r="J4" s="2"/>
      <c r="K4" s="2"/>
      <c r="L4" s="2"/>
      <c r="M4" s="2"/>
      <c r="N4" s="2"/>
      <c r="O4" s="2"/>
      <c r="P4" s="2"/>
      <c r="Q4" s="2"/>
      <c r="R4" s="2"/>
      <c r="S4" s="2"/>
      <c r="T4" s="2"/>
      <c r="U4" s="2"/>
      <c r="V4" s="2"/>
      <c r="W4" s="2"/>
      <c r="X4" s="2"/>
      <c r="Y4" s="2"/>
      <c r="Z4" s="2"/>
    </row>
    <row r="5">
      <c r="A5" s="1" t="s">
        <v>862</v>
      </c>
      <c r="B5" s="1" t="s">
        <v>861</v>
      </c>
      <c r="C5" s="1" t="s">
        <v>872</v>
      </c>
      <c r="D5" s="1" t="s">
        <v>873</v>
      </c>
      <c r="E5" s="1" t="s">
        <v>865</v>
      </c>
      <c r="F5" s="1" t="s">
        <v>866</v>
      </c>
      <c r="G5" s="1" t="s">
        <v>867</v>
      </c>
      <c r="H5" s="1" t="s">
        <v>868</v>
      </c>
      <c r="I5" s="1" t="s">
        <v>868</v>
      </c>
      <c r="J5" s="2"/>
      <c r="K5" s="2"/>
      <c r="L5" s="2"/>
      <c r="M5" s="2"/>
      <c r="N5" s="2"/>
      <c r="O5" s="2"/>
      <c r="P5" s="2"/>
      <c r="Q5" s="2"/>
      <c r="R5" s="2"/>
      <c r="S5" s="2"/>
      <c r="T5" s="2"/>
      <c r="U5" s="2"/>
      <c r="V5" s="2"/>
      <c r="W5" s="2"/>
      <c r="X5" s="2"/>
      <c r="Y5" s="2"/>
      <c r="Z5" s="2"/>
    </row>
    <row r="6">
      <c r="A6" s="1" t="s">
        <v>874</v>
      </c>
      <c r="B6" s="1" t="s">
        <v>875</v>
      </c>
      <c r="C6" s="1" t="s">
        <v>876</v>
      </c>
      <c r="D6" s="1" t="s">
        <v>877</v>
      </c>
      <c r="E6" s="1" t="s">
        <v>878</v>
      </c>
      <c r="F6" s="1" t="s">
        <v>879</v>
      </c>
      <c r="G6" s="1" t="s">
        <v>880</v>
      </c>
      <c r="H6" s="1" t="s">
        <v>881</v>
      </c>
      <c r="I6" s="1" t="s">
        <v>882</v>
      </c>
      <c r="J6" s="2"/>
      <c r="K6" s="2"/>
      <c r="L6" s="2"/>
      <c r="M6" s="2"/>
      <c r="N6" s="2"/>
      <c r="O6" s="2"/>
      <c r="P6" s="2"/>
      <c r="Q6" s="2"/>
      <c r="R6" s="2"/>
      <c r="S6" s="2"/>
      <c r="T6" s="2"/>
      <c r="U6" s="2"/>
      <c r="V6" s="2"/>
      <c r="W6" s="2"/>
      <c r="X6" s="2"/>
      <c r="Y6" s="2"/>
      <c r="Z6" s="2"/>
    </row>
    <row r="7">
      <c r="A7" s="1" t="s">
        <v>883</v>
      </c>
      <c r="B7" s="1" t="s">
        <v>884</v>
      </c>
      <c r="C7" s="1" t="s">
        <v>885</v>
      </c>
      <c r="D7" s="1" t="s">
        <v>886</v>
      </c>
      <c r="E7" s="1" t="s">
        <v>887</v>
      </c>
      <c r="F7" s="1" t="s">
        <v>888</v>
      </c>
      <c r="G7" s="1" t="s">
        <v>889</v>
      </c>
      <c r="H7" s="1" t="s">
        <v>890</v>
      </c>
      <c r="I7" s="1" t="s">
        <v>891</v>
      </c>
      <c r="J7" s="2"/>
      <c r="K7" s="2"/>
      <c r="L7" s="2"/>
      <c r="M7" s="2"/>
      <c r="N7" s="2"/>
      <c r="O7" s="2"/>
      <c r="P7" s="2"/>
      <c r="Q7" s="2"/>
      <c r="R7" s="2"/>
      <c r="S7" s="2"/>
      <c r="T7" s="2"/>
      <c r="U7" s="2"/>
      <c r="V7" s="2"/>
      <c r="W7" s="2"/>
      <c r="X7" s="2"/>
      <c r="Y7" s="2"/>
      <c r="Z7" s="2"/>
    </row>
    <row r="8">
      <c r="A8" s="1" t="s">
        <v>892</v>
      </c>
      <c r="B8" s="1" t="s">
        <v>861</v>
      </c>
      <c r="C8" s="1" t="s">
        <v>886</v>
      </c>
      <c r="D8" s="1" t="s">
        <v>893</v>
      </c>
      <c r="E8" s="1" t="s">
        <v>894</v>
      </c>
      <c r="F8" s="1" t="s">
        <v>895</v>
      </c>
      <c r="G8" s="1" t="s">
        <v>896</v>
      </c>
      <c r="H8" s="1" t="s">
        <v>897</v>
      </c>
      <c r="I8" s="1" t="s">
        <v>898</v>
      </c>
      <c r="J8" s="2"/>
      <c r="K8" s="2"/>
      <c r="L8" s="2"/>
      <c r="M8" s="2"/>
      <c r="N8" s="2"/>
      <c r="O8" s="2"/>
      <c r="P8" s="2"/>
      <c r="Q8" s="2"/>
      <c r="R8" s="2"/>
      <c r="S8" s="2"/>
      <c r="T8" s="2"/>
      <c r="U8" s="2"/>
      <c r="V8" s="2"/>
      <c r="W8" s="2"/>
      <c r="X8" s="2"/>
      <c r="Y8" s="2"/>
      <c r="Z8" s="2"/>
    </row>
    <row r="9">
      <c r="A9" s="1" t="s">
        <v>899</v>
      </c>
      <c r="B9" s="1" t="s">
        <v>900</v>
      </c>
      <c r="C9" s="1" t="s">
        <v>901</v>
      </c>
      <c r="D9" s="1" t="s">
        <v>902</v>
      </c>
      <c r="E9" s="1" t="s">
        <v>903</v>
      </c>
      <c r="F9" s="1" t="s">
        <v>904</v>
      </c>
      <c r="G9" s="1" t="s">
        <v>905</v>
      </c>
      <c r="H9" s="1" t="s">
        <v>906</v>
      </c>
      <c r="I9" s="1" t="s">
        <v>907</v>
      </c>
      <c r="J9" s="2"/>
      <c r="K9" s="2"/>
      <c r="L9" s="2"/>
      <c r="M9" s="2"/>
      <c r="N9" s="2"/>
      <c r="O9" s="2"/>
      <c r="P9" s="2"/>
      <c r="Q9" s="2"/>
      <c r="R9" s="2"/>
      <c r="S9" s="2"/>
      <c r="T9" s="2"/>
      <c r="U9" s="2"/>
      <c r="V9" s="2"/>
      <c r="W9" s="2"/>
      <c r="X9" s="2"/>
      <c r="Y9" s="2"/>
      <c r="Z9" s="2"/>
    </row>
    <row r="10">
      <c r="A10" s="1" t="s">
        <v>908</v>
      </c>
      <c r="B10" s="1" t="s">
        <v>894</v>
      </c>
      <c r="C10" s="1" t="s">
        <v>894</v>
      </c>
      <c r="D10" s="1" t="s">
        <v>894</v>
      </c>
      <c r="E10" s="1" t="s">
        <v>894</v>
      </c>
      <c r="F10" s="1" t="s">
        <v>894</v>
      </c>
      <c r="G10" s="1" t="s">
        <v>905</v>
      </c>
      <c r="H10" s="1" t="s">
        <v>906</v>
      </c>
      <c r="I10" s="1" t="s">
        <v>907</v>
      </c>
      <c r="J10" s="2"/>
      <c r="K10" s="2"/>
      <c r="L10" s="2"/>
      <c r="M10" s="2"/>
      <c r="N10" s="2"/>
      <c r="O10" s="2"/>
      <c r="P10" s="2"/>
      <c r="Q10" s="2"/>
      <c r="R10" s="2"/>
      <c r="S10" s="2"/>
      <c r="T10" s="2"/>
      <c r="U10" s="2"/>
      <c r="V10" s="2"/>
      <c r="W10" s="2"/>
      <c r="X10" s="2"/>
      <c r="Y10" s="2"/>
      <c r="Z10" s="2"/>
    </row>
    <row r="11">
      <c r="A11" s="1" t="s">
        <v>909</v>
      </c>
      <c r="B11" s="1" t="s">
        <v>861</v>
      </c>
      <c r="C11" s="1" t="s">
        <v>861</v>
      </c>
      <c r="D11" s="1" t="s">
        <v>861</v>
      </c>
      <c r="E11" s="1" t="s">
        <v>861</v>
      </c>
      <c r="F11" s="1" t="s">
        <v>861</v>
      </c>
      <c r="G11" s="1" t="s">
        <v>861</v>
      </c>
      <c r="H11" s="1" t="s">
        <v>861</v>
      </c>
      <c r="I11" s="1" t="s">
        <v>861</v>
      </c>
      <c r="J11" s="2"/>
      <c r="K11" s="2"/>
      <c r="L11" s="2"/>
      <c r="M11" s="2"/>
      <c r="N11" s="2"/>
      <c r="O11" s="2"/>
      <c r="P11" s="2"/>
      <c r="Q11" s="2"/>
      <c r="R11" s="2"/>
      <c r="S11" s="2"/>
      <c r="T11" s="2"/>
      <c r="U11" s="2"/>
      <c r="V11" s="2"/>
      <c r="W11" s="2"/>
      <c r="X11" s="2"/>
      <c r="Y11" s="2"/>
      <c r="Z11" s="2"/>
    </row>
    <row r="12">
      <c r="A12" s="1" t="s">
        <v>910</v>
      </c>
      <c r="B12" s="1" t="s">
        <v>894</v>
      </c>
      <c r="C12" s="1" t="s">
        <v>861</v>
      </c>
      <c r="D12" s="1" t="s">
        <v>861</v>
      </c>
      <c r="E12" s="1" t="s">
        <v>894</v>
      </c>
      <c r="F12" s="1" t="s">
        <v>894</v>
      </c>
      <c r="G12" s="1" t="s">
        <v>911</v>
      </c>
      <c r="H12" s="1" t="s">
        <v>912</v>
      </c>
      <c r="I12" s="1" t="s">
        <v>861</v>
      </c>
      <c r="J12" s="2"/>
      <c r="K12" s="2"/>
      <c r="L12" s="2"/>
      <c r="M12" s="2"/>
      <c r="N12" s="2"/>
      <c r="O12" s="2"/>
      <c r="P12" s="2"/>
      <c r="Q12" s="2"/>
      <c r="R12" s="2"/>
      <c r="S12" s="2"/>
      <c r="T12" s="2"/>
      <c r="U12" s="2"/>
      <c r="V12" s="2"/>
      <c r="W12" s="2"/>
      <c r="X12" s="2"/>
      <c r="Y12" s="2"/>
      <c r="Z12" s="2"/>
    </row>
    <row r="13">
      <c r="A13" s="1" t="s">
        <v>913</v>
      </c>
      <c r="B13" s="1" t="s">
        <v>861</v>
      </c>
      <c r="C13" s="1" t="s">
        <v>861</v>
      </c>
      <c r="D13" s="1" t="s">
        <v>861</v>
      </c>
      <c r="E13" s="1" t="s">
        <v>861</v>
      </c>
      <c r="F13" s="1" t="s">
        <v>861</v>
      </c>
      <c r="G13" s="1" t="s">
        <v>861</v>
      </c>
      <c r="H13" s="1" t="s">
        <v>861</v>
      </c>
      <c r="I13" s="1" t="s">
        <v>861</v>
      </c>
      <c r="J13" s="2"/>
      <c r="K13" s="2"/>
      <c r="L13" s="2"/>
      <c r="M13" s="2"/>
      <c r="N13" s="2"/>
      <c r="O13" s="2"/>
      <c r="P13" s="2"/>
      <c r="Q13" s="2"/>
      <c r="R13" s="2"/>
      <c r="S13" s="2"/>
      <c r="T13" s="2"/>
      <c r="U13" s="2"/>
      <c r="V13" s="2"/>
      <c r="W13" s="2"/>
      <c r="X13" s="2"/>
      <c r="Y13" s="2"/>
      <c r="Z13" s="2"/>
    </row>
    <row r="14">
      <c r="A14" s="1" t="s">
        <v>914</v>
      </c>
      <c r="B14" s="1" t="s">
        <v>861</v>
      </c>
      <c r="C14" s="1" t="s">
        <v>861</v>
      </c>
      <c r="D14" s="1" t="s">
        <v>861</v>
      </c>
      <c r="E14" s="1" t="s">
        <v>861</v>
      </c>
      <c r="F14" s="1" t="s">
        <v>861</v>
      </c>
      <c r="G14" s="1" t="s">
        <v>861</v>
      </c>
      <c r="H14" s="1" t="s">
        <v>861</v>
      </c>
      <c r="I14" s="1" t="s">
        <v>861</v>
      </c>
      <c r="J14" s="2"/>
      <c r="K14" s="2"/>
      <c r="L14" s="2"/>
      <c r="M14" s="2"/>
      <c r="N14" s="2"/>
      <c r="O14" s="2"/>
      <c r="P14" s="2"/>
      <c r="Q14" s="2"/>
      <c r="R14" s="2"/>
      <c r="S14" s="2"/>
      <c r="T14" s="2"/>
      <c r="U14" s="2"/>
      <c r="V14" s="2"/>
      <c r="W14" s="2"/>
      <c r="X14" s="2"/>
      <c r="Y14" s="2"/>
      <c r="Z14" s="2"/>
    </row>
    <row r="15">
      <c r="A15" s="1" t="s">
        <v>915</v>
      </c>
      <c r="B15" s="1" t="s">
        <v>196</v>
      </c>
      <c r="C15" s="1" t="s">
        <v>197</v>
      </c>
      <c r="D15" s="1" t="s">
        <v>198</v>
      </c>
      <c r="E15" s="1" t="s">
        <v>199</v>
      </c>
      <c r="F15" s="1" t="s">
        <v>200</v>
      </c>
      <c r="G15" s="1" t="s">
        <v>200</v>
      </c>
      <c r="H15" s="1" t="s">
        <v>916</v>
      </c>
      <c r="I15" s="1" t="s">
        <v>193</v>
      </c>
      <c r="J15" s="2"/>
      <c r="K15" s="2"/>
      <c r="L15" s="2"/>
      <c r="M15" s="2"/>
      <c r="N15" s="2"/>
      <c r="O15" s="2"/>
      <c r="P15" s="2"/>
      <c r="Q15" s="2"/>
      <c r="R15" s="2"/>
      <c r="S15" s="2"/>
      <c r="T15" s="2"/>
      <c r="U15" s="2"/>
      <c r="V15" s="2"/>
      <c r="W15" s="2"/>
      <c r="X15" s="2"/>
      <c r="Y15" s="2"/>
      <c r="Z15" s="2"/>
    </row>
    <row r="16">
      <c r="A16" s="1" t="s">
        <v>917</v>
      </c>
      <c r="B16" s="1" t="s">
        <v>918</v>
      </c>
      <c r="C16" s="1" t="s">
        <v>919</v>
      </c>
      <c r="D16" s="1" t="s">
        <v>920</v>
      </c>
      <c r="E16" s="1" t="s">
        <v>921</v>
      </c>
      <c r="F16" s="1" t="s">
        <v>922</v>
      </c>
      <c r="G16" s="1" t="s">
        <v>923</v>
      </c>
      <c r="H16" s="1" t="s">
        <v>924</v>
      </c>
      <c r="I16" s="1" t="s">
        <v>925</v>
      </c>
      <c r="J16" s="2"/>
      <c r="K16" s="2"/>
      <c r="L16" s="2"/>
      <c r="M16" s="2"/>
      <c r="N16" s="2"/>
      <c r="O16" s="2"/>
      <c r="P16" s="2"/>
      <c r="Q16" s="2"/>
      <c r="R16" s="2"/>
      <c r="S16" s="2"/>
      <c r="T16" s="2"/>
      <c r="U16" s="2"/>
      <c r="V16" s="2"/>
      <c r="W16" s="2"/>
      <c r="X16" s="2"/>
      <c r="Y16" s="2"/>
      <c r="Z16" s="2"/>
    </row>
    <row r="17">
      <c r="A17" s="1" t="s">
        <v>926</v>
      </c>
      <c r="B17" s="1" t="s">
        <v>172</v>
      </c>
      <c r="C17" s="1" t="s">
        <v>160</v>
      </c>
      <c r="D17" s="1" t="s">
        <v>173</v>
      </c>
      <c r="E17" s="1" t="s">
        <v>170</v>
      </c>
      <c r="F17" s="1" t="s">
        <v>163</v>
      </c>
      <c r="G17" s="1" t="s">
        <v>927</v>
      </c>
      <c r="H17" s="1" t="s">
        <v>928</v>
      </c>
      <c r="I17" s="1" t="s">
        <v>929</v>
      </c>
      <c r="J17" s="2"/>
      <c r="K17" s="2"/>
      <c r="L17" s="2"/>
      <c r="M17" s="2"/>
      <c r="N17" s="2"/>
      <c r="O17" s="2"/>
      <c r="P17" s="2"/>
      <c r="Q17" s="2"/>
      <c r="R17" s="2"/>
      <c r="S17" s="2"/>
      <c r="T17" s="2"/>
      <c r="U17" s="2"/>
      <c r="V17" s="2"/>
      <c r="W17" s="2"/>
      <c r="X17" s="2"/>
      <c r="Y17" s="2"/>
      <c r="Z17" s="2"/>
    </row>
    <row r="18">
      <c r="A18" s="1" t="s">
        <v>930</v>
      </c>
      <c r="B18" s="1" t="s">
        <v>931</v>
      </c>
      <c r="C18" s="1" t="s">
        <v>932</v>
      </c>
      <c r="D18" s="1" t="s">
        <v>933</v>
      </c>
      <c r="E18" s="1" t="s">
        <v>934</v>
      </c>
      <c r="F18" s="1" t="s">
        <v>935</v>
      </c>
      <c r="G18" s="1" t="s">
        <v>931</v>
      </c>
      <c r="H18" s="1" t="s">
        <v>936</v>
      </c>
      <c r="I18" s="1" t="s">
        <v>937</v>
      </c>
      <c r="J18" s="2"/>
      <c r="K18" s="2"/>
      <c r="L18" s="2"/>
      <c r="M18" s="2"/>
      <c r="N18" s="2"/>
      <c r="O18" s="2"/>
      <c r="P18" s="2"/>
      <c r="Q18" s="2"/>
      <c r="R18" s="2"/>
      <c r="S18" s="2"/>
      <c r="T18" s="2"/>
      <c r="U18" s="2"/>
      <c r="V18" s="2"/>
      <c r="W18" s="2"/>
      <c r="X18" s="2"/>
      <c r="Y18" s="2"/>
      <c r="Z18" s="2"/>
    </row>
    <row r="19">
      <c r="A19" s="1" t="s">
        <v>938</v>
      </c>
      <c r="B19" s="1" t="s">
        <v>939</v>
      </c>
      <c r="C19" s="1" t="s">
        <v>940</v>
      </c>
      <c r="D19" s="1" t="s">
        <v>941</v>
      </c>
      <c r="E19" s="1" t="s">
        <v>942</v>
      </c>
      <c r="F19" s="1" t="s">
        <v>943</v>
      </c>
      <c r="G19" s="1" t="s">
        <v>944</v>
      </c>
      <c r="H19" s="1" t="s">
        <v>945</v>
      </c>
      <c r="I19" s="1" t="s">
        <v>946</v>
      </c>
      <c r="J19" s="2"/>
      <c r="K19" s="2"/>
      <c r="L19" s="2"/>
      <c r="M19" s="2"/>
      <c r="N19" s="2"/>
      <c r="O19" s="2"/>
      <c r="P19" s="2"/>
      <c r="Q19" s="2"/>
      <c r="R19" s="2"/>
      <c r="S19" s="2"/>
      <c r="T19" s="2"/>
      <c r="U19" s="2"/>
      <c r="V19" s="2"/>
      <c r="W19" s="2"/>
      <c r="X19" s="2"/>
      <c r="Y19" s="2"/>
      <c r="Z19" s="2"/>
    </row>
    <row r="20">
      <c r="A20" s="1" t="s">
        <v>947</v>
      </c>
      <c r="B20" s="1" t="s">
        <v>861</v>
      </c>
      <c r="C20" s="1" t="s">
        <v>861</v>
      </c>
      <c r="D20" s="1" t="s">
        <v>861</v>
      </c>
      <c r="E20" s="1" t="s">
        <v>861</v>
      </c>
      <c r="F20" s="1" t="s">
        <v>861</v>
      </c>
      <c r="G20" s="1" t="s">
        <v>861</v>
      </c>
      <c r="H20" s="1" t="s">
        <v>861</v>
      </c>
      <c r="I20" s="1" t="s">
        <v>861</v>
      </c>
      <c r="J20" s="2"/>
      <c r="K20" s="2"/>
      <c r="L20" s="2"/>
      <c r="M20" s="2"/>
      <c r="N20" s="2"/>
      <c r="O20" s="2"/>
      <c r="P20" s="2"/>
      <c r="Q20" s="2"/>
      <c r="R20" s="2"/>
      <c r="S20" s="2"/>
      <c r="T20" s="2"/>
      <c r="U20" s="2"/>
      <c r="V20" s="2"/>
      <c r="W20" s="2"/>
      <c r="X20" s="2"/>
      <c r="Y20" s="2"/>
      <c r="Z20" s="2"/>
    </row>
    <row r="21" ht="15.75" customHeight="1">
      <c r="A21" s="1" t="s">
        <v>948</v>
      </c>
      <c r="B21" s="1" t="s">
        <v>949</v>
      </c>
      <c r="C21" s="1" t="s">
        <v>861</v>
      </c>
      <c r="D21" s="1" t="s">
        <v>861</v>
      </c>
      <c r="E21" s="1" t="s">
        <v>950</v>
      </c>
      <c r="F21" s="1" t="s">
        <v>951</v>
      </c>
      <c r="G21" s="1" t="s">
        <v>952</v>
      </c>
      <c r="H21" s="1" t="s">
        <v>953</v>
      </c>
      <c r="I21" s="1" t="s">
        <v>861</v>
      </c>
      <c r="J21" s="2"/>
      <c r="K21" s="2"/>
      <c r="L21" s="2"/>
      <c r="M21" s="2"/>
      <c r="N21" s="2"/>
      <c r="O21" s="2"/>
      <c r="P21" s="2"/>
      <c r="Q21" s="2"/>
      <c r="R21" s="2"/>
      <c r="S21" s="2"/>
      <c r="T21" s="2"/>
      <c r="U21" s="2"/>
      <c r="V21" s="2"/>
      <c r="W21" s="2"/>
      <c r="X21" s="2"/>
      <c r="Y21" s="2"/>
      <c r="Z21" s="2"/>
    </row>
    <row r="22" ht="15.75" customHeight="1">
      <c r="A22" s="1" t="s">
        <v>954</v>
      </c>
      <c r="B22" s="1" t="s">
        <v>955</v>
      </c>
      <c r="C22" s="1" t="s">
        <v>956</v>
      </c>
      <c r="D22" s="1" t="s">
        <v>957</v>
      </c>
      <c r="E22" s="1" t="s">
        <v>958</v>
      </c>
      <c r="F22" s="1" t="s">
        <v>959</v>
      </c>
      <c r="G22" s="1" t="s">
        <v>960</v>
      </c>
      <c r="H22" s="1" t="s">
        <v>961</v>
      </c>
      <c r="I22" s="1" t="s">
        <v>962</v>
      </c>
      <c r="J22" s="2"/>
      <c r="K22" s="2"/>
      <c r="L22" s="2"/>
      <c r="M22" s="2"/>
      <c r="N22" s="2"/>
      <c r="O22" s="2"/>
      <c r="P22" s="2"/>
      <c r="Q22" s="2"/>
      <c r="R22" s="2"/>
      <c r="S22" s="2"/>
      <c r="T22" s="2"/>
      <c r="U22" s="2"/>
      <c r="V22" s="2"/>
      <c r="W22" s="2"/>
      <c r="X22" s="2"/>
      <c r="Y22" s="2"/>
      <c r="Z22" s="2"/>
    </row>
    <row r="23" ht="15.75" customHeight="1">
      <c r="A23" s="1" t="s">
        <v>123</v>
      </c>
      <c r="B23" s="1" t="s">
        <v>963</v>
      </c>
      <c r="C23" s="1" t="s">
        <v>964</v>
      </c>
      <c r="D23" s="1" t="s">
        <v>861</v>
      </c>
      <c r="E23" s="1" t="s">
        <v>861</v>
      </c>
      <c r="F23" s="1" t="s">
        <v>861</v>
      </c>
      <c r="G23" s="1" t="s">
        <v>861</v>
      </c>
      <c r="H23" s="1" t="s">
        <v>861</v>
      </c>
      <c r="I23" s="1" t="s">
        <v>861</v>
      </c>
      <c r="J23" s="2"/>
      <c r="K23" s="2"/>
      <c r="L23" s="2"/>
      <c r="M23" s="2"/>
      <c r="N23" s="2"/>
      <c r="O23" s="2"/>
      <c r="P23" s="2"/>
      <c r="Q23" s="2"/>
      <c r="R23" s="2"/>
      <c r="S23" s="2"/>
      <c r="T23" s="2"/>
      <c r="U23" s="2"/>
      <c r="V23" s="2"/>
      <c r="W23" s="2"/>
      <c r="X23" s="2"/>
      <c r="Y23" s="2"/>
      <c r="Z23" s="2"/>
    </row>
    <row r="24" ht="15.75" customHeight="1">
      <c r="A24" s="1" t="s">
        <v>965</v>
      </c>
      <c r="B24" s="1" t="s">
        <v>817</v>
      </c>
      <c r="C24" s="1" t="s">
        <v>966</v>
      </c>
      <c r="D24" s="1" t="s">
        <v>967</v>
      </c>
      <c r="E24" s="1" t="s">
        <v>968</v>
      </c>
      <c r="F24" s="1" t="s">
        <v>969</v>
      </c>
      <c r="G24" s="1" t="s">
        <v>970</v>
      </c>
      <c r="H24" s="1" t="s">
        <v>970</v>
      </c>
      <c r="I24" s="1" t="s">
        <v>970</v>
      </c>
      <c r="J24" s="2"/>
      <c r="K24" s="2"/>
      <c r="L24" s="2"/>
      <c r="M24" s="2"/>
      <c r="N24" s="2"/>
      <c r="O24" s="2"/>
      <c r="P24" s="2"/>
      <c r="Q24" s="2"/>
      <c r="R24" s="2"/>
      <c r="S24" s="2"/>
      <c r="T24" s="2"/>
      <c r="U24" s="2"/>
      <c r="V24" s="2"/>
      <c r="W24" s="2"/>
      <c r="X24" s="2"/>
      <c r="Y24" s="2"/>
      <c r="Z24" s="2"/>
    </row>
    <row r="25" ht="15.75" customHeight="1">
      <c r="A25" s="1" t="s">
        <v>971</v>
      </c>
      <c r="B25" s="1" t="s">
        <v>972</v>
      </c>
      <c r="C25" s="1" t="s">
        <v>973</v>
      </c>
      <c r="D25" s="1" t="s">
        <v>974</v>
      </c>
      <c r="E25" s="1" t="s">
        <v>975</v>
      </c>
      <c r="F25" s="1" t="s">
        <v>976</v>
      </c>
      <c r="G25" s="1" t="s">
        <v>977</v>
      </c>
      <c r="H25" s="1" t="s">
        <v>977</v>
      </c>
      <c r="I25" s="1" t="s">
        <v>861</v>
      </c>
      <c r="J25" s="2"/>
      <c r="K25" s="2"/>
      <c r="L25" s="2"/>
      <c r="M25" s="2"/>
      <c r="N25" s="2"/>
      <c r="O25" s="2"/>
      <c r="P25" s="2"/>
      <c r="Q25" s="2"/>
      <c r="R25" s="2"/>
      <c r="S25" s="2"/>
      <c r="T25" s="2"/>
      <c r="U25" s="2"/>
      <c r="V25" s="2"/>
      <c r="W25" s="2"/>
      <c r="X25" s="2"/>
      <c r="Y25" s="2"/>
      <c r="Z25" s="2"/>
    </row>
    <row r="26" ht="15.75" customHeight="1">
      <c r="A26" s="1" t="s">
        <v>978</v>
      </c>
      <c r="B26" s="1" t="s">
        <v>979</v>
      </c>
      <c r="C26" s="1" t="s">
        <v>980</v>
      </c>
      <c r="D26" s="1" t="s">
        <v>981</v>
      </c>
      <c r="E26" s="1" t="s">
        <v>982</v>
      </c>
      <c r="F26" s="1" t="s">
        <v>983</v>
      </c>
      <c r="G26" s="1" t="s">
        <v>861</v>
      </c>
      <c r="H26" s="1" t="s">
        <v>861</v>
      </c>
      <c r="I26" s="1" t="s">
        <v>861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984</v>
      </c>
      <c r="B2" s="1" t="s">
        <v>985</v>
      </c>
      <c r="C2" s="2"/>
      <c r="D2" s="2"/>
      <c r="E2" s="2"/>
      <c r="F2" s="2"/>
      <c r="G2" s="2"/>
      <c r="H2" s="2"/>
      <c r="I2" s="2"/>
      <c r="J2" s="2"/>
      <c r="K2" s="2"/>
      <c r="L2" s="2"/>
      <c r="M2" s="2"/>
      <c r="N2" s="2"/>
      <c r="O2" s="2"/>
      <c r="P2" s="2"/>
      <c r="Q2" s="2"/>
      <c r="R2" s="2"/>
      <c r="S2" s="2"/>
      <c r="T2" s="2"/>
      <c r="U2" s="2"/>
      <c r="V2" s="2"/>
      <c r="W2" s="2"/>
      <c r="X2" s="2"/>
      <c r="Y2" s="2"/>
      <c r="Z2" s="2"/>
    </row>
    <row r="3">
      <c r="A3" s="3" t="s">
        <v>986</v>
      </c>
      <c r="B3" s="1" t="s">
        <v>987</v>
      </c>
      <c r="C3" s="2"/>
      <c r="D3" s="2"/>
      <c r="E3" s="2"/>
      <c r="F3" s="2"/>
      <c r="G3" s="2"/>
      <c r="H3" s="2"/>
      <c r="I3" s="2"/>
      <c r="J3" s="2"/>
      <c r="K3" s="2"/>
      <c r="L3" s="2"/>
      <c r="M3" s="2"/>
      <c r="N3" s="2"/>
      <c r="O3" s="2"/>
      <c r="P3" s="2"/>
      <c r="Q3" s="2"/>
      <c r="R3" s="2"/>
      <c r="S3" s="2"/>
      <c r="T3" s="2"/>
      <c r="U3" s="2"/>
      <c r="V3" s="2"/>
      <c r="W3" s="2"/>
      <c r="X3" s="2"/>
      <c r="Y3" s="2"/>
      <c r="Z3" s="2"/>
    </row>
    <row r="4">
      <c r="A4" s="3" t="s">
        <v>988</v>
      </c>
      <c r="B4" s="1" t="s">
        <v>989</v>
      </c>
      <c r="C4" s="2"/>
      <c r="D4" s="2"/>
      <c r="E4" s="2"/>
      <c r="F4" s="2"/>
      <c r="G4" s="2"/>
      <c r="H4" s="2"/>
      <c r="I4" s="2"/>
      <c r="J4" s="2"/>
      <c r="K4" s="2"/>
      <c r="L4" s="2"/>
      <c r="M4" s="2"/>
      <c r="N4" s="2"/>
      <c r="O4" s="2"/>
      <c r="P4" s="2"/>
      <c r="Q4" s="2"/>
      <c r="R4" s="2"/>
      <c r="S4" s="2"/>
      <c r="T4" s="2"/>
      <c r="U4" s="2"/>
      <c r="V4" s="2"/>
      <c r="W4" s="2"/>
      <c r="X4" s="2"/>
      <c r="Y4" s="2"/>
      <c r="Z4" s="2"/>
    </row>
    <row r="5">
      <c r="A5" s="3" t="s">
        <v>990</v>
      </c>
      <c r="B5" s="1" t="s">
        <v>991</v>
      </c>
      <c r="C5" s="2"/>
      <c r="D5" s="2"/>
      <c r="E5" s="2"/>
      <c r="F5" s="2"/>
      <c r="G5" s="2"/>
      <c r="H5" s="2"/>
      <c r="I5" s="2"/>
      <c r="J5" s="2"/>
      <c r="K5" s="2"/>
      <c r="L5" s="2"/>
      <c r="M5" s="2"/>
      <c r="N5" s="2"/>
      <c r="O5" s="2"/>
      <c r="P5" s="2"/>
      <c r="Q5" s="2"/>
      <c r="R5" s="2"/>
      <c r="S5" s="2"/>
      <c r="T5" s="2"/>
      <c r="U5" s="2"/>
      <c r="V5" s="2"/>
      <c r="W5" s="2"/>
      <c r="X5" s="2"/>
      <c r="Y5" s="2"/>
      <c r="Z5" s="2"/>
    </row>
    <row r="6">
      <c r="A6" s="3" t="s">
        <v>992</v>
      </c>
      <c r="B6" s="1" t="s">
        <v>993</v>
      </c>
      <c r="C6" s="2"/>
      <c r="D6" s="2"/>
      <c r="E6" s="2"/>
      <c r="F6" s="2"/>
      <c r="G6" s="2"/>
      <c r="H6" s="2"/>
      <c r="I6" s="2"/>
      <c r="J6" s="2"/>
      <c r="K6" s="2"/>
      <c r="L6" s="2"/>
      <c r="M6" s="2"/>
      <c r="N6" s="2"/>
      <c r="O6" s="2"/>
      <c r="P6" s="2"/>
      <c r="Q6" s="2"/>
      <c r="R6" s="2"/>
      <c r="S6" s="2"/>
      <c r="T6" s="2"/>
      <c r="U6" s="2"/>
      <c r="V6" s="2"/>
      <c r="W6" s="2"/>
      <c r="X6" s="2"/>
      <c r="Y6" s="2"/>
      <c r="Z6" s="2"/>
    </row>
    <row r="7">
      <c r="A7" s="3" t="s">
        <v>994</v>
      </c>
      <c r="B7" s="1" t="s">
        <v>12</v>
      </c>
      <c r="C7" s="2"/>
      <c r="D7" s="2"/>
      <c r="E7" s="2"/>
      <c r="F7" s="2"/>
      <c r="G7" s="2"/>
      <c r="H7" s="2"/>
      <c r="I7" s="2"/>
      <c r="J7" s="2"/>
      <c r="K7" s="2"/>
      <c r="L7" s="2"/>
      <c r="M7" s="2"/>
      <c r="N7" s="2"/>
      <c r="O7" s="2"/>
      <c r="P7" s="2"/>
      <c r="Q7" s="2"/>
      <c r="R7" s="2"/>
      <c r="S7" s="2"/>
      <c r="T7" s="2"/>
      <c r="U7" s="2"/>
      <c r="V7" s="2"/>
      <c r="W7" s="2"/>
      <c r="X7" s="2"/>
      <c r="Y7" s="2"/>
      <c r="Z7" s="2"/>
    </row>
    <row r="8">
      <c r="A8" s="3" t="s">
        <v>995</v>
      </c>
      <c r="B8" s="1" t="s">
        <v>996</v>
      </c>
      <c r="C8" s="2"/>
      <c r="D8" s="2"/>
      <c r="E8" s="2"/>
      <c r="F8" s="2"/>
      <c r="G8" s="2"/>
      <c r="H8" s="2"/>
      <c r="I8" s="2"/>
      <c r="J8" s="2"/>
      <c r="K8" s="2"/>
      <c r="L8" s="2"/>
      <c r="M8" s="2"/>
      <c r="N8" s="2"/>
      <c r="O8" s="2"/>
      <c r="P8" s="2"/>
      <c r="Q8" s="2"/>
      <c r="R8" s="2"/>
      <c r="S8" s="2"/>
      <c r="T8" s="2"/>
      <c r="U8" s="2"/>
      <c r="V8" s="2"/>
      <c r="W8" s="2"/>
      <c r="X8" s="2"/>
      <c r="Y8" s="2"/>
      <c r="Z8" s="2"/>
    </row>
    <row r="9">
      <c r="A9" s="3" t="s">
        <v>997</v>
      </c>
      <c r="B9" s="4" t="s">
        <v>998</v>
      </c>
      <c r="C9" s="2"/>
      <c r="D9" s="2"/>
      <c r="E9" s="2"/>
      <c r="F9" s="2"/>
      <c r="G9" s="2"/>
      <c r="H9" s="2"/>
      <c r="I9" s="2"/>
      <c r="J9" s="2"/>
      <c r="K9" s="2"/>
      <c r="L9" s="2"/>
      <c r="M9" s="2"/>
      <c r="N9" s="2"/>
      <c r="O9" s="2"/>
      <c r="P9" s="2"/>
      <c r="Q9" s="2"/>
      <c r="R9" s="2"/>
      <c r="S9" s="2"/>
      <c r="T9" s="2"/>
      <c r="U9" s="2"/>
      <c r="V9" s="2"/>
      <c r="W9" s="2"/>
      <c r="X9" s="2"/>
      <c r="Y9" s="2"/>
      <c r="Z9" s="2"/>
    </row>
    <row r="10">
      <c r="A10" s="3" t="s">
        <v>999</v>
      </c>
      <c r="B10" s="1" t="s">
        <v>1000</v>
      </c>
      <c r="C10" s="2"/>
      <c r="D10" s="2"/>
      <c r="E10" s="2"/>
      <c r="F10" s="2"/>
      <c r="G10" s="2"/>
      <c r="H10" s="2"/>
      <c r="I10" s="2"/>
      <c r="J10" s="2"/>
      <c r="K10" s="2"/>
      <c r="L10" s="2"/>
      <c r="M10" s="2"/>
      <c r="N10" s="2"/>
      <c r="O10" s="2"/>
      <c r="P10" s="2"/>
      <c r="Q10" s="2"/>
      <c r="R10" s="2"/>
      <c r="S10" s="2"/>
      <c r="T10" s="2"/>
      <c r="U10" s="2"/>
      <c r="V10" s="2"/>
      <c r="W10" s="2"/>
      <c r="X10" s="2"/>
      <c r="Y10" s="2"/>
      <c r="Z10" s="2"/>
    </row>
    <row r="11">
      <c r="A11" s="3" t="s">
        <v>1001</v>
      </c>
      <c r="B11" s="1" t="s">
        <v>1002</v>
      </c>
      <c r="C11" s="2"/>
      <c r="D11" s="2"/>
      <c r="E11" s="2"/>
      <c r="F11" s="2"/>
      <c r="G11" s="2"/>
      <c r="H11" s="2"/>
      <c r="I11" s="2"/>
      <c r="J11" s="2"/>
      <c r="K11" s="2"/>
      <c r="L11" s="2"/>
      <c r="M11" s="2"/>
      <c r="N11" s="2"/>
      <c r="O11" s="2"/>
      <c r="P11" s="2"/>
      <c r="Q11" s="2"/>
      <c r="R11" s="2"/>
      <c r="S11" s="2"/>
      <c r="T11" s="2"/>
      <c r="U11" s="2"/>
      <c r="V11" s="2"/>
      <c r="W11" s="2"/>
      <c r="X11" s="2"/>
      <c r="Y11" s="2"/>
      <c r="Z11" s="2"/>
    </row>
    <row r="12">
      <c r="A12" s="3" t="s">
        <v>1003</v>
      </c>
      <c r="B12" s="1" t="s">
        <v>1000</v>
      </c>
      <c r="C12" s="2"/>
      <c r="D12" s="2"/>
      <c r="E12" s="2"/>
      <c r="F12" s="2"/>
      <c r="G12" s="2"/>
      <c r="H12" s="2"/>
      <c r="I12" s="2"/>
      <c r="J12" s="2"/>
      <c r="K12" s="2"/>
      <c r="L12" s="2"/>
      <c r="M12" s="2"/>
      <c r="N12" s="2"/>
      <c r="O12" s="2"/>
      <c r="P12" s="2"/>
      <c r="Q12" s="2"/>
      <c r="R12" s="2"/>
      <c r="S12" s="2"/>
      <c r="T12" s="2"/>
      <c r="U12" s="2"/>
      <c r="V12" s="2"/>
      <c r="W12" s="2"/>
      <c r="X12" s="2"/>
      <c r="Y12" s="2"/>
      <c r="Z12" s="2"/>
    </row>
    <row r="13">
      <c r="A13" s="3" t="s">
        <v>1004</v>
      </c>
      <c r="B13" s="1" t="s">
        <v>1005</v>
      </c>
      <c r="C13" s="2"/>
      <c r="D13" s="2"/>
      <c r="E13" s="2"/>
      <c r="F13" s="2"/>
      <c r="G13" s="2"/>
      <c r="H13" s="2"/>
      <c r="I13" s="2"/>
      <c r="J13" s="2"/>
      <c r="K13" s="2"/>
      <c r="L13" s="2"/>
      <c r="M13" s="2"/>
      <c r="N13" s="2"/>
      <c r="O13" s="2"/>
      <c r="P13" s="2"/>
      <c r="Q13" s="2"/>
      <c r="R13" s="2"/>
      <c r="S13" s="2"/>
      <c r="T13" s="2"/>
      <c r="U13" s="2"/>
      <c r="V13" s="2"/>
      <c r="W13" s="2"/>
      <c r="X13" s="2"/>
      <c r="Y13" s="2"/>
      <c r="Z13" s="2"/>
    </row>
    <row r="14">
      <c r="A14" s="3" t="s">
        <v>1006</v>
      </c>
      <c r="B14" s="1" t="s">
        <v>1007</v>
      </c>
      <c r="C14" s="2"/>
      <c r="D14" s="2"/>
      <c r="E14" s="2"/>
      <c r="F14" s="2"/>
      <c r="G14" s="2"/>
      <c r="H14" s="2"/>
      <c r="I14" s="2"/>
      <c r="J14" s="2"/>
      <c r="K14" s="2"/>
      <c r="L14" s="2"/>
      <c r="M14" s="2"/>
      <c r="N14" s="2"/>
      <c r="O14" s="2"/>
      <c r="P14" s="2"/>
      <c r="Q14" s="2"/>
      <c r="R14" s="2"/>
      <c r="S14" s="2"/>
      <c r="T14" s="2"/>
      <c r="U14" s="2"/>
      <c r="V14" s="2"/>
      <c r="W14" s="2"/>
      <c r="X14" s="2"/>
      <c r="Y14" s="2"/>
      <c r="Z14" s="2"/>
    </row>
    <row r="15">
      <c r="A15" s="3" t="s">
        <v>1008</v>
      </c>
      <c r="B15" s="1" t="s">
        <v>1005</v>
      </c>
      <c r="C15" s="2"/>
      <c r="D15" s="2"/>
      <c r="E15" s="2"/>
      <c r="F15" s="2"/>
      <c r="G15" s="2"/>
      <c r="H15" s="2"/>
      <c r="I15" s="2"/>
      <c r="J15" s="2"/>
      <c r="K15" s="2"/>
      <c r="L15" s="2"/>
      <c r="M15" s="2"/>
      <c r="N15" s="2"/>
      <c r="O15" s="2"/>
      <c r="P15" s="2"/>
      <c r="Q15" s="2"/>
      <c r="R15" s="2"/>
      <c r="S15" s="2"/>
      <c r="T15" s="2"/>
      <c r="U15" s="2"/>
      <c r="V15" s="2"/>
      <c r="W15" s="2"/>
      <c r="X15" s="2"/>
      <c r="Y15" s="2"/>
      <c r="Z15" s="2"/>
    </row>
    <row r="16">
      <c r="A16" s="3" t="s">
        <v>1009</v>
      </c>
      <c r="B16" s="1" t="s">
        <v>1010</v>
      </c>
      <c r="C16" s="2"/>
      <c r="D16" s="2"/>
      <c r="E16" s="2"/>
      <c r="F16" s="2"/>
      <c r="G16" s="2"/>
      <c r="H16" s="2"/>
      <c r="I16" s="2"/>
      <c r="J16" s="2"/>
      <c r="K16" s="2"/>
      <c r="L16" s="2"/>
      <c r="M16" s="2"/>
      <c r="N16" s="2"/>
      <c r="O16" s="2"/>
      <c r="P16" s="2"/>
      <c r="Q16" s="2"/>
      <c r="R16" s="2"/>
      <c r="S16" s="2"/>
      <c r="T16" s="2"/>
      <c r="U16" s="2"/>
      <c r="V16" s="2"/>
      <c r="W16" s="2"/>
      <c r="X16" s="2"/>
      <c r="Y16" s="2"/>
      <c r="Z16" s="2"/>
    </row>
    <row r="17">
      <c r="A17" s="3" t="s">
        <v>1011</v>
      </c>
      <c r="B17" s="1">
        <v>59.0</v>
      </c>
      <c r="C17" s="2"/>
      <c r="D17" s="2"/>
      <c r="E17" s="2"/>
      <c r="F17" s="2"/>
      <c r="G17" s="2"/>
      <c r="H17" s="2"/>
      <c r="I17" s="2"/>
      <c r="J17" s="2"/>
      <c r="K17" s="2"/>
      <c r="L17" s="2"/>
      <c r="M17" s="2"/>
      <c r="N17" s="2"/>
      <c r="O17" s="2"/>
      <c r="P17" s="2"/>
      <c r="Q17" s="2"/>
      <c r="R17" s="2"/>
      <c r="S17" s="2"/>
      <c r="T17" s="2"/>
      <c r="U17" s="2"/>
      <c r="V17" s="2"/>
      <c r="W17" s="2"/>
      <c r="X17" s="2"/>
      <c r="Y17" s="2"/>
      <c r="Z17" s="2"/>
    </row>
    <row r="18">
      <c r="A18" s="3" t="s">
        <v>1012</v>
      </c>
      <c r="B18" s="1" t="s">
        <v>1013</v>
      </c>
      <c r="C18" s="2"/>
      <c r="D18" s="2"/>
      <c r="E18" s="2"/>
      <c r="F18" s="2"/>
      <c r="G18" s="2"/>
      <c r="H18" s="2"/>
      <c r="I18" s="2"/>
      <c r="J18" s="2"/>
      <c r="K18" s="2"/>
      <c r="L18" s="2"/>
      <c r="M18" s="2"/>
      <c r="N18" s="2"/>
      <c r="O18" s="2"/>
      <c r="P18" s="2"/>
      <c r="Q18" s="2"/>
      <c r="R18" s="2"/>
      <c r="S18" s="2"/>
      <c r="T18" s="2"/>
      <c r="U18" s="2"/>
      <c r="V18" s="2"/>
      <c r="W18" s="2"/>
      <c r="X18" s="2"/>
      <c r="Y18" s="2"/>
      <c r="Z18" s="2"/>
    </row>
    <row r="19">
      <c r="A19" s="3" t="s">
        <v>1014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1015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1023</v>
      </c>
      <c r="B28" s="1">
        <v>11.03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1024</v>
      </c>
      <c r="B29" s="1">
        <v>10.87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1025</v>
      </c>
      <c r="B30" s="1">
        <v>10.73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1026</v>
      </c>
      <c r="B31" s="1">
        <v>10.9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1027</v>
      </c>
      <c r="B32" s="1">
        <v>11.03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1028</v>
      </c>
      <c r="B33" s="1">
        <v>10.87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1029</v>
      </c>
      <c r="B34" s="1">
        <v>10.73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1030</v>
      </c>
      <c r="B35" s="1">
        <v>10.9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1031</v>
      </c>
      <c r="B36" s="1">
        <v>0.92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1032</v>
      </c>
      <c r="B37" s="1">
        <v>0.0851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1033</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1034</v>
      </c>
      <c r="B39" s="1">
        <v>1.2105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1035</v>
      </c>
      <c r="B40" s="1">
        <v>9.26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1036</v>
      </c>
      <c r="B41" s="1">
        <v>1.985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1037</v>
      </c>
      <c r="B42" s="1">
        <v>14.223685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1038</v>
      </c>
      <c r="B43" s="1">
        <v>9.183275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1039</v>
      </c>
      <c r="B44" s="1">
        <v>775958.0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1040</v>
      </c>
      <c r="B45" s="1">
        <v>775958.0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1041</v>
      </c>
      <c r="B46" s="1">
        <v>687939.0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1042</v>
      </c>
      <c r="B47" s="1">
        <v>685390.0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1043</v>
      </c>
      <c r="B48" s="1">
        <v>685390.0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1044</v>
      </c>
      <c r="B49" s="1">
        <v>1100.0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1045</v>
      </c>
      <c r="B50" s="1">
        <v>1200.0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1046</v>
      </c>
      <c r="B51" s="1">
        <v>1.379766784E9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1047</v>
      </c>
      <c r="B52" s="1">
        <v>10.1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1048</v>
      </c>
      <c r="B53" s="1">
        <v>12.48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1049</v>
      </c>
      <c r="B54" s="1">
        <v>5.368638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1050</v>
      </c>
      <c r="B55" s="1">
        <v>11.5612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1051</v>
      </c>
      <c r="B56" s="1">
        <v>11.4228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1052</v>
      </c>
      <c r="B57" s="1">
        <v>0.92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1053</v>
      </c>
      <c r="B58" s="1">
        <v>0.083408885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1054</v>
      </c>
      <c r="B59" s="1" t="s">
        <v>1055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1056</v>
      </c>
      <c r="B60" s="1">
        <v>3.370587648E9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1057</v>
      </c>
      <c r="B61" s="1">
        <v>0.37394002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1058</v>
      </c>
      <c r="B62" s="1">
        <v>1.0894157E8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1059</v>
      </c>
      <c r="B63" s="1">
        <v>1.27638E8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1060</v>
      </c>
      <c r="B64" s="1">
        <v>1537037.0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1061</v>
      </c>
      <c r="B65" s="1">
        <v>1993938.0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1064</v>
      </c>
      <c r="B68" s="1">
        <v>0.012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1065</v>
      </c>
      <c r="B69" s="1">
        <v>0.11632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1066</v>
      </c>
      <c r="B70" s="1">
        <v>0.64471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1067</v>
      </c>
      <c r="B71" s="1">
        <v>2.72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1068</v>
      </c>
      <c r="B72" s="1">
        <v>0.0136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1069</v>
      </c>
      <c r="B73" s="1">
        <v>1.27638E8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1070</v>
      </c>
      <c r="B74" s="1">
        <v>11.996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1071</v>
      </c>
      <c r="B75" s="1">
        <v>0.9011337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1075</v>
      </c>
      <c r="B79" s="1">
        <v>-0.109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1076</v>
      </c>
      <c r="B80" s="1">
        <v>9.6105E7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1077</v>
      </c>
      <c r="B81" s="1">
        <v>0.76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1078</v>
      </c>
      <c r="B82" s="1">
        <v>1.25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1079</v>
      </c>
      <c r="B83" s="1">
        <v>13.115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1080</v>
      </c>
      <c r="B84" s="1">
        <v>-0.03654188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1081</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1082</v>
      </c>
      <c r="B86" s="1">
        <v>0.23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1083</v>
      </c>
      <c r="B87" s="1">
        <v>1.7356032E9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1084</v>
      </c>
      <c r="B88" s="1" t="s">
        <v>1085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1086</v>
      </c>
      <c r="B89" s="1" t="s">
        <v>1087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1090</v>
      </c>
      <c r="B92" s="1" t="s">
        <v>1091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1092</v>
      </c>
      <c r="B93" s="1" t="s">
        <v>1091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1093</v>
      </c>
      <c r="B94" s="1">
        <v>1.391697E9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1094</v>
      </c>
      <c r="B95" s="1" t="s">
        <v>1095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1096</v>
      </c>
      <c r="B96" s="1" t="s">
        <v>1097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1098</v>
      </c>
      <c r="B97" s="1" t="s">
        <v>1099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1100</v>
      </c>
      <c r="B98" s="1" t="s">
        <v>1101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1102</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1103</v>
      </c>
      <c r="B100" s="1">
        <v>10.81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1104</v>
      </c>
      <c r="B101" s="1">
        <v>14.0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1105</v>
      </c>
      <c r="B102" s="1">
        <v>13.0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1106</v>
      </c>
      <c r="B103" s="1">
        <v>13.35714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1107</v>
      </c>
      <c r="B104" s="1">
        <v>13.5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1108</v>
      </c>
      <c r="B105" s="1">
        <v>1.71429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1109</v>
      </c>
      <c r="B106" s="1" t="s">
        <v>1110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1111</v>
      </c>
      <c r="B107" s="1">
        <v>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1112</v>
      </c>
      <c r="B108" s="1">
        <v>1.608022016E9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1113</v>
      </c>
      <c r="B109" s="1">
        <v>12.598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1114</v>
      </c>
      <c r="B110" s="1">
        <v>3.600770048E9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1115</v>
      </c>
      <c r="B111" s="1">
        <v>10.514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1116</v>
      </c>
      <c r="B112" s="1">
        <v>10.682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1117</v>
      </c>
      <c r="B113" s="1">
        <v>2.57004992E8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1118</v>
      </c>
      <c r="B114" s="1">
        <v>235.238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1119</v>
      </c>
      <c r="B115" s="1">
        <v>2.05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1120</v>
      </c>
      <c r="B116" s="1">
        <v>0.01749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1121</v>
      </c>
      <c r="B117" s="1">
        <v>0.062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1122</v>
      </c>
      <c r="B118" s="1">
        <v>2.52440992E8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1123</v>
      </c>
      <c r="B119" s="1">
        <v>-0.12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1124</v>
      </c>
      <c r="B120" s="1">
        <v>-0.049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1125</v>
      </c>
      <c r="B121" s="1">
        <v>0.7453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1126</v>
      </c>
      <c r="B122" s="1">
        <v>0.41900003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1127</v>
      </c>
      <c r="B123" s="1" t="s">
        <v>1055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1128</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1129</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122</v>
      </c>
      <c r="B4" s="1">
        <v>4130.0</v>
      </c>
      <c r="C4" s="1">
        <v>4170.0</v>
      </c>
      <c r="D4" s="1">
        <v>3900.0</v>
      </c>
      <c r="E4" s="1">
        <v>4300.0</v>
      </c>
      <c r="F4" s="1">
        <v>4390.0</v>
      </c>
      <c r="G4" s="1">
        <v>4800.0</v>
      </c>
      <c r="H4" s="1">
        <v>2960.0</v>
      </c>
      <c r="I4" s="1">
        <v>3670.0</v>
      </c>
      <c r="J4" s="1">
        <v>3650.0</v>
      </c>
      <c r="K4" s="1">
        <v>2780.0</v>
      </c>
      <c r="L4" s="2"/>
      <c r="M4" s="2"/>
      <c r="N4" s="2"/>
      <c r="O4" s="2"/>
      <c r="P4" s="2"/>
      <c r="Q4" s="2"/>
      <c r="R4" s="2"/>
      <c r="S4" s="2"/>
      <c r="T4" s="2"/>
      <c r="U4" s="2"/>
      <c r="V4" s="2"/>
      <c r="W4" s="2"/>
      <c r="X4" s="2"/>
      <c r="Y4" s="2"/>
      <c r="Z4" s="2"/>
    </row>
    <row r="5">
      <c r="A5" s="3" t="s">
        <v>1130</v>
      </c>
      <c r="B5" s="1">
        <v>97.0</v>
      </c>
      <c r="C5" s="1">
        <v>51.0</v>
      </c>
      <c r="D5" s="1">
        <v>108.0</v>
      </c>
      <c r="E5" s="1">
        <v>110.0</v>
      </c>
      <c r="F5" s="1">
        <v>97.0</v>
      </c>
      <c r="G5" s="1">
        <v>106.0</v>
      </c>
      <c r="H5" s="1">
        <v>112.0</v>
      </c>
      <c r="I5" s="1">
        <v>125.0</v>
      </c>
      <c r="J5" s="1">
        <v>126.0</v>
      </c>
      <c r="K5" s="1">
        <v>125.0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1131</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1132</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1133</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1134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2780.0</v>
      </c>
      <c r="M11" s="2"/>
      <c r="N11" s="2"/>
      <c r="O11" s="2"/>
      <c r="P11" s="2"/>
      <c r="Q11" s="2"/>
      <c r="R11" s="2"/>
      <c r="S11" s="2"/>
      <c r="T11" s="2"/>
      <c r="U11" s="2"/>
      <c r="V11" s="2"/>
      <c r="W11" s="2"/>
      <c r="X11" s="2"/>
      <c r="Y11" s="2"/>
      <c r="Z11" s="2"/>
    </row>
    <row r="12">
      <c r="A12" s="2"/>
      <c r="B12" s="2"/>
      <c r="C12" s="2"/>
      <c r="D12" s="2"/>
      <c r="E12" s="2"/>
      <c r="F12" s="2"/>
      <c r="G12" s="2"/>
      <c r="H12" s="2"/>
      <c r="I12" s="2"/>
      <c r="J12" s="2"/>
      <c r="K12" s="1" t="s">
        <v>1135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1136</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110.0</v>
      </c>
      <c r="C3" s="5">
        <v>146.0</v>
      </c>
      <c r="D3" s="5">
        <v>114.0</v>
      </c>
      <c r="E3" s="5">
        <v>126.0</v>
      </c>
      <c r="F3" s="5">
        <v>222.0</v>
      </c>
      <c r="G3" s="5">
        <v>137.0</v>
      </c>
      <c r="H3" s="5">
        <v>-9.0</v>
      </c>
      <c r="I3" s="5">
        <v>56.0</v>
      </c>
      <c r="J3" s="5">
        <v>165.0</v>
      </c>
      <c r="K3" s="5">
        <v>101.0</v>
      </c>
      <c r="L3" s="1">
        <f>IF(K3*FORECAST(L2,B3:K3,B2:K2)&gt;0,FORECAST(L2,B3:K3,B2:K2),K3)*$X$1</f>
        <v>92.53333333</v>
      </c>
      <c r="M3" s="1">
        <f>IF(L3*FORECAST(M2,B3:L3,B2:L2)&gt;0,FORECAST(M2,B3:L3,B2:L2),L3)*$X$1</f>
        <v>88.12121212</v>
      </c>
      <c r="N3" s="1">
        <f>IF(M3*FORECAST(N2,B3:M3,B2:M2)&gt;0,FORECAST(N2,B3:M3,B2:M2),M3)*$X$1</f>
        <v>83.70909091</v>
      </c>
      <c r="O3" s="1">
        <f>IF(N3*FORECAST(O2,B3:N3,B2:N2)&gt;0,FORECAST(O2,B3:N3,B2:N2),N3)*$X$1</f>
        <v>79.2969697</v>
      </c>
      <c r="P3" s="1">
        <f>IF(O3*FORECAST(P2,B3:O3,B2:O2)&gt;0,FORECAST(P2,B3:O3,B2:O2),O3)*$X$1</f>
        <v>74.88484848</v>
      </c>
      <c r="Q3" s="1">
        <f>IF(P3*FORECAST(Q2,B3:P3,B2:P2)&gt;0,FORECAST(Q2,B3:P3,B2:P2),P3)*$X$1</f>
        <v>70.47272727</v>
      </c>
      <c r="R3" s="1">
        <f>IF(Q3*FORECAST(R2,B3:Q3,B2:Q2)&gt;0,FORECAST(R2,B3:Q3,B2:Q2),Q3)*$X$1</f>
        <v>66.06060606</v>
      </c>
      <c r="S3" s="5">
        <f>IF(R3*FORECAST(S2,B3:R3,B2:R2)&gt;0,FORECAST(S2,B3:R3,B2:R2),R3)*$X$1</f>
        <v>61.64848485</v>
      </c>
      <c r="T3" s="5">
        <f>IF(S3*FORECAST(T2,B3:S3,B2:S2)&gt;0,FORECAST(T2,B3:S3,B2:S2),S3)*$X$1</f>
        <v>57.23636364</v>
      </c>
      <c r="U3" s="5">
        <f>IF(T3*FORECAST(U2,B3:T3,B2:T2)&gt;0,FORECAST(U2,B3:T3,B2:T2),T3)*$X$1</f>
        <v>52.82424242</v>
      </c>
      <c r="V3" s="5">
        <f>IF(U3*FORECAST(V2,B3:U3,B2:U2)&gt;0,FORECAST(V2,B3:U3,B2:U2),U3)*$X$1</f>
        <v>48.41212121</v>
      </c>
      <c r="W3" s="5">
        <f>IF(V3*FORECAST(W2,B3:V3,B2:V2)&gt;0,FORECAST(W2,B3:V3,B2:V2),V3)*$X$1</f>
        <v>44</v>
      </c>
      <c r="X3" s="2"/>
      <c r="Y3" s="2"/>
      <c r="Z3" s="2"/>
    </row>
    <row r="4">
      <c r="A4" s="3" t="s">
        <v>122</v>
      </c>
      <c r="B4" s="1">
        <v>4130.0</v>
      </c>
      <c r="C4" s="1">
        <v>4170.0</v>
      </c>
      <c r="D4" s="1">
        <v>3900.0</v>
      </c>
      <c r="E4" s="1">
        <v>4300.0</v>
      </c>
      <c r="F4" s="1">
        <v>4390.0</v>
      </c>
      <c r="G4" s="1">
        <v>4800.0</v>
      </c>
      <c r="H4" s="1">
        <v>2960.0</v>
      </c>
      <c r="I4" s="1">
        <v>3670.0</v>
      </c>
      <c r="J4" s="1">
        <v>3650.0</v>
      </c>
      <c r="K4" s="1">
        <v>2780.0</v>
      </c>
      <c r="L4" s="2"/>
      <c r="M4" s="2"/>
      <c r="N4" s="2"/>
      <c r="O4" s="2"/>
      <c r="P4" s="2"/>
      <c r="Q4" s="2"/>
      <c r="R4" s="2"/>
      <c r="S4" s="2"/>
      <c r="T4" s="2"/>
      <c r="U4" s="2"/>
      <c r="V4" s="2"/>
      <c r="W4" s="2"/>
      <c r="X4" s="2"/>
      <c r="Y4" s="2"/>
      <c r="Z4" s="2"/>
    </row>
    <row r="5">
      <c r="A5" s="3" t="s">
        <v>1130</v>
      </c>
      <c r="B5" s="1">
        <v>97.0</v>
      </c>
      <c r="C5" s="1">
        <v>51.0</v>
      </c>
      <c r="D5" s="1">
        <v>108.0</v>
      </c>
      <c r="E5" s="1">
        <v>110.0</v>
      </c>
      <c r="F5" s="1">
        <v>97.0</v>
      </c>
      <c r="G5" s="1">
        <v>106.0</v>
      </c>
      <c r="H5" s="1">
        <v>112.0</v>
      </c>
      <c r="I5" s="1">
        <v>125.0</v>
      </c>
      <c r="J5" s="1">
        <v>126.0</v>
      </c>
      <c r="K5" s="1">
        <v>125.0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1131</v>
      </c>
      <c r="L7" s="1">
        <f>IF(W3*FORECAST(W2,B3:W3,B2:W2)&gt;0,FORECAST(W2,B3:W3,B2:W2),V3)*$X$1 * (1+0.02)/(0.0765-0.02)</f>
        <v>794.3362832</v>
      </c>
      <c r="M7" s="2"/>
      <c r="N7" s="2"/>
      <c r="O7" s="2"/>
      <c r="P7" s="2"/>
      <c r="Q7" s="2"/>
      <c r="R7" s="2"/>
      <c r="S7" s="2"/>
      <c r="T7" s="2"/>
      <c r="U7" s="2"/>
      <c r="V7" s="2"/>
      <c r="W7" s="2"/>
      <c r="X7" s="2"/>
      <c r="Y7" s="2"/>
      <c r="Z7" s="2"/>
    </row>
    <row r="8">
      <c r="A8" s="2"/>
      <c r="B8" s="2"/>
      <c r="C8" s="2"/>
      <c r="D8" s="2"/>
      <c r="E8" s="2"/>
      <c r="F8" s="2"/>
      <c r="G8" s="2"/>
      <c r="H8" s="2"/>
      <c r="I8" s="2"/>
      <c r="J8" s="2"/>
      <c r="K8" s="1" t="s">
        <v>1132</v>
      </c>
      <c r="L8" s="6">
        <f t="array" ref="L8">NPV(0.0765,M3:W3)</f>
        <v>503.0793708</v>
      </c>
      <c r="M8" s="2"/>
      <c r="N8" s="2"/>
      <c r="O8" s="2"/>
      <c r="P8" s="2"/>
      <c r="Q8" s="2"/>
      <c r="R8" s="2"/>
      <c r="S8" s="2"/>
      <c r="T8" s="2"/>
      <c r="U8" s="2"/>
      <c r="V8" s="2"/>
      <c r="W8" s="2"/>
      <c r="X8" s="2"/>
      <c r="Y8" s="2"/>
      <c r="Z8" s="2"/>
    </row>
    <row r="9">
      <c r="A9" s="2"/>
      <c r="B9" s="2"/>
      <c r="C9" s="2"/>
      <c r="D9" s="2"/>
      <c r="E9" s="2"/>
      <c r="F9" s="2"/>
      <c r="G9" s="2"/>
      <c r="H9" s="2"/>
      <c r="I9" s="2"/>
      <c r="J9" s="2"/>
      <c r="K9" s="1" t="s">
        <v>1133</v>
      </c>
      <c r="L9" s="6">
        <f t="array" ref="L9">NPV(0.0765,M16:W16)</f>
        <v>353.0612258</v>
      </c>
      <c r="M9" s="2"/>
      <c r="N9" s="2"/>
      <c r="O9" s="2"/>
      <c r="P9" s="2"/>
      <c r="Q9" s="2"/>
      <c r="R9" s="2"/>
      <c r="S9" s="2"/>
      <c r="T9" s="2"/>
      <c r="U9" s="2"/>
      <c r="V9" s="2"/>
      <c r="W9" s="2"/>
      <c r="X9" s="2"/>
      <c r="Y9" s="2"/>
      <c r="Z9" s="2"/>
    </row>
    <row r="10">
      <c r="A10" s="2"/>
      <c r="B10" s="2"/>
      <c r="C10" s="2"/>
      <c r="D10" s="2"/>
      <c r="E10" s="2"/>
      <c r="F10" s="2"/>
      <c r="G10" s="2"/>
      <c r="H10" s="2"/>
      <c r="I10" s="2"/>
      <c r="J10" s="2"/>
      <c r="K10" s="1" t="s">
        <v>1134</v>
      </c>
      <c r="L10" s="6">
        <f>L8 + L9</f>
        <v>856.1405966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2780.0</v>
      </c>
      <c r="M11" s="2"/>
      <c r="N11" s="2"/>
      <c r="O11" s="2"/>
      <c r="P11" s="2"/>
      <c r="Q11" s="2"/>
      <c r="R11" s="2"/>
      <c r="S11" s="2"/>
      <c r="T11" s="2"/>
      <c r="U11" s="2"/>
      <c r="V11" s="2"/>
      <c r="W11" s="2"/>
      <c r="X11" s="2"/>
      <c r="Y11" s="2"/>
      <c r="Z11" s="2"/>
    </row>
    <row r="12">
      <c r="A12" s="2"/>
      <c r="B12" s="2"/>
      <c r="C12" s="2"/>
      <c r="D12" s="2"/>
      <c r="E12" s="2"/>
      <c r="F12" s="2"/>
      <c r="G12" s="2"/>
      <c r="H12" s="2"/>
      <c r="I12" s="2"/>
      <c r="J12" s="2"/>
      <c r="K12" s="1" t="s">
        <v>1135</v>
      </c>
      <c r="L12" s="6">
        <f>L10 - L11</f>
        <v>-1923.859403</v>
      </c>
      <c r="M12" s="2"/>
      <c r="N12" s="2"/>
      <c r="O12" s="2"/>
      <c r="P12" s="2"/>
      <c r="Q12" s="2"/>
      <c r="R12" s="2"/>
      <c r="S12" s="2"/>
      <c r="T12" s="2"/>
      <c r="U12" s="2"/>
      <c r="V12" s="2"/>
      <c r="W12" s="2"/>
      <c r="X12" s="2"/>
      <c r="Y12" s="2"/>
      <c r="Z12" s="2"/>
    </row>
    <row r="13">
      <c r="A13" s="2"/>
      <c r="B13" s="2"/>
      <c r="C13" s="2"/>
      <c r="D13" s="2"/>
      <c r="E13" s="2"/>
      <c r="F13" s="2"/>
      <c r="G13" s="2"/>
      <c r="H13" s="2"/>
      <c r="I13" s="2"/>
      <c r="J13" s="2"/>
      <c r="K13" s="1" t="s">
        <v>1136</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-15.39087523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794.3362832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