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<sst xmlns="http://schemas.openxmlformats.org/spreadsheetml/2006/main" count="1874" uniqueCount="1616">
  <si>
    <t>ticker</t>
  </si>
  <si>
    <t>KW</t>
  </si>
  <si>
    <t>nombre</t>
  </si>
  <si>
    <t>KENNEDY WILSON HOLDINGS I</t>
  </si>
  <si>
    <t>empresa</t>
  </si>
  <si>
    <t>Real Estate Development &amp; Operations</t>
  </si>
  <si>
    <t>Open</t>
  </si>
  <si>
    <t>Target Price</t>
  </si>
  <si>
    <t>Upside</t>
  </si>
  <si>
    <t>-254.54%</t>
  </si>
  <si>
    <t>Country</t>
  </si>
  <si>
    <t>United States</t>
  </si>
  <si>
    <t>Market Cap</t>
  </si>
  <si>
    <t>Book Value</t>
  </si>
  <si>
    <t>Pe ratio</t>
  </si>
  <si>
    <t>Dividend Ratio</t>
  </si>
  <si>
    <t>Net Debt Growth</t>
  </si>
  <si>
    <t>-42.42%</t>
  </si>
  <si>
    <t>Total Assets Growth</t>
  </si>
  <si>
    <t>-17.15%</t>
  </si>
  <si>
    <t>Net Property, Plant and Equipment Growth</t>
  </si>
  <si>
    <t>-18.52%</t>
  </si>
  <si>
    <t>EBITDA Growth</t>
  </si>
  <si>
    <t>-42.43%</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</si>
  <si>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</si>
  <si>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</si>
  <si>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</si>
  <si>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</si>
  <si>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</si>
  <si>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</si>
  <si>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</si>
  <si>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</si>
  <si>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Provision for Credit Losses</t>
  </si>
  <si>
    <t>(Income) Loss On Equity Investments - (CF)</t>
  </si>
  <si>
    <t>Stock-Based Compensation (CF)</t>
  </si>
  <si>
    <t>Change in Accounts Receivable</t>
  </si>
  <si>
    <t>Change in Other Net Operating Assets (Collected)</t>
  </si>
  <si>
    <t>Other Operating Activities</t>
  </si>
  <si>
    <t>Cash from Operations</t>
  </si>
  <si>
    <t>Acquisition of Real Estate Assets, Total</t>
  </si>
  <si>
    <t>Sale of Real Estate Assets, Total</t>
  </si>
  <si>
    <t>Net Sale / Acquisition of Real Estate Assets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</si>
  <si>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</si>
  <si>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</si>
  <si>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</si>
  <si>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</si>
  <si>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</si>
  <si>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</si>
  <si>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</si>
  <si>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</si>
  <si>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</si>
  <si>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</si>
  <si>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</si>
  <si>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</si>
  <si>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</si>
  <si>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</si>
  <si>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</si>
  <si>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</si>
  <si>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</si>
  <si>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</si>
  <si>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</si>
  <si>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</si>
  <si>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</si>
  <si>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</si>
  <si>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</si>
  <si>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</si>
  <si>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</si>
  <si>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</si>
  <si>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</si>
  <si>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</si>
  <si>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</si>
  <si>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</si>
  <si>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</si>
  <si>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</si>
  <si>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</si>
  <si>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</si>
  <si>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</si>
  <si>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</si>
  <si>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Investment In Debt and Equity Securities</t>
  </si>
  <si>
    <t>Goodwill</t>
  </si>
  <si>
    <t>Other Intangibles, Total</t>
  </si>
  <si>
    <t>Notes Receivable (Collected)</t>
  </si>
  <si>
    <t>Other Current Assets, Total</t>
  </si>
  <si>
    <t>Trading Asset Securities, Total</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</si>
  <si>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</si>
  <si>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</si>
  <si>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</si>
  <si>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</si>
  <si>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</si>
  <si>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</si>
  <si>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</si>
  <si>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</si>
  <si>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</si>
  <si>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</si>
  <si>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</si>
  <si>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</si>
  <si>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Total Liabilities</t>
  </si>
  <si>
    <t>Preferred Stock Convertible</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</si>
  <si>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</si>
  <si>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</si>
  <si>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</si>
  <si>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</si>
  <si>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</si>
  <si>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</si>
  <si>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</si>
  <si>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</si>
  <si>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</si>
  <si>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</si>
  <si>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</si>
  <si>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9.38</t>
  </si>
  <si>
    <t>9.9</t>
  </si>
  <si>
    <t>9.05</t>
  </si>
  <si>
    <t>9.01</t>
  </si>
  <si>
    <t>8.71</t>
  </si>
  <si>
    <t>9.72</t>
  </si>
  <si>
    <t>9.54</t>
  </si>
  <si>
    <t>10.75</t>
  </si>
  <si>
    <t>9.95</t>
  </si>
  <si>
    <t>6.96</t>
  </si>
  <si>
    <t>Tangible Book Value</t>
  </si>
  <si>
    <t>Tangible Book Value Per Share</t>
  </si>
  <si>
    <t>8.38</t>
  </si>
  <si>
    <t>8.79</t>
  </si>
  <si>
    <t>8.22</t>
  </si>
  <si>
    <t>8.44</t>
  </si>
  <si>
    <t>8.28</t>
  </si>
  <si>
    <t>9.37</t>
  </si>
  <si>
    <t>9.27</t>
  </si>
  <si>
    <t>10.51</t>
  </si>
  <si>
    <t>9.75</t>
  </si>
  <si>
    <t>6.77</t>
  </si>
  <si>
    <t>Total Debt</t>
  </si>
  <si>
    <t>Net Debt</t>
  </si>
  <si>
    <t>Debt Equivalent Oper. Leases</t>
  </si>
  <si>
    <t>Minority Interest, Total (Incl. Fin. Div)</t>
  </si>
  <si>
    <t>Equity Method Investments, Total</t>
  </si>
  <si>
    <t>Account Code - Inventory Valuation</t>
  </si>
  <si>
    <t>Machinery, Total</t>
  </si>
  <si>
    <t>Full Time Employees</t>
  </si>
  <si>
    <t>Rental Revenues</t>
  </si>
  <si>
    <t>Property Management Fee</t>
  </si>
  <si>
    <t>Interest and Investment Income, Total (Revenue Block)</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</si>
  <si>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</si>
  <si>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</si>
  <si>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</si>
  <si>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</si>
  <si>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</si>
  <si>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</si>
  <si>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</si>
  <si>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</si>
  <si>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</si>
  <si>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</si>
  <si>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Currency Exchange Gains (Loss)</t>
  </si>
  <si>
    <t>Other Non Operating Income (Expenses)</t>
  </si>
  <si>
    <t>EBT, Excl. Unusual Items</t>
  </si>
  <si>
    <t>Total 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</si>
  <si>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</si>
  <si>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</si>
  <si>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</si>
  <si>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</si>
  <si>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</si>
  <si>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</si>
  <si>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</si>
  <si>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</si>
  <si>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</si>
  <si>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</si>
  <si>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</si>
  <si>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</si>
  <si>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</si>
  <si>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</si>
  <si>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0.14</t>
  </si>
  <si>
    <t>0.66</t>
  </si>
  <si>
    <t>0.01</t>
  </si>
  <si>
    <t>0.83</t>
  </si>
  <si>
    <t>1.04</t>
  </si>
  <si>
    <t>1.6</t>
  </si>
  <si>
    <t>2.26</t>
  </si>
  <si>
    <t>0.47</t>
  </si>
  <si>
    <t>-2.46</t>
  </si>
  <si>
    <t>Basic EPS - Continuing Operations</t>
  </si>
  <si>
    <t>Basic Weighted Average Shares Outstanding</t>
  </si>
  <si>
    <t>Net EPS - Diluted</t>
  </si>
  <si>
    <t>1.58</t>
  </si>
  <si>
    <t>2.24</t>
  </si>
  <si>
    <t>Diluted EPS - Continuing Operations</t>
  </si>
  <si>
    <t>Diluted Weighted Average Shares Outstanding</t>
  </si>
  <si>
    <t>Normalized Basic EPS</t>
  </si>
  <si>
    <t>-1.29</t>
  </si>
  <si>
    <t>-0.52</t>
  </si>
  <si>
    <t>-1.58</t>
  </si>
  <si>
    <t>-1.12</t>
  </si>
  <si>
    <t>-1.19</t>
  </si>
  <si>
    <t>-1.45</t>
  </si>
  <si>
    <t>-0.97</t>
  </si>
  <si>
    <t>-0.56</t>
  </si>
  <si>
    <t>-0.57</t>
  </si>
  <si>
    <t>-1.21</t>
  </si>
  <si>
    <t>Normalized Diluted EPS</t>
  </si>
  <si>
    <t>-1.26</t>
  </si>
  <si>
    <t>-0.49</t>
  </si>
  <si>
    <t>-1.18</t>
  </si>
  <si>
    <t>-1.43</t>
  </si>
  <si>
    <t>-0.55</t>
  </si>
  <si>
    <t>Dividend Per Share</t>
  </si>
  <si>
    <t>0.36</t>
  </si>
  <si>
    <t>0.48</t>
  </si>
  <si>
    <t>0.56</t>
  </si>
  <si>
    <t>0.7</t>
  </si>
  <si>
    <t>0.78</t>
  </si>
  <si>
    <t>0.85</t>
  </si>
  <si>
    <t>0.88</t>
  </si>
  <si>
    <t>0.9</t>
  </si>
  <si>
    <t>0.96</t>
  </si>
  <si>
    <t>Payout Ratio</t>
  </si>
  <si>
    <t>177.63</t>
  </si>
  <si>
    <t>69.34</t>
  </si>
  <si>
    <t>58.91</t>
  </si>
  <si>
    <t>74.13</t>
  </si>
  <si>
    <t>51.83</t>
  </si>
  <si>
    <t>126.88</t>
  </si>
  <si>
    <t>42.58</t>
  </si>
  <si>
    <t>171.29</t>
  </si>
  <si>
    <t>-56.45</t>
  </si>
  <si>
    <t>EBITDA</t>
  </si>
  <si>
    <t>EBITA</t>
  </si>
  <si>
    <t>EBIT</t>
  </si>
  <si>
    <t>EBITDAR</t>
  </si>
  <si>
    <t>Total Revenues (As Reported)</t>
  </si>
  <si>
    <t>Effective Tax Rate - (Ratio)</t>
  </si>
  <si>
    <t>26.45</t>
  </si>
  <si>
    <t>47.51</t>
  </si>
  <si>
    <t>15.47</t>
  </si>
  <si>
    <t>-13.39</t>
  </si>
  <si>
    <t>21.47</t>
  </si>
  <si>
    <t>11.42</t>
  </si>
  <si>
    <t>28.8</t>
  </si>
  <si>
    <t>27.28</t>
  </si>
  <si>
    <t>26.21</t>
  </si>
  <si>
    <t>16.42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</si>
  <si>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</si>
  <si>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</si>
  <si>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</si>
  <si>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</si>
  <si>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</si>
  <si>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</si>
  <si>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</si>
  <si>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</si>
  <si>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</si>
  <si>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</si>
  <si>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</si>
  <si>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</si>
  <si>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</si>
  <si>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</si>
  <si>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</si>
  <si>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</si>
  <si>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</si>
  <si>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</si>
  <si>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0.42</t>
  </si>
  <si>
    <t>0.18</t>
  </si>
  <si>
    <t>0.46</t>
  </si>
  <si>
    <t>0.44</t>
  </si>
  <si>
    <t>0.35</t>
  </si>
  <si>
    <t>-0.12</t>
  </si>
  <si>
    <t>0.68</t>
  </si>
  <si>
    <t>0.24</t>
  </si>
  <si>
    <t>Return on Total Capital</t>
  </si>
  <si>
    <t>0.37</t>
  </si>
  <si>
    <t>0.2</t>
  </si>
  <si>
    <t>0.49</t>
  </si>
  <si>
    <t>0.38</t>
  </si>
  <si>
    <t>-0.13</t>
  </si>
  <si>
    <t>0.74</t>
  </si>
  <si>
    <t>0.61</t>
  </si>
  <si>
    <t>0.26</t>
  </si>
  <si>
    <t>Return On Equity %</t>
  </si>
  <si>
    <t>4.66</t>
  </si>
  <si>
    <t>2.94</t>
  </si>
  <si>
    <t>7.04</t>
  </si>
  <si>
    <t>14.1</t>
  </si>
  <si>
    <t>20.38</t>
  </si>
  <si>
    <t>6.36</t>
  </si>
  <si>
    <t>19.35</t>
  </si>
  <si>
    <t>5.34</t>
  </si>
  <si>
    <t>-14.78</t>
  </si>
  <si>
    <t>Return on Common Equity</t>
  </si>
  <si>
    <t>1.49</t>
  </si>
  <si>
    <t>6.7</t>
  </si>
  <si>
    <t>0.1</t>
  </si>
  <si>
    <t>8.24</t>
  </si>
  <si>
    <t>17.02</t>
  </si>
  <si>
    <t>6.8</t>
  </si>
  <si>
    <t>22.12</t>
  </si>
  <si>
    <t>4.54</t>
  </si>
  <si>
    <t>-29.25</t>
  </si>
  <si>
    <t>Margin Analysis</t>
  </si>
  <si>
    <t>Gross Profit Margin %</t>
  </si>
  <si>
    <t>66.52</t>
  </si>
  <si>
    <t>66.46</t>
  </si>
  <si>
    <t>63.35</t>
  </si>
  <si>
    <t>59.02</t>
  </si>
  <si>
    <t>58.44</t>
  </si>
  <si>
    <t>66.02</t>
  </si>
  <si>
    <t>69.36</t>
  </si>
  <si>
    <t>69.84</t>
  </si>
  <si>
    <t>64.66</t>
  </si>
  <si>
    <t>SG&amp;A Margin</t>
  </si>
  <si>
    <t>36.58</t>
  </si>
  <si>
    <t>32.05</t>
  </si>
  <si>
    <t>32.46</t>
  </si>
  <si>
    <t>26.53</t>
  </si>
  <si>
    <t>26.79</t>
  </si>
  <si>
    <t>30.27</t>
  </si>
  <si>
    <t>36.02</t>
  </si>
  <si>
    <t>37.63</t>
  </si>
  <si>
    <t>28.91</t>
  </si>
  <si>
    <t>29.68</t>
  </si>
  <si>
    <t>EBITDA Margin %</t>
  </si>
  <si>
    <t>29.94</t>
  </si>
  <si>
    <t>34.41</t>
  </si>
  <si>
    <t>30.89</t>
  </si>
  <si>
    <t>31.26</t>
  </si>
  <si>
    <t>29.86</t>
  </si>
  <si>
    <t>35.03</t>
  </si>
  <si>
    <t>31.29</t>
  </si>
  <si>
    <t>40.45</t>
  </si>
  <si>
    <t>39.59</t>
  </si>
  <si>
    <t>33.96</t>
  </si>
  <si>
    <t>EBITA Margin %</t>
  </si>
  <si>
    <t>5.42</t>
  </si>
  <si>
    <t>7.57</t>
  </si>
  <si>
    <t>3.15</t>
  </si>
  <si>
    <t>5.56</t>
  </si>
  <si>
    <t>4.72</t>
  </si>
  <si>
    <t>5.78</t>
  </si>
  <si>
    <t>-4.85</t>
  </si>
  <si>
    <t>14.14</t>
  </si>
  <si>
    <t>10.73</t>
  </si>
  <si>
    <t>4.69</t>
  </si>
  <si>
    <t>EBIT Margin %</t>
  </si>
  <si>
    <t>6.5</t>
  </si>
  <si>
    <t>-2.8</t>
  </si>
  <si>
    <t>13.07</t>
  </si>
  <si>
    <t>12.07</t>
  </si>
  <si>
    <t>5.71</t>
  </si>
  <si>
    <t>Income From Continuing Operations Margin %</t>
  </si>
  <si>
    <t>21.14</t>
  </si>
  <si>
    <t>9.52</t>
  </si>
  <si>
    <t>10.71</t>
  </si>
  <si>
    <t>16.69</t>
  </si>
  <si>
    <t>25.88</t>
  </si>
  <si>
    <t>50.05</t>
  </si>
  <si>
    <t>21.69</t>
  </si>
  <si>
    <t>53.21</t>
  </si>
  <si>
    <t>17.01</t>
  </si>
  <si>
    <t>-52.2</t>
  </si>
  <si>
    <t>Net Income Margin %</t>
  </si>
  <si>
    <t>5.14</t>
  </si>
  <si>
    <t>12.06</t>
  </si>
  <si>
    <t>12.15</t>
  </si>
  <si>
    <t>18.3</t>
  </si>
  <si>
    <t>35.34</t>
  </si>
  <si>
    <t>22.15</t>
  </si>
  <si>
    <t>52.26</t>
  </si>
  <si>
    <t>15.64</t>
  </si>
  <si>
    <t>-56.35</t>
  </si>
  <si>
    <t>Net Avail. For Common Margin %</t>
  </si>
  <si>
    <t>2.91</t>
  </si>
  <si>
    <t>11.01</t>
  </si>
  <si>
    <t>0.15</t>
  </si>
  <si>
    <t>12.02</t>
  </si>
  <si>
    <t>18.19</t>
  </si>
  <si>
    <t>34.89</t>
  </si>
  <si>
    <t>18.69</t>
  </si>
  <si>
    <t>49.54</t>
  </si>
  <si>
    <t>10.82</t>
  </si>
  <si>
    <t>-63.4</t>
  </si>
  <si>
    <t>Normalized Net Income Margin</t>
  </si>
  <si>
    <t>-27.03</t>
  </si>
  <si>
    <t>-8.69</t>
  </si>
  <si>
    <t>-24.14</t>
  </si>
  <si>
    <t>-16.11</t>
  </si>
  <si>
    <t>-20.76</t>
  </si>
  <si>
    <t>-31.57</t>
  </si>
  <si>
    <t>-27.28</t>
  </si>
  <si>
    <t>-12.3</t>
  </si>
  <si>
    <t>-13.09</t>
  </si>
  <si>
    <t>-31.21</t>
  </si>
  <si>
    <t>Levered Free Cash Flow Margin</t>
  </si>
  <si>
    <t>-38.52</t>
  </si>
  <si>
    <t>56.17</t>
  </si>
  <si>
    <t>53.63</t>
  </si>
  <si>
    <t>25.69</t>
  </si>
  <si>
    <t>20.29</t>
  </si>
  <si>
    <t>16.84</t>
  </si>
  <si>
    <t>7.23</t>
  </si>
  <si>
    <t>31.57</t>
  </si>
  <si>
    <t>17.76</t>
  </si>
  <si>
    <t>-20.17</t>
  </si>
  <si>
    <t>Unlevered Free Cash Flow Margin</t>
  </si>
  <si>
    <t>-24.32</t>
  </si>
  <si>
    <t>70.55</t>
  </si>
  <si>
    <t>68.67</t>
  </si>
  <si>
    <t>40.61</t>
  </si>
  <si>
    <t>36.6</t>
  </si>
  <si>
    <t>36.1</t>
  </si>
  <si>
    <t>31.91</t>
  </si>
  <si>
    <t>47.65</t>
  </si>
  <si>
    <t>38.84</t>
  </si>
  <si>
    <t>7.63</t>
  </si>
  <si>
    <t>Asset Turnover</t>
  </si>
  <si>
    <t>0.09</t>
  </si>
  <si>
    <t>0.11</t>
  </si>
  <si>
    <t>0.07</t>
  </si>
  <si>
    <t>0.08</t>
  </si>
  <si>
    <t>Fixed Assets Turnover</t>
  </si>
  <si>
    <t>26.31</t>
  </si>
  <si>
    <t>24.83</t>
  </si>
  <si>
    <t>26.81</t>
  </si>
  <si>
    <t>23.73</t>
  </si>
  <si>
    <t>21.66</t>
  </si>
  <si>
    <t>18.68</t>
  </si>
  <si>
    <t>14.04</t>
  </si>
  <si>
    <t>20.69</t>
  </si>
  <si>
    <t>22.52</t>
  </si>
  <si>
    <t>25.98</t>
  </si>
  <si>
    <t>Receivables Turnover (Average Receivables)</t>
  </si>
  <si>
    <t>9.77</t>
  </si>
  <si>
    <t>8.6</t>
  </si>
  <si>
    <t>8.66</t>
  </si>
  <si>
    <t>7.81</t>
  </si>
  <si>
    <t>6.29</t>
  </si>
  <si>
    <t>5.12</t>
  </si>
  <si>
    <t>4.39</t>
  </si>
  <si>
    <t>4.73</t>
  </si>
  <si>
    <t>5.87</t>
  </si>
  <si>
    <t>5.13</t>
  </si>
  <si>
    <t>Short Term Liquidity</t>
  </si>
  <si>
    <t>Current Ratio</t>
  </si>
  <si>
    <t>3.74</t>
  </si>
  <si>
    <t>2.56</t>
  </si>
  <si>
    <t>2.6</t>
  </si>
  <si>
    <t>1.19</t>
  </si>
  <si>
    <t>1.31</t>
  </si>
  <si>
    <t>1.43</t>
  </si>
  <si>
    <t>2.17</t>
  </si>
  <si>
    <t>1.23</t>
  </si>
  <si>
    <t>0.82</t>
  </si>
  <si>
    <t>0.95</t>
  </si>
  <si>
    <t>Quick Ratio</t>
  </si>
  <si>
    <t>2.66</t>
  </si>
  <si>
    <t>1.78</t>
  </si>
  <si>
    <t>2.32</t>
  </si>
  <si>
    <t>0.98</t>
  </si>
  <si>
    <t>1.13</t>
  </si>
  <si>
    <t>1.28</t>
  </si>
  <si>
    <t>1.93</t>
  </si>
  <si>
    <t>0.59</t>
  </si>
  <si>
    <t>Operating Cash Flow to Current Liabilities</t>
  </si>
  <si>
    <t>0.4</t>
  </si>
  <si>
    <t>-0.04</t>
  </si>
  <si>
    <t>-0.02</t>
  </si>
  <si>
    <t>-0.05</t>
  </si>
  <si>
    <t>0.04</t>
  </si>
  <si>
    <t>0.06</t>
  </si>
  <si>
    <t>Days Sales Outstanding (Average Receivables)</t>
  </si>
  <si>
    <t>37.35</t>
  </si>
  <si>
    <t>42.46</t>
  </si>
  <si>
    <t>42.28</t>
  </si>
  <si>
    <t>46.71</t>
  </si>
  <si>
    <t>57.99</t>
  </si>
  <si>
    <t>71.26</t>
  </si>
  <si>
    <t>83.29</t>
  </si>
  <si>
    <t>77.11</t>
  </si>
  <si>
    <t>62.16</t>
  </si>
  <si>
    <t>71.17</t>
  </si>
  <si>
    <t>Average Days Payable Outstanding</t>
  </si>
  <si>
    <t>491.61</t>
  </si>
  <si>
    <t>29.77</t>
  </si>
  <si>
    <t>23.35</t>
  </si>
  <si>
    <t>16.53</t>
  </si>
  <si>
    <t>37.25</t>
  </si>
  <si>
    <t>60.68</t>
  </si>
  <si>
    <t>61.13</t>
  </si>
  <si>
    <t>35.15</t>
  </si>
  <si>
    <t>32.67</t>
  </si>
  <si>
    <t>Long Term Solvency</t>
  </si>
  <si>
    <t>Total Debt/Equity</t>
  </si>
  <si>
    <t>99.32</t>
  </si>
  <si>
    <t>152.2</t>
  </si>
  <si>
    <t>208.81</t>
  </si>
  <si>
    <t>358.92</t>
  </si>
  <si>
    <t>378.2</t>
  </si>
  <si>
    <t>294.35</t>
  </si>
  <si>
    <t>305.24</t>
  </si>
  <si>
    <t>301.84</t>
  </si>
  <si>
    <t>278.51</t>
  </si>
  <si>
    <t>295.09</t>
  </si>
  <si>
    <t>Total Debt / Total Capital</t>
  </si>
  <si>
    <t>49.83</t>
  </si>
  <si>
    <t>60.35</t>
  </si>
  <si>
    <t>67.62</t>
  </si>
  <si>
    <t>78.21</t>
  </si>
  <si>
    <t>79.09</t>
  </si>
  <si>
    <t>74.64</t>
  </si>
  <si>
    <t>75.32</t>
  </si>
  <si>
    <t>75.11</t>
  </si>
  <si>
    <t>73.58</t>
  </si>
  <si>
    <t>74.69</t>
  </si>
  <si>
    <t>LT Debt/Equity</t>
  </si>
  <si>
    <t>95.75</t>
  </si>
  <si>
    <t>151.23</t>
  </si>
  <si>
    <t>294.27</t>
  </si>
  <si>
    <t>305.15</t>
  </si>
  <si>
    <t>301.76</t>
  </si>
  <si>
    <t>265.57</t>
  </si>
  <si>
    <t>286.69</t>
  </si>
  <si>
    <t>Long-Term Debt / Total Capital</t>
  </si>
  <si>
    <t>48.04</t>
  </si>
  <si>
    <t>59.96</t>
  </si>
  <si>
    <t>74.62</t>
  </si>
  <si>
    <t>75.3</t>
  </si>
  <si>
    <t>75.09</t>
  </si>
  <si>
    <t>70.16</t>
  </si>
  <si>
    <t>72.56</t>
  </si>
  <si>
    <t>Total Liabilities / Total Assets</t>
  </si>
  <si>
    <t>51.93</t>
  </si>
  <si>
    <t>62.5</t>
  </si>
  <si>
    <t>69.41</t>
  </si>
  <si>
    <t>79.58</t>
  </si>
  <si>
    <t>80.55</t>
  </si>
  <si>
    <t>76.46</t>
  </si>
  <si>
    <t>77.18</t>
  </si>
  <si>
    <t>77.1</t>
  </si>
  <si>
    <t>75.7</t>
  </si>
  <si>
    <t>76.68</t>
  </si>
  <si>
    <t>EBIT / Interest Expense</t>
  </si>
  <si>
    <t>0.22</t>
  </si>
  <si>
    <t>0.3</t>
  </si>
  <si>
    <t>0.12</t>
  </si>
  <si>
    <t>0.19</t>
  </si>
  <si>
    <t>-0.07</t>
  </si>
  <si>
    <t>0.43</t>
  </si>
  <si>
    <t>0.33</t>
  </si>
  <si>
    <t>EBITDA / Interest Expense</t>
  </si>
  <si>
    <t>1.37</t>
  </si>
  <si>
    <t>1.15</t>
  </si>
  <si>
    <t>1.03</t>
  </si>
  <si>
    <t>1.05</t>
  </si>
  <si>
    <t>1.33</t>
  </si>
  <si>
    <t>1.08</t>
  </si>
  <si>
    <t>0.71</t>
  </si>
  <si>
    <t>(EBITDA - Capex) / Interest Expense</t>
  </si>
  <si>
    <t>Total Debt / EBITDA</t>
  </si>
  <si>
    <t>23.69</t>
  </si>
  <si>
    <t>20.45</t>
  </si>
  <si>
    <t>22.17</t>
  </si>
  <si>
    <t>21.9</t>
  </si>
  <si>
    <t>22.11</t>
  </si>
  <si>
    <t>22.38</t>
  </si>
  <si>
    <t>32.62</t>
  </si>
  <si>
    <t>21.24</t>
  </si>
  <si>
    <t>23.55</t>
  </si>
  <si>
    <t>28.87</t>
  </si>
  <si>
    <t>Net Debt / EBITDA</t>
  </si>
  <si>
    <t>16.34</t>
  </si>
  <si>
    <t>18.16</t>
  </si>
  <si>
    <t>20.54</t>
  </si>
  <si>
    <t>20.12</t>
  </si>
  <si>
    <t>19.84</t>
  </si>
  <si>
    <t>26.46</t>
  </si>
  <si>
    <t>19.19</t>
  </si>
  <si>
    <t>21.53</t>
  </si>
  <si>
    <t>27.01</t>
  </si>
  <si>
    <t>Total Debt / (EBITDA - Capex)</t>
  </si>
  <si>
    <t>Net Debt / (EBITDA - Capex)</t>
  </si>
  <si>
    <t>Growth Over Prior Year</t>
  </si>
  <si>
    <t>Total Revenues, 1 Yr. Growth %</t>
  </si>
  <si>
    <t>159.09</t>
  </si>
  <si>
    <t>45.38</t>
  </si>
  <si>
    <t>15.3</t>
  </si>
  <si>
    <t>15.76</t>
  </si>
  <si>
    <t>-0.88</t>
  </si>
  <si>
    <t>-21.63</t>
  </si>
  <si>
    <t>-22.53</t>
  </si>
  <si>
    <t>26.41</t>
  </si>
  <si>
    <t>-5.24</t>
  </si>
  <si>
    <t>-10.02</t>
  </si>
  <si>
    <t>Gross Profit, 1 Yr. Growth %</t>
  </si>
  <si>
    <t>111.41</t>
  </si>
  <si>
    <t>45.26</t>
  </si>
  <si>
    <t>9.91</t>
  </si>
  <si>
    <t>7.84</t>
  </si>
  <si>
    <t>-1.86</t>
  </si>
  <si>
    <t>-11.38</t>
  </si>
  <si>
    <t>-18.61</t>
  </si>
  <si>
    <t>38.85</t>
  </si>
  <si>
    <t>-14.05</t>
  </si>
  <si>
    <t>-16.68</t>
  </si>
  <si>
    <t>EBITDA, 1 Yr. Growth %</t>
  </si>
  <si>
    <t>289.02</t>
  </si>
  <si>
    <t>67.08</t>
  </si>
  <si>
    <t>3.52</t>
  </si>
  <si>
    <t>21.02</t>
  </si>
  <si>
    <t>-5.3</t>
  </si>
  <si>
    <t>-7.8</t>
  </si>
  <si>
    <t>-30.8</t>
  </si>
  <si>
    <t>58.43</t>
  </si>
  <si>
    <t>-7.24</t>
  </si>
  <si>
    <t>-22.81</t>
  </si>
  <si>
    <t>EBITA, 1 Yr. Growth %</t>
  </si>
  <si>
    <t>103.03</t>
  </si>
  <si>
    <t>-52.03</t>
  </si>
  <si>
    <t>198.7</t>
  </si>
  <si>
    <t>-15.87</t>
  </si>
  <si>
    <t>-1.33</t>
  </si>
  <si>
    <t>-164.96</t>
  </si>
  <si>
    <t>-591.21</t>
  </si>
  <si>
    <t>-28.08</t>
  </si>
  <si>
    <t>-60.65</t>
  </si>
  <si>
    <t>EBIT, 1 Yr. Growth %</t>
  </si>
  <si>
    <t>149.78</t>
  </si>
  <si>
    <t>-5.16</t>
  </si>
  <si>
    <t>-20.12</t>
  </si>
  <si>
    <t>-133.33</t>
  </si>
  <si>
    <t>-12.47</t>
  </si>
  <si>
    <t>-57.4</t>
  </si>
  <si>
    <t>Earnings From Cont. Operations, 1 Yr. Growth %</t>
  </si>
  <si>
    <t>548.2</t>
  </si>
  <si>
    <t>-34.52</t>
  </si>
  <si>
    <t>29.66</t>
  </si>
  <si>
    <t>80.39</t>
  </si>
  <si>
    <t>53.7</t>
  </si>
  <si>
    <t>51.39</t>
  </si>
  <si>
    <t>-66.43</t>
  </si>
  <si>
    <t>212.06</t>
  </si>
  <si>
    <t>-69.71</t>
  </si>
  <si>
    <t>-376.15</t>
  </si>
  <si>
    <t>Net Income, 1 Yr. Growth %</t>
  </si>
  <si>
    <t>-442.19</t>
  </si>
  <si>
    <t>241.1</t>
  </si>
  <si>
    <t>-92.5</t>
  </si>
  <si>
    <t>49.25</t>
  </si>
  <si>
    <t>51.13</t>
  </si>
  <si>
    <t>-51.43</t>
  </si>
  <si>
    <t>200.09</t>
  </si>
  <si>
    <t>-71.64</t>
  </si>
  <si>
    <t>-424.23</t>
  </si>
  <si>
    <t>Diluted EPS Before Extra, 1 Yr. Growth %</t>
  </si>
  <si>
    <t>-164.23</t>
  </si>
  <si>
    <t>371.46</t>
  </si>
  <si>
    <t>-98.47</t>
  </si>
  <si>
    <t>25.3</t>
  </si>
  <si>
    <t>51.92</t>
  </si>
  <si>
    <t>-58.23</t>
  </si>
  <si>
    <t>239.39</t>
  </si>
  <si>
    <t>-79.02</t>
  </si>
  <si>
    <t>-623.45</t>
  </si>
  <si>
    <t>Normalized Net Income, 1 Yr. Growth %</t>
  </si>
  <si>
    <t>160.78</t>
  </si>
  <si>
    <t>-53.24</t>
  </si>
  <si>
    <t>220.19</t>
  </si>
  <si>
    <t>-22.74</t>
  </si>
  <si>
    <t>27.7</t>
  </si>
  <si>
    <t>19.02</t>
  </si>
  <si>
    <t>-33.06</t>
  </si>
  <si>
    <t>-40.34</t>
  </si>
  <si>
    <t>114.5</t>
  </si>
  <si>
    <t>Net Property, Plant and Equip., 1 Yr. Growth %</t>
  </si>
  <si>
    <t>111.54</t>
  </si>
  <si>
    <t>26.82</t>
  </si>
  <si>
    <t>-8.96</t>
  </si>
  <si>
    <t>74.41</t>
  </si>
  <si>
    <t>-29.12</t>
  </si>
  <si>
    <t>18.79</t>
  </si>
  <si>
    <t>-10.19</t>
  </si>
  <si>
    <t>-17.61</t>
  </si>
  <si>
    <t>-7.25</t>
  </si>
  <si>
    <t>-37.89</t>
  </si>
  <si>
    <t>Accounts Receivable, 1 Yr. Growth %</t>
  </si>
  <si>
    <t>234.94</t>
  </si>
  <si>
    <t>-1.62</t>
  </si>
  <si>
    <t>30.35</t>
  </si>
  <si>
    <t>55.66</t>
  </si>
  <si>
    <t>5.19</t>
  </si>
  <si>
    <t>8.99</t>
  </si>
  <si>
    <t>-19.2</t>
  </si>
  <si>
    <t>3.23</t>
  </si>
  <si>
    <t>24.22</t>
  </si>
  <si>
    <t>Total Assets, 1 Yr. Growth %</t>
  </si>
  <si>
    <t>252.02</t>
  </si>
  <si>
    <t>20.66</t>
  </si>
  <si>
    <t>0.84</t>
  </si>
  <si>
    <t>0.89</t>
  </si>
  <si>
    <t>-4.76</t>
  </si>
  <si>
    <t>-1.05</t>
  </si>
  <si>
    <t>0.34</t>
  </si>
  <si>
    <t>7.47</t>
  </si>
  <si>
    <t>5.02</t>
  </si>
  <si>
    <t>-6.77</t>
  </si>
  <si>
    <t>Common Equity, 1 Yr. Growth %</t>
  </si>
  <si>
    <t>17.28</t>
  </si>
  <si>
    <t>25.82</t>
  </si>
  <si>
    <t>-7.57</t>
  </si>
  <si>
    <t>30.31</t>
  </si>
  <si>
    <t>-8.71</t>
  </si>
  <si>
    <t>10.97</t>
  </si>
  <si>
    <t>-2.47</t>
  </si>
  <si>
    <t>9.86</t>
  </si>
  <si>
    <t>-7.48</t>
  </si>
  <si>
    <t>-29.62</t>
  </si>
  <si>
    <t>Tangible Book Value, 1 Yr. Growth %</t>
  </si>
  <si>
    <t>24.95</t>
  </si>
  <si>
    <t>-5.45</t>
  </si>
  <si>
    <t>34.35</t>
  </si>
  <si>
    <t>-7.27</t>
  </si>
  <si>
    <t>12.47</t>
  </si>
  <si>
    <t>-1.73</t>
  </si>
  <si>
    <t>10.66</t>
  </si>
  <si>
    <t>-7.34</t>
  </si>
  <si>
    <t>-30.13</t>
  </si>
  <si>
    <t>Cash From Operations, 1 Yr. Growth %</t>
  </si>
  <si>
    <t>213.42</t>
  </si>
  <si>
    <t>81.65</t>
  </si>
  <si>
    <t>-42.26</t>
  </si>
  <si>
    <t>-29.06</t>
  </si>
  <si>
    <t>27.53</t>
  </si>
  <si>
    <t>-120.95</t>
  </si>
  <si>
    <t>-35.38</t>
  </si>
  <si>
    <t>140.48</t>
  </si>
  <si>
    <t>-208.58</t>
  </si>
  <si>
    <t>48.63</t>
  </si>
  <si>
    <t>Levered Free Cash Flow, 1 Yr. Growth %</t>
  </si>
  <si>
    <t>-199.32</t>
  </si>
  <si>
    <t>-311.95</t>
  </si>
  <si>
    <t>16.31</t>
  </si>
  <si>
    <t>-41.34</t>
  </si>
  <si>
    <t>-32.12</t>
  </si>
  <si>
    <t>-43.25</t>
  </si>
  <si>
    <t>-69.49</t>
  </si>
  <si>
    <t>252.53</t>
  </si>
  <si>
    <t>-49.24</t>
  </si>
  <si>
    <t>-191.7</t>
  </si>
  <si>
    <t>Unlevered Free Cash Flow, 1 Yr. Growth %</t>
  </si>
  <si>
    <t>-153.04</t>
  </si>
  <si>
    <t>-521.67</t>
  </si>
  <si>
    <t>17.22</t>
  </si>
  <si>
    <t>-28.81</t>
  </si>
  <si>
    <t>-18.57</t>
  </si>
  <si>
    <t>-28.54</t>
  </si>
  <si>
    <t>-34.26</t>
  </si>
  <si>
    <t>73.62</t>
  </si>
  <si>
    <t>-25.24</t>
  </si>
  <si>
    <t>-83.2</t>
  </si>
  <si>
    <t>Dividend Per Share, 1 Yr. Growth %</t>
  </si>
  <si>
    <t>28.57</t>
  </si>
  <si>
    <t>33.33</t>
  </si>
  <si>
    <t>16.67</t>
  </si>
  <si>
    <t>11.43</t>
  </si>
  <si>
    <t>8.97</t>
  </si>
  <si>
    <t>3.53</t>
  </si>
  <si>
    <t>2.27</t>
  </si>
  <si>
    <t>6.67</t>
  </si>
  <si>
    <t>0</t>
  </si>
  <si>
    <t>Compound Annual Growth Rate Over Two Years</t>
  </si>
  <si>
    <t>Total Revenues, 2 Yr. CAGR %</t>
  </si>
  <si>
    <t>112.03</t>
  </si>
  <si>
    <t>115.6</t>
  </si>
  <si>
    <t>29.47</t>
  </si>
  <si>
    <t>15.53</t>
  </si>
  <si>
    <t>7.12</t>
  </si>
  <si>
    <t>-11.93</t>
  </si>
  <si>
    <t>-22.08</t>
  </si>
  <si>
    <t>-0.66</t>
  </si>
  <si>
    <t>9.45</t>
  </si>
  <si>
    <t>-7.66</t>
  </si>
  <si>
    <t>Gross Profit, 2 Yr. CAGR %</t>
  </si>
  <si>
    <t>84.26</t>
  </si>
  <si>
    <t>100.05</t>
  </si>
  <si>
    <t>26.35</t>
  </si>
  <si>
    <t>8.87</t>
  </si>
  <si>
    <t>2.88</t>
  </si>
  <si>
    <t>-6.85</t>
  </si>
  <si>
    <t>-15.07</t>
  </si>
  <si>
    <t>9.24</t>
  </si>
  <si>
    <t>-15.38</t>
  </si>
  <si>
    <t>EBITDA, 2 Yr. CAGR %</t>
  </si>
  <si>
    <t>294.47</t>
  </si>
  <si>
    <t>31.52</t>
  </si>
  <si>
    <t>9.96</t>
  </si>
  <si>
    <t>7.05</t>
  </si>
  <si>
    <t>5.69</t>
  </si>
  <si>
    <t>21.23</t>
  </si>
  <si>
    <t>EBITA, 2 Yr. CAGR %</t>
  </si>
  <si>
    <t>164.58</t>
  </si>
  <si>
    <t>72.29</t>
  </si>
  <si>
    <t>-1.31</t>
  </si>
  <si>
    <t>-1.59</t>
  </si>
  <si>
    <t>58.52</t>
  </si>
  <si>
    <t>-19.94</t>
  </si>
  <si>
    <t>47.13</t>
  </si>
  <si>
    <t>87.96</t>
  </si>
  <si>
    <t>-46.8</t>
  </si>
  <si>
    <t>EBIT, 2 Yr. CAGR %</t>
  </si>
  <si>
    <t>9.47</t>
  </si>
  <si>
    <t>53.91</t>
  </si>
  <si>
    <t>-13.86</t>
  </si>
  <si>
    <t>-48.4</t>
  </si>
  <si>
    <t>34.15</t>
  </si>
  <si>
    <t>200.62</t>
  </si>
  <si>
    <t>-38.94</t>
  </si>
  <si>
    <t>Earnings From Cont. Operations, 2 Yr. CAGR %</t>
  </si>
  <si>
    <t>266.71</t>
  </si>
  <si>
    <t>106.02</t>
  </si>
  <si>
    <t>-7.86</t>
  </si>
  <si>
    <t>52.94</t>
  </si>
  <si>
    <t>66.51</t>
  </si>
  <si>
    <t>52.54</t>
  </si>
  <si>
    <t>-28.71</t>
  </si>
  <si>
    <t>2.35</t>
  </si>
  <si>
    <t>-2.78</t>
  </si>
  <si>
    <t>-8.54</t>
  </si>
  <si>
    <t>Net Income, 2 Yr. CAGR %</t>
  </si>
  <si>
    <t>128.35</t>
  </si>
  <si>
    <t>241.64</t>
  </si>
  <si>
    <t>-49.43</t>
  </si>
  <si>
    <t>15.99</t>
  </si>
  <si>
    <t>417.55</t>
  </si>
  <si>
    <t>50.19</t>
  </si>
  <si>
    <t>-14.33</t>
  </si>
  <si>
    <t>20.72</t>
  </si>
  <si>
    <t>-7.75</t>
  </si>
  <si>
    <t>-4.11</t>
  </si>
  <si>
    <t>Diluted EPS Before Extra, 2 Yr. CAGR %</t>
  </si>
  <si>
    <t>32.16</t>
  </si>
  <si>
    <t>74.02</t>
  </si>
  <si>
    <t>-73.18</t>
  </si>
  <si>
    <t>12.54</t>
  </si>
  <si>
    <t>919.85</t>
  </si>
  <si>
    <t>37.97</t>
  </si>
  <si>
    <t>-20.34</t>
  </si>
  <si>
    <t>19.07</t>
  </si>
  <si>
    <t>-15.61</t>
  </si>
  <si>
    <t>4.8</t>
  </si>
  <si>
    <t>Normalized Net Income, 2 Yr. CAGR %</t>
  </si>
  <si>
    <t>163.24</t>
  </si>
  <si>
    <t>-8.03</t>
  </si>
  <si>
    <t>22.35</t>
  </si>
  <si>
    <t>56.38</t>
  </si>
  <si>
    <t>-0.67</t>
  </si>
  <si>
    <t>23.28</t>
  </si>
  <si>
    <t>-10.74</t>
  </si>
  <si>
    <t>-38.6</t>
  </si>
  <si>
    <t>-22.41</t>
  </si>
  <si>
    <t>47.12</t>
  </si>
  <si>
    <t>Net Property, Plant and Equip., 2 Yr. CAGR %</t>
  </si>
  <si>
    <t>180.31</t>
  </si>
  <si>
    <t>63.79</t>
  </si>
  <si>
    <t>7.45</t>
  </si>
  <si>
    <t>26.01</t>
  </si>
  <si>
    <t>11.19</t>
  </si>
  <si>
    <t>-8.24</t>
  </si>
  <si>
    <t>3.29</t>
  </si>
  <si>
    <t>-13.98</t>
  </si>
  <si>
    <t>-12.58</t>
  </si>
  <si>
    <t>-24.1</t>
  </si>
  <si>
    <t>Accounts Receivable, 2 Yr. CAGR %</t>
  </si>
  <si>
    <t>46.23</t>
  </si>
  <si>
    <t>81.53</t>
  </si>
  <si>
    <t>13.24</t>
  </si>
  <si>
    <t>25.9</t>
  </si>
  <si>
    <t>27.96</t>
  </si>
  <si>
    <t>7.07</t>
  </si>
  <si>
    <t>4.45</t>
  </si>
  <si>
    <t>-10.06</t>
  </si>
  <si>
    <t>-8.67</t>
  </si>
  <si>
    <t>Total Assets, 2 Yr. CAGR %</t>
  </si>
  <si>
    <t>122.09</t>
  </si>
  <si>
    <t>106.09</t>
  </si>
  <si>
    <t>9.98</t>
  </si>
  <si>
    <t>-1.98</t>
  </si>
  <si>
    <t>-2.76</t>
  </si>
  <si>
    <t>-0.36</t>
  </si>
  <si>
    <t>3.84</t>
  </si>
  <si>
    <t>6.24</t>
  </si>
  <si>
    <t>Common Equity, 2 Yr. CAGR %</t>
  </si>
  <si>
    <t>32.96</t>
  </si>
  <si>
    <t>21.48</t>
  </si>
  <si>
    <t>9.07</t>
  </si>
  <si>
    <t>0.65</t>
  </si>
  <si>
    <t>4.03</t>
  </si>
  <si>
    <t>3.51</t>
  </si>
  <si>
    <t>-19.31</t>
  </si>
  <si>
    <t>Tangible Book Value, 2 Yr. CAGR %</t>
  </si>
  <si>
    <t>30.04</t>
  </si>
  <si>
    <t>16.29</t>
  </si>
  <si>
    <t>8.69</t>
  </si>
  <si>
    <t>12.7</t>
  </si>
  <si>
    <t>11.61</t>
  </si>
  <si>
    <t>2.12</t>
  </si>
  <si>
    <t>4.28</t>
  </si>
  <si>
    <t>1.26</t>
  </si>
  <si>
    <t>-19.54</t>
  </si>
  <si>
    <t>Cash From Operations, 2 Yr. CAGR %</t>
  </si>
  <si>
    <t>142.37</t>
  </si>
  <si>
    <t>138.61</t>
  </si>
  <si>
    <t>2.42</t>
  </si>
  <si>
    <t>-4.88</t>
  </si>
  <si>
    <t>-48.32</t>
  </si>
  <si>
    <t>-63.21</t>
  </si>
  <si>
    <t>24.65</t>
  </si>
  <si>
    <t>61.59</t>
  </si>
  <si>
    <t>27.04</t>
  </si>
  <si>
    <t>Levered Free Cash Flow, 2 Yr. CAGR %</t>
  </si>
  <si>
    <t>33.97</t>
  </si>
  <si>
    <t>54.49</t>
  </si>
  <si>
    <t>52.75</t>
  </si>
  <si>
    <t>-18.62</t>
  </si>
  <si>
    <t>-32.21</t>
  </si>
  <si>
    <t>-33.61</t>
  </si>
  <si>
    <t>-56.56</t>
  </si>
  <si>
    <t>28.47</t>
  </si>
  <si>
    <t>37.08</t>
  </si>
  <si>
    <t>-27.96</t>
  </si>
  <si>
    <t>Unlevered Free Cash Flow, 2 Yr. CAGR %</t>
  </si>
  <si>
    <t>17.72</t>
  </si>
  <si>
    <t>57.63</t>
  </si>
  <si>
    <t>117.54</t>
  </si>
  <si>
    <t>-10.49</t>
  </si>
  <si>
    <t>-20.23</t>
  </si>
  <si>
    <t>-20.72</t>
  </si>
  <si>
    <t>-30.04</t>
  </si>
  <si>
    <t>11.14</t>
  </si>
  <si>
    <t>15.81</t>
  </si>
  <si>
    <t>-63.64</t>
  </si>
  <si>
    <t>Dividend Per Share, 2 Yr. CAGR %</t>
  </si>
  <si>
    <t>34.16</t>
  </si>
  <si>
    <t>30.93</t>
  </si>
  <si>
    <t>24.72</t>
  </si>
  <si>
    <t>20.76</t>
  </si>
  <si>
    <t>18.02</t>
  </si>
  <si>
    <t>10.19</t>
  </si>
  <si>
    <t>6.22</t>
  </si>
  <si>
    <t>2.9</t>
  </si>
  <si>
    <t>3.28</t>
  </si>
  <si>
    <t>Compound Annual Growth Rate Over Three Years</t>
  </si>
  <si>
    <t>Total Revenues, 3 Yr. CAGR %</t>
  </si>
  <si>
    <t>78.37</t>
  </si>
  <si>
    <t>86.97</t>
  </si>
  <si>
    <t>24.73</t>
  </si>
  <si>
    <t>9.78</t>
  </si>
  <si>
    <t>-3.52</t>
  </si>
  <si>
    <t>-8.25</t>
  </si>
  <si>
    <t>-2.21</t>
  </si>
  <si>
    <t>2.53</t>
  </si>
  <si>
    <t>Gross Profit, 3 Yr. CAGR %</t>
  </si>
  <si>
    <t>61.42</t>
  </si>
  <si>
    <t>70.22</t>
  </si>
  <si>
    <t>63.84</t>
  </si>
  <si>
    <t>19.85</t>
  </si>
  <si>
    <t>5.17</t>
  </si>
  <si>
    <t>-2.19</t>
  </si>
  <si>
    <t>-10.95</t>
  </si>
  <si>
    <t>0.62</t>
  </si>
  <si>
    <t>-0.72</t>
  </si>
  <si>
    <t>-0.19</t>
  </si>
  <si>
    <t>EBITDA, 3 Yr. CAGR %</t>
  </si>
  <si>
    <t>121.13</t>
  </si>
  <si>
    <t>196.25</t>
  </si>
  <si>
    <t>416.69</t>
  </si>
  <si>
    <t>4.62</t>
  </si>
  <si>
    <t>1.7</t>
  </si>
  <si>
    <t>-15.58</t>
  </si>
  <si>
    <t>1.62</t>
  </si>
  <si>
    <t>4.29</t>
  </si>
  <si>
    <t>EBITA, 3 Yr. CAGR %</t>
  </si>
  <si>
    <t>36.92</t>
  </si>
  <si>
    <t>142.23</t>
  </si>
  <si>
    <t>12.51</t>
  </si>
  <si>
    <t>25.81</t>
  </si>
  <si>
    <t>-6.6</t>
  </si>
  <si>
    <t>34.06</t>
  </si>
  <si>
    <t>-19.38</t>
  </si>
  <si>
    <t>33.47</t>
  </si>
  <si>
    <t>15.9</t>
  </si>
  <si>
    <t>11.6</t>
  </si>
  <si>
    <t>EBIT, 3 Yr. CAGR %</t>
  </si>
  <si>
    <t>34.5</t>
  </si>
  <si>
    <t>4.36</t>
  </si>
  <si>
    <t>22.83</t>
  </si>
  <si>
    <t>-37.23</t>
  </si>
  <si>
    <t>16.35</t>
  </si>
  <si>
    <t>56.73</t>
  </si>
  <si>
    <t>Earnings From Cont. Operations, 3 Yr. CAGR %</t>
  </si>
  <si>
    <t>133.25</t>
  </si>
  <si>
    <t>106.5</t>
  </si>
  <si>
    <t>76.56</t>
  </si>
  <si>
    <t>15.27</t>
  </si>
  <si>
    <t>53.19</t>
  </si>
  <si>
    <t>61.31</t>
  </si>
  <si>
    <t>-7.9</t>
  </si>
  <si>
    <t>16.62</t>
  </si>
  <si>
    <t>-31.79</t>
  </si>
  <si>
    <t>37.69</t>
  </si>
  <si>
    <t>Net Income, 3 Yr. CAGR %</t>
  </si>
  <si>
    <t>51.48</t>
  </si>
  <si>
    <t>161.03</t>
  </si>
  <si>
    <t>-4.35</t>
  </si>
  <si>
    <t>66.18</t>
  </si>
  <si>
    <t>26.16</t>
  </si>
  <si>
    <t>243.36</t>
  </si>
  <si>
    <t>3.09</t>
  </si>
  <si>
    <t>30.11</t>
  </si>
  <si>
    <t>-25.51</t>
  </si>
  <si>
    <t>40.26</t>
  </si>
  <si>
    <t>Diluted EPS Before Extra, 3 Yr. CAGR %</t>
  </si>
  <si>
    <t>28.18</t>
  </si>
  <si>
    <t>101.94</t>
  </si>
  <si>
    <t>-64.12</t>
  </si>
  <si>
    <t>81.42</t>
  </si>
  <si>
    <t>16.64</t>
  </si>
  <si>
    <t>440.63</t>
  </si>
  <si>
    <t>-7.36</t>
  </si>
  <si>
    <t>29.14</t>
  </si>
  <si>
    <t>-33.25</t>
  </si>
  <si>
    <t>55.05</t>
  </si>
  <si>
    <t>Normalized Net Income, 3 Yr. CAGR %</t>
  </si>
  <si>
    <t>289.47</t>
  </si>
  <si>
    <t>47.97</t>
  </si>
  <si>
    <t>39.39</t>
  </si>
  <si>
    <t>4.97</t>
  </si>
  <si>
    <t>46.17</t>
  </si>
  <si>
    <t>5.5</t>
  </si>
  <si>
    <t>0.58</t>
  </si>
  <si>
    <t>-22.98</t>
  </si>
  <si>
    <t>-27.54</t>
  </si>
  <si>
    <t>8.89</t>
  </si>
  <si>
    <t>Net Property, Plant and Equip., 3 Yr. CAGR %</t>
  </si>
  <si>
    <t>92.01</t>
  </si>
  <si>
    <t>115.19</t>
  </si>
  <si>
    <t>34.67</t>
  </si>
  <si>
    <t>26.28</t>
  </si>
  <si>
    <t>4.02</t>
  </si>
  <si>
    <t>13.66</t>
  </si>
  <si>
    <t>-8.89</t>
  </si>
  <si>
    <t>-4.21</t>
  </si>
  <si>
    <t>-11.79</t>
  </si>
  <si>
    <t>Accounts Receivable, 3 Yr. CAGR %</t>
  </si>
  <si>
    <t>43.73</t>
  </si>
  <si>
    <t>28.14</t>
  </si>
  <si>
    <t>62.55</t>
  </si>
  <si>
    <t>15.96</t>
  </si>
  <si>
    <t>18.58</t>
  </si>
  <si>
    <t>21.3</t>
  </si>
  <si>
    <t>4.7</t>
  </si>
  <si>
    <t>-5.83</t>
  </si>
  <si>
    <t>Total Assets, 3 Yr. CAGR %</t>
  </si>
  <si>
    <t>99.89</t>
  </si>
  <si>
    <t>81.22</t>
  </si>
  <si>
    <t>62.08</t>
  </si>
  <si>
    <t>6.85</t>
  </si>
  <si>
    <t>-1.06</t>
  </si>
  <si>
    <t>-1.56</t>
  </si>
  <si>
    <t>-1.74</t>
  </si>
  <si>
    <t>2.19</t>
  </si>
  <si>
    <t>4.23</t>
  </si>
  <si>
    <t>1.71</t>
  </si>
  <si>
    <t>Common Equity, 3 Yr. CAGR %</t>
  </si>
  <si>
    <t>29.99</t>
  </si>
  <si>
    <t>30.54</t>
  </si>
  <si>
    <t>10.9</t>
  </si>
  <si>
    <t>14.86</t>
  </si>
  <si>
    <t>3.21</t>
  </si>
  <si>
    <t>9.7</t>
  </si>
  <si>
    <t>-0.4</t>
  </si>
  <si>
    <t>5.94</t>
  </si>
  <si>
    <t>-0.29</t>
  </si>
  <si>
    <t>-10.57</t>
  </si>
  <si>
    <t>Tangible Book Value, 3 Yr. CAGR %</t>
  </si>
  <si>
    <t>27.95</t>
  </si>
  <si>
    <t>28.32</t>
  </si>
  <si>
    <t>8.53</t>
  </si>
  <si>
    <t>16.65</t>
  </si>
  <si>
    <t>5.61</t>
  </si>
  <si>
    <t>11.9</t>
  </si>
  <si>
    <t>6.94</t>
  </si>
  <si>
    <t>0.25</t>
  </si>
  <si>
    <t>-10.52</t>
  </si>
  <si>
    <t>Cash From Operations, 3 Yr. CAGR %</t>
  </si>
  <si>
    <t>206.71</t>
  </si>
  <si>
    <t>120.16</t>
  </si>
  <si>
    <t>48.69</t>
  </si>
  <si>
    <t>-9.38</t>
  </si>
  <si>
    <t>-19.46</t>
  </si>
  <si>
    <t>-42.56</t>
  </si>
  <si>
    <t>-44.32</t>
  </si>
  <si>
    <t>19.05</t>
  </si>
  <si>
    <t>57.15</t>
  </si>
  <si>
    <t>Levered Free Cash Flow, 3 Yr. CAGR %</t>
  </si>
  <si>
    <t>213.91</t>
  </si>
  <si>
    <t>56.11</t>
  </si>
  <si>
    <t>37.99</t>
  </si>
  <si>
    <t>-19.66</t>
  </si>
  <si>
    <t>-33.17</t>
  </si>
  <si>
    <t>-47.28</t>
  </si>
  <si>
    <t>1.59</t>
  </si>
  <si>
    <t>-4.18</t>
  </si>
  <si>
    <t>24.31</t>
  </si>
  <si>
    <t>Unlevered Free Cash Flow, 3 Yr. CAGR %</t>
  </si>
  <si>
    <t>148.36</t>
  </si>
  <si>
    <t>80.12</t>
  </si>
  <si>
    <t>40.75</t>
  </si>
  <si>
    <t>-10.55</t>
  </si>
  <si>
    <t>-21.1</t>
  </si>
  <si>
    <t>-24.49</t>
  </si>
  <si>
    <t>-2.4</t>
  </si>
  <si>
    <t>-1.55</t>
  </si>
  <si>
    <t>-38.1</t>
  </si>
  <si>
    <t>Dividend Per Share, 3 Yr. CAGR %</t>
  </si>
  <si>
    <t>44.22</t>
  </si>
  <si>
    <t>33.89</t>
  </si>
  <si>
    <t>25.99</t>
  </si>
  <si>
    <t>24.81</t>
  </si>
  <si>
    <t>17.57</t>
  </si>
  <si>
    <t>14.92</t>
  </si>
  <si>
    <t>7.93</t>
  </si>
  <si>
    <t>4.89</t>
  </si>
  <si>
    <t>4.14</t>
  </si>
  <si>
    <t>Compound Annual Growth Rate Over Five Years</t>
  </si>
  <si>
    <t>Total Revenues, 5 Yr. CAGR %</t>
  </si>
  <si>
    <t>35.23</t>
  </si>
  <si>
    <t>62.38</t>
  </si>
  <si>
    <t>56.91</t>
  </si>
  <si>
    <t>54.22</t>
  </si>
  <si>
    <t>43.8</t>
  </si>
  <si>
    <t>8.52</t>
  </si>
  <si>
    <t>-4.31</t>
  </si>
  <si>
    <t>-2.42</t>
  </si>
  <si>
    <t>-6.24</t>
  </si>
  <si>
    <t>-8.01</t>
  </si>
  <si>
    <t>Gross Profit, 5 Yr. CAGR %</t>
  </si>
  <si>
    <t>42.79</t>
  </si>
  <si>
    <t>60.84</t>
  </si>
  <si>
    <t>46.36</t>
  </si>
  <si>
    <t>42.35</t>
  </si>
  <si>
    <t>36.01</t>
  </si>
  <si>
    <t>8.36</t>
  </si>
  <si>
    <t>-3.49</t>
  </si>
  <si>
    <t>1.47</t>
  </si>
  <si>
    <t>-3.03</t>
  </si>
  <si>
    <t>-6.11</t>
  </si>
  <si>
    <t>EBITDA, 5 Yr. CAGR %</t>
  </si>
  <si>
    <t>50.32</t>
  </si>
  <si>
    <t>80.23</t>
  </si>
  <si>
    <t>79.63</t>
  </si>
  <si>
    <t>99.4</t>
  </si>
  <si>
    <t>173.49</t>
  </si>
  <si>
    <t>11.98</t>
  </si>
  <si>
    <t>-6.17</t>
  </si>
  <si>
    <t>3.66</t>
  </si>
  <si>
    <t>-1.71</t>
  </si>
  <si>
    <t>-5.56</t>
  </si>
  <si>
    <t>EBITA, 5 Yr. CAGR %</t>
  </si>
  <si>
    <t>8.3</t>
  </si>
  <si>
    <t>29.6</t>
  </si>
  <si>
    <t>20.11</t>
  </si>
  <si>
    <t>69.37</t>
  </si>
  <si>
    <t>19.62</t>
  </si>
  <si>
    <t>9.94</t>
  </si>
  <si>
    <t>-12.69</t>
  </si>
  <si>
    <t>42.16</t>
  </si>
  <si>
    <t>6.93</t>
  </si>
  <si>
    <t>-7.62</t>
  </si>
  <si>
    <t>EBIT, 5 Yr. CAGR %</t>
  </si>
  <si>
    <t>76.3</t>
  </si>
  <si>
    <t>-21.59</t>
  </si>
  <si>
    <t>29.71</t>
  </si>
  <si>
    <t>-10.01</t>
  </si>
  <si>
    <t>Earnings From Cont. Operations, 5 Yr. CAGR %</t>
  </si>
  <si>
    <t>56.31</t>
  </si>
  <si>
    <t>55.52</t>
  </si>
  <si>
    <t>60.87</t>
  </si>
  <si>
    <t>83.13</t>
  </si>
  <si>
    <t>72.47</t>
  </si>
  <si>
    <t>28.94</t>
  </si>
  <si>
    <t>12.81</t>
  </si>
  <si>
    <t>34.47</t>
  </si>
  <si>
    <t>-5.88</t>
  </si>
  <si>
    <t>5.82</t>
  </si>
  <si>
    <t>Net Income, 5 Yr. CAGR %</t>
  </si>
  <si>
    <t>7.39</t>
  </si>
  <si>
    <t>84.37</t>
  </si>
  <si>
    <t>-2.33</t>
  </si>
  <si>
    <t>88.7</t>
  </si>
  <si>
    <t>87.92</t>
  </si>
  <si>
    <t>59.59</t>
  </si>
  <si>
    <t>8.07</t>
  </si>
  <si>
    <t>126.03</t>
  </si>
  <si>
    <t>-1.39</t>
  </si>
  <si>
    <t>15.16</t>
  </si>
  <si>
    <t>Diluted EPS Before Extra, 5 Yr. CAGR %</t>
  </si>
  <si>
    <t>-24.6</t>
  </si>
  <si>
    <t>89.26</t>
  </si>
  <si>
    <t>-31.44</t>
  </si>
  <si>
    <t>59.83</t>
  </si>
  <si>
    <t>36.88</t>
  </si>
  <si>
    <t>62.6</t>
  </si>
  <si>
    <t>195.16</t>
  </si>
  <si>
    <t>-10.75</t>
  </si>
  <si>
    <t>Normalized Net Income, 5 Yr. CAGR %</t>
  </si>
  <si>
    <t>96.72</t>
  </si>
  <si>
    <t>47.08</t>
  </si>
  <si>
    <t>145.09</t>
  </si>
  <si>
    <t>51.63</t>
  </si>
  <si>
    <t>21.72</t>
  </si>
  <si>
    <t>11.95</t>
  </si>
  <si>
    <t>-14.73</t>
  </si>
  <si>
    <t>-10.05</t>
  </si>
  <si>
    <t>-0.22</t>
  </si>
  <si>
    <t>Net Property, Plant and Equip., 5 Yr. CAGR %</t>
  </si>
  <si>
    <t>107.86</t>
  </si>
  <si>
    <t>63.9</t>
  </si>
  <si>
    <t>52.22</t>
  </si>
  <si>
    <t>73.72</t>
  </si>
  <si>
    <t>3.73</t>
  </si>
  <si>
    <t>1.68</t>
  </si>
  <si>
    <t>-10.39</t>
  </si>
  <si>
    <t>-12.72</t>
  </si>
  <si>
    <t>Accounts Receivable, 5 Yr. CAGR %</t>
  </si>
  <si>
    <t>42.96</t>
  </si>
  <si>
    <t>30.66</t>
  </si>
  <si>
    <t>27.24</t>
  </si>
  <si>
    <t>40.6</t>
  </si>
  <si>
    <t>12.32</t>
  </si>
  <si>
    <t>12.71</t>
  </si>
  <si>
    <t>7.62</t>
  </si>
  <si>
    <t>-0.87</t>
  </si>
  <si>
    <t>2.48</t>
  </si>
  <si>
    <t>Total Assets, 5 Yr. CAGR %</t>
  </si>
  <si>
    <t>79.88</t>
  </si>
  <si>
    <t>73.37</t>
  </si>
  <si>
    <t>57.4</t>
  </si>
  <si>
    <t>43.18</t>
  </si>
  <si>
    <t>32.54</t>
  </si>
  <si>
    <t>-0.71</t>
  </si>
  <si>
    <t>0.57</t>
  </si>
  <si>
    <t>1.38</t>
  </si>
  <si>
    <t>Common Equity, 5 Yr. CAGR %</t>
  </si>
  <si>
    <t>38.42</t>
  </si>
  <si>
    <t>30.44</t>
  </si>
  <si>
    <t>20.63</t>
  </si>
  <si>
    <t>21.79</t>
  </si>
  <si>
    <t>10.17</t>
  </si>
  <si>
    <t>8.95</t>
  </si>
  <si>
    <t>3.54</t>
  </si>
  <si>
    <t>7.18</t>
  </si>
  <si>
    <t>-4.99</t>
  </si>
  <si>
    <t>Tangible Book Value, 5 Yr. CAGR %</t>
  </si>
  <si>
    <t>39.34</t>
  </si>
  <si>
    <t>29.51</t>
  </si>
  <si>
    <t>19.87</t>
  </si>
  <si>
    <t>21.83</t>
  </si>
  <si>
    <t>9.76</t>
  </si>
  <si>
    <t>10.6</t>
  </si>
  <si>
    <t>-4.56</t>
  </si>
  <si>
    <t>Cash From Operations, 5 Yr. CAGR %</t>
  </si>
  <si>
    <t>31.21</t>
  </si>
  <si>
    <t>141.78</t>
  </si>
  <si>
    <t>97.78</t>
  </si>
  <si>
    <t>34.31</t>
  </si>
  <si>
    <t>24.36</t>
  </si>
  <si>
    <t>-27.61</t>
  </si>
  <si>
    <t>-41.13</t>
  </si>
  <si>
    <t>-21.69</t>
  </si>
  <si>
    <t>-12.08</t>
  </si>
  <si>
    <t>Levered Free Cash Flow, 5 Yr. CAGR %</t>
  </si>
  <si>
    <t>230.24</t>
  </si>
  <si>
    <t>105.76</t>
  </si>
  <si>
    <t>135.33</t>
  </si>
  <si>
    <t>18.36</t>
  </si>
  <si>
    <t>2.67</t>
  </si>
  <si>
    <t>-35.46</t>
  </si>
  <si>
    <t>-11.22</t>
  </si>
  <si>
    <t>-15.37</t>
  </si>
  <si>
    <t>-10.59</t>
  </si>
  <si>
    <t>Unlevered Free Cash Flow, 5 Yr. CAGR %</t>
  </si>
  <si>
    <t>73.39</t>
  </si>
  <si>
    <t>143.61</t>
  </si>
  <si>
    <t>135.54</t>
  </si>
  <si>
    <t>11.27</t>
  </si>
  <si>
    <t>17.44</t>
  </si>
  <si>
    <t>-17.66</t>
  </si>
  <si>
    <t>-8.57</t>
  </si>
  <si>
    <t>-8.78</t>
  </si>
  <si>
    <t>-33.82</t>
  </si>
  <si>
    <t>Dividend Per Share, 5 Yr. CAGR %</t>
  </si>
  <si>
    <t>36.08</t>
  </si>
  <si>
    <t>22.74</t>
  </si>
  <si>
    <t>18.75</t>
  </si>
  <si>
    <t>12.89</t>
  </si>
  <si>
    <t>6.52</t>
  </si>
  <si>
    <t>4.24</t>
  </si>
  <si>
    <t>2019</t>
  </si>
  <si>
    <t>2020</t>
  </si>
  <si>
    <t>2021</t>
  </si>
  <si>
    <t>2022</t>
  </si>
  <si>
    <t>2023</t>
  </si>
  <si>
    <t>2024</t>
  </si>
  <si>
    <t>2025</t>
  </si>
  <si>
    <t>2026</t>
  </si>
  <si>
    <t>Capitalization
                                    1</t>
  </si>
  <si>
    <t>3,177</t>
  </si>
  <si>
    <t>2,536</t>
  </si>
  <si>
    <t>3,326</t>
  </si>
  <si>
    <t>2,167</t>
  </si>
  <si>
    <t>1,726</t>
  </si>
  <si>
    <t>1,217</t>
  </si>
  <si>
    <t>-</t>
  </si>
  <si>
    <t>Change</t>
  </si>
  <si>
    <t>-20.18%</t>
  </si>
  <si>
    <t>31.18%</t>
  </si>
  <si>
    <t>-34.84%</t>
  </si>
  <si>
    <t>-20.38%</t>
  </si>
  <si>
    <t>-29.45%</t>
  </si>
  <si>
    <t>0%</t>
  </si>
  <si>
    <t>Enterprise Value (EV)
                                    1</t>
  </si>
  <si>
    <t>7,650</t>
  </si>
  <si>
    <t>6,665</t>
  </si>
  <si>
    <t>8,236</t>
  </si>
  <si>
    <t>7,315</t>
  </si>
  <si>
    <t>6,710</t>
  </si>
  <si>
    <t>9,137</t>
  </si>
  <si>
    <t>9,262</t>
  </si>
  <si>
    <t>9,349</t>
  </si>
  <si>
    <t>-12.87%</t>
  </si>
  <si>
    <t>23.58%</t>
  </si>
  <si>
    <t>-11.18%</t>
  </si>
  <si>
    <t>-8.27%</t>
  </si>
  <si>
    <t>36.17%</t>
  </si>
  <si>
    <t>1.37%</t>
  </si>
  <si>
    <t>0.93%</t>
  </si>
  <si>
    <t>P/E ratio</t>
  </si>
  <si>
    <t>14.1x</t>
  </si>
  <si>
    <t>27.1x</t>
  </si>
  <si>
    <t>10.7x</t>
  </si>
  <si>
    <t>33.5x</t>
  </si>
  <si>
    <t>-5.03x</t>
  </si>
  <si>
    <t>-6.82x</t>
  </si>
  <si>
    <t>-8.28x</t>
  </si>
  <si>
    <t>PBR</t>
  </si>
  <si>
    <t>2.29x</t>
  </si>
  <si>
    <t>1.52x</t>
  </si>
  <si>
    <t>1.85x</t>
  </si>
  <si>
    <t>1.1x</t>
  </si>
  <si>
    <t>PEG</t>
  </si>
  <si>
    <t>-0.5x</t>
  </si>
  <si>
    <t>0x</t>
  </si>
  <si>
    <t>-0.4x</t>
  </si>
  <si>
    <t>0.1x</t>
  </si>
  <si>
    <t>0.5x</t>
  </si>
  <si>
    <t>Capitalization / Revenue</t>
  </si>
  <si>
    <t>5,575,945x</t>
  </si>
  <si>
    <t>5,623,292x</t>
  </si>
  <si>
    <t>7,332,689x</t>
  </si>
  <si>
    <t>4,013,794x</t>
  </si>
  <si>
    <t>EV / Revenue</t>
  </si>
  <si>
    <t>13,427,445x</t>
  </si>
  <si>
    <t>14,781,421x</t>
  </si>
  <si>
    <t>18,157,424x</t>
  </si>
  <si>
    <t>13,546,572x</t>
  </si>
  <si>
    <t>EV / EBITDA</t>
  </si>
  <si>
    <t>10.5x</t>
  </si>
  <si>
    <t>11x</t>
  </si>
  <si>
    <t>8.88x</t>
  </si>
  <si>
    <t>12.4x</t>
  </si>
  <si>
    <t>35.4x</t>
  </si>
  <si>
    <t>22.7x</t>
  </si>
  <si>
    <t>22.1x</t>
  </si>
  <si>
    <t>EV / EBIT</t>
  </si>
  <si>
    <t>51.1x</t>
  </si>
  <si>
    <t>317x</t>
  </si>
  <si>
    <t>28.1x</t>
  </si>
  <si>
    <t>38.2x</t>
  </si>
  <si>
    <t>-33.8x</t>
  </si>
  <si>
    <t>36.1x</t>
  </si>
  <si>
    <t>33.7x</t>
  </si>
  <si>
    <t>EV / FCF</t>
  </si>
  <si>
    <t>FCF Yield</t>
  </si>
  <si>
    <t>Dividend per Share
                                    2</t>
  </si>
  <si>
    <t>0.6</t>
  </si>
  <si>
    <t>Rate of return</t>
  </si>
  <si>
    <t>3.81%</t>
  </si>
  <si>
    <t>4.92%</t>
  </si>
  <si>
    <t>3.77%</t>
  </si>
  <si>
    <t>6.1%</t>
  </si>
  <si>
    <t>7.75%</t>
  </si>
  <si>
    <t>6.77%</t>
  </si>
  <si>
    <t>5.42%</t>
  </si>
  <si>
    <t>EPS
                                    2</t>
  </si>
  <si>
    <t>-1.3</t>
  </si>
  <si>
    <t>-1.07</t>
  </si>
  <si>
    <t>Distribution rate</t>
  </si>
  <si>
    <t>53.8%</t>
  </si>
  <si>
    <t>133%</t>
  </si>
  <si>
    <t>40.2%</t>
  </si>
  <si>
    <t>204%</t>
  </si>
  <si>
    <t>-39%</t>
  </si>
  <si>
    <t>-46.2%</t>
  </si>
  <si>
    <t>-44.9%</t>
  </si>
  <si>
    <t>Net sales</t>
  </si>
  <si>
    <t>569.7</t>
  </si>
  <si>
    <t>450.9</t>
  </si>
  <si>
    <t>453.6</t>
  </si>
  <si>
    <t>540</t>
  </si>
  <si>
    <t>EBITDA
                                    1</t>
  </si>
  <si>
    <t>728.1</t>
  </si>
  <si>
    <t>608</t>
  </si>
  <si>
    <t>927.9</t>
  </si>
  <si>
    <t>591.5</t>
  </si>
  <si>
    <t>189.8</t>
  </si>
  <si>
    <t>402.8</t>
  </si>
  <si>
    <t>419.2</t>
  </si>
  <si>
    <t>EBIT
                                    1</t>
  </si>
  <si>
    <t>149.6</t>
  </si>
  <si>
    <t>21</t>
  </si>
  <si>
    <t>293</t>
  </si>
  <si>
    <t>191.6</t>
  </si>
  <si>
    <t>-198.5</t>
  </si>
  <si>
    <t>253.4</t>
  </si>
  <si>
    <t>274.7</t>
  </si>
  <si>
    <t>Net income</t>
  </si>
  <si>
    <t>224.1</t>
  </si>
  <si>
    <t>92.9</t>
  </si>
  <si>
    <t>313.2</t>
  </si>
  <si>
    <t>64.8</t>
  </si>
  <si>
    <t>Net Debt
                                    1</t>
  </si>
  <si>
    <t>4,473</t>
  </si>
  <si>
    <t>4,129</t>
  </si>
  <si>
    <t>4,910</t>
  </si>
  <si>
    <t>5,148</t>
  </si>
  <si>
    <t>4,984</t>
  </si>
  <si>
    <t>7,920</t>
  </si>
  <si>
    <t>8,045</t>
  </si>
  <si>
    <t>8,131</t>
  </si>
  <si>
    <t>Reference price
                                    2</t>
  </si>
  <si>
    <t>22.300</t>
  </si>
  <si>
    <t>17.890</t>
  </si>
  <si>
    <t>23.880</t>
  </si>
  <si>
    <t>15.730</t>
  </si>
  <si>
    <t>12.380</t>
  </si>
  <si>
    <t>8.860</t>
  </si>
  <si>
    <t>Nbr of stocks (in thousands)</t>
  </si>
  <si>
    <t>142,449</t>
  </si>
  <si>
    <t>141,730</t>
  </si>
  <si>
    <t>139,284</t>
  </si>
  <si>
    <t>137,791</t>
  </si>
  <si>
    <t>139,391</t>
  </si>
  <si>
    <t>137,412</t>
  </si>
  <si>
    <t>Announcement Date</t>
  </si>
  <si>
    <t>2/26/20</t>
  </si>
  <si>
    <t>2/24/21</t>
  </si>
  <si>
    <t>2/23/22</t>
  </si>
  <si>
    <t>2/21/23</t>
  </si>
  <si>
    <t>2/21/24</t>
  </si>
  <si>
    <t>address1</t>
  </si>
  <si>
    <t>151 South El Camino Drive</t>
  </si>
  <si>
    <t>city</t>
  </si>
  <si>
    <t>Beverly Hills</t>
  </si>
  <si>
    <t>state</t>
  </si>
  <si>
    <t>CA</t>
  </si>
  <si>
    <t>zip</t>
  </si>
  <si>
    <t>90212</t>
  </si>
  <si>
    <t>country</t>
  </si>
  <si>
    <t>phone</t>
  </si>
  <si>
    <t>310 887 6400</t>
  </si>
  <si>
    <t>fax</t>
  </si>
  <si>
    <t>310 887 3410</t>
  </si>
  <si>
    <t>website</t>
  </si>
  <si>
    <t>https://www.kennedywilson.com</t>
  </si>
  <si>
    <t>industry</t>
  </si>
  <si>
    <t>Real Estate Services</t>
  </si>
  <si>
    <t>industryKey</t>
  </si>
  <si>
    <t>real-estate-services</t>
  </si>
  <si>
    <t>industryDisp</t>
  </si>
  <si>
    <t>sector</t>
  </si>
  <si>
    <t>Real Estate</t>
  </si>
  <si>
    <t>sectorKey</t>
  </si>
  <si>
    <t>real-estate</t>
  </si>
  <si>
    <t>sectorDisp</t>
  </si>
  <si>
    <t>longBusinessSummary</t>
  </si>
  <si>
    <t>Kennedy-Wilson Holdings, Inc., together with its subsidiaries, operates as a real estate investment company. The company owns, operates, and invests in real estate both on its own and through its investment management platform. It focuses on multifamily and office properties located in the Western United States, the United Kingdom, Ireland, Spain, Italy, and Japan. The company had ownership interests in multifamily units, office space, retail and industrial space, and a hotel. It is involved in the development, redevelopment, and entitlement of real estate properties. Kennedy-Wilson Holdings, Inc. was founded in 1977 and is headquartered in Beverly Hills, California.</t>
  </si>
  <si>
    <t>fullTimeEmployees</t>
  </si>
  <si>
    <t>companyOfficers</t>
  </si>
  <si>
    <t>[{'maxAge': 1, 'name': 'Mr. William J. McMorrow', 'age': 77, 'title': 'Chairman &amp; CEO', 'yearBorn': 1947, 'fiscalYear': 2023, 'totalPay': 4930049, 'exercisedValue': 0, 'unexercisedValue': 0}, {'maxAge': 1, 'name': 'Mr. Matthew  Windisch', 'age': 44, 'title': 'President', 'yearBorn': 1980, 'fiscalYear': 2023, 'totalPay': 2338769, 'exercisedValue': 0, 'unexercisedValue': 0}, {'maxAge': 1, 'name': 'Mr. Justin  Enbody', 'age': 43, 'title': 'Senior Executive VP &amp; CFO', 'yearBorn': 1981, 'fiscalYear': 2023, 'totalPay': 1719384, 'exercisedValue': 0, 'unexercisedValue': 0}, {'maxAge': 1, 'name': 'Mr. In Ku Lee J.D.', 'age': 43, 'title': 'Executive VP, General Counsel &amp; Secretary', 'yearBorn': 1981, 'fiscalYear': 2023, 'totalPay': 1650038, 'exercisedValue': 0, 'unexercisedValue': 0}, {'maxAge': 1, 'name': 'Mr. Daven  Bhavsar C.F.A.', 'title': 'Head of Investor Relations', 'fiscalYear': 2023, 'exercisedValue': 0, 'unexercisedValue': 0}, {'maxAge': 1, 'name': 'Ms. Emily  Heidt', 'title': 'Vice President of Communications', 'fiscalYear': 2023, 'exercisedValue': 0, 'unexercisedValue': 0}, {'maxAge': 1, 'name': 'Ms. Regina  Finnegan', 'age': 59, 'title': 'Executive VP and Global Director of Risk Management &amp; Human Resources', 'yearBorn': 1965, 'fiscalYear': 2023, 'exercisedValue': 0, 'unexercisedValue': 0}, {'maxAge': 1, 'name': 'Mr. Kurt  Zech', 'title': 'President of Multifamily Group', 'fiscalYear': 2023, 'exercisedValue': 0, 'unexercisedValue': 0}, {'maxAge': 1, 'name': 'Mr. Michael  Pegler', 'age': 48, 'title': 'President of Europe', 'yearBorn': 1976, 'fiscalYear': 2023, 'exercisedValue': 0, 'unexercisedValue': 0}, {'maxAge': 1, 'name': 'Mr. Alex  Spilger', 'title': 'Head of Global ESG',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</si>
  <si>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</si>
  <si>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</si>
  <si>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</si>
  <si>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</si>
  <si>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</si>
  <si>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</si>
  <si>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</si>
  <si>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</si>
  <si>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</si>
  <si>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</si>
  <si>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</si>
  <si>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</si>
  <si>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</si>
  <si>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</si>
  <si>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</si>
  <si>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</si>
  <si>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</si>
  <si>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</si>
  <si>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</si>
  <si>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</si>
  <si>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</si>
  <si>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</si>
  <si>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</si>
  <si>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</si>
  <si>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</si>
  <si>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</si>
  <si>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</si>
  <si>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</si>
  <si>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</si>
  <si>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</si>
  <si>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</si>
  <si>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</si>
  <si>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</si>
  <si>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</si>
  <si>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</si>
  <si>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</si>
  <si>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</si>
  <si>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</si>
  <si>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</si>
  <si>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</si>
  <si>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</si>
  <si>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</si>
  <si>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</si>
  <si>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</si>
  <si>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</si>
  <si>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</si>
  <si>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</si>
  <si>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</si>
  <si>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</si>
  <si>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</si>
  <si>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</si>
  <si>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</si>
  <si>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</si>
  <si>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</si>
  <si>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</si>
  <si>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</si>
  <si>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</si>
  <si>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</si>
  <si>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</si>
  <si>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</si>
  <si>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</si>
  <si>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</si>
  <si>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</si>
  <si>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</si>
  <si>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</si>
  <si>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</si>
  <si>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</si>
  <si>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</si>
  <si>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</si>
  <si>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</si>
  <si>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</si>
  <si>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</si>
  <si>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</si>
  <si>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</si>
  <si>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</si>
  <si>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</si>
  <si>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Kennedy-Wilson Holdings Inc.</t>
  </si>
  <si>
    <t>longName</t>
  </si>
  <si>
    <t>Kennedy-Wilson Holdings, Inc.</t>
  </si>
  <si>
    <t>firstTradeDateEpochUtc</t>
  </si>
  <si>
    <t>timeZoneFullName</t>
  </si>
  <si>
    <t>America/New_York</t>
  </si>
  <si>
    <t>timeZoneShortName</t>
  </si>
  <si>
    <t>EST</t>
  </si>
  <si>
    <t>uuid</t>
  </si>
  <si>
    <t>cd37b867-bc72-3e70-92be-76ffdd85630c</t>
  </si>
  <si>
    <t>messageBoardId</t>
  </si>
  <si>
    <t>finmb_30513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</si>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</sst>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ennedywils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9.01</v>
      </c>
      <c r="C4" s="2"/>
      <c r="D4" s="2"/>
      <c r="E4" s="2"/>
      <c r="F4" s="2"/>
      <c r="G4" s="2"/>
      <c r="H4" s="2"/>
      <c r="I4" s="2"/>
      <c r="J4" s="2"/>
      <c r="K4" s="2"/>
      <c r="L4" s="2"/>
      <c r="M4" s="2"/>
      <c r="N4" s="2"/>
      <c r="O4" s="2"/>
      <c r="P4" s="2"/>
      <c r="Q4" s="2"/>
      <c r="R4" s="2"/>
      <c r="S4" s="2"/>
      <c r="T4" s="2"/>
      <c r="U4" s="2"/>
      <c r="V4" s="2"/>
      <c r="W4" s="2"/>
      <c r="X4" s="2"/>
      <c r="Y4" s="2"/>
      <c r="Z4" s="2"/>
    </row>
    <row r="5">
      <c r="A5" s="1" t="s">
        <v>7</v>
      </c>
      <c r="B5" s="1">
        <v>-13.9240056480186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1.217470336E9</v>
      </c>
      <c r="C8" s="2"/>
      <c r="D8" s="2"/>
      <c r="E8" s="2"/>
      <c r="F8" s="2"/>
      <c r="G8" s="2"/>
      <c r="H8" s="2"/>
      <c r="I8" s="2"/>
      <c r="J8" s="2"/>
      <c r="K8" s="2"/>
      <c r="L8" s="2"/>
      <c r="M8" s="2"/>
      <c r="N8" s="2"/>
      <c r="O8" s="2"/>
      <c r="P8" s="2"/>
      <c r="Q8" s="2"/>
      <c r="R8" s="2"/>
      <c r="S8" s="2"/>
      <c r="T8" s="2"/>
      <c r="U8" s="2"/>
      <c r="V8" s="2"/>
      <c r="W8" s="2"/>
      <c r="X8" s="2"/>
      <c r="Y8" s="2"/>
      <c r="Z8" s="2"/>
    </row>
    <row r="9">
      <c r="A9" s="1" t="s">
        <v>13</v>
      </c>
      <c r="B9" s="1">
        <v>5.995</v>
      </c>
      <c r="C9" s="2"/>
      <c r="D9" s="2"/>
      <c r="E9" s="2"/>
      <c r="F9" s="2"/>
      <c r="G9" s="2"/>
      <c r="H9" s="2"/>
      <c r="I9" s="2"/>
      <c r="J9" s="2"/>
      <c r="K9" s="2"/>
      <c r="L9" s="2"/>
      <c r="M9" s="2"/>
      <c r="N9" s="2"/>
      <c r="O9" s="2"/>
      <c r="P9" s="2"/>
      <c r="Q9" s="2"/>
      <c r="R9" s="2"/>
      <c r="S9" s="2"/>
      <c r="T9" s="2"/>
      <c r="U9" s="2"/>
      <c r="V9" s="2"/>
      <c r="W9" s="2"/>
      <c r="X9" s="2"/>
      <c r="Y9" s="2"/>
      <c r="Z9" s="2"/>
    </row>
    <row r="10">
      <c r="A10" s="1" t="s">
        <v>14</v>
      </c>
      <c r="B10" s="1">
        <v>2.9632106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21.0</v>
      </c>
      <c r="C2" s="1">
        <v>74.0</v>
      </c>
      <c r="D2" s="1">
        <v>5.0</v>
      </c>
      <c r="E2" s="1">
        <v>100.0</v>
      </c>
      <c r="F2" s="1">
        <v>150.0</v>
      </c>
      <c r="G2" s="1">
        <v>227.0</v>
      </c>
      <c r="H2" s="1">
        <v>110.0</v>
      </c>
      <c r="I2" s="1">
        <v>330.0</v>
      </c>
      <c r="J2" s="1">
        <v>93.0</v>
      </c>
      <c r="K2" s="1">
        <v>-304.0</v>
      </c>
      <c r="L2" s="2"/>
      <c r="M2" s="2"/>
      <c r="N2" s="2"/>
      <c r="O2" s="2"/>
      <c r="P2" s="2"/>
      <c r="Q2" s="2"/>
      <c r="R2" s="2"/>
      <c r="S2" s="2"/>
      <c r="T2" s="2"/>
      <c r="U2" s="2"/>
      <c r="V2" s="2"/>
      <c r="W2" s="2"/>
      <c r="X2" s="2"/>
      <c r="Y2" s="2"/>
      <c r="Z2" s="2"/>
    </row>
    <row r="3">
      <c r="A3" s="1" t="s">
        <v>26</v>
      </c>
      <c r="B3" s="1">
        <v>104.0</v>
      </c>
      <c r="C3" s="1">
        <v>166.0</v>
      </c>
      <c r="D3" s="1">
        <v>198.0</v>
      </c>
      <c r="E3" s="1">
        <v>212.0</v>
      </c>
      <c r="F3" s="1">
        <v>206.0</v>
      </c>
      <c r="G3" s="1">
        <v>188.0</v>
      </c>
      <c r="H3" s="1">
        <v>180.0</v>
      </c>
      <c r="I3" s="1">
        <v>166.0</v>
      </c>
      <c r="J3" s="1">
        <v>173.0</v>
      </c>
      <c r="K3" s="1">
        <v>158.0</v>
      </c>
      <c r="L3" s="2"/>
      <c r="M3" s="2"/>
      <c r="N3" s="2"/>
      <c r="O3" s="2"/>
      <c r="P3" s="2"/>
      <c r="Q3" s="2"/>
      <c r="R3" s="2"/>
      <c r="S3" s="2"/>
      <c r="T3" s="2"/>
      <c r="U3" s="2"/>
      <c r="V3" s="2"/>
      <c r="W3" s="2"/>
      <c r="X3" s="2"/>
      <c r="Y3" s="2"/>
      <c r="Z3" s="2"/>
    </row>
    <row r="4">
      <c r="A4" s="1" t="s">
        <v>27</v>
      </c>
      <c r="B4" s="1">
        <v>0.0</v>
      </c>
      <c r="C4" s="1">
        <v>0.0</v>
      </c>
      <c r="D4" s="1">
        <v>0.0</v>
      </c>
      <c r="E4" s="1">
        <v>-10.0</v>
      </c>
      <c r="F4" s="1">
        <v>-14.0</v>
      </c>
      <c r="G4" s="1">
        <v>-4.0</v>
      </c>
      <c r="H4" s="1">
        <v>-10.0</v>
      </c>
      <c r="I4" s="1">
        <v>6.0</v>
      </c>
      <c r="J4" s="1">
        <v>-8.0</v>
      </c>
      <c r="K4" s="1">
        <v>-5.0</v>
      </c>
      <c r="L4" s="2"/>
      <c r="M4" s="2"/>
      <c r="N4" s="2"/>
      <c r="O4" s="2"/>
      <c r="P4" s="2"/>
      <c r="Q4" s="2"/>
      <c r="R4" s="2"/>
      <c r="S4" s="2"/>
      <c r="T4" s="2"/>
      <c r="U4" s="2"/>
      <c r="V4" s="2"/>
      <c r="W4" s="2"/>
      <c r="X4" s="2"/>
      <c r="Y4" s="2"/>
      <c r="Z4" s="2"/>
    </row>
    <row r="5">
      <c r="A5" s="1" t="s">
        <v>28</v>
      </c>
      <c r="B5" s="1">
        <v>104.0</v>
      </c>
      <c r="C5" s="1">
        <v>166.0</v>
      </c>
      <c r="D5" s="1">
        <v>198.0</v>
      </c>
      <c r="E5" s="1">
        <v>202.0</v>
      </c>
      <c r="F5" s="1">
        <v>192.0</v>
      </c>
      <c r="G5" s="1">
        <v>183.0</v>
      </c>
      <c r="H5" s="1">
        <v>169.0</v>
      </c>
      <c r="I5" s="1">
        <v>173.0</v>
      </c>
      <c r="J5" s="1">
        <v>165.0</v>
      </c>
      <c r="K5" s="1">
        <v>152.0</v>
      </c>
      <c r="L5" s="2"/>
      <c r="M5" s="2"/>
      <c r="N5" s="2"/>
      <c r="O5" s="2"/>
      <c r="P5" s="2"/>
      <c r="Q5" s="2"/>
      <c r="R5" s="2"/>
      <c r="S5" s="2"/>
      <c r="T5" s="2"/>
      <c r="U5" s="2"/>
      <c r="V5" s="2"/>
      <c r="W5" s="2"/>
      <c r="X5" s="2"/>
      <c r="Y5" s="2"/>
      <c r="Z5" s="2"/>
    </row>
    <row r="6">
      <c r="A6" s="1" t="s">
        <v>29</v>
      </c>
      <c r="B6" s="1">
        <v>4.0</v>
      </c>
      <c r="C6" s="1">
        <v>8.0</v>
      </c>
      <c r="D6" s="1">
        <v>12.0</v>
      </c>
      <c r="E6" s="1">
        <v>12.0</v>
      </c>
      <c r="F6" s="1">
        <v>15.0</v>
      </c>
      <c r="G6" s="1">
        <v>10.0</v>
      </c>
      <c r="H6" s="1">
        <v>9.0</v>
      </c>
      <c r="I6" s="1">
        <v>18.0</v>
      </c>
      <c r="J6" s="1">
        <v>11.0</v>
      </c>
      <c r="K6" s="1">
        <v>12.0</v>
      </c>
      <c r="L6" s="2"/>
      <c r="M6" s="2"/>
      <c r="N6" s="2"/>
      <c r="O6" s="2"/>
      <c r="P6" s="2"/>
      <c r="Q6" s="2"/>
      <c r="R6" s="2"/>
      <c r="S6" s="2"/>
      <c r="T6" s="2"/>
      <c r="U6" s="2"/>
      <c r="V6" s="2"/>
      <c r="W6" s="2"/>
      <c r="X6" s="2"/>
      <c r="Y6" s="2"/>
      <c r="Z6" s="2"/>
    </row>
    <row r="7">
      <c r="A7" s="1" t="s">
        <v>30</v>
      </c>
      <c r="B7" s="1">
        <v>-7.0</v>
      </c>
      <c r="C7" s="1">
        <v>-70.0</v>
      </c>
      <c r="D7" s="1">
        <v>-138.0</v>
      </c>
      <c r="E7" s="1">
        <v>-258.0</v>
      </c>
      <c r="F7" s="1">
        <v>-416.0</v>
      </c>
      <c r="G7" s="1">
        <v>-434.0</v>
      </c>
      <c r="H7" s="1">
        <v>-338.0</v>
      </c>
      <c r="I7" s="1">
        <v>-413.0</v>
      </c>
      <c r="J7" s="1">
        <v>-104.0</v>
      </c>
      <c r="K7" s="1">
        <v>-128.0</v>
      </c>
      <c r="L7" s="2"/>
      <c r="M7" s="2"/>
      <c r="N7" s="2"/>
      <c r="O7" s="2"/>
      <c r="P7" s="2"/>
      <c r="Q7" s="2"/>
      <c r="R7" s="2"/>
      <c r="S7" s="2"/>
      <c r="T7" s="2"/>
      <c r="U7" s="2"/>
      <c r="V7" s="2"/>
      <c r="W7" s="2"/>
      <c r="X7" s="2"/>
      <c r="Y7" s="2"/>
      <c r="Z7" s="2"/>
    </row>
    <row r="8">
      <c r="A8" s="1" t="s">
        <v>31</v>
      </c>
      <c r="B8" s="1">
        <v>0.0</v>
      </c>
      <c r="C8" s="1">
        <v>0.0</v>
      </c>
      <c r="D8" s="1">
        <v>0.0</v>
      </c>
      <c r="E8" s="1">
        <v>0.0</v>
      </c>
      <c r="F8" s="1">
        <v>0.0</v>
      </c>
      <c r="G8" s="1">
        <v>-108.0</v>
      </c>
      <c r="H8" s="1">
        <v>-34.0</v>
      </c>
      <c r="I8" s="1">
        <v>-210.0</v>
      </c>
      <c r="J8" s="1">
        <v>-119.0</v>
      </c>
      <c r="K8" s="1">
        <v>229.0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7.0</v>
      </c>
      <c r="L9" s="2"/>
      <c r="M9" s="2"/>
      <c r="N9" s="2"/>
      <c r="O9" s="2"/>
      <c r="P9" s="2"/>
      <c r="Q9" s="2"/>
      <c r="R9" s="2"/>
      <c r="S9" s="2"/>
      <c r="T9" s="2"/>
      <c r="U9" s="2"/>
      <c r="V9" s="2"/>
      <c r="W9" s="2"/>
      <c r="X9" s="2"/>
      <c r="Y9" s="2"/>
      <c r="Z9" s="2"/>
    </row>
    <row r="10">
      <c r="A10" s="1" t="s">
        <v>33</v>
      </c>
      <c r="B10" s="1">
        <v>-55.0</v>
      </c>
      <c r="C10" s="1">
        <v>-17.0</v>
      </c>
      <c r="D10" s="1">
        <v>-63.0</v>
      </c>
      <c r="E10" s="1">
        <v>16.0</v>
      </c>
      <c r="F10" s="1">
        <v>-17.0</v>
      </c>
      <c r="G10" s="1">
        <v>2.0</v>
      </c>
      <c r="H10" s="1">
        <v>13.0</v>
      </c>
      <c r="I10" s="1">
        <v>-96.0</v>
      </c>
      <c r="J10" s="1">
        <v>19.0</v>
      </c>
      <c r="K10" s="1">
        <v>92.0</v>
      </c>
      <c r="L10" s="2"/>
      <c r="M10" s="2"/>
      <c r="N10" s="2"/>
      <c r="O10" s="2"/>
      <c r="P10" s="2"/>
      <c r="Q10" s="2"/>
      <c r="R10" s="2"/>
      <c r="S10" s="2"/>
      <c r="T10" s="2"/>
      <c r="U10" s="2"/>
      <c r="V10" s="2"/>
      <c r="W10" s="2"/>
      <c r="X10" s="2"/>
      <c r="Y10" s="2"/>
      <c r="Z10" s="2"/>
    </row>
    <row r="11">
      <c r="A11" s="1" t="s">
        <v>34</v>
      </c>
      <c r="B11" s="1">
        <v>15.0</v>
      </c>
      <c r="C11" s="1">
        <v>30.0</v>
      </c>
      <c r="D11" s="1">
        <v>65.0</v>
      </c>
      <c r="E11" s="1">
        <v>38.0</v>
      </c>
      <c r="F11" s="1">
        <v>37.0</v>
      </c>
      <c r="G11" s="1">
        <v>34.0</v>
      </c>
      <c r="H11" s="1">
        <v>38.0</v>
      </c>
      <c r="I11" s="1">
        <v>85.0</v>
      </c>
      <c r="J11" s="1">
        <v>36.0</v>
      </c>
      <c r="K11" s="1">
        <v>30.0</v>
      </c>
      <c r="L11" s="2"/>
      <c r="M11" s="2"/>
      <c r="N11" s="2"/>
      <c r="O11" s="2"/>
      <c r="P11" s="2"/>
      <c r="Q11" s="2"/>
      <c r="R11" s="2"/>
      <c r="S11" s="2"/>
      <c r="T11" s="2"/>
      <c r="U11" s="2"/>
      <c r="V11" s="2"/>
      <c r="W11" s="2"/>
      <c r="X11" s="2"/>
      <c r="Y11" s="2"/>
      <c r="Z11" s="2"/>
    </row>
    <row r="12">
      <c r="A12" s="1" t="s">
        <v>35</v>
      </c>
      <c r="B12" s="1">
        <v>-28.0</v>
      </c>
      <c r="C12" s="1">
        <v>2.0</v>
      </c>
      <c r="D12" s="1">
        <v>-22.0</v>
      </c>
      <c r="E12" s="1">
        <v>-13.0</v>
      </c>
      <c r="F12" s="1">
        <v>1.0</v>
      </c>
      <c r="G12" s="1">
        <v>1.0</v>
      </c>
      <c r="H12" s="1">
        <v>4.0</v>
      </c>
      <c r="I12" s="1">
        <v>-50.0</v>
      </c>
      <c r="J12" s="1">
        <v>-13.0</v>
      </c>
      <c r="K12" s="1">
        <v>-23.0</v>
      </c>
      <c r="L12" s="2"/>
      <c r="M12" s="2"/>
      <c r="N12" s="2"/>
      <c r="O12" s="2"/>
      <c r="P12" s="2"/>
      <c r="Q12" s="2"/>
      <c r="R12" s="2"/>
      <c r="S12" s="2"/>
      <c r="T12" s="2"/>
      <c r="U12" s="2"/>
      <c r="V12" s="2"/>
      <c r="W12" s="2"/>
      <c r="X12" s="2"/>
      <c r="Y12" s="2"/>
      <c r="Z12" s="2"/>
    </row>
    <row r="13">
      <c r="A13" s="1" t="s">
        <v>36</v>
      </c>
      <c r="B13" s="1">
        <v>177.0</v>
      </c>
      <c r="C13" s="1">
        <v>89.0</v>
      </c>
      <c r="D13" s="1">
        <v>-29.0</v>
      </c>
      <c r="E13" s="1">
        <v>-43.0</v>
      </c>
      <c r="F13" s="1">
        <v>41.0</v>
      </c>
      <c r="G13" s="1">
        <v>-50.0</v>
      </c>
      <c r="H13" s="1">
        <v>-4.0</v>
      </c>
      <c r="I13" s="1">
        <v>-43.0</v>
      </c>
      <c r="J13" s="1">
        <v>-17.0</v>
      </c>
      <c r="K13" s="1">
        <v>3.0</v>
      </c>
      <c r="L13" s="2"/>
      <c r="M13" s="2"/>
      <c r="N13" s="2"/>
      <c r="O13" s="2"/>
      <c r="P13" s="2"/>
      <c r="Q13" s="2"/>
      <c r="R13" s="2"/>
      <c r="S13" s="2"/>
      <c r="T13" s="2"/>
      <c r="U13" s="2"/>
      <c r="V13" s="2"/>
      <c r="W13" s="2"/>
      <c r="X13" s="2"/>
      <c r="Y13" s="2"/>
      <c r="Z13" s="2"/>
    </row>
    <row r="14">
      <c r="A14" s="1" t="s">
        <v>37</v>
      </c>
      <c r="B14" s="1">
        <v>-134.0</v>
      </c>
      <c r="C14" s="1">
        <v>-105.0</v>
      </c>
      <c r="D14" s="1">
        <v>75.0</v>
      </c>
      <c r="E14" s="1">
        <v>18.0</v>
      </c>
      <c r="F14" s="1">
        <v>89.0</v>
      </c>
      <c r="G14" s="1">
        <v>115.0</v>
      </c>
      <c r="H14" s="1">
        <v>19.0</v>
      </c>
      <c r="I14" s="1">
        <v>126.0</v>
      </c>
      <c r="J14" s="1">
        <v>-38.0</v>
      </c>
      <c r="K14" s="1">
        <v>-23.0</v>
      </c>
      <c r="L14" s="2"/>
      <c r="M14" s="2"/>
      <c r="N14" s="2"/>
      <c r="O14" s="2"/>
      <c r="P14" s="2"/>
      <c r="Q14" s="2"/>
      <c r="R14" s="2"/>
      <c r="S14" s="2"/>
      <c r="T14" s="2"/>
      <c r="U14" s="2"/>
      <c r="V14" s="2"/>
      <c r="W14" s="2"/>
      <c r="X14" s="2"/>
      <c r="Y14" s="2"/>
      <c r="Z14" s="2"/>
    </row>
    <row r="15">
      <c r="A15" s="1" t="s">
        <v>38</v>
      </c>
      <c r="B15" s="1">
        <v>98.0</v>
      </c>
      <c r="C15" s="1">
        <v>178.0</v>
      </c>
      <c r="D15" s="1">
        <v>103.0</v>
      </c>
      <c r="E15" s="1">
        <v>73.0</v>
      </c>
      <c r="F15" s="1">
        <v>93.0</v>
      </c>
      <c r="G15" s="1">
        <v>-19.0</v>
      </c>
      <c r="H15" s="1">
        <v>-12.0</v>
      </c>
      <c r="I15" s="1">
        <v>-30.0</v>
      </c>
      <c r="J15" s="1">
        <v>32.0</v>
      </c>
      <c r="K15" s="1">
        <v>48.0</v>
      </c>
      <c r="L15" s="2"/>
      <c r="M15" s="2"/>
      <c r="N15" s="2"/>
      <c r="O15" s="2"/>
      <c r="P15" s="2"/>
      <c r="Q15" s="2"/>
      <c r="R15" s="2"/>
      <c r="S15" s="2"/>
      <c r="T15" s="2"/>
      <c r="U15" s="2"/>
      <c r="V15" s="2"/>
      <c r="W15" s="2"/>
      <c r="X15" s="2"/>
      <c r="Y15" s="2"/>
      <c r="Z15" s="2"/>
    </row>
    <row r="16">
      <c r="A16" s="1" t="s">
        <v>39</v>
      </c>
      <c r="B16" s="1">
        <v>-1960.0</v>
      </c>
      <c r="C16" s="1">
        <v>-1930.0</v>
      </c>
      <c r="D16" s="1">
        <v>-950.0</v>
      </c>
      <c r="E16" s="1">
        <v>-834.0</v>
      </c>
      <c r="F16" s="1">
        <v>-601.0</v>
      </c>
      <c r="G16" s="1">
        <v>-403.0</v>
      </c>
      <c r="H16" s="1">
        <v>-264.0</v>
      </c>
      <c r="I16" s="1">
        <v>-1270.0</v>
      </c>
      <c r="J16" s="1">
        <v>-569.0</v>
      </c>
      <c r="K16" s="1">
        <v>-217.0</v>
      </c>
      <c r="L16" s="2"/>
      <c r="M16" s="2"/>
      <c r="N16" s="2"/>
      <c r="O16" s="2"/>
      <c r="P16" s="2"/>
      <c r="Q16" s="2"/>
      <c r="R16" s="2"/>
      <c r="S16" s="2"/>
      <c r="T16" s="2"/>
      <c r="U16" s="2"/>
      <c r="V16" s="2"/>
      <c r="W16" s="2"/>
      <c r="X16" s="2"/>
      <c r="Y16" s="2"/>
      <c r="Z16" s="2"/>
    </row>
    <row r="17">
      <c r="A17" s="1" t="s">
        <v>40</v>
      </c>
      <c r="B17" s="1">
        <v>24.0</v>
      </c>
      <c r="C17" s="1">
        <v>623.0</v>
      </c>
      <c r="D17" s="1">
        <v>540.0</v>
      </c>
      <c r="E17" s="1">
        <v>696.0</v>
      </c>
      <c r="F17" s="1">
        <v>1470.0</v>
      </c>
      <c r="G17" s="1">
        <v>705.0</v>
      </c>
      <c r="H17" s="1">
        <v>830.0</v>
      </c>
      <c r="I17" s="1">
        <v>486.0</v>
      </c>
      <c r="J17" s="1">
        <v>326.0</v>
      </c>
      <c r="K17" s="1">
        <v>384.0</v>
      </c>
      <c r="L17" s="2"/>
      <c r="M17" s="2"/>
      <c r="N17" s="2"/>
      <c r="O17" s="2"/>
      <c r="P17" s="2"/>
      <c r="Q17" s="2"/>
      <c r="R17" s="2"/>
      <c r="S17" s="2"/>
      <c r="T17" s="2"/>
      <c r="U17" s="2"/>
      <c r="V17" s="2"/>
      <c r="W17" s="2"/>
      <c r="X17" s="2"/>
      <c r="Y17" s="2"/>
      <c r="Z17" s="2"/>
    </row>
    <row r="18">
      <c r="A18" s="1" t="s">
        <v>41</v>
      </c>
      <c r="B18" s="1">
        <v>-1940.0</v>
      </c>
      <c r="C18" s="1">
        <v>-1300.0</v>
      </c>
      <c r="D18" s="1">
        <v>-410.0</v>
      </c>
      <c r="E18" s="1">
        <v>-138.0</v>
      </c>
      <c r="F18" s="1">
        <v>866.0</v>
      </c>
      <c r="G18" s="1">
        <v>302.0</v>
      </c>
      <c r="H18" s="1">
        <v>566.0</v>
      </c>
      <c r="I18" s="1">
        <v>-785.0</v>
      </c>
      <c r="J18" s="1">
        <v>-243.0</v>
      </c>
      <c r="K18" s="1">
        <v>167.0</v>
      </c>
      <c r="L18" s="2"/>
      <c r="M18" s="2"/>
      <c r="N18" s="2"/>
      <c r="O18" s="2"/>
      <c r="P18" s="2"/>
      <c r="Q18" s="2"/>
      <c r="R18" s="2"/>
      <c r="S18" s="2"/>
      <c r="T18" s="2"/>
      <c r="U18" s="2"/>
      <c r="V18" s="2"/>
      <c r="W18" s="2"/>
      <c r="X18" s="2"/>
      <c r="Y18" s="2"/>
      <c r="Z18" s="2"/>
    </row>
    <row r="19">
      <c r="A19" s="1" t="s">
        <v>42</v>
      </c>
      <c r="B19" s="1">
        <v>0.0</v>
      </c>
      <c r="C19" s="1">
        <v>0.0</v>
      </c>
      <c r="D19" s="1">
        <v>0.0</v>
      </c>
      <c r="E19" s="1">
        <v>0.0</v>
      </c>
      <c r="F19" s="1">
        <v>43.0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-58.0</v>
      </c>
      <c r="C20" s="1">
        <v>-3.0</v>
      </c>
      <c r="D20" s="1">
        <v>-38.0</v>
      </c>
      <c r="E20" s="1">
        <v>53.0</v>
      </c>
      <c r="F20" s="1">
        <v>-325.0</v>
      </c>
      <c r="G20" s="1">
        <v>-151.0</v>
      </c>
      <c r="H20" s="1">
        <v>64.0</v>
      </c>
      <c r="I20" s="1">
        <v>-198.0</v>
      </c>
      <c r="J20" s="1">
        <v>-204.0</v>
      </c>
      <c r="K20" s="1">
        <v>-75.0</v>
      </c>
      <c r="L20" s="2"/>
      <c r="M20" s="2"/>
      <c r="N20" s="2"/>
      <c r="O20" s="2"/>
      <c r="P20" s="2"/>
      <c r="Q20" s="2"/>
      <c r="R20" s="2"/>
      <c r="S20" s="2"/>
      <c r="T20" s="2"/>
      <c r="U20" s="2"/>
      <c r="V20" s="2"/>
      <c r="W20" s="2"/>
      <c r="X20" s="2"/>
      <c r="Y20" s="2"/>
      <c r="Z20" s="2"/>
    </row>
    <row r="21" ht="15.75" customHeight="1">
      <c r="A21" s="1" t="s">
        <v>44</v>
      </c>
      <c r="B21" s="1">
        <v>-441.0</v>
      </c>
      <c r="C21" s="1">
        <v>-208.0</v>
      </c>
      <c r="D21" s="1">
        <v>131.0</v>
      </c>
      <c r="E21" s="1">
        <v>16.0</v>
      </c>
      <c r="F21" s="1">
        <v>3.0</v>
      </c>
      <c r="G21" s="1">
        <v>-2.0</v>
      </c>
      <c r="H21" s="1">
        <v>-54.0</v>
      </c>
      <c r="I21" s="1">
        <v>-25.0</v>
      </c>
      <c r="J21" s="1">
        <v>-16.0</v>
      </c>
      <c r="K21" s="1">
        <v>-101.0</v>
      </c>
      <c r="L21" s="2"/>
      <c r="M21" s="2"/>
      <c r="N21" s="2"/>
      <c r="O21" s="2"/>
      <c r="P21" s="2"/>
      <c r="Q21" s="2"/>
      <c r="R21" s="2"/>
      <c r="S21" s="2"/>
      <c r="T21" s="2"/>
      <c r="U21" s="2"/>
      <c r="V21" s="2"/>
      <c r="W21" s="2"/>
      <c r="X21" s="2"/>
      <c r="Y21" s="2"/>
      <c r="Z21" s="2"/>
    </row>
    <row r="22" ht="15.75" customHeight="1">
      <c r="A22" s="1" t="s">
        <v>45</v>
      </c>
      <c r="B22" s="1">
        <v>-36.0</v>
      </c>
      <c r="C22" s="1">
        <v>32.0</v>
      </c>
      <c r="D22" s="1">
        <v>30.0</v>
      </c>
      <c r="E22" s="1">
        <v>-3.0</v>
      </c>
      <c r="F22" s="1">
        <v>5.0</v>
      </c>
      <c r="G22" s="1">
        <v>33.0</v>
      </c>
      <c r="H22" s="1">
        <v>15.0</v>
      </c>
      <c r="I22" s="1">
        <v>-30.0</v>
      </c>
      <c r="J22" s="1">
        <v>102.0</v>
      </c>
      <c r="K22" s="1">
        <v>-2.0</v>
      </c>
      <c r="L22" s="2"/>
      <c r="M22" s="2"/>
      <c r="N22" s="2"/>
      <c r="O22" s="2"/>
      <c r="P22" s="2"/>
      <c r="Q22" s="2"/>
      <c r="R22" s="2"/>
      <c r="S22" s="2"/>
      <c r="T22" s="2"/>
      <c r="U22" s="2"/>
      <c r="V22" s="2"/>
      <c r="W22" s="2"/>
      <c r="X22" s="2"/>
      <c r="Y22" s="2"/>
      <c r="Z22" s="2"/>
    </row>
    <row r="23" ht="15.75" customHeight="1">
      <c r="A23" s="1" t="s">
        <v>46</v>
      </c>
      <c r="B23" s="1">
        <v>-2470.0</v>
      </c>
      <c r="C23" s="1">
        <v>-1480.0</v>
      </c>
      <c r="D23" s="1">
        <v>-287.0</v>
      </c>
      <c r="E23" s="1">
        <v>-70.0</v>
      </c>
      <c r="F23" s="1">
        <v>593.0</v>
      </c>
      <c r="G23" s="1">
        <v>182.0</v>
      </c>
      <c r="H23" s="1">
        <v>591.0</v>
      </c>
      <c r="I23" s="1">
        <v>-1040.0</v>
      </c>
      <c r="J23" s="1">
        <v>-362.0</v>
      </c>
      <c r="K23" s="1">
        <v>-11.0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1.0</v>
      </c>
      <c r="I24" s="1">
        <v>0.0</v>
      </c>
      <c r="J24" s="1">
        <v>0.0</v>
      </c>
      <c r="K24" s="1">
        <v>0.0</v>
      </c>
      <c r="L24" s="2"/>
      <c r="M24" s="2"/>
      <c r="N24" s="2"/>
      <c r="O24" s="2"/>
      <c r="P24" s="2"/>
      <c r="Q24" s="2"/>
      <c r="R24" s="2"/>
      <c r="S24" s="2"/>
      <c r="T24" s="2"/>
      <c r="U24" s="2"/>
      <c r="V24" s="2"/>
      <c r="W24" s="2"/>
      <c r="X24" s="2"/>
      <c r="Y24" s="2"/>
      <c r="Z24" s="2"/>
    </row>
    <row r="25" ht="15.75" customHeight="1">
      <c r="A25" s="1" t="s">
        <v>48</v>
      </c>
      <c r="B25" s="1">
        <v>2150.0</v>
      </c>
      <c r="C25" s="1">
        <v>2180.0</v>
      </c>
      <c r="D25" s="1">
        <v>1560.0</v>
      </c>
      <c r="E25" s="1">
        <v>1650.0</v>
      </c>
      <c r="F25" s="1">
        <v>1200.0</v>
      </c>
      <c r="G25" s="1">
        <v>614.0</v>
      </c>
      <c r="H25" s="1">
        <v>496.0</v>
      </c>
      <c r="I25" s="1">
        <v>3260.0</v>
      </c>
      <c r="J25" s="1">
        <v>930.0</v>
      </c>
      <c r="K25" s="1">
        <v>459.0</v>
      </c>
      <c r="L25" s="2"/>
      <c r="M25" s="2"/>
      <c r="N25" s="2"/>
      <c r="O25" s="2"/>
      <c r="P25" s="2"/>
      <c r="Q25" s="2"/>
      <c r="R25" s="2"/>
      <c r="S25" s="2"/>
      <c r="T25" s="2"/>
      <c r="U25" s="2"/>
      <c r="V25" s="2"/>
      <c r="W25" s="2"/>
      <c r="X25" s="2"/>
      <c r="Y25" s="2"/>
      <c r="Z25" s="2"/>
    </row>
    <row r="26" ht="15.75" customHeight="1">
      <c r="A26" s="1" t="s">
        <v>49</v>
      </c>
      <c r="B26" s="1">
        <v>2150.0</v>
      </c>
      <c r="C26" s="1">
        <v>2180.0</v>
      </c>
      <c r="D26" s="1">
        <v>1560.0</v>
      </c>
      <c r="E26" s="1">
        <v>1650.0</v>
      </c>
      <c r="F26" s="1">
        <v>1200.0</v>
      </c>
      <c r="G26" s="1">
        <v>614.0</v>
      </c>
      <c r="H26" s="1">
        <v>498.0</v>
      </c>
      <c r="I26" s="1">
        <v>3260.0</v>
      </c>
      <c r="J26" s="1">
        <v>930.0</v>
      </c>
      <c r="K26" s="1">
        <v>459.0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-11.0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-826.0</v>
      </c>
      <c r="C28" s="1">
        <v>-901.0</v>
      </c>
      <c r="D28" s="1">
        <v>-733.0</v>
      </c>
      <c r="E28" s="1">
        <v>-1240.0</v>
      </c>
      <c r="F28" s="1">
        <v>-1320.0</v>
      </c>
      <c r="G28" s="1">
        <v>-591.0</v>
      </c>
      <c r="H28" s="1">
        <v>-487.0</v>
      </c>
      <c r="I28" s="1">
        <v>-2360.0</v>
      </c>
      <c r="J28" s="1">
        <v>-780.0</v>
      </c>
      <c r="K28" s="1">
        <v>-631.0</v>
      </c>
      <c r="L28" s="2"/>
      <c r="M28" s="2"/>
      <c r="N28" s="2"/>
      <c r="O28" s="2"/>
      <c r="P28" s="2"/>
      <c r="Q28" s="2"/>
      <c r="R28" s="2"/>
      <c r="S28" s="2"/>
      <c r="T28" s="2"/>
      <c r="U28" s="2"/>
      <c r="V28" s="2"/>
      <c r="W28" s="2"/>
      <c r="X28" s="2"/>
      <c r="Y28" s="2"/>
      <c r="Z28" s="2"/>
    </row>
    <row r="29" ht="15.75" customHeight="1">
      <c r="A29" s="1" t="s">
        <v>52</v>
      </c>
      <c r="B29" s="1">
        <v>-826.0</v>
      </c>
      <c r="C29" s="1">
        <v>-901.0</v>
      </c>
      <c r="D29" s="1">
        <v>-733.0</v>
      </c>
      <c r="E29" s="1">
        <v>-1240.0</v>
      </c>
      <c r="F29" s="1">
        <v>-1320.0</v>
      </c>
      <c r="G29" s="1">
        <v>-603.0</v>
      </c>
      <c r="H29" s="1">
        <v>-487.0</v>
      </c>
      <c r="I29" s="1">
        <v>-2360.0</v>
      </c>
      <c r="J29" s="1">
        <v>-780.0</v>
      </c>
      <c r="K29" s="1">
        <v>-631.0</v>
      </c>
      <c r="L29" s="2"/>
      <c r="M29" s="2"/>
      <c r="N29" s="2"/>
      <c r="O29" s="2"/>
      <c r="P29" s="2"/>
      <c r="Q29" s="2"/>
      <c r="R29" s="2"/>
      <c r="S29" s="2"/>
      <c r="T29" s="2"/>
      <c r="U29" s="2"/>
      <c r="V29" s="2"/>
      <c r="W29" s="2"/>
      <c r="X29" s="2"/>
      <c r="Y29" s="2"/>
      <c r="Z29" s="2"/>
    </row>
    <row r="30" ht="15.75" customHeight="1">
      <c r="A30" s="1" t="s">
        <v>53</v>
      </c>
      <c r="B30" s="1">
        <v>191.0</v>
      </c>
      <c r="C30" s="1">
        <v>215.0</v>
      </c>
      <c r="D30" s="1">
        <v>0.0</v>
      </c>
      <c r="E30" s="1">
        <v>0.0</v>
      </c>
      <c r="F30" s="1">
        <v>0.0</v>
      </c>
      <c r="G30" s="1">
        <v>0.0</v>
      </c>
      <c r="H30" s="1">
        <v>0.0</v>
      </c>
      <c r="I30" s="1">
        <v>0.0</v>
      </c>
      <c r="J30" s="1">
        <v>0.0</v>
      </c>
      <c r="K30" s="1">
        <v>29.0</v>
      </c>
      <c r="L30" s="2"/>
      <c r="M30" s="2"/>
      <c r="N30" s="2"/>
      <c r="O30" s="2"/>
      <c r="P30" s="2"/>
      <c r="Q30" s="2"/>
      <c r="R30" s="2"/>
      <c r="S30" s="2"/>
      <c r="T30" s="2"/>
      <c r="U30" s="2"/>
      <c r="V30" s="2"/>
      <c r="W30" s="2"/>
      <c r="X30" s="2"/>
      <c r="Y30" s="2"/>
      <c r="Z30" s="2"/>
    </row>
    <row r="31" ht="15.75" customHeight="1">
      <c r="A31" s="1" t="s">
        <v>54</v>
      </c>
      <c r="B31" s="1">
        <v>-8.0</v>
      </c>
      <c r="C31" s="1">
        <v>-11.0</v>
      </c>
      <c r="D31" s="1">
        <v>-64.0</v>
      </c>
      <c r="E31" s="1">
        <v>-67.0</v>
      </c>
      <c r="F31" s="1">
        <v>-178.0</v>
      </c>
      <c r="G31" s="1">
        <v>-20.0</v>
      </c>
      <c r="H31" s="1">
        <v>-57.0</v>
      </c>
      <c r="I31" s="1">
        <v>-83.0</v>
      </c>
      <c r="J31" s="1">
        <v>-31.0</v>
      </c>
      <c r="K31" s="1">
        <v>-20.0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295.0</v>
      </c>
      <c r="H32" s="1">
        <v>0.0</v>
      </c>
      <c r="I32" s="1">
        <v>0.0</v>
      </c>
      <c r="J32" s="1">
        <v>297.0</v>
      </c>
      <c r="K32" s="1">
        <v>197.0</v>
      </c>
      <c r="L32" s="2"/>
      <c r="M32" s="2"/>
      <c r="N32" s="2"/>
      <c r="O32" s="2"/>
      <c r="P32" s="2"/>
      <c r="Q32" s="2"/>
      <c r="R32" s="2"/>
      <c r="S32" s="2"/>
      <c r="T32" s="2"/>
      <c r="U32" s="2"/>
      <c r="V32" s="2"/>
      <c r="W32" s="2"/>
      <c r="X32" s="2"/>
      <c r="Y32" s="2"/>
      <c r="Z32" s="2"/>
    </row>
    <row r="33" ht="15.75" customHeight="1">
      <c r="A33" s="1" t="s">
        <v>56</v>
      </c>
      <c r="B33" s="1">
        <v>-30.0</v>
      </c>
      <c r="C33" s="1">
        <v>-48.0</v>
      </c>
      <c r="D33" s="1">
        <v>-62.0</v>
      </c>
      <c r="E33" s="1">
        <v>-59.0</v>
      </c>
      <c r="F33" s="1">
        <v>-111.0</v>
      </c>
      <c r="G33" s="1">
        <v>-115.0</v>
      </c>
      <c r="H33" s="1">
        <v>-126.0</v>
      </c>
      <c r="I33" s="1">
        <v>-124.0</v>
      </c>
      <c r="J33" s="1">
        <v>-135.0</v>
      </c>
      <c r="K33" s="1">
        <v>-136.0</v>
      </c>
      <c r="L33" s="2"/>
      <c r="M33" s="2"/>
      <c r="N33" s="2"/>
      <c r="O33" s="2"/>
      <c r="P33" s="2"/>
      <c r="Q33" s="2"/>
      <c r="R33" s="2"/>
      <c r="S33" s="2"/>
      <c r="T33" s="2"/>
      <c r="U33" s="2"/>
      <c r="V33" s="2"/>
      <c r="W33" s="2"/>
      <c r="X33" s="2"/>
      <c r="Y33" s="2"/>
      <c r="Z33" s="2"/>
    </row>
    <row r="34" ht="15.75" customHeight="1">
      <c r="A34" s="1" t="s">
        <v>57</v>
      </c>
      <c r="B34" s="1">
        <v>-8.0</v>
      </c>
      <c r="C34" s="1">
        <v>-3.0</v>
      </c>
      <c r="D34" s="1">
        <v>-2.0</v>
      </c>
      <c r="E34" s="1">
        <v>0.0</v>
      </c>
      <c r="F34" s="1">
        <v>0.0</v>
      </c>
      <c r="G34" s="1">
        <v>-2.0</v>
      </c>
      <c r="H34" s="1">
        <v>-13.0</v>
      </c>
      <c r="I34" s="1">
        <v>-17.0</v>
      </c>
      <c r="J34" s="1">
        <v>-25.0</v>
      </c>
      <c r="K34" s="1">
        <v>-35.0</v>
      </c>
      <c r="L34" s="2"/>
      <c r="M34" s="2"/>
      <c r="N34" s="2"/>
      <c r="O34" s="2"/>
      <c r="P34" s="2"/>
      <c r="Q34" s="2"/>
      <c r="R34" s="2"/>
      <c r="S34" s="2"/>
      <c r="T34" s="2"/>
      <c r="U34" s="2"/>
      <c r="V34" s="2"/>
      <c r="W34" s="2"/>
      <c r="X34" s="2"/>
      <c r="Y34" s="2"/>
      <c r="Z34" s="2"/>
    </row>
    <row r="35" ht="15.75" customHeight="1">
      <c r="A35" s="1" t="s">
        <v>58</v>
      </c>
      <c r="B35" s="1">
        <v>-38.0</v>
      </c>
      <c r="C35" s="1">
        <v>-51.0</v>
      </c>
      <c r="D35" s="1">
        <v>-64.0</v>
      </c>
      <c r="E35" s="1">
        <v>-59.0</v>
      </c>
      <c r="F35" s="1">
        <v>-111.0</v>
      </c>
      <c r="G35" s="1">
        <v>-118.0</v>
      </c>
      <c r="H35" s="1">
        <v>-140.0</v>
      </c>
      <c r="I35" s="1">
        <v>-141.0</v>
      </c>
      <c r="J35" s="1">
        <v>-160.0</v>
      </c>
      <c r="K35" s="1">
        <v>-172.0</v>
      </c>
      <c r="L35" s="2"/>
      <c r="M35" s="2"/>
      <c r="N35" s="2"/>
      <c r="O35" s="2"/>
      <c r="P35" s="2"/>
      <c r="Q35" s="2"/>
      <c r="R35" s="2"/>
      <c r="S35" s="2"/>
      <c r="T35" s="2"/>
      <c r="U35" s="2"/>
      <c r="V35" s="2"/>
      <c r="W35" s="2"/>
      <c r="X35" s="2"/>
      <c r="Y35" s="2"/>
      <c r="Z35" s="2"/>
    </row>
    <row r="36" ht="15.75" customHeight="1">
      <c r="A36" s="1" t="s">
        <v>59</v>
      </c>
      <c r="B36" s="1">
        <v>1700.0</v>
      </c>
      <c r="C36" s="1">
        <v>-315.0</v>
      </c>
      <c r="D36" s="1">
        <v>-282.0</v>
      </c>
      <c r="E36" s="1">
        <v>-847.0</v>
      </c>
      <c r="F36" s="1">
        <v>-120.0</v>
      </c>
      <c r="G36" s="1">
        <v>-254.0</v>
      </c>
      <c r="H36" s="1">
        <v>-20.0</v>
      </c>
      <c r="I36" s="1">
        <v>-46.0</v>
      </c>
      <c r="J36" s="1">
        <v>9.0</v>
      </c>
      <c r="K36" s="1">
        <v>-27.0</v>
      </c>
      <c r="L36" s="2"/>
      <c r="M36" s="2"/>
      <c r="N36" s="2"/>
      <c r="O36" s="2"/>
      <c r="P36" s="2"/>
      <c r="Q36" s="2"/>
      <c r="R36" s="2"/>
      <c r="S36" s="2"/>
      <c r="T36" s="2"/>
      <c r="U36" s="2"/>
      <c r="V36" s="2"/>
      <c r="W36" s="2"/>
      <c r="X36" s="2"/>
      <c r="Y36" s="2"/>
      <c r="Z36" s="2"/>
    </row>
    <row r="37" ht="15.75" customHeight="1">
      <c r="A37" s="1" t="s">
        <v>60</v>
      </c>
      <c r="B37" s="1">
        <v>3160.0</v>
      </c>
      <c r="C37" s="1">
        <v>1120.0</v>
      </c>
      <c r="D37" s="1">
        <v>420.0</v>
      </c>
      <c r="E37" s="1">
        <v>-565.0</v>
      </c>
      <c r="F37" s="1">
        <v>-529.0</v>
      </c>
      <c r="G37" s="1">
        <v>-85.0</v>
      </c>
      <c r="H37" s="1">
        <v>-207.0</v>
      </c>
      <c r="I37" s="1">
        <v>632.0</v>
      </c>
      <c r="J37" s="1">
        <v>264.0</v>
      </c>
      <c r="K37" s="1">
        <v>-165.0</v>
      </c>
      <c r="L37" s="2"/>
      <c r="M37" s="2"/>
      <c r="N37" s="2"/>
      <c r="O37" s="2"/>
      <c r="P37" s="2"/>
      <c r="Q37" s="2"/>
      <c r="R37" s="2"/>
      <c r="S37" s="2"/>
      <c r="T37" s="2"/>
      <c r="U37" s="2"/>
      <c r="V37" s="2"/>
      <c r="W37" s="2"/>
      <c r="X37" s="2"/>
      <c r="Y37" s="2"/>
      <c r="Z37" s="2"/>
    </row>
    <row r="38" ht="15.75" customHeight="1">
      <c r="A38" s="1" t="s">
        <v>61</v>
      </c>
      <c r="B38" s="1">
        <v>-28.0</v>
      </c>
      <c r="C38" s="1">
        <v>-19.0</v>
      </c>
      <c r="D38" s="1">
        <v>-81.0</v>
      </c>
      <c r="E38" s="1">
        <v>28.0</v>
      </c>
      <c r="F38" s="1">
        <v>-20.0</v>
      </c>
      <c r="G38" s="1">
        <v>8.0</v>
      </c>
      <c r="H38" s="1">
        <v>19.0</v>
      </c>
      <c r="I38" s="1">
        <v>-4.0</v>
      </c>
      <c r="J38" s="1">
        <v>-21.0</v>
      </c>
      <c r="K38" s="1">
        <v>2.0</v>
      </c>
      <c r="L38" s="2"/>
      <c r="M38" s="2"/>
      <c r="N38" s="2"/>
      <c r="O38" s="2"/>
      <c r="P38" s="2"/>
      <c r="Q38" s="2"/>
      <c r="R38" s="2"/>
      <c r="S38" s="2"/>
      <c r="T38" s="2"/>
      <c r="U38" s="2"/>
      <c r="V38" s="2"/>
      <c r="W38" s="2"/>
      <c r="X38" s="2"/>
      <c r="Y38" s="2"/>
      <c r="Z38" s="2"/>
    </row>
    <row r="39" ht="15.75" customHeight="1">
      <c r="A39" s="1" t="s">
        <v>62</v>
      </c>
      <c r="B39" s="1">
        <v>760.0</v>
      </c>
      <c r="C39" s="1">
        <v>-206.0</v>
      </c>
      <c r="D39" s="1">
        <v>154.0</v>
      </c>
      <c r="E39" s="1">
        <v>-534.0</v>
      </c>
      <c r="F39" s="1">
        <v>137.0</v>
      </c>
      <c r="G39" s="1">
        <v>85.0</v>
      </c>
      <c r="H39" s="1">
        <v>391.0</v>
      </c>
      <c r="I39" s="1">
        <v>-440.0</v>
      </c>
      <c r="J39" s="1">
        <v>-85.0</v>
      </c>
      <c r="K39" s="1">
        <v>-126.0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98.0</v>
      </c>
      <c r="C41" s="1">
        <v>133.0</v>
      </c>
      <c r="D41" s="1">
        <v>171.0</v>
      </c>
      <c r="E41" s="1">
        <v>207.0</v>
      </c>
      <c r="F41" s="1">
        <v>225.0</v>
      </c>
      <c r="G41" s="1">
        <v>211.0</v>
      </c>
      <c r="H41" s="1">
        <v>210.0</v>
      </c>
      <c r="I41" s="1">
        <v>184.0</v>
      </c>
      <c r="J41" s="1">
        <v>214.0</v>
      </c>
      <c r="K41" s="1">
        <v>252.0</v>
      </c>
      <c r="L41" s="2"/>
      <c r="M41" s="2"/>
      <c r="N41" s="2"/>
      <c r="O41" s="2"/>
      <c r="P41" s="2"/>
      <c r="Q41" s="2"/>
      <c r="R41" s="2"/>
      <c r="S41" s="2"/>
      <c r="T41" s="2"/>
      <c r="U41" s="2"/>
      <c r="V41" s="2"/>
      <c r="W41" s="2"/>
      <c r="X41" s="2"/>
      <c r="Y41" s="2"/>
      <c r="Z41" s="2"/>
    </row>
    <row r="42" ht="15.75" customHeight="1">
      <c r="A42" s="1" t="s">
        <v>65</v>
      </c>
      <c r="B42" s="1">
        <v>30.0</v>
      </c>
      <c r="C42" s="1">
        <v>3.0</v>
      </c>
      <c r="D42" s="1">
        <v>10.0</v>
      </c>
      <c r="E42" s="1">
        <v>16.0</v>
      </c>
      <c r="F42" s="1">
        <v>6.0</v>
      </c>
      <c r="G42" s="1">
        <v>20.0</v>
      </c>
      <c r="H42" s="1">
        <v>12.0</v>
      </c>
      <c r="I42" s="1">
        <v>16.0</v>
      </c>
      <c r="J42" s="1">
        <v>19.0</v>
      </c>
      <c r="K42" s="1">
        <v>21.0</v>
      </c>
      <c r="L42" s="2"/>
      <c r="M42" s="2"/>
      <c r="N42" s="2"/>
      <c r="O42" s="2"/>
      <c r="P42" s="2"/>
      <c r="Q42" s="2"/>
      <c r="R42" s="2"/>
      <c r="S42" s="2"/>
      <c r="T42" s="2"/>
      <c r="U42" s="2"/>
      <c r="V42" s="2"/>
      <c r="W42" s="2"/>
      <c r="X42" s="2"/>
      <c r="Y42" s="2"/>
      <c r="Z42" s="2"/>
    </row>
    <row r="43" ht="15.75" customHeight="1">
      <c r="A43" s="1" t="s">
        <v>66</v>
      </c>
      <c r="B43" s="1">
        <v>1320.0</v>
      </c>
      <c r="C43" s="1">
        <v>1280.0</v>
      </c>
      <c r="D43" s="1">
        <v>832.0</v>
      </c>
      <c r="E43" s="1">
        <v>409.0</v>
      </c>
      <c r="F43" s="1">
        <v>-120.0</v>
      </c>
      <c r="G43" s="1">
        <v>11.0</v>
      </c>
      <c r="H43" s="1">
        <v>10.0</v>
      </c>
      <c r="I43" s="1">
        <v>902.0</v>
      </c>
      <c r="J43" s="1">
        <v>149.0</v>
      </c>
      <c r="K43" s="1">
        <v>-172.0</v>
      </c>
      <c r="L43" s="2"/>
      <c r="M43" s="2"/>
      <c r="N43" s="2"/>
      <c r="O43" s="2"/>
      <c r="P43" s="2"/>
      <c r="Q43" s="2"/>
      <c r="R43" s="2"/>
      <c r="S43" s="2"/>
      <c r="T43" s="2"/>
      <c r="U43" s="2"/>
      <c r="V43" s="2"/>
      <c r="W43" s="2"/>
      <c r="X43" s="2"/>
      <c r="Y43" s="2"/>
      <c r="Z43" s="2"/>
    </row>
    <row r="44" ht="15.75" customHeight="1">
      <c r="A44" s="1" t="s">
        <v>67</v>
      </c>
      <c r="B44" s="1">
        <v>-164.0</v>
      </c>
      <c r="C44" s="1">
        <v>348.0</v>
      </c>
      <c r="D44" s="1">
        <v>383.0</v>
      </c>
      <c r="E44" s="1">
        <v>212.0</v>
      </c>
      <c r="F44" s="1">
        <v>166.0</v>
      </c>
      <c r="G44" s="1">
        <v>108.0</v>
      </c>
      <c r="H44" s="1">
        <v>35.0</v>
      </c>
      <c r="I44" s="1">
        <v>200.0</v>
      </c>
      <c r="J44" s="1">
        <v>106.0</v>
      </c>
      <c r="K44" s="1">
        <v>-109.0</v>
      </c>
      <c r="L44" s="2"/>
      <c r="M44" s="2"/>
      <c r="N44" s="2"/>
      <c r="O44" s="2"/>
      <c r="P44" s="2"/>
      <c r="Q44" s="2"/>
      <c r="R44" s="2"/>
      <c r="S44" s="2"/>
      <c r="T44" s="2"/>
      <c r="U44" s="2"/>
      <c r="V44" s="2"/>
      <c r="W44" s="2"/>
      <c r="X44" s="2"/>
      <c r="Y44" s="2"/>
      <c r="Z44" s="2"/>
    </row>
    <row r="45" ht="15.75" customHeight="1">
      <c r="A45" s="1" t="s">
        <v>68</v>
      </c>
      <c r="B45" s="1">
        <v>-104.0</v>
      </c>
      <c r="C45" s="1">
        <v>437.0</v>
      </c>
      <c r="D45" s="1">
        <v>491.0</v>
      </c>
      <c r="E45" s="1">
        <v>336.0</v>
      </c>
      <c r="F45" s="1">
        <v>300.0</v>
      </c>
      <c r="G45" s="1">
        <v>232.0</v>
      </c>
      <c r="H45" s="1">
        <v>159.0</v>
      </c>
      <c r="I45" s="1">
        <v>301.0</v>
      </c>
      <c r="J45" s="1">
        <v>233.0</v>
      </c>
      <c r="K45" s="1">
        <v>41.0</v>
      </c>
      <c r="L45" s="2"/>
      <c r="M45" s="2"/>
      <c r="N45" s="2"/>
      <c r="O45" s="2"/>
      <c r="P45" s="2"/>
      <c r="Q45" s="2"/>
      <c r="R45" s="2"/>
      <c r="S45" s="2"/>
      <c r="T45" s="2"/>
      <c r="U45" s="2"/>
      <c r="V45" s="2"/>
      <c r="W45" s="2"/>
      <c r="X45" s="2"/>
      <c r="Y45" s="2"/>
      <c r="Z45" s="2"/>
    </row>
    <row r="46" ht="15.75" customHeight="1">
      <c r="A46" s="1" t="s">
        <v>69</v>
      </c>
      <c r="B46" s="1">
        <v>239.0</v>
      </c>
      <c r="C46" s="1">
        <v>-210.0</v>
      </c>
      <c r="D46" s="1">
        <v>-213.0</v>
      </c>
      <c r="E46" s="1">
        <v>-59.0</v>
      </c>
      <c r="F46" s="1">
        <v>-38.0</v>
      </c>
      <c r="G46" s="1">
        <v>7.0</v>
      </c>
      <c r="H46" s="1">
        <v>34.0</v>
      </c>
      <c r="I46" s="1">
        <v>-47.0</v>
      </c>
      <c r="J46" s="1">
        <v>6.0</v>
      </c>
      <c r="K46" s="1">
        <v>165.0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27.0</v>
      </c>
      <c r="C3" s="1">
        <v>41.0</v>
      </c>
      <c r="D3" s="1">
        <v>49.0</v>
      </c>
      <c r="E3" s="1">
        <v>80.0</v>
      </c>
      <c r="F3" s="1">
        <v>69.0</v>
      </c>
      <c r="G3" s="1">
        <v>59.0</v>
      </c>
      <c r="H3" s="1">
        <v>60.0</v>
      </c>
      <c r="I3" s="1">
        <v>55.0</v>
      </c>
      <c r="J3" s="1">
        <v>55.0</v>
      </c>
      <c r="K3" s="1">
        <v>46.0</v>
      </c>
      <c r="L3" s="2"/>
      <c r="M3" s="2"/>
      <c r="N3" s="2"/>
      <c r="O3" s="2"/>
      <c r="P3" s="2"/>
      <c r="Q3" s="2"/>
      <c r="R3" s="2"/>
      <c r="S3" s="2"/>
      <c r="T3" s="2"/>
      <c r="U3" s="2"/>
      <c r="V3" s="2"/>
      <c r="W3" s="2"/>
      <c r="X3" s="2"/>
      <c r="Y3" s="2"/>
      <c r="Z3" s="2"/>
    </row>
    <row r="4">
      <c r="A4" s="1" t="s">
        <v>72</v>
      </c>
      <c r="B4" s="1">
        <v>-5.0</v>
      </c>
      <c r="C4" s="1">
        <v>-14.0</v>
      </c>
      <c r="D4" s="1">
        <v>-24.0</v>
      </c>
      <c r="E4" s="1">
        <v>-35.0</v>
      </c>
      <c r="F4" s="1">
        <v>-37.0</v>
      </c>
      <c r="G4" s="1">
        <v>-21.0</v>
      </c>
      <c r="H4" s="1">
        <v>-27.0</v>
      </c>
      <c r="I4" s="1">
        <v>-27.0</v>
      </c>
      <c r="J4" s="1">
        <v>-29.0</v>
      </c>
      <c r="K4" s="1">
        <v>-30.0</v>
      </c>
      <c r="L4" s="2"/>
      <c r="M4" s="2"/>
      <c r="N4" s="2"/>
      <c r="O4" s="2"/>
      <c r="P4" s="2"/>
      <c r="Q4" s="2"/>
      <c r="R4" s="2"/>
      <c r="S4" s="2"/>
      <c r="T4" s="2"/>
      <c r="U4" s="2"/>
      <c r="V4" s="2"/>
      <c r="W4" s="2"/>
      <c r="X4" s="2"/>
      <c r="Y4" s="2"/>
      <c r="Z4" s="2"/>
    </row>
    <row r="5">
      <c r="A5" s="1" t="s">
        <v>73</v>
      </c>
      <c r="B5" s="1">
        <v>22.0</v>
      </c>
      <c r="C5" s="1">
        <v>27.0</v>
      </c>
      <c r="D5" s="1">
        <v>25.0</v>
      </c>
      <c r="E5" s="1">
        <v>44.0</v>
      </c>
      <c r="F5" s="1">
        <v>31.0</v>
      </c>
      <c r="G5" s="1">
        <v>37.0</v>
      </c>
      <c r="H5" s="1">
        <v>33.0</v>
      </c>
      <c r="I5" s="1">
        <v>27.0</v>
      </c>
      <c r="J5" s="1">
        <v>25.0</v>
      </c>
      <c r="K5" s="1">
        <v>15.0</v>
      </c>
      <c r="L5" s="2"/>
      <c r="M5" s="2"/>
      <c r="N5" s="2"/>
      <c r="O5" s="2"/>
      <c r="P5" s="2"/>
      <c r="Q5" s="2"/>
      <c r="R5" s="2"/>
      <c r="S5" s="2"/>
      <c r="T5" s="2"/>
      <c r="U5" s="2"/>
      <c r="V5" s="2"/>
      <c r="W5" s="2"/>
      <c r="X5" s="2"/>
      <c r="Y5" s="2"/>
      <c r="Z5" s="2"/>
    </row>
    <row r="6">
      <c r="A6" s="1" t="s">
        <v>74</v>
      </c>
      <c r="B6" s="1">
        <v>22.0</v>
      </c>
      <c r="C6" s="1">
        <v>27.0</v>
      </c>
      <c r="D6" s="1">
        <v>25.0</v>
      </c>
      <c r="E6" s="1">
        <v>44.0</v>
      </c>
      <c r="F6" s="1">
        <v>31.0</v>
      </c>
      <c r="G6" s="1">
        <v>37.0</v>
      </c>
      <c r="H6" s="1">
        <v>33.0</v>
      </c>
      <c r="I6" s="1">
        <v>27.0</v>
      </c>
      <c r="J6" s="1">
        <v>25.0</v>
      </c>
      <c r="K6" s="1">
        <v>15.0</v>
      </c>
      <c r="L6" s="2"/>
      <c r="M6" s="2"/>
      <c r="N6" s="2"/>
      <c r="O6" s="2"/>
      <c r="P6" s="2"/>
      <c r="Q6" s="2"/>
      <c r="R6" s="2"/>
      <c r="S6" s="2"/>
      <c r="T6" s="2"/>
      <c r="U6" s="2"/>
      <c r="V6" s="2"/>
      <c r="W6" s="2"/>
      <c r="X6" s="2"/>
      <c r="Y6" s="2"/>
      <c r="Z6" s="2"/>
    </row>
    <row r="7">
      <c r="A7" s="1" t="s">
        <v>75</v>
      </c>
      <c r="B7" s="1">
        <v>938.0</v>
      </c>
      <c r="C7" s="1">
        <v>732.0</v>
      </c>
      <c r="D7" s="1">
        <v>886.0</v>
      </c>
      <c r="E7" s="1">
        <v>351.0</v>
      </c>
      <c r="F7" s="1">
        <v>488.0</v>
      </c>
      <c r="G7" s="1">
        <v>574.0</v>
      </c>
      <c r="H7" s="1">
        <v>965.0</v>
      </c>
      <c r="I7" s="1">
        <v>525.0</v>
      </c>
      <c r="J7" s="1">
        <v>439.0</v>
      </c>
      <c r="K7" s="1">
        <v>314.0</v>
      </c>
      <c r="L7" s="2"/>
      <c r="M7" s="2"/>
      <c r="N7" s="2"/>
      <c r="O7" s="2"/>
      <c r="P7" s="2"/>
      <c r="Q7" s="2"/>
      <c r="R7" s="2"/>
      <c r="S7" s="2"/>
      <c r="T7" s="2"/>
      <c r="U7" s="2"/>
      <c r="V7" s="2"/>
      <c r="W7" s="2"/>
      <c r="X7" s="2"/>
      <c r="Y7" s="2"/>
      <c r="Z7" s="2"/>
    </row>
    <row r="8">
      <c r="A8" s="1" t="s">
        <v>76</v>
      </c>
      <c r="B8" s="1">
        <v>55.0</v>
      </c>
      <c r="C8" s="1">
        <v>54.0</v>
      </c>
      <c r="D8" s="1">
        <v>71.0</v>
      </c>
      <c r="E8" s="1">
        <v>86.0</v>
      </c>
      <c r="F8" s="1">
        <v>91.0</v>
      </c>
      <c r="G8" s="1">
        <v>99.0</v>
      </c>
      <c r="H8" s="1">
        <v>99.0</v>
      </c>
      <c r="I8" s="1">
        <v>80.0</v>
      </c>
      <c r="J8" s="1">
        <v>83.0</v>
      </c>
      <c r="K8" s="1">
        <v>103.0</v>
      </c>
      <c r="L8" s="2"/>
      <c r="M8" s="2"/>
      <c r="N8" s="2"/>
      <c r="O8" s="2"/>
      <c r="P8" s="2"/>
      <c r="Q8" s="2"/>
      <c r="R8" s="2"/>
      <c r="S8" s="2"/>
      <c r="T8" s="2"/>
      <c r="U8" s="2"/>
      <c r="V8" s="2"/>
      <c r="W8" s="2"/>
      <c r="X8" s="2"/>
      <c r="Y8" s="2"/>
      <c r="Z8" s="2"/>
    </row>
    <row r="9">
      <c r="A9" s="1" t="s">
        <v>77</v>
      </c>
      <c r="B9" s="1">
        <v>0.0</v>
      </c>
      <c r="C9" s="1">
        <v>0.0</v>
      </c>
      <c r="D9" s="1">
        <v>23.0</v>
      </c>
      <c r="E9" s="1">
        <v>37.0</v>
      </c>
      <c r="F9" s="1">
        <v>2.0</v>
      </c>
      <c r="G9" s="1">
        <v>2.0</v>
      </c>
      <c r="H9" s="1">
        <v>0.0</v>
      </c>
      <c r="I9" s="1">
        <v>0.0</v>
      </c>
      <c r="J9" s="1">
        <v>0.0</v>
      </c>
      <c r="K9" s="1">
        <v>0.0</v>
      </c>
      <c r="L9" s="2"/>
      <c r="M9" s="2"/>
      <c r="N9" s="2"/>
      <c r="O9" s="2"/>
      <c r="P9" s="2"/>
      <c r="Q9" s="2"/>
      <c r="R9" s="2"/>
      <c r="S9" s="2"/>
      <c r="T9" s="2"/>
      <c r="U9" s="2"/>
      <c r="V9" s="2"/>
      <c r="W9" s="2"/>
      <c r="X9" s="2"/>
      <c r="Y9" s="2"/>
      <c r="Z9" s="2"/>
    </row>
    <row r="10">
      <c r="A10" s="1" t="s">
        <v>78</v>
      </c>
      <c r="B10" s="1">
        <v>62.0</v>
      </c>
      <c r="C10" s="1">
        <v>5.0</v>
      </c>
      <c r="D10" s="1">
        <v>7.0</v>
      </c>
      <c r="E10" s="1">
        <v>7.0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23.0</v>
      </c>
      <c r="C11" s="1">
        <v>23.0</v>
      </c>
      <c r="D11" s="1">
        <v>23.0</v>
      </c>
      <c r="E11" s="1">
        <v>23.0</v>
      </c>
      <c r="F11" s="1">
        <v>23.0</v>
      </c>
      <c r="G11" s="1">
        <v>23.0</v>
      </c>
      <c r="H11" s="1">
        <v>23.0</v>
      </c>
      <c r="I11" s="1">
        <v>23.0</v>
      </c>
      <c r="J11" s="1">
        <v>23.0</v>
      </c>
      <c r="K11" s="1">
        <v>23.0</v>
      </c>
      <c r="L11" s="2"/>
      <c r="M11" s="2"/>
      <c r="N11" s="2"/>
      <c r="O11" s="2"/>
      <c r="P11" s="2"/>
      <c r="Q11" s="2"/>
      <c r="R11" s="2"/>
      <c r="S11" s="2"/>
      <c r="T11" s="2"/>
      <c r="U11" s="2"/>
      <c r="V11" s="2"/>
      <c r="W11" s="2"/>
      <c r="X11" s="2"/>
      <c r="Y11" s="2"/>
      <c r="Z11" s="2"/>
    </row>
    <row r="12">
      <c r="A12" s="1" t="s">
        <v>80</v>
      </c>
      <c r="B12" s="1">
        <v>71.0</v>
      </c>
      <c r="C12" s="1">
        <v>103.0</v>
      </c>
      <c r="D12" s="1">
        <v>72.0</v>
      </c>
      <c r="E12" s="1">
        <v>63.0</v>
      </c>
      <c r="F12" s="1">
        <v>37.0</v>
      </c>
      <c r="G12" s="1">
        <v>26.0</v>
      </c>
      <c r="H12" s="1">
        <v>15.0</v>
      </c>
      <c r="I12" s="1">
        <v>8.0</v>
      </c>
      <c r="J12" s="1">
        <v>3.0</v>
      </c>
      <c r="K12" s="1">
        <v>2.0</v>
      </c>
      <c r="L12" s="2"/>
      <c r="M12" s="2"/>
      <c r="N12" s="2"/>
      <c r="O12" s="2"/>
      <c r="P12" s="2"/>
      <c r="Q12" s="2"/>
      <c r="R12" s="2"/>
      <c r="S12" s="2"/>
      <c r="T12" s="2"/>
      <c r="U12" s="2"/>
      <c r="V12" s="2"/>
      <c r="W12" s="2"/>
      <c r="X12" s="2"/>
      <c r="Y12" s="2"/>
      <c r="Z12" s="2"/>
    </row>
    <row r="13">
      <c r="A13" s="1" t="s">
        <v>81</v>
      </c>
      <c r="B13" s="1">
        <v>313.0</v>
      </c>
      <c r="C13" s="1">
        <v>300.0</v>
      </c>
      <c r="D13" s="1">
        <v>87.0</v>
      </c>
      <c r="E13" s="1">
        <v>84.0</v>
      </c>
      <c r="F13" s="1">
        <v>27.0</v>
      </c>
      <c r="G13" s="1">
        <v>29.0</v>
      </c>
      <c r="H13" s="1">
        <v>107.0</v>
      </c>
      <c r="I13" s="1">
        <v>130.0</v>
      </c>
      <c r="J13" s="1">
        <v>149.0</v>
      </c>
      <c r="K13" s="1">
        <v>247.0</v>
      </c>
      <c r="L13" s="2"/>
      <c r="M13" s="2"/>
      <c r="N13" s="2"/>
      <c r="O13" s="2"/>
      <c r="P13" s="2"/>
      <c r="Q13" s="2"/>
      <c r="R13" s="2"/>
      <c r="S13" s="2"/>
      <c r="T13" s="2"/>
      <c r="U13" s="2"/>
      <c r="V13" s="2"/>
      <c r="W13" s="2"/>
      <c r="X13" s="2"/>
      <c r="Y13" s="2"/>
      <c r="Z13" s="2"/>
    </row>
    <row r="14">
      <c r="A14" s="1" t="s">
        <v>82</v>
      </c>
      <c r="B14" s="1">
        <v>91.0</v>
      </c>
      <c r="C14" s="1">
        <v>45.0</v>
      </c>
      <c r="D14" s="1">
        <v>32.0</v>
      </c>
      <c r="E14" s="1">
        <v>19.0</v>
      </c>
      <c r="F14" s="1">
        <v>63.0</v>
      </c>
      <c r="G14" s="1">
        <v>48.0</v>
      </c>
      <c r="H14" s="1">
        <v>23.0</v>
      </c>
      <c r="I14" s="1">
        <v>37.0</v>
      </c>
      <c r="J14" s="1">
        <v>47.0</v>
      </c>
      <c r="K14" s="1">
        <v>26.0</v>
      </c>
      <c r="L14" s="2"/>
      <c r="M14" s="2"/>
      <c r="N14" s="2"/>
      <c r="O14" s="2"/>
      <c r="P14" s="2"/>
      <c r="Q14" s="2"/>
      <c r="R14" s="2"/>
      <c r="S14" s="2"/>
      <c r="T14" s="2"/>
      <c r="U14" s="2"/>
      <c r="V14" s="2"/>
      <c r="W14" s="2"/>
      <c r="X14" s="2"/>
      <c r="Y14" s="2"/>
      <c r="Z14" s="2"/>
    </row>
    <row r="15">
      <c r="A15" s="1" t="s">
        <v>83</v>
      </c>
      <c r="B15" s="1">
        <v>0.0</v>
      </c>
      <c r="C15" s="1">
        <v>0.0</v>
      </c>
      <c r="D15" s="1">
        <v>0.0</v>
      </c>
      <c r="E15" s="1">
        <v>0.0</v>
      </c>
      <c r="F15" s="1">
        <v>0.0</v>
      </c>
      <c r="G15" s="1">
        <v>0.0</v>
      </c>
      <c r="H15" s="1">
        <v>0.0</v>
      </c>
      <c r="I15" s="1">
        <v>0.0</v>
      </c>
      <c r="J15" s="1">
        <v>41.0</v>
      </c>
      <c r="K15" s="1">
        <v>29.0</v>
      </c>
      <c r="L15" s="2"/>
      <c r="M15" s="2"/>
      <c r="N15" s="2"/>
      <c r="O15" s="2"/>
      <c r="P15" s="2"/>
      <c r="Q15" s="2"/>
      <c r="R15" s="2"/>
      <c r="S15" s="2"/>
      <c r="T15" s="2"/>
      <c r="U15" s="2"/>
      <c r="V15" s="2"/>
      <c r="W15" s="2"/>
      <c r="X15" s="2"/>
      <c r="Y15" s="2"/>
      <c r="Z15" s="2"/>
    </row>
    <row r="16">
      <c r="A16" s="1" t="s">
        <v>84</v>
      </c>
      <c r="B16" s="1">
        <v>27.0</v>
      </c>
      <c r="C16" s="1">
        <v>22.0</v>
      </c>
      <c r="D16" s="1">
        <v>28.0</v>
      </c>
      <c r="E16" s="1">
        <v>0.0</v>
      </c>
      <c r="F16" s="1">
        <v>0.0</v>
      </c>
      <c r="G16" s="1">
        <v>24.0</v>
      </c>
      <c r="H16" s="1">
        <v>22.0</v>
      </c>
      <c r="I16" s="1">
        <v>12.0</v>
      </c>
      <c r="J16" s="1">
        <v>9.0</v>
      </c>
      <c r="K16" s="1">
        <v>10.0</v>
      </c>
      <c r="L16" s="2"/>
      <c r="M16" s="2"/>
      <c r="N16" s="2"/>
      <c r="O16" s="2"/>
      <c r="P16" s="2"/>
      <c r="Q16" s="2"/>
      <c r="R16" s="2"/>
      <c r="S16" s="2"/>
      <c r="T16" s="2"/>
      <c r="U16" s="2"/>
      <c r="V16" s="2"/>
      <c r="W16" s="2"/>
      <c r="X16" s="2"/>
      <c r="Y16" s="2"/>
      <c r="Z16" s="2"/>
    </row>
    <row r="17">
      <c r="A17" s="1" t="s">
        <v>85</v>
      </c>
      <c r="B17" s="1">
        <v>36.0</v>
      </c>
      <c r="C17" s="1">
        <v>48.0</v>
      </c>
      <c r="D17" s="1">
        <v>0.0</v>
      </c>
      <c r="E17" s="1">
        <v>10.0</v>
      </c>
      <c r="F17" s="1">
        <v>11.0</v>
      </c>
      <c r="G17" s="1">
        <v>11.0</v>
      </c>
      <c r="H17" s="1">
        <v>10.0</v>
      </c>
      <c r="I17" s="1">
        <v>8.0</v>
      </c>
      <c r="J17" s="1">
        <v>9.0</v>
      </c>
      <c r="K17" s="1">
        <v>9.0</v>
      </c>
      <c r="L17" s="2"/>
      <c r="M17" s="2"/>
      <c r="N17" s="2"/>
      <c r="O17" s="2"/>
      <c r="P17" s="2"/>
      <c r="Q17" s="2"/>
      <c r="R17" s="2"/>
      <c r="S17" s="2"/>
      <c r="T17" s="2"/>
      <c r="U17" s="2"/>
      <c r="V17" s="2"/>
      <c r="W17" s="2"/>
      <c r="X17" s="2"/>
      <c r="Y17" s="2"/>
      <c r="Z17" s="2"/>
    </row>
    <row r="18">
      <c r="A18" s="1" t="s">
        <v>86</v>
      </c>
      <c r="B18" s="1">
        <v>4690.0</v>
      </c>
      <c r="C18" s="1">
        <v>6280.0</v>
      </c>
      <c r="D18" s="1">
        <v>6400.0</v>
      </c>
      <c r="E18" s="1">
        <v>7000.0</v>
      </c>
      <c r="F18" s="1">
        <v>6580.0</v>
      </c>
      <c r="G18" s="1">
        <v>6430.0</v>
      </c>
      <c r="H18" s="1">
        <v>6030.0</v>
      </c>
      <c r="I18" s="1">
        <v>7020.0</v>
      </c>
      <c r="J18" s="1">
        <v>7440.0</v>
      </c>
      <c r="K18" s="1">
        <v>6930.0</v>
      </c>
      <c r="L18" s="2"/>
      <c r="M18" s="2"/>
      <c r="N18" s="2"/>
      <c r="O18" s="2"/>
      <c r="P18" s="2"/>
      <c r="Q18" s="2"/>
      <c r="R18" s="2"/>
      <c r="S18" s="2"/>
      <c r="T18" s="2"/>
      <c r="U18" s="2"/>
      <c r="V18" s="2"/>
      <c r="W18" s="2"/>
      <c r="X18" s="2"/>
      <c r="Y18" s="2"/>
      <c r="Z18" s="2"/>
    </row>
    <row r="19">
      <c r="A19" s="1" t="s">
        <v>87</v>
      </c>
      <c r="B19" s="1">
        <v>6330.0</v>
      </c>
      <c r="C19" s="1">
        <v>7640.0</v>
      </c>
      <c r="D19" s="1">
        <v>7660.0</v>
      </c>
      <c r="E19" s="1">
        <v>7720.0</v>
      </c>
      <c r="F19" s="1">
        <v>7360.0</v>
      </c>
      <c r="G19" s="1">
        <v>7300.0</v>
      </c>
      <c r="H19" s="1">
        <v>7330.0</v>
      </c>
      <c r="I19" s="1">
        <v>7880.0</v>
      </c>
      <c r="J19" s="1">
        <v>8270.0</v>
      </c>
      <c r="K19" s="1">
        <v>7710.0</v>
      </c>
      <c r="L19" s="2"/>
      <c r="M19" s="2"/>
      <c r="N19" s="2"/>
      <c r="O19" s="2"/>
      <c r="P19" s="2"/>
      <c r="Q19" s="2"/>
      <c r="R19" s="2"/>
      <c r="S19" s="2"/>
      <c r="T19" s="2"/>
      <c r="U19" s="2"/>
      <c r="V19" s="2"/>
      <c r="W19" s="2"/>
      <c r="X19" s="2"/>
      <c r="Y19" s="2"/>
      <c r="Z19" s="2"/>
    </row>
    <row r="20">
      <c r="A20" s="1" t="s">
        <v>88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89</v>
      </c>
      <c r="B21" s="1">
        <v>109.0</v>
      </c>
      <c r="C21" s="1">
        <v>27.0</v>
      </c>
      <c r="D21" s="1">
        <v>0.0</v>
      </c>
      <c r="E21" s="1">
        <v>0.0</v>
      </c>
      <c r="F21" s="1">
        <v>0.0</v>
      </c>
      <c r="G21" s="1">
        <v>0.0</v>
      </c>
      <c r="H21" s="1">
        <v>0.0</v>
      </c>
      <c r="I21" s="1">
        <v>0.0</v>
      </c>
      <c r="J21" s="1">
        <v>248.0</v>
      </c>
      <c r="K21" s="1">
        <v>150.0</v>
      </c>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0.0</v>
      </c>
      <c r="G22" s="1">
        <v>1.0</v>
      </c>
      <c r="H22" s="1">
        <v>1.0</v>
      </c>
      <c r="I22" s="1">
        <v>1.0</v>
      </c>
      <c r="J22" s="1">
        <v>12.0</v>
      </c>
      <c r="K22" s="1">
        <v>1.0</v>
      </c>
      <c r="L22" s="2"/>
      <c r="M22" s="2"/>
      <c r="N22" s="2"/>
      <c r="O22" s="2"/>
      <c r="P22" s="2"/>
      <c r="Q22" s="2"/>
      <c r="R22" s="2"/>
      <c r="S22" s="2"/>
      <c r="T22" s="2"/>
      <c r="U22" s="2"/>
      <c r="V22" s="2"/>
      <c r="W22" s="2"/>
      <c r="X22" s="2"/>
      <c r="Y22" s="2"/>
      <c r="Z22" s="2"/>
    </row>
    <row r="23" ht="15.75" customHeight="1">
      <c r="A23" s="1" t="s">
        <v>91</v>
      </c>
      <c r="B23" s="1">
        <v>2910.0</v>
      </c>
      <c r="C23" s="1">
        <v>4330.0</v>
      </c>
      <c r="D23" s="1">
        <v>4890.0</v>
      </c>
      <c r="E23" s="1">
        <v>5660.0</v>
      </c>
      <c r="F23" s="1">
        <v>5410.0</v>
      </c>
      <c r="G23" s="1">
        <v>5050.0</v>
      </c>
      <c r="H23" s="1">
        <v>5090.0</v>
      </c>
      <c r="I23" s="1">
        <v>5430.0</v>
      </c>
      <c r="J23" s="1">
        <v>5340.0</v>
      </c>
      <c r="K23" s="1">
        <v>5150.0</v>
      </c>
      <c r="L23" s="2"/>
      <c r="M23" s="2"/>
      <c r="N23" s="2"/>
      <c r="O23" s="2"/>
      <c r="P23" s="2"/>
      <c r="Q23" s="2"/>
      <c r="R23" s="2"/>
      <c r="S23" s="2"/>
      <c r="T23" s="2"/>
      <c r="U23" s="2"/>
      <c r="V23" s="2"/>
      <c r="W23" s="2"/>
      <c r="X23" s="2"/>
      <c r="Y23" s="2"/>
      <c r="Z23" s="2"/>
    </row>
    <row r="24" ht="15.75" customHeight="1">
      <c r="A24" s="1" t="s">
        <v>92</v>
      </c>
      <c r="B24" s="1">
        <v>0.0</v>
      </c>
      <c r="C24" s="1">
        <v>0.0</v>
      </c>
      <c r="D24" s="1">
        <v>0.0</v>
      </c>
      <c r="E24" s="1">
        <v>0.0</v>
      </c>
      <c r="F24" s="1">
        <v>0.0</v>
      </c>
      <c r="G24" s="1">
        <v>12.0</v>
      </c>
      <c r="H24" s="1">
        <v>9.0</v>
      </c>
      <c r="I24" s="1">
        <v>8.0</v>
      </c>
      <c r="J24" s="1">
        <v>0.0</v>
      </c>
      <c r="K24" s="1">
        <v>7.0</v>
      </c>
      <c r="L24" s="2"/>
      <c r="M24" s="2"/>
      <c r="N24" s="2"/>
      <c r="O24" s="2"/>
      <c r="P24" s="2"/>
      <c r="Q24" s="2"/>
      <c r="R24" s="2"/>
      <c r="S24" s="2"/>
      <c r="T24" s="2"/>
      <c r="U24" s="2"/>
      <c r="V24" s="2"/>
      <c r="W24" s="2"/>
      <c r="X24" s="2"/>
      <c r="Y24" s="2"/>
      <c r="Z24" s="2"/>
    </row>
    <row r="25" ht="15.75" customHeight="1">
      <c r="A25" s="1" t="s">
        <v>93</v>
      </c>
      <c r="B25" s="1">
        <v>265.0</v>
      </c>
      <c r="C25" s="1">
        <v>22.0</v>
      </c>
      <c r="D25" s="1">
        <v>11.0</v>
      </c>
      <c r="E25" s="1">
        <v>19.0</v>
      </c>
      <c r="F25" s="1">
        <v>24.0</v>
      </c>
      <c r="G25" s="1">
        <v>20.0</v>
      </c>
      <c r="H25" s="1">
        <v>30.0</v>
      </c>
      <c r="I25" s="1">
        <v>18.0</v>
      </c>
      <c r="J25" s="1">
        <v>16.0</v>
      </c>
      <c r="K25" s="1">
        <v>17.0</v>
      </c>
      <c r="L25" s="2"/>
      <c r="M25" s="2"/>
      <c r="N25" s="2"/>
      <c r="O25" s="2"/>
      <c r="P25" s="2"/>
      <c r="Q25" s="2"/>
      <c r="R25" s="2"/>
      <c r="S25" s="2"/>
      <c r="T25" s="2"/>
      <c r="U25" s="2"/>
      <c r="V25" s="2"/>
      <c r="W25" s="2"/>
      <c r="X25" s="2"/>
      <c r="Y25" s="2"/>
      <c r="Z25" s="2"/>
    </row>
    <row r="26" ht="15.75" customHeight="1">
      <c r="A26" s="1" t="s">
        <v>94</v>
      </c>
      <c r="B26" s="1">
        <v>0.0</v>
      </c>
      <c r="C26" s="1">
        <v>392.0</v>
      </c>
      <c r="D26" s="1">
        <v>396.0</v>
      </c>
      <c r="E26" s="1">
        <v>363.0</v>
      </c>
      <c r="F26" s="1">
        <v>430.0</v>
      </c>
      <c r="G26" s="1">
        <v>437.0</v>
      </c>
      <c r="H26" s="1">
        <v>445.0</v>
      </c>
      <c r="I26" s="1">
        <v>593.0</v>
      </c>
      <c r="J26" s="1">
        <v>619.0</v>
      </c>
      <c r="K26" s="1">
        <v>552.0</v>
      </c>
      <c r="L26" s="2"/>
      <c r="M26" s="2"/>
      <c r="N26" s="2"/>
      <c r="O26" s="2"/>
      <c r="P26" s="2"/>
      <c r="Q26" s="2"/>
      <c r="R26" s="2"/>
      <c r="S26" s="2"/>
      <c r="T26" s="2"/>
      <c r="U26" s="2"/>
      <c r="V26" s="2"/>
      <c r="W26" s="2"/>
      <c r="X26" s="2"/>
      <c r="Y26" s="2"/>
      <c r="Z26" s="2"/>
    </row>
    <row r="27" ht="15.75" customHeight="1">
      <c r="A27" s="1" t="s">
        <v>95</v>
      </c>
      <c r="B27" s="1">
        <v>0.0</v>
      </c>
      <c r="C27" s="1">
        <v>0.0</v>
      </c>
      <c r="D27" s="1">
        <v>16.0</v>
      </c>
      <c r="E27" s="1">
        <v>103.0</v>
      </c>
      <c r="F27" s="1">
        <v>59.0</v>
      </c>
      <c r="G27" s="1">
        <v>67.0</v>
      </c>
      <c r="H27" s="1">
        <v>75.0</v>
      </c>
      <c r="I27" s="1">
        <v>16.0</v>
      </c>
      <c r="J27" s="1">
        <v>27.0</v>
      </c>
      <c r="K27" s="1">
        <v>37.0</v>
      </c>
      <c r="L27" s="2"/>
      <c r="M27" s="2"/>
      <c r="N27" s="2"/>
      <c r="O27" s="2"/>
      <c r="P27" s="2"/>
      <c r="Q27" s="2"/>
      <c r="R27" s="2"/>
      <c r="S27" s="2"/>
      <c r="T27" s="2"/>
      <c r="U27" s="2"/>
      <c r="V27" s="2"/>
      <c r="W27" s="2"/>
      <c r="X27" s="2"/>
      <c r="Y27" s="2"/>
      <c r="Z27" s="2"/>
    </row>
    <row r="28" ht="15.75" customHeight="1">
      <c r="A28" s="1" t="s">
        <v>96</v>
      </c>
      <c r="B28" s="1">
        <v>3290.0</v>
      </c>
      <c r="C28" s="1">
        <v>4780.0</v>
      </c>
      <c r="D28" s="1">
        <v>5320.0</v>
      </c>
      <c r="E28" s="1">
        <v>6150.0</v>
      </c>
      <c r="F28" s="1">
        <v>5930.0</v>
      </c>
      <c r="G28" s="1">
        <v>5590.0</v>
      </c>
      <c r="H28" s="1">
        <v>5660.0</v>
      </c>
      <c r="I28" s="1">
        <v>6070.0</v>
      </c>
      <c r="J28" s="1">
        <v>6260.0</v>
      </c>
      <c r="K28" s="1">
        <v>5910.0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295.0</v>
      </c>
      <c r="H29" s="1">
        <v>295.0</v>
      </c>
      <c r="I29" s="1">
        <v>295.0</v>
      </c>
      <c r="J29" s="1">
        <v>592.0</v>
      </c>
      <c r="K29" s="1">
        <v>790.0</v>
      </c>
      <c r="L29" s="2"/>
      <c r="M29" s="2"/>
      <c r="N29" s="2"/>
      <c r="O29" s="2"/>
      <c r="P29" s="2"/>
      <c r="Q29" s="2"/>
      <c r="R29" s="2"/>
      <c r="S29" s="2"/>
      <c r="T29" s="2"/>
      <c r="U29" s="2"/>
      <c r="V29" s="2"/>
      <c r="W29" s="2"/>
      <c r="X29" s="2"/>
      <c r="Y29" s="2"/>
      <c r="Z29" s="2"/>
    </row>
    <row r="30" ht="15.75" customHeight="1">
      <c r="A30" s="1" t="s">
        <v>98</v>
      </c>
      <c r="B30" s="1">
        <v>0.0</v>
      </c>
      <c r="C30" s="1">
        <v>0.0</v>
      </c>
      <c r="D30" s="1">
        <v>0.0</v>
      </c>
      <c r="E30" s="1">
        <v>0.0</v>
      </c>
      <c r="F30" s="1">
        <v>0.0</v>
      </c>
      <c r="G30" s="1">
        <v>295.0</v>
      </c>
      <c r="H30" s="1">
        <v>295.0</v>
      </c>
      <c r="I30" s="1">
        <v>295.0</v>
      </c>
      <c r="J30" s="1">
        <v>592.0</v>
      </c>
      <c r="K30" s="1">
        <v>790.0</v>
      </c>
      <c r="L30" s="2"/>
      <c r="M30" s="2"/>
      <c r="N30" s="2"/>
      <c r="O30" s="2"/>
      <c r="P30" s="2"/>
      <c r="Q30" s="2"/>
      <c r="R30" s="2"/>
      <c r="S30" s="2"/>
      <c r="T30" s="2"/>
      <c r="U30" s="2"/>
      <c r="V30" s="2"/>
      <c r="W30" s="2"/>
      <c r="X30" s="2"/>
      <c r="Y30" s="2"/>
      <c r="Z30" s="2"/>
    </row>
    <row r="31" ht="15.75" customHeight="1">
      <c r="A31" s="1" t="s">
        <v>99</v>
      </c>
      <c r="B31" s="1">
        <v>991.0</v>
      </c>
      <c r="C31" s="1">
        <v>1230.0</v>
      </c>
      <c r="D31" s="1">
        <v>1230.0</v>
      </c>
      <c r="E31" s="1">
        <v>1880.0</v>
      </c>
      <c r="F31" s="1">
        <v>1740.0</v>
      </c>
      <c r="G31" s="1">
        <v>1750.0</v>
      </c>
      <c r="H31" s="1">
        <v>1730.0</v>
      </c>
      <c r="I31" s="1">
        <v>1680.0</v>
      </c>
      <c r="J31" s="1">
        <v>1680.0</v>
      </c>
      <c r="K31" s="1">
        <v>1720.0</v>
      </c>
      <c r="L31" s="2"/>
      <c r="M31" s="2"/>
      <c r="N31" s="2"/>
      <c r="O31" s="2"/>
      <c r="P31" s="2"/>
      <c r="Q31" s="2"/>
      <c r="R31" s="2"/>
      <c r="S31" s="2"/>
      <c r="T31" s="2"/>
      <c r="U31" s="2"/>
      <c r="V31" s="2"/>
      <c r="W31" s="2"/>
      <c r="X31" s="2"/>
      <c r="Y31" s="2"/>
      <c r="Z31" s="2"/>
    </row>
    <row r="32" ht="15.75" customHeight="1">
      <c r="A32" s="1" t="s">
        <v>100</v>
      </c>
      <c r="B32" s="1">
        <v>-62.0</v>
      </c>
      <c r="C32" s="1">
        <v>-44.0</v>
      </c>
      <c r="D32" s="1">
        <v>-112.0</v>
      </c>
      <c r="E32" s="1">
        <v>-90.0</v>
      </c>
      <c r="F32" s="1">
        <v>-56.0</v>
      </c>
      <c r="G32" s="1">
        <v>46.0</v>
      </c>
      <c r="H32" s="1">
        <v>17.0</v>
      </c>
      <c r="I32" s="1">
        <v>192.0</v>
      </c>
      <c r="J32" s="1">
        <v>122.0</v>
      </c>
      <c r="K32" s="1">
        <v>-349.0</v>
      </c>
      <c r="L32" s="2"/>
      <c r="M32" s="2"/>
      <c r="N32" s="2"/>
      <c r="O32" s="2"/>
      <c r="P32" s="2"/>
      <c r="Q32" s="2"/>
      <c r="R32" s="2"/>
      <c r="S32" s="2"/>
      <c r="T32" s="2"/>
      <c r="U32" s="2"/>
      <c r="V32" s="2"/>
      <c r="W32" s="2"/>
      <c r="X32" s="2"/>
      <c r="Y32" s="2"/>
      <c r="Z32" s="2"/>
    </row>
    <row r="33" ht="15.75" customHeight="1">
      <c r="A33" s="1" t="s">
        <v>101</v>
      </c>
      <c r="B33" s="1">
        <v>-28.0</v>
      </c>
      <c r="C33" s="1">
        <v>-47.0</v>
      </c>
      <c r="D33" s="1">
        <v>-71.0</v>
      </c>
      <c r="E33" s="1">
        <v>-427.0</v>
      </c>
      <c r="F33" s="1">
        <v>-442.0</v>
      </c>
      <c r="G33" s="1">
        <v>-417.0</v>
      </c>
      <c r="H33" s="1">
        <v>-394.0</v>
      </c>
      <c r="I33" s="1">
        <v>-390.0</v>
      </c>
      <c r="J33" s="1">
        <v>-430.0</v>
      </c>
      <c r="K33" s="1">
        <v>-404.0</v>
      </c>
      <c r="L33" s="2"/>
      <c r="M33" s="2"/>
      <c r="N33" s="2"/>
      <c r="O33" s="2"/>
      <c r="P33" s="2"/>
      <c r="Q33" s="2"/>
      <c r="R33" s="2"/>
      <c r="S33" s="2"/>
      <c r="T33" s="2"/>
      <c r="U33" s="2"/>
      <c r="V33" s="2"/>
      <c r="W33" s="2"/>
      <c r="X33" s="2"/>
      <c r="Y33" s="2"/>
      <c r="Z33" s="2"/>
    </row>
    <row r="34" ht="15.75" customHeight="1">
      <c r="A34" s="1" t="s">
        <v>102</v>
      </c>
      <c r="B34" s="1">
        <v>901.0</v>
      </c>
      <c r="C34" s="1">
        <v>1130.0</v>
      </c>
      <c r="D34" s="1">
        <v>1050.0</v>
      </c>
      <c r="E34" s="1">
        <v>1370.0</v>
      </c>
      <c r="F34" s="1">
        <v>1250.0</v>
      </c>
      <c r="G34" s="1">
        <v>1380.0</v>
      </c>
      <c r="H34" s="1">
        <v>1350.0</v>
      </c>
      <c r="I34" s="1">
        <v>1480.0</v>
      </c>
      <c r="J34" s="1">
        <v>1370.0</v>
      </c>
      <c r="K34" s="1">
        <v>965.0</v>
      </c>
      <c r="L34" s="2"/>
      <c r="M34" s="2"/>
      <c r="N34" s="2"/>
      <c r="O34" s="2"/>
      <c r="P34" s="2"/>
      <c r="Q34" s="2"/>
      <c r="R34" s="2"/>
      <c r="S34" s="2"/>
      <c r="T34" s="2"/>
      <c r="U34" s="2"/>
      <c r="V34" s="2"/>
      <c r="W34" s="2"/>
      <c r="X34" s="2"/>
      <c r="Y34" s="2"/>
      <c r="Z34" s="2"/>
    </row>
    <row r="35" ht="15.75" customHeight="1">
      <c r="A35" s="1" t="s">
        <v>103</v>
      </c>
      <c r="B35" s="1">
        <v>2140.0</v>
      </c>
      <c r="C35" s="1">
        <v>1730.0</v>
      </c>
      <c r="D35" s="1">
        <v>1300.0</v>
      </c>
      <c r="E35" s="1">
        <v>212.0</v>
      </c>
      <c r="F35" s="1">
        <v>184.0</v>
      </c>
      <c r="G35" s="1">
        <v>40.0</v>
      </c>
      <c r="H35" s="1">
        <v>28.0</v>
      </c>
      <c r="I35" s="1">
        <v>26.0</v>
      </c>
      <c r="J35" s="1">
        <v>46.0</v>
      </c>
      <c r="K35" s="1">
        <v>43.0</v>
      </c>
      <c r="L35" s="2"/>
      <c r="M35" s="2"/>
      <c r="N35" s="2"/>
      <c r="O35" s="2"/>
      <c r="P35" s="2"/>
      <c r="Q35" s="2"/>
      <c r="R35" s="2"/>
      <c r="S35" s="2"/>
      <c r="T35" s="2"/>
      <c r="U35" s="2"/>
      <c r="V35" s="2"/>
      <c r="W35" s="2"/>
      <c r="X35" s="2"/>
      <c r="Y35" s="2"/>
      <c r="Z35" s="2"/>
    </row>
    <row r="36" ht="15.75" customHeight="1">
      <c r="A36" s="1" t="s">
        <v>104</v>
      </c>
      <c r="B36" s="1">
        <v>3040.0</v>
      </c>
      <c r="C36" s="1">
        <v>2870.0</v>
      </c>
      <c r="D36" s="1">
        <v>2340.0</v>
      </c>
      <c r="E36" s="1">
        <v>1580.0</v>
      </c>
      <c r="F36" s="1">
        <v>1430.0</v>
      </c>
      <c r="G36" s="1">
        <v>1720.0</v>
      </c>
      <c r="H36" s="1">
        <v>1670.0</v>
      </c>
      <c r="I36" s="1">
        <v>1800.0</v>
      </c>
      <c r="J36" s="1">
        <v>2009.0</v>
      </c>
      <c r="K36" s="1">
        <v>1800.0</v>
      </c>
      <c r="L36" s="2"/>
      <c r="M36" s="2"/>
      <c r="N36" s="2"/>
      <c r="O36" s="2"/>
      <c r="P36" s="2"/>
      <c r="Q36" s="2"/>
      <c r="R36" s="2"/>
      <c r="S36" s="2"/>
      <c r="T36" s="2"/>
      <c r="U36" s="2"/>
      <c r="V36" s="2"/>
      <c r="W36" s="2"/>
      <c r="X36" s="2"/>
      <c r="Y36" s="2"/>
      <c r="Z36" s="2"/>
    </row>
    <row r="37" ht="15.75" customHeight="1">
      <c r="A37" s="1" t="s">
        <v>105</v>
      </c>
      <c r="B37" s="1">
        <v>6330.0</v>
      </c>
      <c r="C37" s="1">
        <v>7640.0</v>
      </c>
      <c r="D37" s="1">
        <v>7660.0</v>
      </c>
      <c r="E37" s="1">
        <v>7720.0</v>
      </c>
      <c r="F37" s="1">
        <v>7360.0</v>
      </c>
      <c r="G37" s="1">
        <v>7300.0</v>
      </c>
      <c r="H37" s="1">
        <v>7330.0</v>
      </c>
      <c r="I37" s="1">
        <v>7880.0</v>
      </c>
      <c r="J37" s="1">
        <v>8270.0</v>
      </c>
      <c r="K37" s="1">
        <v>7710.0</v>
      </c>
      <c r="L37" s="2"/>
      <c r="M37" s="2"/>
      <c r="N37" s="2"/>
      <c r="O37" s="2"/>
      <c r="P37" s="2"/>
      <c r="Q37" s="2"/>
      <c r="R37" s="2"/>
      <c r="S37" s="2"/>
      <c r="T37" s="2"/>
      <c r="U37" s="2"/>
      <c r="V37" s="2"/>
      <c r="W37" s="2"/>
      <c r="X37" s="2"/>
      <c r="Y37" s="2"/>
      <c r="Z37" s="2"/>
    </row>
    <row r="38" ht="15.75" customHeight="1">
      <c r="A38" s="1" t="s">
        <v>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106</v>
      </c>
      <c r="B39" s="1">
        <v>96.0</v>
      </c>
      <c r="C39" s="1">
        <v>114.0</v>
      </c>
      <c r="D39" s="1">
        <v>115.0</v>
      </c>
      <c r="E39" s="1">
        <v>151.0</v>
      </c>
      <c r="F39" s="1">
        <v>143.0</v>
      </c>
      <c r="G39" s="1">
        <v>142.0</v>
      </c>
      <c r="H39" s="1">
        <v>141.0</v>
      </c>
      <c r="I39" s="1">
        <v>138.0</v>
      </c>
      <c r="J39" s="1">
        <v>138.0</v>
      </c>
      <c r="K39" s="1">
        <v>139.0</v>
      </c>
      <c r="L39" s="2"/>
      <c r="M39" s="2"/>
      <c r="N39" s="2"/>
      <c r="O39" s="2"/>
      <c r="P39" s="2"/>
      <c r="Q39" s="2"/>
      <c r="R39" s="2"/>
      <c r="S39" s="2"/>
      <c r="T39" s="2"/>
      <c r="U39" s="2"/>
      <c r="V39" s="2"/>
      <c r="W39" s="2"/>
      <c r="X39" s="2"/>
      <c r="Y39" s="2"/>
      <c r="Z39" s="2"/>
    </row>
    <row r="40" ht="15.75" customHeight="1">
      <c r="A40" s="1" t="s">
        <v>107</v>
      </c>
      <c r="B40" s="1">
        <v>96.0</v>
      </c>
      <c r="C40" s="1">
        <v>115.0</v>
      </c>
      <c r="D40" s="1">
        <v>116.0</v>
      </c>
      <c r="E40" s="1">
        <v>152.0</v>
      </c>
      <c r="F40" s="1">
        <v>143.0</v>
      </c>
      <c r="G40" s="1">
        <v>142.0</v>
      </c>
      <c r="H40" s="1">
        <v>141.0</v>
      </c>
      <c r="I40" s="1">
        <v>138.0</v>
      </c>
      <c r="J40" s="1">
        <v>138.0</v>
      </c>
      <c r="K40" s="1">
        <v>139.0</v>
      </c>
      <c r="L40" s="2"/>
      <c r="M40" s="2"/>
      <c r="N40" s="2"/>
      <c r="O40" s="2"/>
      <c r="P40" s="2"/>
      <c r="Q40" s="2"/>
      <c r="R40" s="2"/>
      <c r="S40" s="2"/>
      <c r="T40" s="2"/>
      <c r="U40" s="2"/>
      <c r="V40" s="2"/>
      <c r="W40" s="2"/>
      <c r="X40" s="2"/>
      <c r="Y40" s="2"/>
      <c r="Z40" s="2"/>
    </row>
    <row r="41" ht="15.75" customHeight="1">
      <c r="A41" s="1" t="s">
        <v>108</v>
      </c>
      <c r="B41" s="1" t="s">
        <v>109</v>
      </c>
      <c r="C41" s="1" t="s">
        <v>110</v>
      </c>
      <c r="D41" s="1" t="s">
        <v>111</v>
      </c>
      <c r="E41" s="1" t="s">
        <v>112</v>
      </c>
      <c r="F41" s="1" t="s">
        <v>113</v>
      </c>
      <c r="G41" s="1" t="s">
        <v>114</v>
      </c>
      <c r="H41" s="1" t="s">
        <v>115</v>
      </c>
      <c r="I41" s="1" t="s">
        <v>116</v>
      </c>
      <c r="J41" s="1" t="s">
        <v>117</v>
      </c>
      <c r="K41" s="1" t="s">
        <v>118</v>
      </c>
      <c r="L41" s="2"/>
      <c r="M41" s="2"/>
      <c r="N41" s="2"/>
      <c r="O41" s="2"/>
      <c r="P41" s="2"/>
      <c r="Q41" s="2"/>
      <c r="R41" s="2"/>
      <c r="S41" s="2"/>
      <c r="T41" s="2"/>
      <c r="U41" s="2"/>
      <c r="V41" s="2"/>
      <c r="W41" s="2"/>
      <c r="X41" s="2"/>
      <c r="Y41" s="2"/>
      <c r="Z41" s="2"/>
    </row>
    <row r="42" ht="15.75" customHeight="1">
      <c r="A42" s="1" t="s">
        <v>119</v>
      </c>
      <c r="B42" s="1">
        <v>806.0</v>
      </c>
      <c r="C42" s="1">
        <v>1010.0</v>
      </c>
      <c r="D42" s="1">
        <v>952.0</v>
      </c>
      <c r="E42" s="1">
        <v>1280.0</v>
      </c>
      <c r="F42" s="1">
        <v>1190.0</v>
      </c>
      <c r="G42" s="1">
        <v>1330.0</v>
      </c>
      <c r="H42" s="1">
        <v>1310.0</v>
      </c>
      <c r="I42" s="1">
        <v>1450.0</v>
      </c>
      <c r="J42" s="1">
        <v>1340.0</v>
      </c>
      <c r="K42" s="1">
        <v>939.0</v>
      </c>
      <c r="L42" s="2"/>
      <c r="M42" s="2"/>
      <c r="N42" s="2"/>
      <c r="O42" s="2"/>
      <c r="P42" s="2"/>
      <c r="Q42" s="2"/>
      <c r="R42" s="2"/>
      <c r="S42" s="2"/>
      <c r="T42" s="2"/>
      <c r="U42" s="2"/>
      <c r="V42" s="2"/>
      <c r="W42" s="2"/>
      <c r="X42" s="2"/>
      <c r="Y42" s="2"/>
      <c r="Z42" s="2"/>
    </row>
    <row r="43" ht="15.75" customHeight="1">
      <c r="A43" s="1" t="s">
        <v>120</v>
      </c>
      <c r="B43" s="1" t="s">
        <v>121</v>
      </c>
      <c r="C43" s="1" t="s">
        <v>122</v>
      </c>
      <c r="D43" s="1" t="s">
        <v>123</v>
      </c>
      <c r="E43" s="1" t="s">
        <v>124</v>
      </c>
      <c r="F43" s="1" t="s">
        <v>125</v>
      </c>
      <c r="G43" s="1" t="s">
        <v>126</v>
      </c>
      <c r="H43" s="1" t="s">
        <v>127</v>
      </c>
      <c r="I43" s="1" t="s">
        <v>128</v>
      </c>
      <c r="J43" s="1" t="s">
        <v>129</v>
      </c>
      <c r="K43" s="1" t="s">
        <v>130</v>
      </c>
      <c r="L43" s="2"/>
      <c r="M43" s="2"/>
      <c r="N43" s="2"/>
      <c r="O43" s="2"/>
      <c r="P43" s="2"/>
      <c r="Q43" s="2"/>
      <c r="R43" s="2"/>
      <c r="S43" s="2"/>
      <c r="T43" s="2"/>
      <c r="U43" s="2"/>
      <c r="V43" s="2"/>
      <c r="W43" s="2"/>
      <c r="X43" s="2"/>
      <c r="Y43" s="2"/>
      <c r="Z43" s="2"/>
    </row>
    <row r="44" ht="15.75" customHeight="1">
      <c r="A44" s="1" t="s">
        <v>131</v>
      </c>
      <c r="B44" s="1">
        <v>3020.0</v>
      </c>
      <c r="C44" s="1">
        <v>4360.0</v>
      </c>
      <c r="D44" s="1">
        <v>4890.0</v>
      </c>
      <c r="E44" s="1">
        <v>5660.0</v>
      </c>
      <c r="F44" s="1">
        <v>5410.0</v>
      </c>
      <c r="G44" s="1">
        <v>5060.0</v>
      </c>
      <c r="H44" s="1">
        <v>5110.0</v>
      </c>
      <c r="I44" s="1">
        <v>5440.0</v>
      </c>
      <c r="J44" s="1">
        <v>5600.0</v>
      </c>
      <c r="K44" s="1">
        <v>5310.0</v>
      </c>
      <c r="L44" s="2"/>
      <c r="M44" s="2"/>
      <c r="N44" s="2"/>
      <c r="O44" s="2"/>
      <c r="P44" s="2"/>
      <c r="Q44" s="2"/>
      <c r="R44" s="2"/>
      <c r="S44" s="2"/>
      <c r="T44" s="2"/>
      <c r="U44" s="2"/>
      <c r="V44" s="2"/>
      <c r="W44" s="2"/>
      <c r="X44" s="2"/>
      <c r="Y44" s="2"/>
      <c r="Z44" s="2"/>
    </row>
    <row r="45" ht="15.75" customHeight="1">
      <c r="A45" s="1" t="s">
        <v>132</v>
      </c>
      <c r="B45" s="1">
        <v>2090.0</v>
      </c>
      <c r="C45" s="1">
        <v>3630.0</v>
      </c>
      <c r="D45" s="1">
        <v>4010.0</v>
      </c>
      <c r="E45" s="1">
        <v>5310.0</v>
      </c>
      <c r="F45" s="1">
        <v>4920.0</v>
      </c>
      <c r="G45" s="1">
        <v>4490.0</v>
      </c>
      <c r="H45" s="1">
        <v>4140.0</v>
      </c>
      <c r="I45" s="1">
        <v>4920.0</v>
      </c>
      <c r="J45" s="1">
        <v>5120.0</v>
      </c>
      <c r="K45" s="1">
        <v>4960.0</v>
      </c>
      <c r="L45" s="2"/>
      <c r="M45" s="2"/>
      <c r="N45" s="2"/>
      <c r="O45" s="2"/>
      <c r="P45" s="2"/>
      <c r="Q45" s="2"/>
      <c r="R45" s="2"/>
      <c r="S45" s="2"/>
      <c r="T45" s="2"/>
      <c r="U45" s="2"/>
      <c r="V45" s="2"/>
      <c r="W45" s="2"/>
      <c r="X45" s="2"/>
      <c r="Y45" s="2"/>
      <c r="Z45" s="2"/>
    </row>
    <row r="46" ht="15.75" customHeight="1">
      <c r="A46" s="1" t="s">
        <v>133</v>
      </c>
      <c r="B46" s="1">
        <v>34.0</v>
      </c>
      <c r="C46" s="1">
        <v>35.0</v>
      </c>
      <c r="D46" s="1">
        <v>35.0</v>
      </c>
      <c r="E46" s="1">
        <v>34.0</v>
      </c>
      <c r="F46" s="1">
        <v>32.0</v>
      </c>
      <c r="G46" s="1">
        <v>11.0</v>
      </c>
      <c r="H46" s="1">
        <v>8.0</v>
      </c>
      <c r="I46" s="1">
        <v>5.0</v>
      </c>
      <c r="J46" s="1">
        <v>4.0</v>
      </c>
      <c r="K46" s="1">
        <v>5.0</v>
      </c>
      <c r="L46" s="2"/>
      <c r="M46" s="2"/>
      <c r="N46" s="2"/>
      <c r="O46" s="2"/>
      <c r="P46" s="2"/>
      <c r="Q46" s="2"/>
      <c r="R46" s="2"/>
      <c r="S46" s="2"/>
      <c r="T46" s="2"/>
      <c r="U46" s="2"/>
      <c r="V46" s="2"/>
      <c r="W46" s="2"/>
      <c r="X46" s="2"/>
      <c r="Y46" s="2"/>
      <c r="Z46" s="2"/>
    </row>
    <row r="47" ht="15.75" customHeight="1">
      <c r="A47" s="1" t="s">
        <v>134</v>
      </c>
      <c r="B47" s="1">
        <v>2140.0</v>
      </c>
      <c r="C47" s="1">
        <v>1730.0</v>
      </c>
      <c r="D47" s="1">
        <v>1300.0</v>
      </c>
      <c r="E47" s="1">
        <v>212.0</v>
      </c>
      <c r="F47" s="1">
        <v>184.0</v>
      </c>
      <c r="G47" s="1">
        <v>40.0</v>
      </c>
      <c r="H47" s="1">
        <v>28.0</v>
      </c>
      <c r="I47" s="1">
        <v>26.0</v>
      </c>
      <c r="J47" s="1">
        <v>46.0</v>
      </c>
      <c r="K47" s="1">
        <v>43.0</v>
      </c>
      <c r="L47" s="2"/>
      <c r="M47" s="2"/>
      <c r="N47" s="2"/>
      <c r="O47" s="2"/>
      <c r="P47" s="2"/>
      <c r="Q47" s="2"/>
      <c r="R47" s="2"/>
      <c r="S47" s="2"/>
      <c r="T47" s="2"/>
      <c r="U47" s="2"/>
      <c r="V47" s="2"/>
      <c r="W47" s="2"/>
      <c r="X47" s="2"/>
      <c r="Y47" s="2"/>
      <c r="Z47" s="2"/>
    </row>
    <row r="48" ht="15.75" customHeight="1">
      <c r="A48" s="1" t="s">
        <v>135</v>
      </c>
      <c r="B48" s="1">
        <v>436.0</v>
      </c>
      <c r="C48" s="1">
        <v>444.0</v>
      </c>
      <c r="D48" s="1">
        <v>560.0</v>
      </c>
      <c r="E48" s="1">
        <v>486.0</v>
      </c>
      <c r="F48" s="1">
        <v>860.0</v>
      </c>
      <c r="G48" s="1">
        <v>1330.0</v>
      </c>
      <c r="H48" s="1">
        <v>1290.0</v>
      </c>
      <c r="I48" s="1">
        <v>1950.0</v>
      </c>
      <c r="J48" s="1">
        <v>2240.0</v>
      </c>
      <c r="K48" s="1">
        <v>2070.0</v>
      </c>
      <c r="L48" s="2"/>
      <c r="M48" s="2"/>
      <c r="N48" s="2"/>
      <c r="O48" s="2"/>
      <c r="P48" s="2"/>
      <c r="Q48" s="2"/>
      <c r="R48" s="2"/>
      <c r="S48" s="2"/>
      <c r="T48" s="2"/>
      <c r="U48" s="2"/>
      <c r="V48" s="2"/>
      <c r="W48" s="2"/>
      <c r="X48" s="2"/>
      <c r="Y48" s="2"/>
      <c r="Z48" s="2"/>
    </row>
    <row r="49" ht="15.75" customHeight="1">
      <c r="A49" s="1" t="s">
        <v>136</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137</v>
      </c>
      <c r="B50" s="1">
        <v>27.0</v>
      </c>
      <c r="C50" s="1">
        <v>41.0</v>
      </c>
      <c r="D50" s="1">
        <v>49.0</v>
      </c>
      <c r="E50" s="1">
        <v>80.0</v>
      </c>
      <c r="F50" s="1">
        <v>69.0</v>
      </c>
      <c r="G50" s="1">
        <v>45.0</v>
      </c>
      <c r="H50" s="1">
        <v>49.0</v>
      </c>
      <c r="I50" s="1">
        <v>45.0</v>
      </c>
      <c r="J50" s="1">
        <v>42.0</v>
      </c>
      <c r="K50" s="1">
        <v>37.0</v>
      </c>
      <c r="L50" s="2"/>
      <c r="M50" s="2"/>
      <c r="N50" s="2"/>
      <c r="O50" s="2"/>
      <c r="P50" s="2"/>
      <c r="Q50" s="2"/>
      <c r="R50" s="2"/>
      <c r="S50" s="2"/>
      <c r="T50" s="2"/>
      <c r="U50" s="2"/>
      <c r="V50" s="2"/>
      <c r="W50" s="2"/>
      <c r="X50" s="2"/>
      <c r="Y50" s="2"/>
      <c r="Z50" s="2"/>
    </row>
    <row r="51" ht="15.75" customHeight="1">
      <c r="A51" s="1" t="s">
        <v>138</v>
      </c>
      <c r="B51" s="1">
        <v>450.0</v>
      </c>
      <c r="C51" s="1">
        <v>495.0</v>
      </c>
      <c r="D51" s="1">
        <v>500.0</v>
      </c>
      <c r="E51" s="1">
        <v>498.0</v>
      </c>
      <c r="F51" s="1">
        <v>375.0</v>
      </c>
      <c r="G51" s="1">
        <v>318.0</v>
      </c>
      <c r="H51" s="1">
        <v>202.0</v>
      </c>
      <c r="I51" s="1">
        <v>220.0</v>
      </c>
      <c r="J51" s="1">
        <v>230.0</v>
      </c>
      <c r="K51" s="1">
        <v>259.0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270.0</v>
      </c>
      <c r="C2" s="1">
        <v>405.0</v>
      </c>
      <c r="D2" s="1">
        <v>486.0</v>
      </c>
      <c r="E2" s="1">
        <v>505.0</v>
      </c>
      <c r="F2" s="1">
        <v>515.0</v>
      </c>
      <c r="G2" s="1">
        <v>447.0</v>
      </c>
      <c r="H2" s="1">
        <v>404.0</v>
      </c>
      <c r="I2" s="1">
        <v>390.0</v>
      </c>
      <c r="J2" s="1">
        <v>435.0</v>
      </c>
      <c r="K2" s="1">
        <v>415.0</v>
      </c>
      <c r="L2" s="2"/>
      <c r="M2" s="2"/>
      <c r="N2" s="2"/>
      <c r="O2" s="2"/>
      <c r="P2" s="2"/>
      <c r="Q2" s="2"/>
      <c r="R2" s="2"/>
      <c r="S2" s="2"/>
      <c r="T2" s="2"/>
      <c r="U2" s="2"/>
      <c r="V2" s="2"/>
      <c r="W2" s="2"/>
      <c r="X2" s="2"/>
      <c r="Y2" s="2"/>
      <c r="Z2" s="2"/>
    </row>
    <row r="3">
      <c r="A3" s="1" t="s">
        <v>140</v>
      </c>
      <c r="B3" s="1">
        <v>82.0</v>
      </c>
      <c r="C3" s="1">
        <v>69.0</v>
      </c>
      <c r="D3" s="1">
        <v>59.0</v>
      </c>
      <c r="E3" s="1">
        <v>51.0</v>
      </c>
      <c r="F3" s="1">
        <v>45.0</v>
      </c>
      <c r="G3" s="1">
        <v>40.0</v>
      </c>
      <c r="H3" s="1">
        <v>33.0</v>
      </c>
      <c r="I3" s="1">
        <v>35.0</v>
      </c>
      <c r="J3" s="1">
        <v>44.0</v>
      </c>
      <c r="K3" s="1">
        <v>61.0</v>
      </c>
      <c r="L3" s="2"/>
      <c r="M3" s="2"/>
      <c r="N3" s="2"/>
      <c r="O3" s="2"/>
      <c r="P3" s="2"/>
      <c r="Q3" s="2"/>
      <c r="R3" s="2"/>
      <c r="S3" s="2"/>
      <c r="T3" s="2"/>
      <c r="U3" s="2"/>
      <c r="V3" s="2"/>
      <c r="W3" s="2"/>
      <c r="X3" s="2"/>
      <c r="Y3" s="2"/>
      <c r="Z3" s="2"/>
    </row>
    <row r="4">
      <c r="A4" s="1" t="s">
        <v>141</v>
      </c>
      <c r="B4" s="1">
        <v>16.0</v>
      </c>
      <c r="C4" s="1">
        <v>19.0</v>
      </c>
      <c r="D4" s="1">
        <v>12.0</v>
      </c>
      <c r="E4" s="1">
        <v>15.0</v>
      </c>
      <c r="F4" s="1">
        <v>1.0</v>
      </c>
      <c r="G4" s="1">
        <v>0.0</v>
      </c>
      <c r="H4" s="1">
        <v>0.0</v>
      </c>
      <c r="I4" s="1">
        <v>0.0</v>
      </c>
      <c r="J4" s="1">
        <v>0.0</v>
      </c>
      <c r="K4" s="1">
        <v>26.0</v>
      </c>
      <c r="L4" s="2"/>
      <c r="M4" s="2"/>
      <c r="N4" s="2"/>
      <c r="O4" s="2"/>
      <c r="P4" s="2"/>
      <c r="Q4" s="2"/>
      <c r="R4" s="2"/>
      <c r="S4" s="2"/>
      <c r="T4" s="2"/>
      <c r="U4" s="2"/>
      <c r="V4" s="2"/>
      <c r="W4" s="2"/>
      <c r="X4" s="2"/>
      <c r="Y4" s="2"/>
      <c r="Z4" s="2"/>
    </row>
    <row r="5">
      <c r="A5" s="1" t="s">
        <v>142</v>
      </c>
      <c r="B5" s="1">
        <v>56.0</v>
      </c>
      <c r="C5" s="1">
        <v>126.0</v>
      </c>
      <c r="D5" s="1">
        <v>156.0</v>
      </c>
      <c r="E5" s="1">
        <v>255.0</v>
      </c>
      <c r="F5" s="1">
        <v>259.0</v>
      </c>
      <c r="G5" s="1">
        <v>153.0</v>
      </c>
      <c r="H5" s="1">
        <v>60.0</v>
      </c>
      <c r="I5" s="1">
        <v>206.0</v>
      </c>
      <c r="J5" s="1">
        <v>119.0</v>
      </c>
      <c r="K5" s="1">
        <v>35.0</v>
      </c>
      <c r="L5" s="2"/>
      <c r="M5" s="2"/>
      <c r="N5" s="2"/>
      <c r="O5" s="2"/>
      <c r="P5" s="2"/>
      <c r="Q5" s="2"/>
      <c r="R5" s="2"/>
      <c r="S5" s="2"/>
      <c r="T5" s="2"/>
      <c r="U5" s="2"/>
      <c r="V5" s="2"/>
      <c r="W5" s="2"/>
      <c r="X5" s="2"/>
      <c r="Y5" s="2"/>
      <c r="Z5" s="2"/>
    </row>
    <row r="6">
      <c r="A6" s="1" t="s">
        <v>143</v>
      </c>
      <c r="B6" s="1">
        <v>426.0</v>
      </c>
      <c r="C6" s="1">
        <v>620.0</v>
      </c>
      <c r="D6" s="1">
        <v>714.0</v>
      </c>
      <c r="E6" s="1">
        <v>827.0</v>
      </c>
      <c r="F6" s="1">
        <v>820.0</v>
      </c>
      <c r="G6" s="1">
        <v>642.0</v>
      </c>
      <c r="H6" s="1">
        <v>497.0</v>
      </c>
      <c r="I6" s="1">
        <v>632.0</v>
      </c>
      <c r="J6" s="1">
        <v>599.0</v>
      </c>
      <c r="K6" s="1">
        <v>539.0</v>
      </c>
      <c r="L6" s="2"/>
      <c r="M6" s="2"/>
      <c r="N6" s="2"/>
      <c r="O6" s="2"/>
      <c r="P6" s="2"/>
      <c r="Q6" s="2"/>
      <c r="R6" s="2"/>
      <c r="S6" s="2"/>
      <c r="T6" s="2"/>
      <c r="U6" s="2"/>
      <c r="V6" s="2"/>
      <c r="W6" s="2"/>
      <c r="X6" s="2"/>
      <c r="Y6" s="2"/>
      <c r="Z6" s="2"/>
    </row>
    <row r="7">
      <c r="A7" s="1" t="s">
        <v>144</v>
      </c>
      <c r="B7" s="1">
        <v>143.0</v>
      </c>
      <c r="C7" s="1">
        <v>208.0</v>
      </c>
      <c r="D7" s="1">
        <v>262.0</v>
      </c>
      <c r="E7" s="1">
        <v>339.0</v>
      </c>
      <c r="F7" s="1">
        <v>341.0</v>
      </c>
      <c r="G7" s="1">
        <v>218.0</v>
      </c>
      <c r="H7" s="1">
        <v>152.0</v>
      </c>
      <c r="I7" s="1">
        <v>145.0</v>
      </c>
      <c r="J7" s="1">
        <v>181.0</v>
      </c>
      <c r="K7" s="1">
        <v>190.0</v>
      </c>
      <c r="L7" s="2"/>
      <c r="M7" s="2"/>
      <c r="N7" s="2"/>
      <c r="O7" s="2"/>
      <c r="P7" s="2"/>
      <c r="Q7" s="2"/>
      <c r="R7" s="2"/>
      <c r="S7" s="2"/>
      <c r="T7" s="2"/>
      <c r="U7" s="2"/>
      <c r="V7" s="2"/>
      <c r="W7" s="2"/>
      <c r="X7" s="2"/>
      <c r="Y7" s="2"/>
      <c r="Z7" s="2"/>
    </row>
    <row r="8">
      <c r="A8" s="1" t="s">
        <v>145</v>
      </c>
      <c r="B8" s="1">
        <v>58.0</v>
      </c>
      <c r="C8" s="1">
        <v>74.0</v>
      </c>
      <c r="D8" s="1">
        <v>111.0</v>
      </c>
      <c r="E8" s="1">
        <v>80.0</v>
      </c>
      <c r="F8" s="1">
        <v>87.0</v>
      </c>
      <c r="G8" s="1">
        <v>72.0</v>
      </c>
      <c r="H8" s="1">
        <v>66.0</v>
      </c>
      <c r="I8" s="1">
        <v>62.0</v>
      </c>
      <c r="J8" s="1">
        <v>66.0</v>
      </c>
      <c r="K8" s="1">
        <v>70.0</v>
      </c>
      <c r="L8" s="2"/>
      <c r="M8" s="2"/>
      <c r="N8" s="2"/>
      <c r="O8" s="2"/>
      <c r="P8" s="2"/>
      <c r="Q8" s="2"/>
      <c r="R8" s="2"/>
      <c r="S8" s="2"/>
      <c r="T8" s="2"/>
      <c r="U8" s="2"/>
      <c r="V8" s="2"/>
      <c r="W8" s="2"/>
      <c r="X8" s="2"/>
      <c r="Y8" s="2"/>
      <c r="Z8" s="2"/>
    </row>
    <row r="9">
      <c r="A9" s="1" t="s">
        <v>146</v>
      </c>
      <c r="B9" s="1">
        <v>104.0</v>
      </c>
      <c r="C9" s="1">
        <v>166.0</v>
      </c>
      <c r="D9" s="1">
        <v>198.0</v>
      </c>
      <c r="E9" s="1">
        <v>212.0</v>
      </c>
      <c r="F9" s="1">
        <v>206.0</v>
      </c>
      <c r="G9" s="1">
        <v>188.0</v>
      </c>
      <c r="H9" s="1">
        <v>180.0</v>
      </c>
      <c r="I9" s="1">
        <v>166.0</v>
      </c>
      <c r="J9" s="1">
        <v>173.0</v>
      </c>
      <c r="K9" s="1">
        <v>158.0</v>
      </c>
      <c r="L9" s="2"/>
      <c r="M9" s="2"/>
      <c r="N9" s="2"/>
      <c r="O9" s="2"/>
      <c r="P9" s="2"/>
      <c r="Q9" s="2"/>
      <c r="R9" s="2"/>
      <c r="S9" s="2"/>
      <c r="T9" s="2"/>
      <c r="U9" s="2"/>
      <c r="V9" s="2"/>
      <c r="W9" s="2"/>
      <c r="X9" s="2"/>
      <c r="Y9" s="2"/>
      <c r="Z9" s="2"/>
    </row>
    <row r="10">
      <c r="A10" s="1" t="s">
        <v>147</v>
      </c>
      <c r="B10" s="1">
        <v>97.0</v>
      </c>
      <c r="C10" s="1">
        <v>124.0</v>
      </c>
      <c r="D10" s="1">
        <v>121.0</v>
      </c>
      <c r="E10" s="1">
        <v>138.0</v>
      </c>
      <c r="F10" s="1">
        <v>132.0</v>
      </c>
      <c r="G10" s="1">
        <v>122.0</v>
      </c>
      <c r="H10" s="1">
        <v>112.0</v>
      </c>
      <c r="I10" s="1">
        <v>176.0</v>
      </c>
      <c r="J10" s="1">
        <v>107.0</v>
      </c>
      <c r="K10" s="1">
        <v>89.0</v>
      </c>
      <c r="L10" s="2"/>
      <c r="M10" s="2"/>
      <c r="N10" s="2"/>
      <c r="O10" s="2"/>
      <c r="P10" s="2"/>
      <c r="Q10" s="2"/>
      <c r="R10" s="2"/>
      <c r="S10" s="2"/>
      <c r="T10" s="2"/>
      <c r="U10" s="2"/>
      <c r="V10" s="2"/>
      <c r="W10" s="2"/>
      <c r="X10" s="2"/>
      <c r="Y10" s="2"/>
      <c r="Z10" s="2"/>
    </row>
    <row r="11">
      <c r="A11" s="1" t="s">
        <v>148</v>
      </c>
      <c r="B11" s="1">
        <v>403.0</v>
      </c>
      <c r="C11" s="1">
        <v>573.0</v>
      </c>
      <c r="D11" s="1">
        <v>692.0</v>
      </c>
      <c r="E11" s="1">
        <v>771.0</v>
      </c>
      <c r="F11" s="1">
        <v>766.0</v>
      </c>
      <c r="G11" s="1">
        <v>600.0</v>
      </c>
      <c r="H11" s="1">
        <v>511.0</v>
      </c>
      <c r="I11" s="1">
        <v>550.0</v>
      </c>
      <c r="J11" s="1">
        <v>527.0</v>
      </c>
      <c r="K11" s="1">
        <v>508.0</v>
      </c>
      <c r="L11" s="2"/>
      <c r="M11" s="2"/>
      <c r="N11" s="2"/>
      <c r="O11" s="2"/>
      <c r="P11" s="2"/>
      <c r="Q11" s="2"/>
      <c r="R11" s="2"/>
      <c r="S11" s="2"/>
      <c r="T11" s="2"/>
      <c r="U11" s="2"/>
      <c r="V11" s="2"/>
      <c r="W11" s="2"/>
      <c r="X11" s="2"/>
      <c r="Y11" s="2"/>
      <c r="Z11" s="2"/>
    </row>
    <row r="12">
      <c r="A12" s="1" t="s">
        <v>149</v>
      </c>
      <c r="B12" s="1">
        <v>23.0</v>
      </c>
      <c r="C12" s="1">
        <v>46.0</v>
      </c>
      <c r="D12" s="1">
        <v>22.0</v>
      </c>
      <c r="E12" s="1">
        <v>56.0</v>
      </c>
      <c r="F12" s="1">
        <v>53.0</v>
      </c>
      <c r="G12" s="1">
        <v>41.0</v>
      </c>
      <c r="H12" s="1">
        <v>-13.0</v>
      </c>
      <c r="I12" s="1">
        <v>82.0</v>
      </c>
      <c r="J12" s="1">
        <v>72.0</v>
      </c>
      <c r="K12" s="1">
        <v>30.0</v>
      </c>
      <c r="L12" s="2"/>
      <c r="M12" s="2"/>
      <c r="N12" s="2"/>
      <c r="O12" s="2"/>
      <c r="P12" s="2"/>
      <c r="Q12" s="2"/>
      <c r="R12" s="2"/>
      <c r="S12" s="2"/>
      <c r="T12" s="2"/>
      <c r="U12" s="2"/>
      <c r="V12" s="2"/>
      <c r="W12" s="2"/>
      <c r="X12" s="2"/>
      <c r="Y12" s="2"/>
      <c r="Z12" s="2"/>
    </row>
    <row r="13">
      <c r="A13" s="1" t="s">
        <v>150</v>
      </c>
      <c r="B13" s="1">
        <v>-103.0</v>
      </c>
      <c r="C13" s="1">
        <v>-156.0</v>
      </c>
      <c r="D13" s="1">
        <v>-192.0</v>
      </c>
      <c r="E13" s="1">
        <v>-218.0</v>
      </c>
      <c r="F13" s="1">
        <v>-238.0</v>
      </c>
      <c r="G13" s="1">
        <v>-215.0</v>
      </c>
      <c r="H13" s="1">
        <v>-211.0</v>
      </c>
      <c r="I13" s="1">
        <v>-192.0</v>
      </c>
      <c r="J13" s="1">
        <v>-221.0</v>
      </c>
      <c r="K13" s="1">
        <v>-259.0</v>
      </c>
      <c r="L13" s="2"/>
      <c r="M13" s="2"/>
      <c r="N13" s="2"/>
      <c r="O13" s="2"/>
      <c r="P13" s="2"/>
      <c r="Q13" s="2"/>
      <c r="R13" s="2"/>
      <c r="S13" s="2"/>
      <c r="T13" s="2"/>
      <c r="U13" s="2"/>
      <c r="V13" s="2"/>
      <c r="W13" s="2"/>
      <c r="X13" s="2"/>
      <c r="Y13" s="2"/>
      <c r="Z13" s="2"/>
    </row>
    <row r="14">
      <c r="A14" s="1" t="s">
        <v>151</v>
      </c>
      <c r="B14" s="1">
        <v>-103.0</v>
      </c>
      <c r="C14" s="1">
        <v>-156.0</v>
      </c>
      <c r="D14" s="1">
        <v>-192.0</v>
      </c>
      <c r="E14" s="1">
        <v>-218.0</v>
      </c>
      <c r="F14" s="1">
        <v>-238.0</v>
      </c>
      <c r="G14" s="1">
        <v>-215.0</v>
      </c>
      <c r="H14" s="1">
        <v>-211.0</v>
      </c>
      <c r="I14" s="1">
        <v>-192.0</v>
      </c>
      <c r="J14" s="1">
        <v>-221.0</v>
      </c>
      <c r="K14" s="1">
        <v>-259.0</v>
      </c>
      <c r="L14" s="2"/>
      <c r="M14" s="2"/>
      <c r="N14" s="2"/>
      <c r="O14" s="2"/>
      <c r="P14" s="2"/>
      <c r="Q14" s="2"/>
      <c r="R14" s="2"/>
      <c r="S14" s="2"/>
      <c r="T14" s="2"/>
      <c r="U14" s="2"/>
      <c r="V14" s="2"/>
      <c r="W14" s="2"/>
      <c r="X14" s="2"/>
      <c r="Y14" s="2"/>
      <c r="Z14" s="2"/>
    </row>
    <row r="15">
      <c r="A15" s="1" t="s">
        <v>152</v>
      </c>
      <c r="B15" s="1">
        <v>-4.0</v>
      </c>
      <c r="C15" s="1">
        <v>-1.0</v>
      </c>
      <c r="D15" s="1">
        <v>0.0</v>
      </c>
      <c r="E15" s="1">
        <v>13.0</v>
      </c>
      <c r="F15" s="1">
        <v>11.0</v>
      </c>
      <c r="G15" s="1">
        <v>-20.0</v>
      </c>
      <c r="H15" s="1">
        <v>0.0</v>
      </c>
      <c r="I15" s="1">
        <v>0.0</v>
      </c>
      <c r="J15" s="1">
        <v>0.0</v>
      </c>
      <c r="K15" s="1">
        <v>0.0</v>
      </c>
      <c r="L15" s="2"/>
      <c r="M15" s="2"/>
      <c r="N15" s="2"/>
      <c r="O15" s="2"/>
      <c r="P15" s="2"/>
      <c r="Q15" s="2"/>
      <c r="R15" s="2"/>
      <c r="S15" s="2"/>
      <c r="T15" s="2"/>
      <c r="U15" s="2"/>
      <c r="V15" s="2"/>
      <c r="W15" s="2"/>
      <c r="X15" s="2"/>
      <c r="Y15" s="2"/>
      <c r="Z15" s="2"/>
    </row>
    <row r="16">
      <c r="A16" s="1" t="s">
        <v>153</v>
      </c>
      <c r="B16" s="1">
        <v>9.0</v>
      </c>
      <c r="C16" s="1">
        <v>-1.0</v>
      </c>
      <c r="D16" s="1">
        <v>6.0</v>
      </c>
      <c r="E16" s="1">
        <v>-5.0</v>
      </c>
      <c r="F16" s="1">
        <v>40.0</v>
      </c>
      <c r="G16" s="1">
        <v>60.0</v>
      </c>
      <c r="H16" s="1">
        <v>4.0</v>
      </c>
      <c r="I16" s="1">
        <v>-5.0</v>
      </c>
      <c r="J16" s="1">
        <v>36.0</v>
      </c>
      <c r="K16" s="1">
        <v>-5.0</v>
      </c>
      <c r="L16" s="2"/>
      <c r="M16" s="2"/>
      <c r="N16" s="2"/>
      <c r="O16" s="2"/>
      <c r="P16" s="2"/>
      <c r="Q16" s="2"/>
      <c r="R16" s="2"/>
      <c r="S16" s="2"/>
      <c r="T16" s="2"/>
      <c r="U16" s="2"/>
      <c r="V16" s="2"/>
      <c r="W16" s="2"/>
      <c r="X16" s="2"/>
      <c r="Y16" s="2"/>
      <c r="Z16" s="2"/>
    </row>
    <row r="17">
      <c r="A17" s="1" t="s">
        <v>154</v>
      </c>
      <c r="B17" s="1">
        <v>-75.0</v>
      </c>
      <c r="C17" s="1">
        <v>-111.0</v>
      </c>
      <c r="D17" s="1">
        <v>-162.0</v>
      </c>
      <c r="E17" s="1">
        <v>-153.0</v>
      </c>
      <c r="F17" s="1">
        <v>-173.0</v>
      </c>
      <c r="G17" s="1">
        <v>-173.0</v>
      </c>
      <c r="H17" s="1">
        <v>-221.0</v>
      </c>
      <c r="I17" s="1">
        <v>-115.0</v>
      </c>
      <c r="J17" s="1">
        <v>-112.0</v>
      </c>
      <c r="K17" s="1">
        <v>-233.0</v>
      </c>
      <c r="L17" s="2"/>
      <c r="M17" s="2"/>
      <c r="N17" s="2"/>
      <c r="O17" s="2"/>
      <c r="P17" s="2"/>
      <c r="Q17" s="2"/>
      <c r="R17" s="2"/>
      <c r="S17" s="2"/>
      <c r="T17" s="2"/>
      <c r="U17" s="2"/>
      <c r="V17" s="2"/>
      <c r="W17" s="2"/>
      <c r="X17" s="2"/>
      <c r="Y17" s="2"/>
      <c r="Z17" s="2"/>
    </row>
    <row r="18">
      <c r="A18" s="1" t="s">
        <v>155</v>
      </c>
      <c r="B18" s="1">
        <v>-19.0</v>
      </c>
      <c r="C18" s="1">
        <v>-37.0</v>
      </c>
      <c r="D18" s="1">
        <v>-9.0</v>
      </c>
      <c r="E18" s="1">
        <v>-4.0</v>
      </c>
      <c r="F18" s="1">
        <v>-1.0</v>
      </c>
      <c r="G18" s="1">
        <v>-6.0</v>
      </c>
      <c r="H18" s="1">
        <v>-90.0</v>
      </c>
      <c r="I18" s="1">
        <v>0.0</v>
      </c>
      <c r="J18" s="1">
        <v>0.0</v>
      </c>
      <c r="K18" s="1">
        <v>0.0</v>
      </c>
      <c r="L18" s="2"/>
      <c r="M18" s="2"/>
      <c r="N18" s="2"/>
      <c r="O18" s="2"/>
      <c r="P18" s="2"/>
      <c r="Q18" s="2"/>
      <c r="R18" s="2"/>
      <c r="S18" s="2"/>
      <c r="T18" s="2"/>
      <c r="U18" s="2"/>
      <c r="V18" s="2"/>
      <c r="W18" s="2"/>
      <c r="X18" s="2"/>
      <c r="Y18" s="2"/>
      <c r="Z18" s="2"/>
    </row>
    <row r="19">
      <c r="A19" s="1" t="s">
        <v>156</v>
      </c>
      <c r="B19" s="1">
        <v>218.0</v>
      </c>
      <c r="C19" s="1">
        <v>108.0</v>
      </c>
      <c r="D19" s="1">
        <v>16.0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157</v>
      </c>
      <c r="B20" s="1">
        <v>26.0</v>
      </c>
      <c r="C20" s="1">
        <v>81.0</v>
      </c>
      <c r="D20" s="1">
        <v>116.0</v>
      </c>
      <c r="E20" s="1">
        <v>52.0</v>
      </c>
      <c r="F20" s="1">
        <v>32.0</v>
      </c>
      <c r="G20" s="1">
        <v>108.0</v>
      </c>
      <c r="H20" s="1">
        <v>34.0</v>
      </c>
      <c r="I20" s="1">
        <v>210.0</v>
      </c>
      <c r="J20" s="1">
        <v>119.0</v>
      </c>
      <c r="K20" s="1">
        <v>-229.0</v>
      </c>
      <c r="L20" s="2"/>
      <c r="M20" s="2"/>
      <c r="N20" s="2"/>
      <c r="O20" s="2"/>
      <c r="P20" s="2"/>
      <c r="Q20" s="2"/>
      <c r="R20" s="2"/>
      <c r="S20" s="2"/>
      <c r="T20" s="2"/>
      <c r="U20" s="2"/>
      <c r="V20" s="2"/>
      <c r="W20" s="2"/>
      <c r="X20" s="2"/>
      <c r="Y20" s="2"/>
      <c r="Z20" s="2"/>
    </row>
    <row r="21" ht="15.75" customHeight="1">
      <c r="A21" s="1" t="s">
        <v>158</v>
      </c>
      <c r="B21" s="1">
        <v>0.0</v>
      </c>
      <c r="C21" s="1">
        <v>72.0</v>
      </c>
      <c r="D21" s="1">
        <v>131.0</v>
      </c>
      <c r="E21" s="1">
        <v>227.0</v>
      </c>
      <c r="F21" s="1">
        <v>412.0</v>
      </c>
      <c r="G21" s="1">
        <v>434.0</v>
      </c>
      <c r="H21" s="1">
        <v>338.0</v>
      </c>
      <c r="I21" s="1">
        <v>413.0</v>
      </c>
      <c r="J21" s="1">
        <v>104.0</v>
      </c>
      <c r="K21" s="1">
        <v>128.0</v>
      </c>
      <c r="L21" s="2"/>
      <c r="M21" s="2"/>
      <c r="N21" s="2"/>
      <c r="O21" s="2"/>
      <c r="P21" s="2"/>
      <c r="Q21" s="2"/>
      <c r="R21" s="2"/>
      <c r="S21" s="2"/>
      <c r="T21" s="2"/>
      <c r="U21" s="2"/>
      <c r="V21" s="2"/>
      <c r="W21" s="2"/>
      <c r="X21" s="2"/>
      <c r="Y21" s="2"/>
      <c r="Z21" s="2"/>
    </row>
    <row r="22" ht="15.75" customHeight="1">
      <c r="A22" s="1" t="s">
        <v>159</v>
      </c>
      <c r="B22" s="1">
        <v>-27.0</v>
      </c>
      <c r="C22" s="1">
        <v>-1.0</v>
      </c>
      <c r="D22" s="1">
        <v>0.0</v>
      </c>
      <c r="E22" s="1">
        <v>0.0</v>
      </c>
      <c r="F22" s="1">
        <v>0.0</v>
      </c>
      <c r="G22" s="1">
        <v>0.0</v>
      </c>
      <c r="H22" s="1">
        <v>0.0</v>
      </c>
      <c r="I22" s="1">
        <v>-45.0</v>
      </c>
      <c r="J22" s="1">
        <v>27.0</v>
      </c>
      <c r="K22" s="1">
        <v>-1.0</v>
      </c>
      <c r="L22" s="2"/>
      <c r="M22" s="2"/>
      <c r="N22" s="2"/>
      <c r="O22" s="2"/>
      <c r="P22" s="2"/>
      <c r="Q22" s="2"/>
      <c r="R22" s="2"/>
      <c r="S22" s="2"/>
      <c r="T22" s="2"/>
      <c r="U22" s="2"/>
      <c r="V22" s="2"/>
      <c r="W22" s="2"/>
      <c r="X22" s="2"/>
      <c r="Y22" s="2"/>
      <c r="Z22" s="2"/>
    </row>
    <row r="23" ht="15.75" customHeight="1">
      <c r="A23" s="1" t="s">
        <v>160</v>
      </c>
      <c r="B23" s="1">
        <v>122.0</v>
      </c>
      <c r="C23" s="1">
        <v>112.0</v>
      </c>
      <c r="D23" s="1">
        <v>90.0</v>
      </c>
      <c r="E23" s="1">
        <v>122.0</v>
      </c>
      <c r="F23" s="1">
        <v>270.0</v>
      </c>
      <c r="G23" s="1">
        <v>362.0</v>
      </c>
      <c r="H23" s="1">
        <v>151.0</v>
      </c>
      <c r="I23" s="1">
        <v>463.0</v>
      </c>
      <c r="J23" s="1">
        <v>138.0</v>
      </c>
      <c r="K23" s="1">
        <v>-337.0</v>
      </c>
      <c r="L23" s="2"/>
      <c r="M23" s="2"/>
      <c r="N23" s="2"/>
      <c r="O23" s="2"/>
      <c r="P23" s="2"/>
      <c r="Q23" s="2"/>
      <c r="R23" s="2"/>
      <c r="S23" s="2"/>
      <c r="T23" s="2"/>
      <c r="U23" s="2"/>
      <c r="V23" s="2"/>
      <c r="W23" s="2"/>
      <c r="X23" s="2"/>
      <c r="Y23" s="2"/>
      <c r="Z23" s="2"/>
    </row>
    <row r="24" ht="15.75" customHeight="1">
      <c r="A24" s="1" t="s">
        <v>161</v>
      </c>
      <c r="B24" s="1">
        <v>32.0</v>
      </c>
      <c r="C24" s="1">
        <v>53.0</v>
      </c>
      <c r="D24" s="1">
        <v>14.0</v>
      </c>
      <c r="E24" s="1">
        <v>-16.0</v>
      </c>
      <c r="F24" s="1">
        <v>58.0</v>
      </c>
      <c r="G24" s="1">
        <v>41.0</v>
      </c>
      <c r="H24" s="1">
        <v>43.0</v>
      </c>
      <c r="I24" s="1">
        <v>126.0</v>
      </c>
      <c r="J24" s="1">
        <v>36.0</v>
      </c>
      <c r="K24" s="1">
        <v>-55.0</v>
      </c>
      <c r="L24" s="2"/>
      <c r="M24" s="2"/>
      <c r="N24" s="2"/>
      <c r="O24" s="2"/>
      <c r="P24" s="2"/>
      <c r="Q24" s="2"/>
      <c r="R24" s="2"/>
      <c r="S24" s="2"/>
      <c r="T24" s="2"/>
      <c r="U24" s="2"/>
      <c r="V24" s="2"/>
      <c r="W24" s="2"/>
      <c r="X24" s="2"/>
      <c r="Y24" s="2"/>
      <c r="Z24" s="2"/>
    </row>
    <row r="25" ht="15.75" customHeight="1">
      <c r="A25" s="1" t="s">
        <v>162</v>
      </c>
      <c r="B25" s="1">
        <v>90.0</v>
      </c>
      <c r="C25" s="1">
        <v>59.0</v>
      </c>
      <c r="D25" s="1">
        <v>76.0</v>
      </c>
      <c r="E25" s="1">
        <v>138.0</v>
      </c>
      <c r="F25" s="1">
        <v>212.0</v>
      </c>
      <c r="G25" s="1">
        <v>321.0</v>
      </c>
      <c r="H25" s="1">
        <v>108.0</v>
      </c>
      <c r="I25" s="1">
        <v>336.0</v>
      </c>
      <c r="J25" s="1">
        <v>102.0</v>
      </c>
      <c r="K25" s="1">
        <v>-281.0</v>
      </c>
      <c r="L25" s="2"/>
      <c r="M25" s="2"/>
      <c r="N25" s="2"/>
      <c r="O25" s="2"/>
      <c r="P25" s="2"/>
      <c r="Q25" s="2"/>
      <c r="R25" s="2"/>
      <c r="S25" s="2"/>
      <c r="T25" s="2"/>
      <c r="U25" s="2"/>
      <c r="V25" s="2"/>
      <c r="W25" s="2"/>
      <c r="X25" s="2"/>
      <c r="Y25" s="2"/>
      <c r="Z25" s="2"/>
    </row>
    <row r="26" ht="15.75" customHeight="1">
      <c r="A26" s="1" t="s">
        <v>163</v>
      </c>
      <c r="B26" s="1">
        <v>90.0</v>
      </c>
      <c r="C26" s="1">
        <v>59.0</v>
      </c>
      <c r="D26" s="1">
        <v>76.0</v>
      </c>
      <c r="E26" s="1">
        <v>138.0</v>
      </c>
      <c r="F26" s="1">
        <v>212.0</v>
      </c>
      <c r="G26" s="1">
        <v>321.0</v>
      </c>
      <c r="H26" s="1">
        <v>108.0</v>
      </c>
      <c r="I26" s="1">
        <v>336.0</v>
      </c>
      <c r="J26" s="1">
        <v>102.0</v>
      </c>
      <c r="K26" s="1">
        <v>-281.0</v>
      </c>
      <c r="L26" s="2"/>
      <c r="M26" s="2"/>
      <c r="N26" s="2"/>
      <c r="O26" s="2"/>
      <c r="P26" s="2"/>
      <c r="Q26" s="2"/>
      <c r="R26" s="2"/>
      <c r="S26" s="2"/>
      <c r="T26" s="2"/>
      <c r="U26" s="2"/>
      <c r="V26" s="2"/>
      <c r="W26" s="2"/>
      <c r="X26" s="2"/>
      <c r="Y26" s="2"/>
      <c r="Z26" s="2"/>
    </row>
    <row r="27" ht="15.75" customHeight="1">
      <c r="A27" s="1" t="s">
        <v>103</v>
      </c>
      <c r="B27" s="1">
        <v>-68.0</v>
      </c>
      <c r="C27" s="1">
        <v>15.0</v>
      </c>
      <c r="D27" s="1">
        <v>-70.0</v>
      </c>
      <c r="E27" s="1">
        <v>-37.0</v>
      </c>
      <c r="F27" s="1">
        <v>-62.0</v>
      </c>
      <c r="G27" s="1">
        <v>-94.0</v>
      </c>
      <c r="H27" s="1">
        <v>2.0</v>
      </c>
      <c r="I27" s="1">
        <v>-6.0</v>
      </c>
      <c r="J27" s="1">
        <v>-8.0</v>
      </c>
      <c r="K27" s="1">
        <v>-22.0</v>
      </c>
      <c r="L27" s="2"/>
      <c r="M27" s="2"/>
      <c r="N27" s="2"/>
      <c r="O27" s="2"/>
      <c r="P27" s="2"/>
      <c r="Q27" s="2"/>
      <c r="R27" s="2"/>
      <c r="S27" s="2"/>
      <c r="T27" s="2"/>
      <c r="U27" s="2"/>
      <c r="V27" s="2"/>
      <c r="W27" s="2"/>
      <c r="X27" s="2"/>
      <c r="Y27" s="2"/>
      <c r="Z27" s="2"/>
    </row>
    <row r="28" ht="15.75" customHeight="1">
      <c r="A28" s="1" t="s">
        <v>164</v>
      </c>
      <c r="B28" s="1">
        <v>21.0</v>
      </c>
      <c r="C28" s="1">
        <v>74.0</v>
      </c>
      <c r="D28" s="1">
        <v>5.0</v>
      </c>
      <c r="E28" s="1">
        <v>100.0</v>
      </c>
      <c r="F28" s="1">
        <v>150.0</v>
      </c>
      <c r="G28" s="1">
        <v>227.0</v>
      </c>
      <c r="H28" s="1">
        <v>110.0</v>
      </c>
      <c r="I28" s="1">
        <v>330.0</v>
      </c>
      <c r="J28" s="1">
        <v>93.0</v>
      </c>
      <c r="K28" s="1">
        <v>-304.0</v>
      </c>
      <c r="L28" s="2"/>
      <c r="M28" s="2"/>
      <c r="N28" s="2"/>
      <c r="O28" s="2"/>
      <c r="P28" s="2"/>
      <c r="Q28" s="2"/>
      <c r="R28" s="2"/>
      <c r="S28" s="2"/>
      <c r="T28" s="2"/>
      <c r="U28" s="2"/>
      <c r="V28" s="2"/>
      <c r="W28" s="2"/>
      <c r="X28" s="2"/>
      <c r="Y28" s="2"/>
      <c r="Z28" s="2"/>
    </row>
    <row r="29" ht="15.75" customHeight="1">
      <c r="A29" s="1" t="s">
        <v>165</v>
      </c>
      <c r="B29" s="1">
        <v>9.0</v>
      </c>
      <c r="C29" s="1">
        <v>6.0</v>
      </c>
      <c r="D29" s="1">
        <v>4.0</v>
      </c>
      <c r="E29" s="1">
        <v>1.0</v>
      </c>
      <c r="F29" s="1">
        <v>90.0</v>
      </c>
      <c r="G29" s="1">
        <v>2.0</v>
      </c>
      <c r="H29" s="1">
        <v>17.0</v>
      </c>
      <c r="I29" s="1">
        <v>17.0</v>
      </c>
      <c r="J29" s="1">
        <v>28.0</v>
      </c>
      <c r="K29" s="1">
        <v>38.0</v>
      </c>
      <c r="L29" s="2"/>
      <c r="M29" s="2"/>
      <c r="N29" s="2"/>
      <c r="O29" s="2"/>
      <c r="P29" s="2"/>
      <c r="Q29" s="2"/>
      <c r="R29" s="2"/>
      <c r="S29" s="2"/>
      <c r="T29" s="2"/>
      <c r="U29" s="2"/>
      <c r="V29" s="2"/>
      <c r="W29" s="2"/>
      <c r="X29" s="2"/>
      <c r="Y29" s="2"/>
      <c r="Z29" s="2"/>
    </row>
    <row r="30" ht="15.75" customHeight="1">
      <c r="A30" s="1" t="s">
        <v>166</v>
      </c>
      <c r="B30" s="1">
        <v>12.0</v>
      </c>
      <c r="C30" s="1">
        <v>68.0</v>
      </c>
      <c r="D30" s="1">
        <v>1.0</v>
      </c>
      <c r="E30" s="1">
        <v>99.0</v>
      </c>
      <c r="F30" s="1">
        <v>149.0</v>
      </c>
      <c r="G30" s="1">
        <v>224.0</v>
      </c>
      <c r="H30" s="1">
        <v>92.0</v>
      </c>
      <c r="I30" s="1">
        <v>313.0</v>
      </c>
      <c r="J30" s="1">
        <v>64.0</v>
      </c>
      <c r="K30" s="1">
        <v>-342.0</v>
      </c>
      <c r="L30" s="2"/>
      <c r="M30" s="2"/>
      <c r="N30" s="2"/>
      <c r="O30" s="2"/>
      <c r="P30" s="2"/>
      <c r="Q30" s="2"/>
      <c r="R30" s="2"/>
      <c r="S30" s="2"/>
      <c r="T30" s="2"/>
      <c r="U30" s="2"/>
      <c r="V30" s="2"/>
      <c r="W30" s="2"/>
      <c r="X30" s="2"/>
      <c r="Y30" s="2"/>
      <c r="Z30" s="2"/>
    </row>
    <row r="31" ht="15.75" customHeight="1">
      <c r="A31" s="1" t="s">
        <v>167</v>
      </c>
      <c r="B31" s="1">
        <v>12.0</v>
      </c>
      <c r="C31" s="1">
        <v>68.0</v>
      </c>
      <c r="D31" s="1">
        <v>1.0</v>
      </c>
      <c r="E31" s="1">
        <v>99.0</v>
      </c>
      <c r="F31" s="1">
        <v>149.0</v>
      </c>
      <c r="G31" s="1">
        <v>224.0</v>
      </c>
      <c r="H31" s="1">
        <v>92.0</v>
      </c>
      <c r="I31" s="1">
        <v>313.0</v>
      </c>
      <c r="J31" s="1">
        <v>64.0</v>
      </c>
      <c r="K31" s="1">
        <v>-342.0</v>
      </c>
      <c r="L31" s="2"/>
      <c r="M31" s="2"/>
      <c r="N31" s="2"/>
      <c r="O31" s="2"/>
      <c r="P31" s="2"/>
      <c r="Q31" s="2"/>
      <c r="R31" s="2"/>
      <c r="S31" s="2"/>
      <c r="T31" s="2"/>
      <c r="U31" s="2"/>
      <c r="V31" s="2"/>
      <c r="W31" s="2"/>
      <c r="X31" s="2"/>
      <c r="Y31" s="2"/>
      <c r="Z31" s="2"/>
    </row>
    <row r="32" ht="15.75" customHeight="1">
      <c r="A32" s="1" t="s">
        <v>168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174</v>
      </c>
      <c r="G33" s="1" t="s">
        <v>175</v>
      </c>
      <c r="H33" s="1" t="s">
        <v>171</v>
      </c>
      <c r="I33" s="1" t="s">
        <v>176</v>
      </c>
      <c r="J33" s="1" t="s">
        <v>177</v>
      </c>
      <c r="K33" s="1" t="s">
        <v>178</v>
      </c>
      <c r="L33" s="2"/>
      <c r="M33" s="2"/>
      <c r="N33" s="2"/>
      <c r="O33" s="2"/>
      <c r="P33" s="2"/>
      <c r="Q33" s="2"/>
      <c r="R33" s="2"/>
      <c r="S33" s="2"/>
      <c r="T33" s="2"/>
      <c r="U33" s="2"/>
      <c r="V33" s="2"/>
      <c r="W33" s="2"/>
      <c r="X33" s="2"/>
      <c r="Y33" s="2"/>
      <c r="Z33" s="2"/>
    </row>
    <row r="34" ht="15.75" customHeight="1">
      <c r="A34" s="1" t="s">
        <v>179</v>
      </c>
      <c r="B34" s="1" t="s">
        <v>170</v>
      </c>
      <c r="C34" s="1" t="s">
        <v>171</v>
      </c>
      <c r="D34" s="1" t="s">
        <v>172</v>
      </c>
      <c r="E34" s="1" t="s">
        <v>173</v>
      </c>
      <c r="F34" s="1" t="s">
        <v>174</v>
      </c>
      <c r="G34" s="1" t="s">
        <v>175</v>
      </c>
      <c r="H34" s="1" t="s">
        <v>171</v>
      </c>
      <c r="I34" s="1" t="s">
        <v>176</v>
      </c>
      <c r="J34" s="1" t="s">
        <v>177</v>
      </c>
      <c r="K34" s="1" t="s">
        <v>178</v>
      </c>
      <c r="L34" s="2"/>
      <c r="M34" s="2"/>
      <c r="N34" s="2"/>
      <c r="O34" s="2"/>
      <c r="P34" s="2"/>
      <c r="Q34" s="2"/>
      <c r="R34" s="2"/>
      <c r="S34" s="2"/>
      <c r="T34" s="2"/>
      <c r="U34" s="2"/>
      <c r="V34" s="2"/>
      <c r="W34" s="2"/>
      <c r="X34" s="2"/>
      <c r="Y34" s="2"/>
      <c r="Z34" s="2"/>
    </row>
    <row r="35" ht="15.75" customHeight="1">
      <c r="A35" s="1" t="s">
        <v>180</v>
      </c>
      <c r="B35" s="1">
        <v>89.0</v>
      </c>
      <c r="C35" s="1">
        <v>103.0</v>
      </c>
      <c r="D35" s="1">
        <v>109.0</v>
      </c>
      <c r="E35" s="1">
        <v>119.0</v>
      </c>
      <c r="F35" s="1">
        <v>143.0</v>
      </c>
      <c r="G35" s="1">
        <v>140.0</v>
      </c>
      <c r="H35" s="1">
        <v>140.0</v>
      </c>
      <c r="I35" s="1">
        <v>139.0</v>
      </c>
      <c r="J35" s="1">
        <v>137.0</v>
      </c>
      <c r="K35" s="1">
        <v>139.0</v>
      </c>
      <c r="L35" s="2"/>
      <c r="M35" s="2"/>
      <c r="N35" s="2"/>
      <c r="O35" s="2"/>
      <c r="P35" s="2"/>
      <c r="Q35" s="2"/>
      <c r="R35" s="2"/>
      <c r="S35" s="2"/>
      <c r="T35" s="2"/>
      <c r="U35" s="2"/>
      <c r="V35" s="2"/>
      <c r="W35" s="2"/>
      <c r="X35" s="2"/>
      <c r="Y35" s="2"/>
      <c r="Z35" s="2"/>
    </row>
    <row r="36" ht="15.75" customHeight="1">
      <c r="A36" s="1" t="s">
        <v>181</v>
      </c>
      <c r="B36" s="1" t="s">
        <v>170</v>
      </c>
      <c r="C36" s="1" t="s">
        <v>171</v>
      </c>
      <c r="D36" s="1" t="s">
        <v>172</v>
      </c>
      <c r="E36" s="1" t="s">
        <v>173</v>
      </c>
      <c r="F36" s="1" t="s">
        <v>174</v>
      </c>
      <c r="G36" s="1" t="s">
        <v>182</v>
      </c>
      <c r="H36" s="1" t="s">
        <v>171</v>
      </c>
      <c r="I36" s="1" t="s">
        <v>183</v>
      </c>
      <c r="J36" s="1" t="s">
        <v>177</v>
      </c>
      <c r="K36" s="1" t="s">
        <v>178</v>
      </c>
      <c r="L36" s="2"/>
      <c r="M36" s="2"/>
      <c r="N36" s="2"/>
      <c r="O36" s="2"/>
      <c r="P36" s="2"/>
      <c r="Q36" s="2"/>
      <c r="R36" s="2"/>
      <c r="S36" s="2"/>
      <c r="T36" s="2"/>
      <c r="U36" s="2"/>
      <c r="V36" s="2"/>
      <c r="W36" s="2"/>
      <c r="X36" s="2"/>
      <c r="Y36" s="2"/>
      <c r="Z36" s="2"/>
    </row>
    <row r="37" ht="15.75" customHeight="1">
      <c r="A37" s="1" t="s">
        <v>184</v>
      </c>
      <c r="B37" s="1" t="s">
        <v>170</v>
      </c>
      <c r="C37" s="1" t="s">
        <v>171</v>
      </c>
      <c r="D37" s="1" t="s">
        <v>172</v>
      </c>
      <c r="E37" s="1" t="s">
        <v>173</v>
      </c>
      <c r="F37" s="1" t="s">
        <v>174</v>
      </c>
      <c r="G37" s="1" t="s">
        <v>182</v>
      </c>
      <c r="H37" s="1" t="s">
        <v>171</v>
      </c>
      <c r="I37" s="1" t="s">
        <v>183</v>
      </c>
      <c r="J37" s="1" t="s">
        <v>177</v>
      </c>
      <c r="K37" s="1" t="s">
        <v>178</v>
      </c>
      <c r="L37" s="2"/>
      <c r="M37" s="2"/>
      <c r="N37" s="2"/>
      <c r="O37" s="2"/>
      <c r="P37" s="2"/>
      <c r="Q37" s="2"/>
      <c r="R37" s="2"/>
      <c r="S37" s="2"/>
      <c r="T37" s="2"/>
      <c r="U37" s="2"/>
      <c r="V37" s="2"/>
      <c r="W37" s="2"/>
      <c r="X37" s="2"/>
      <c r="Y37" s="2"/>
      <c r="Z37" s="2"/>
    </row>
    <row r="38" ht="15.75" customHeight="1">
      <c r="A38" s="1" t="s">
        <v>185</v>
      </c>
      <c r="B38" s="1">
        <v>91.0</v>
      </c>
      <c r="C38" s="1">
        <v>110.0</v>
      </c>
      <c r="D38" s="1">
        <v>109.0</v>
      </c>
      <c r="E38" s="1">
        <v>119.0</v>
      </c>
      <c r="F38" s="1">
        <v>145.0</v>
      </c>
      <c r="G38" s="1">
        <v>142.0</v>
      </c>
      <c r="H38" s="1">
        <v>140.0</v>
      </c>
      <c r="I38" s="1">
        <v>140.0</v>
      </c>
      <c r="J38" s="1">
        <v>139.0</v>
      </c>
      <c r="K38" s="1">
        <v>139.0</v>
      </c>
      <c r="L38" s="2"/>
      <c r="M38" s="2"/>
      <c r="N38" s="2"/>
      <c r="O38" s="2"/>
      <c r="P38" s="2"/>
      <c r="Q38" s="2"/>
      <c r="R38" s="2"/>
      <c r="S38" s="2"/>
      <c r="T38" s="2"/>
      <c r="U38" s="2"/>
      <c r="V38" s="2"/>
      <c r="W38" s="2"/>
      <c r="X38" s="2"/>
      <c r="Y38" s="2"/>
      <c r="Z38" s="2"/>
    </row>
    <row r="39" ht="15.75" customHeight="1">
      <c r="A39" s="1" t="s">
        <v>186</v>
      </c>
      <c r="B39" s="1" t="s">
        <v>187</v>
      </c>
      <c r="C39" s="1" t="s">
        <v>188</v>
      </c>
      <c r="D39" s="1" t="s">
        <v>189</v>
      </c>
      <c r="E39" s="1" t="s">
        <v>190</v>
      </c>
      <c r="F39" s="1" t="s">
        <v>191</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197</v>
      </c>
      <c r="B40" s="1" t="s">
        <v>198</v>
      </c>
      <c r="C40" s="1" t="s">
        <v>199</v>
      </c>
      <c r="D40" s="1" t="s">
        <v>189</v>
      </c>
      <c r="E40" s="1" t="s">
        <v>190</v>
      </c>
      <c r="F40" s="1" t="s">
        <v>200</v>
      </c>
      <c r="G40" s="1" t="s">
        <v>201</v>
      </c>
      <c r="H40" s="1" t="s">
        <v>193</v>
      </c>
      <c r="I40" s="1" t="s">
        <v>202</v>
      </c>
      <c r="J40" s="1" t="s">
        <v>195</v>
      </c>
      <c r="K40" s="1" t="s">
        <v>196</v>
      </c>
      <c r="L40" s="2"/>
      <c r="M40" s="2"/>
      <c r="N40" s="2"/>
      <c r="O40" s="2"/>
      <c r="P40" s="2"/>
      <c r="Q40" s="2"/>
      <c r="R40" s="2"/>
      <c r="S40" s="2"/>
      <c r="T40" s="2"/>
      <c r="U40" s="2"/>
      <c r="V40" s="2"/>
      <c r="W40" s="2"/>
      <c r="X40" s="2"/>
      <c r="Y40" s="2"/>
      <c r="Z40" s="2"/>
    </row>
    <row r="41" ht="15.75" customHeight="1">
      <c r="A41" s="1" t="s">
        <v>203</v>
      </c>
      <c r="B41" s="1" t="s">
        <v>204</v>
      </c>
      <c r="C41" s="1" t="s">
        <v>205</v>
      </c>
      <c r="D41" s="1" t="s">
        <v>206</v>
      </c>
      <c r="E41" s="1" t="s">
        <v>207</v>
      </c>
      <c r="F41" s="1" t="s">
        <v>208</v>
      </c>
      <c r="G41" s="1" t="s">
        <v>209</v>
      </c>
      <c r="H41" s="1" t="s">
        <v>210</v>
      </c>
      <c r="I41" s="1" t="s">
        <v>211</v>
      </c>
      <c r="J41" s="1" t="s">
        <v>212</v>
      </c>
      <c r="K41" s="1" t="s">
        <v>212</v>
      </c>
      <c r="L41" s="2"/>
      <c r="M41" s="2"/>
      <c r="N41" s="2"/>
      <c r="O41" s="2"/>
      <c r="P41" s="2"/>
      <c r="Q41" s="2"/>
      <c r="R41" s="2"/>
      <c r="S41" s="2"/>
      <c r="T41" s="2"/>
      <c r="U41" s="2"/>
      <c r="V41" s="2"/>
      <c r="W41" s="2"/>
      <c r="X41" s="2"/>
      <c r="Y41" s="2"/>
      <c r="Z41" s="2"/>
    </row>
    <row r="42" ht="15.75" customHeight="1">
      <c r="A42" s="1" t="s">
        <v>213</v>
      </c>
      <c r="B42" s="1" t="s">
        <v>214</v>
      </c>
      <c r="C42" s="1" t="s">
        <v>215</v>
      </c>
      <c r="D42" s="1">
        <v>0.0</v>
      </c>
      <c r="E42" s="1" t="s">
        <v>216</v>
      </c>
      <c r="F42" s="1" t="s">
        <v>217</v>
      </c>
      <c r="G42" s="1" t="s">
        <v>218</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63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223</v>
      </c>
      <c r="B44" s="1">
        <v>128.0</v>
      </c>
      <c r="C44" s="1">
        <v>213.0</v>
      </c>
      <c r="D44" s="1">
        <v>221.0</v>
      </c>
      <c r="E44" s="1">
        <v>258.0</v>
      </c>
      <c r="F44" s="1">
        <v>245.0</v>
      </c>
      <c r="G44" s="1">
        <v>225.0</v>
      </c>
      <c r="H44" s="1">
        <v>156.0</v>
      </c>
      <c r="I44" s="1">
        <v>256.0</v>
      </c>
      <c r="J44" s="1">
        <v>237.0</v>
      </c>
      <c r="K44" s="1">
        <v>183.0</v>
      </c>
      <c r="L44" s="2"/>
      <c r="M44" s="2"/>
      <c r="N44" s="2"/>
      <c r="O44" s="2"/>
      <c r="P44" s="2"/>
      <c r="Q44" s="2"/>
      <c r="R44" s="2"/>
      <c r="S44" s="2"/>
      <c r="T44" s="2"/>
      <c r="U44" s="2"/>
      <c r="V44" s="2"/>
      <c r="W44" s="2"/>
      <c r="X44" s="2"/>
      <c r="Y44" s="2"/>
      <c r="Z44" s="2"/>
    </row>
    <row r="45" ht="15.75" customHeight="1">
      <c r="A45" s="1" t="s">
        <v>224</v>
      </c>
      <c r="B45" s="1">
        <v>23.0</v>
      </c>
      <c r="C45" s="1">
        <v>46.0</v>
      </c>
      <c r="D45" s="1">
        <v>22.0</v>
      </c>
      <c r="E45" s="1">
        <v>46.0</v>
      </c>
      <c r="F45" s="1">
        <v>38.0</v>
      </c>
      <c r="G45" s="1">
        <v>37.0</v>
      </c>
      <c r="H45" s="1">
        <v>-24.0</v>
      </c>
      <c r="I45" s="1">
        <v>89.0</v>
      </c>
      <c r="J45" s="1">
        <v>64.0</v>
      </c>
      <c r="K45" s="1">
        <v>25.0</v>
      </c>
      <c r="L45" s="2"/>
      <c r="M45" s="2"/>
      <c r="N45" s="2"/>
      <c r="O45" s="2"/>
      <c r="P45" s="2"/>
      <c r="Q45" s="2"/>
      <c r="R45" s="2"/>
      <c r="S45" s="2"/>
      <c r="T45" s="2"/>
      <c r="U45" s="2"/>
      <c r="V45" s="2"/>
      <c r="W45" s="2"/>
      <c r="X45" s="2"/>
      <c r="Y45" s="2"/>
      <c r="Z45" s="2"/>
    </row>
    <row r="46" ht="15.75" customHeight="1">
      <c r="A46" s="1" t="s">
        <v>225</v>
      </c>
      <c r="B46" s="1">
        <v>23.0</v>
      </c>
      <c r="C46" s="1">
        <v>46.0</v>
      </c>
      <c r="D46" s="1">
        <v>22.0</v>
      </c>
      <c r="E46" s="1">
        <v>56.0</v>
      </c>
      <c r="F46" s="1">
        <v>53.0</v>
      </c>
      <c r="G46" s="1">
        <v>41.0</v>
      </c>
      <c r="H46" s="1">
        <v>-13.0</v>
      </c>
      <c r="I46" s="1">
        <v>82.0</v>
      </c>
      <c r="J46" s="1">
        <v>72.0</v>
      </c>
      <c r="K46" s="1">
        <v>30.0</v>
      </c>
      <c r="L46" s="2"/>
      <c r="M46" s="2"/>
      <c r="N46" s="2"/>
      <c r="O46" s="2"/>
      <c r="P46" s="2"/>
      <c r="Q46" s="2"/>
      <c r="R46" s="2"/>
      <c r="S46" s="2"/>
      <c r="T46" s="2"/>
      <c r="U46" s="2"/>
      <c r="V46" s="2"/>
      <c r="W46" s="2"/>
      <c r="X46" s="2"/>
      <c r="Y46" s="2"/>
      <c r="Z46" s="2"/>
    </row>
    <row r="47" ht="15.75" customHeight="1">
      <c r="A47" s="1" t="s">
        <v>226</v>
      </c>
      <c r="B47" s="1">
        <v>132.0</v>
      </c>
      <c r="C47" s="1">
        <v>218.0</v>
      </c>
      <c r="D47" s="1">
        <v>225.0</v>
      </c>
      <c r="E47" s="1">
        <v>263.0</v>
      </c>
      <c r="F47" s="1">
        <v>249.0</v>
      </c>
      <c r="G47" s="1">
        <v>226.0</v>
      </c>
      <c r="H47" s="1">
        <v>156.0</v>
      </c>
      <c r="I47" s="1">
        <v>256.0</v>
      </c>
      <c r="J47" s="1">
        <v>238.0</v>
      </c>
      <c r="K47" s="1">
        <v>184.0</v>
      </c>
      <c r="L47" s="2"/>
      <c r="M47" s="2"/>
      <c r="N47" s="2"/>
      <c r="O47" s="2"/>
      <c r="P47" s="2"/>
      <c r="Q47" s="2"/>
      <c r="R47" s="2"/>
      <c r="S47" s="2"/>
      <c r="T47" s="2"/>
      <c r="U47" s="2"/>
      <c r="V47" s="2"/>
      <c r="W47" s="2"/>
      <c r="X47" s="2"/>
      <c r="Y47" s="2"/>
      <c r="Z47" s="2"/>
    </row>
    <row r="48" ht="15.75" customHeight="1">
      <c r="A48" s="1" t="s">
        <v>227</v>
      </c>
      <c r="B48" s="1">
        <v>399.0</v>
      </c>
      <c r="C48" s="1">
        <v>604.0</v>
      </c>
      <c r="D48" s="1">
        <v>703.0</v>
      </c>
      <c r="E48" s="1">
        <v>811.0</v>
      </c>
      <c r="F48" s="1">
        <v>774.0</v>
      </c>
      <c r="G48" s="1">
        <v>570.0</v>
      </c>
      <c r="H48" s="1">
        <v>451.0</v>
      </c>
      <c r="I48" s="1">
        <v>454.0</v>
      </c>
      <c r="J48" s="1">
        <v>540.0</v>
      </c>
      <c r="K48" s="1">
        <v>563.0</v>
      </c>
      <c r="L48" s="2"/>
      <c r="M48" s="2"/>
      <c r="N48" s="2"/>
      <c r="O48" s="2"/>
      <c r="P48" s="2"/>
      <c r="Q48" s="2"/>
      <c r="R48" s="2"/>
      <c r="S48" s="2"/>
      <c r="T48" s="2"/>
      <c r="U48" s="2"/>
      <c r="V48" s="2"/>
      <c r="W48" s="2"/>
      <c r="X48" s="2"/>
      <c r="Y48" s="2"/>
      <c r="Z48" s="2"/>
    </row>
    <row r="49" ht="15.75" customHeight="1">
      <c r="A49" s="1" t="s">
        <v>228</v>
      </c>
      <c r="B49" s="1" t="s">
        <v>229</v>
      </c>
      <c r="C49" s="1" t="s">
        <v>230</v>
      </c>
      <c r="D49" s="1" t="s">
        <v>231</v>
      </c>
      <c r="E49" s="1" t="s">
        <v>232</v>
      </c>
      <c r="F49" s="1" t="s">
        <v>233</v>
      </c>
      <c r="G49" s="1" t="s">
        <v>234</v>
      </c>
      <c r="H49" s="1" t="s">
        <v>235</v>
      </c>
      <c r="I49" s="1" t="s">
        <v>236</v>
      </c>
      <c r="J49" s="1" t="s">
        <v>237</v>
      </c>
      <c r="K49" s="1" t="s">
        <v>238</v>
      </c>
      <c r="L49" s="2"/>
      <c r="M49" s="2"/>
      <c r="N49" s="2"/>
      <c r="O49" s="2"/>
      <c r="P49" s="2"/>
      <c r="Q49" s="2"/>
      <c r="R49" s="2"/>
      <c r="S49" s="2"/>
      <c r="T49" s="2"/>
      <c r="U49" s="2"/>
      <c r="V49" s="2"/>
      <c r="W49" s="2"/>
      <c r="X49" s="2"/>
      <c r="Y49" s="2"/>
      <c r="Z49" s="2"/>
    </row>
    <row r="50" ht="15.75" customHeight="1">
      <c r="A50" s="1" t="s">
        <v>239</v>
      </c>
      <c r="B50" s="1">
        <v>10.0</v>
      </c>
      <c r="C50" s="1">
        <v>20.0</v>
      </c>
      <c r="D50" s="1">
        <v>-70.0</v>
      </c>
      <c r="E50" s="1">
        <v>-20.0</v>
      </c>
      <c r="F50" s="1">
        <v>0.0</v>
      </c>
      <c r="G50" s="1">
        <v>30.0</v>
      </c>
      <c r="H50" s="1">
        <v>1.0</v>
      </c>
      <c r="I50" s="1">
        <v>-20.0</v>
      </c>
      <c r="J50" s="1">
        <v>30.0</v>
      </c>
      <c r="K50" s="1">
        <v>70.0</v>
      </c>
      <c r="L50" s="2"/>
      <c r="M50" s="2"/>
      <c r="N50" s="2"/>
      <c r="O50" s="2"/>
      <c r="P50" s="2"/>
      <c r="Q50" s="2"/>
      <c r="R50" s="2"/>
      <c r="S50" s="2"/>
      <c r="T50" s="2"/>
      <c r="U50" s="2"/>
      <c r="V50" s="2"/>
      <c r="W50" s="2"/>
      <c r="X50" s="2"/>
      <c r="Y50" s="2"/>
      <c r="Z50" s="2"/>
    </row>
    <row r="51" ht="15.75" customHeight="1">
      <c r="A51" s="1" t="s">
        <v>240</v>
      </c>
      <c r="B51" s="1">
        <v>4.0</v>
      </c>
      <c r="C51" s="1">
        <v>31.0</v>
      </c>
      <c r="D51" s="1">
        <v>5.0</v>
      </c>
      <c r="E51" s="1">
        <v>8.0</v>
      </c>
      <c r="F51" s="1">
        <v>18.0</v>
      </c>
      <c r="G51" s="1">
        <v>14.0</v>
      </c>
      <c r="H51" s="1">
        <v>14.0</v>
      </c>
      <c r="I51" s="1">
        <v>14.0</v>
      </c>
      <c r="J51" s="1">
        <v>17.0</v>
      </c>
      <c r="K51" s="1">
        <v>9.0</v>
      </c>
      <c r="L51" s="2"/>
      <c r="M51" s="2"/>
      <c r="N51" s="2"/>
      <c r="O51" s="2"/>
      <c r="P51" s="2"/>
      <c r="Q51" s="2"/>
      <c r="R51" s="2"/>
      <c r="S51" s="2"/>
      <c r="T51" s="2"/>
      <c r="U51" s="2"/>
      <c r="V51" s="2"/>
      <c r="W51" s="2"/>
      <c r="X51" s="2"/>
      <c r="Y51" s="2"/>
      <c r="Z51" s="2"/>
    </row>
    <row r="52" ht="15.75" customHeight="1">
      <c r="A52" s="1" t="s">
        <v>241</v>
      </c>
      <c r="B52" s="1">
        <v>4.0</v>
      </c>
      <c r="C52" s="1">
        <v>32.0</v>
      </c>
      <c r="D52" s="1">
        <v>5.0</v>
      </c>
      <c r="E52" s="1">
        <v>8.0</v>
      </c>
      <c r="F52" s="1">
        <v>18.0</v>
      </c>
      <c r="G52" s="1">
        <v>14.0</v>
      </c>
      <c r="H52" s="1">
        <v>16.0</v>
      </c>
      <c r="I52" s="1">
        <v>14.0</v>
      </c>
      <c r="J52" s="1">
        <v>17.0</v>
      </c>
      <c r="K52" s="1">
        <v>10.0</v>
      </c>
      <c r="L52" s="2"/>
      <c r="M52" s="2"/>
      <c r="N52" s="2"/>
      <c r="O52" s="2"/>
      <c r="P52" s="2"/>
      <c r="Q52" s="2"/>
      <c r="R52" s="2"/>
      <c r="S52" s="2"/>
      <c r="T52" s="2"/>
      <c r="U52" s="2"/>
      <c r="V52" s="2"/>
      <c r="W52" s="2"/>
      <c r="X52" s="2"/>
      <c r="Y52" s="2"/>
      <c r="Z52" s="2"/>
    </row>
    <row r="53" ht="15.75" customHeight="1">
      <c r="A53" s="1" t="s">
        <v>242</v>
      </c>
      <c r="B53" s="1">
        <v>36.0</v>
      </c>
      <c r="C53" s="1">
        <v>13.0</v>
      </c>
      <c r="D53" s="1">
        <v>19.0</v>
      </c>
      <c r="E53" s="1">
        <v>-21.0</v>
      </c>
      <c r="F53" s="1">
        <v>44.0</v>
      </c>
      <c r="G53" s="1">
        <v>26.0</v>
      </c>
      <c r="H53" s="1">
        <v>23.0</v>
      </c>
      <c r="I53" s="1">
        <v>104.0</v>
      </c>
      <c r="J53" s="1">
        <v>14.0</v>
      </c>
      <c r="K53" s="1">
        <v>-65.0</v>
      </c>
      <c r="L53" s="2"/>
      <c r="M53" s="2"/>
      <c r="N53" s="2"/>
      <c r="O53" s="2"/>
      <c r="P53" s="2"/>
      <c r="Q53" s="2"/>
      <c r="R53" s="2"/>
      <c r="S53" s="2"/>
      <c r="T53" s="2"/>
      <c r="U53" s="2"/>
      <c r="V53" s="2"/>
      <c r="W53" s="2"/>
      <c r="X53" s="2"/>
      <c r="Y53" s="2"/>
      <c r="Z53" s="2"/>
    </row>
    <row r="54" ht="15.75" customHeight="1">
      <c r="A54" s="1" t="s">
        <v>243</v>
      </c>
      <c r="B54" s="1">
        <v>-8.0</v>
      </c>
      <c r="C54" s="1">
        <v>7.0</v>
      </c>
      <c r="D54" s="1">
        <v>-10.0</v>
      </c>
      <c r="E54" s="1">
        <v>-3.0</v>
      </c>
      <c r="F54" s="1">
        <v>-4.0</v>
      </c>
      <c r="G54" s="1">
        <v>10.0</v>
      </c>
      <c r="H54" s="1">
        <v>3.0</v>
      </c>
      <c r="I54" s="1">
        <v>8.0</v>
      </c>
      <c r="J54" s="1">
        <v>3.0</v>
      </c>
      <c r="K54" s="1">
        <v>-70.0</v>
      </c>
      <c r="L54" s="2"/>
      <c r="M54" s="2"/>
      <c r="N54" s="2"/>
      <c r="O54" s="2"/>
      <c r="P54" s="2"/>
      <c r="Q54" s="2"/>
      <c r="R54" s="2"/>
      <c r="S54" s="2"/>
      <c r="T54" s="2"/>
      <c r="U54" s="2"/>
      <c r="V54" s="2"/>
      <c r="W54" s="2"/>
      <c r="X54" s="2"/>
      <c r="Y54" s="2"/>
      <c r="Z54" s="2"/>
    </row>
    <row r="55" ht="15.75" customHeight="1">
      <c r="A55" s="1" t="s">
        <v>244</v>
      </c>
      <c r="B55" s="1">
        <v>28.0</v>
      </c>
      <c r="C55" s="1">
        <v>21.0</v>
      </c>
      <c r="D55" s="1">
        <v>8.0</v>
      </c>
      <c r="E55" s="1">
        <v>-24.0</v>
      </c>
      <c r="F55" s="1">
        <v>39.0</v>
      </c>
      <c r="G55" s="1">
        <v>26.0</v>
      </c>
      <c r="H55" s="1">
        <v>27.0</v>
      </c>
      <c r="I55" s="1">
        <v>112.0</v>
      </c>
      <c r="J55" s="1">
        <v>18.0</v>
      </c>
      <c r="K55" s="1">
        <v>-65.0</v>
      </c>
      <c r="L55" s="2"/>
      <c r="M55" s="2"/>
      <c r="N55" s="2"/>
      <c r="O55" s="2"/>
      <c r="P55" s="2"/>
      <c r="Q55" s="2"/>
      <c r="R55" s="2"/>
      <c r="S55" s="2"/>
      <c r="T55" s="2"/>
      <c r="U55" s="2"/>
      <c r="V55" s="2"/>
      <c r="W55" s="2"/>
      <c r="X55" s="2"/>
      <c r="Y55" s="2"/>
      <c r="Z55" s="2"/>
    </row>
    <row r="56" ht="15.75" customHeight="1">
      <c r="A56" s="1" t="s">
        <v>245</v>
      </c>
      <c r="B56" s="1">
        <v>-115.0</v>
      </c>
      <c r="C56" s="1">
        <v>-53.0</v>
      </c>
      <c r="D56" s="1">
        <v>-172.0</v>
      </c>
      <c r="E56" s="1">
        <v>-133.0</v>
      </c>
      <c r="F56" s="1">
        <v>-170.0</v>
      </c>
      <c r="G56" s="1">
        <v>-203.0</v>
      </c>
      <c r="H56" s="1">
        <v>-136.0</v>
      </c>
      <c r="I56" s="1">
        <v>-77.0</v>
      </c>
      <c r="J56" s="1">
        <v>-78.0</v>
      </c>
      <c r="K56" s="1">
        <v>-168.0</v>
      </c>
      <c r="L56" s="2"/>
      <c r="M56" s="2"/>
      <c r="N56" s="2"/>
      <c r="O56" s="2"/>
      <c r="P56" s="2"/>
      <c r="Q56" s="2"/>
      <c r="R56" s="2"/>
      <c r="S56" s="2"/>
      <c r="T56" s="2"/>
      <c r="U56" s="2"/>
      <c r="V56" s="2"/>
      <c r="W56" s="2"/>
      <c r="X56" s="2"/>
      <c r="Y56" s="2"/>
      <c r="Z56" s="2"/>
    </row>
    <row r="57" ht="15.75" customHeight="1">
      <c r="A57" s="1" t="s">
        <v>246</v>
      </c>
      <c r="B57" s="1">
        <v>0.0</v>
      </c>
      <c r="C57" s="1">
        <v>0.0</v>
      </c>
      <c r="D57" s="1">
        <v>0.0</v>
      </c>
      <c r="E57" s="1">
        <v>0.0</v>
      </c>
      <c r="F57" s="1">
        <v>0.0</v>
      </c>
      <c r="G57" s="1">
        <v>0.0</v>
      </c>
      <c r="H57" s="1">
        <v>3.0</v>
      </c>
      <c r="I57" s="1">
        <v>3.0</v>
      </c>
      <c r="J57" s="1">
        <v>3.0</v>
      </c>
      <c r="K57" s="1">
        <v>5.0</v>
      </c>
      <c r="L57" s="2"/>
      <c r="M57" s="2"/>
      <c r="N57" s="2"/>
      <c r="O57" s="2"/>
      <c r="P57" s="2"/>
      <c r="Q57" s="2"/>
      <c r="R57" s="2"/>
      <c r="S57" s="2"/>
      <c r="T57" s="2"/>
      <c r="U57" s="2"/>
      <c r="V57" s="2"/>
      <c r="W57" s="2"/>
      <c r="X57" s="2"/>
      <c r="Y57" s="2"/>
      <c r="Z57" s="2"/>
    </row>
    <row r="58" ht="15.75" customHeight="1">
      <c r="A58" s="1" t="s">
        <v>247</v>
      </c>
      <c r="B58" s="1">
        <v>103.0</v>
      </c>
      <c r="C58" s="1">
        <v>156.0</v>
      </c>
      <c r="D58" s="1">
        <v>192.0</v>
      </c>
      <c r="E58" s="1">
        <v>218.0</v>
      </c>
      <c r="F58" s="1">
        <v>238.0</v>
      </c>
      <c r="G58" s="1">
        <v>215.0</v>
      </c>
      <c r="H58" s="1">
        <v>211.0</v>
      </c>
      <c r="I58" s="1">
        <v>192.0</v>
      </c>
      <c r="J58" s="1">
        <v>221.0</v>
      </c>
      <c r="K58" s="1">
        <v>259.0</v>
      </c>
      <c r="L58" s="2"/>
      <c r="M58" s="2"/>
      <c r="N58" s="2"/>
      <c r="O58" s="2"/>
      <c r="P58" s="2"/>
      <c r="Q58" s="2"/>
      <c r="R58" s="2"/>
      <c r="S58" s="2"/>
      <c r="T58" s="2"/>
      <c r="U58" s="2"/>
      <c r="V58" s="2"/>
      <c r="W58" s="2"/>
      <c r="X58" s="2"/>
      <c r="Y58" s="2"/>
      <c r="Z58" s="2"/>
    </row>
    <row r="59" ht="15.75" customHeight="1">
      <c r="A59" s="1" t="s">
        <v>248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249</v>
      </c>
      <c r="B60" s="1">
        <v>37.0</v>
      </c>
      <c r="C60" s="1">
        <v>39.0</v>
      </c>
      <c r="D60" s="1">
        <v>41.0</v>
      </c>
      <c r="E60" s="1">
        <v>37.0</v>
      </c>
      <c r="F60" s="1">
        <v>46.0</v>
      </c>
      <c r="G60" s="1">
        <v>41.0</v>
      </c>
      <c r="H60" s="1">
        <v>33.0</v>
      </c>
      <c r="I60" s="1">
        <v>32.0</v>
      </c>
      <c r="J60" s="1">
        <v>36.0</v>
      </c>
      <c r="K60" s="1">
        <v>35.0</v>
      </c>
      <c r="L60" s="2"/>
      <c r="M60" s="2"/>
      <c r="N60" s="2"/>
      <c r="O60" s="2"/>
      <c r="P60" s="2"/>
      <c r="Q60" s="2"/>
      <c r="R60" s="2"/>
      <c r="S60" s="2"/>
      <c r="T60" s="2"/>
      <c r="U60" s="2"/>
      <c r="V60" s="2"/>
      <c r="W60" s="2"/>
      <c r="X60" s="2"/>
      <c r="Y60" s="2"/>
      <c r="Z60" s="2"/>
    </row>
    <row r="61" ht="15.75" customHeight="1">
      <c r="A61" s="1" t="s">
        <v>250</v>
      </c>
      <c r="B61" s="1">
        <v>4.0</v>
      </c>
      <c r="C61" s="1">
        <v>4.0</v>
      </c>
      <c r="D61" s="1">
        <v>4.0</v>
      </c>
      <c r="E61" s="1">
        <v>4.0</v>
      </c>
      <c r="F61" s="1">
        <v>4.0</v>
      </c>
      <c r="G61" s="1">
        <v>1.0</v>
      </c>
      <c r="H61" s="1">
        <v>1.0</v>
      </c>
      <c r="I61" s="1">
        <v>70.0</v>
      </c>
      <c r="J61" s="1">
        <v>60.0</v>
      </c>
      <c r="K61" s="1">
        <v>70.0</v>
      </c>
      <c r="L61" s="2"/>
      <c r="M61" s="2"/>
      <c r="N61" s="2"/>
      <c r="O61" s="2"/>
      <c r="P61" s="2"/>
      <c r="Q61" s="2"/>
      <c r="R61" s="2"/>
      <c r="S61" s="2"/>
      <c r="T61" s="2"/>
      <c r="U61" s="2"/>
      <c r="V61" s="2"/>
      <c r="W61" s="2"/>
      <c r="X61" s="2"/>
      <c r="Y61" s="2"/>
      <c r="Z61" s="2"/>
    </row>
    <row r="62" ht="15.75" customHeight="1">
      <c r="A62" s="1" t="s">
        <v>251</v>
      </c>
      <c r="B62" s="1">
        <v>1.0</v>
      </c>
      <c r="C62" s="1">
        <v>1.0</v>
      </c>
      <c r="D62" s="1">
        <v>1.0</v>
      </c>
      <c r="E62" s="1">
        <v>1.0</v>
      </c>
      <c r="F62" s="1">
        <v>1.0</v>
      </c>
      <c r="G62" s="1">
        <v>46.0</v>
      </c>
      <c r="H62" s="1">
        <v>33.0</v>
      </c>
      <c r="I62" s="1">
        <v>20.0</v>
      </c>
      <c r="J62" s="1">
        <v>19.0</v>
      </c>
      <c r="K62" s="1">
        <v>27.0</v>
      </c>
      <c r="L62" s="2"/>
      <c r="M62" s="2"/>
      <c r="N62" s="2"/>
      <c r="O62" s="2"/>
      <c r="P62" s="2"/>
      <c r="Q62" s="2"/>
      <c r="R62" s="2"/>
      <c r="S62" s="2"/>
      <c r="T62" s="2"/>
      <c r="U62" s="2"/>
      <c r="V62" s="2"/>
      <c r="W62" s="2"/>
      <c r="X62" s="2"/>
      <c r="Y62" s="2"/>
      <c r="Z62" s="2"/>
    </row>
    <row r="63" ht="15.75" customHeight="1">
      <c r="A63" s="1" t="s">
        <v>252</v>
      </c>
      <c r="B63" s="1">
        <v>2.0</v>
      </c>
      <c r="C63" s="1">
        <v>2.0</v>
      </c>
      <c r="D63" s="1">
        <v>2.0</v>
      </c>
      <c r="E63" s="1">
        <v>2.0</v>
      </c>
      <c r="F63" s="1">
        <v>2.0</v>
      </c>
      <c r="G63" s="1">
        <v>94.0</v>
      </c>
      <c r="H63" s="1">
        <v>66.0</v>
      </c>
      <c r="I63" s="1">
        <v>49.0</v>
      </c>
      <c r="J63" s="1">
        <v>40.0</v>
      </c>
      <c r="K63" s="1">
        <v>42.0</v>
      </c>
      <c r="L63" s="2"/>
      <c r="M63" s="2"/>
      <c r="N63" s="2"/>
      <c r="O63" s="2"/>
      <c r="P63" s="2"/>
      <c r="Q63" s="2"/>
      <c r="R63" s="2"/>
      <c r="S63" s="2"/>
      <c r="T63" s="2"/>
      <c r="U63" s="2"/>
      <c r="V63" s="2"/>
      <c r="W63" s="2"/>
      <c r="X63" s="2"/>
      <c r="Y63" s="2"/>
      <c r="Z63" s="2"/>
    </row>
    <row r="64" ht="15.75" customHeight="1">
      <c r="A64" s="1" t="s">
        <v>253</v>
      </c>
      <c r="B64" s="1">
        <v>16.0</v>
      </c>
      <c r="C64" s="1">
        <v>31.0</v>
      </c>
      <c r="D64" s="1">
        <v>65.0</v>
      </c>
      <c r="E64" s="1">
        <v>38.0</v>
      </c>
      <c r="F64" s="1">
        <v>37.0</v>
      </c>
      <c r="G64" s="1">
        <v>30.0</v>
      </c>
      <c r="H64" s="1">
        <v>32.0</v>
      </c>
      <c r="I64" s="1">
        <v>28.0</v>
      </c>
      <c r="J64" s="1">
        <v>29.0</v>
      </c>
      <c r="K64" s="1">
        <v>34.0</v>
      </c>
      <c r="L64" s="2"/>
      <c r="M64" s="2"/>
      <c r="N64" s="2"/>
      <c r="O64" s="2"/>
      <c r="P64" s="2"/>
      <c r="Q64" s="2"/>
      <c r="R64" s="2"/>
      <c r="S64" s="2"/>
      <c r="T64" s="2"/>
      <c r="U64" s="2"/>
      <c r="V64" s="2"/>
      <c r="W64" s="2"/>
      <c r="X64" s="2"/>
      <c r="Y64" s="2"/>
      <c r="Z64" s="2"/>
    </row>
    <row r="65" ht="15.75" customHeight="1">
      <c r="A65" s="1" t="s">
        <v>254</v>
      </c>
      <c r="B65" s="1">
        <v>16.0</v>
      </c>
      <c r="C65" s="1">
        <v>31.0</v>
      </c>
      <c r="D65" s="1">
        <v>65.0</v>
      </c>
      <c r="E65" s="1">
        <v>38.0</v>
      </c>
      <c r="F65" s="1">
        <v>37.0</v>
      </c>
      <c r="G65" s="1">
        <v>30.0</v>
      </c>
      <c r="H65" s="1">
        <v>32.0</v>
      </c>
      <c r="I65" s="1">
        <v>28.0</v>
      </c>
      <c r="J65" s="1">
        <v>29.0</v>
      </c>
      <c r="K65" s="1">
        <v>34.0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255</v>
      </c>
      <c r="B2" s="2"/>
      <c r="C2" s="2"/>
      <c r="D2" s="2"/>
      <c r="E2" s="2"/>
      <c r="F2" s="2"/>
      <c r="G2" s="2"/>
      <c r="H2" s="2"/>
      <c r="I2" s="2"/>
      <c r="J2" s="2"/>
      <c r="K2" s="2"/>
      <c r="L2" s="2"/>
      <c r="M2" s="2"/>
      <c r="N2" s="2"/>
      <c r="O2" s="2"/>
      <c r="P2" s="2"/>
      <c r="Q2" s="2"/>
      <c r="R2" s="2"/>
      <c r="S2" s="2"/>
      <c r="T2" s="2"/>
      <c r="U2" s="2"/>
      <c r="V2" s="2"/>
      <c r="W2" s="2"/>
      <c r="X2" s="2"/>
      <c r="Y2" s="2"/>
      <c r="Z2" s="2"/>
    </row>
    <row r="3">
      <c r="A3" s="1" t="s">
        <v>256</v>
      </c>
      <c r="B3" s="1" t="s">
        <v>204</v>
      </c>
      <c r="C3" s="1" t="s">
        <v>257</v>
      </c>
      <c r="D3" s="1" t="s">
        <v>258</v>
      </c>
      <c r="E3" s="1" t="s">
        <v>259</v>
      </c>
      <c r="F3" s="1" t="s">
        <v>260</v>
      </c>
      <c r="G3" s="1" t="s">
        <v>261</v>
      </c>
      <c r="H3" s="1" t="s">
        <v>262</v>
      </c>
      <c r="I3" s="1" t="s">
        <v>263</v>
      </c>
      <c r="J3" s="1" t="s">
        <v>206</v>
      </c>
      <c r="K3" s="1" t="s">
        <v>264</v>
      </c>
      <c r="L3" s="2"/>
      <c r="M3" s="2"/>
      <c r="N3" s="2"/>
      <c r="O3" s="2"/>
      <c r="P3" s="2"/>
      <c r="Q3" s="2"/>
      <c r="R3" s="2"/>
      <c r="S3" s="2"/>
      <c r="T3" s="2"/>
      <c r="U3" s="2"/>
      <c r="V3" s="2"/>
      <c r="W3" s="2"/>
      <c r="X3" s="2"/>
      <c r="Y3" s="2"/>
      <c r="Z3" s="2"/>
    </row>
    <row r="4">
      <c r="A4" s="1" t="s">
        <v>265</v>
      </c>
      <c r="B4" s="1" t="s">
        <v>266</v>
      </c>
      <c r="C4" s="1" t="s">
        <v>260</v>
      </c>
      <c r="D4" s="1" t="s">
        <v>267</v>
      </c>
      <c r="E4" s="1" t="s">
        <v>268</v>
      </c>
      <c r="F4" s="1" t="s">
        <v>177</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v>2.0</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234</v>
      </c>
      <c r="G6" s="1" t="s">
        <v>289</v>
      </c>
      <c r="H6" s="1" t="s">
        <v>290</v>
      </c>
      <c r="I6" s="1" t="s">
        <v>291</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v>77.0</v>
      </c>
      <c r="J8" s="1" t="s">
        <v>303</v>
      </c>
      <c r="K8" s="1" t="s">
        <v>304</v>
      </c>
      <c r="L8" s="2"/>
      <c r="M8" s="2"/>
      <c r="N8" s="2"/>
      <c r="O8" s="2"/>
      <c r="P8" s="2"/>
      <c r="Q8" s="2"/>
      <c r="R8" s="2"/>
      <c r="S8" s="2"/>
      <c r="T8" s="2"/>
      <c r="U8" s="2"/>
      <c r="V8" s="2"/>
      <c r="W8" s="2"/>
      <c r="X8" s="2"/>
      <c r="Y8" s="2"/>
      <c r="Z8" s="2"/>
    </row>
    <row r="9">
      <c r="A9" s="1" t="s">
        <v>305</v>
      </c>
      <c r="B9" s="1" t="s">
        <v>306</v>
      </c>
      <c r="C9" s="1" t="s">
        <v>307</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328</v>
      </c>
      <c r="C12" s="1" t="s">
        <v>329</v>
      </c>
      <c r="D12" s="1" t="s">
        <v>330</v>
      </c>
      <c r="E12" s="1" t="s">
        <v>290</v>
      </c>
      <c r="F12" s="1" t="s">
        <v>339</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208</v>
      </c>
      <c r="E14" s="1" t="s">
        <v>358</v>
      </c>
      <c r="F14" s="1" t="s">
        <v>359</v>
      </c>
      <c r="G14" s="1" t="s">
        <v>360</v>
      </c>
      <c r="H14" s="1" t="s">
        <v>361</v>
      </c>
      <c r="I14" s="1" t="s">
        <v>362</v>
      </c>
      <c r="J14" s="1" t="s">
        <v>363</v>
      </c>
      <c r="K14" s="1" t="s">
        <v>364</v>
      </c>
      <c r="L14" s="2"/>
      <c r="M14" s="2"/>
      <c r="N14" s="2"/>
      <c r="O14" s="2"/>
      <c r="P14" s="2"/>
      <c r="Q14" s="2"/>
      <c r="R14" s="2"/>
      <c r="S14" s="2"/>
      <c r="T14" s="2"/>
      <c r="U14" s="2"/>
      <c r="V14" s="2"/>
      <c r="W14" s="2"/>
      <c r="X14" s="2"/>
      <c r="Y14" s="2"/>
      <c r="Z14" s="2"/>
    </row>
    <row r="15">
      <c r="A15" s="1" t="s">
        <v>365</v>
      </c>
      <c r="B15" s="1" t="s">
        <v>366</v>
      </c>
      <c r="C15" s="1" t="s">
        <v>367</v>
      </c>
      <c r="D15" s="1" t="s">
        <v>368</v>
      </c>
      <c r="E15" s="1" t="s">
        <v>369</v>
      </c>
      <c r="F15" s="1" t="s">
        <v>370</v>
      </c>
      <c r="G15" s="1" t="s">
        <v>371</v>
      </c>
      <c r="H15" s="1" t="s">
        <v>372</v>
      </c>
      <c r="I15" s="1" t="s">
        <v>373</v>
      </c>
      <c r="J15" s="1" t="s">
        <v>374</v>
      </c>
      <c r="K15" s="1" t="s">
        <v>375</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287</v>
      </c>
      <c r="C20" s="1" t="s">
        <v>410</v>
      </c>
      <c r="D20" s="1" t="s">
        <v>410</v>
      </c>
      <c r="E20" s="1" t="s">
        <v>411</v>
      </c>
      <c r="F20" s="1" t="s">
        <v>411</v>
      </c>
      <c r="G20" s="1" t="s">
        <v>410</v>
      </c>
      <c r="H20" s="1" t="s">
        <v>412</v>
      </c>
      <c r="I20" s="1" t="s">
        <v>413</v>
      </c>
      <c r="J20" s="1" t="s">
        <v>412</v>
      </c>
      <c r="K20" s="1" t="s">
        <v>412</v>
      </c>
      <c r="L20" s="2"/>
      <c r="M20" s="2"/>
      <c r="N20" s="2"/>
      <c r="O20" s="2"/>
      <c r="P20" s="2"/>
      <c r="Q20" s="2"/>
      <c r="R20" s="2"/>
      <c r="S20" s="2"/>
      <c r="T20" s="2"/>
      <c r="U20" s="2"/>
      <c r="V20" s="2"/>
      <c r="W20" s="2"/>
      <c r="X20" s="2"/>
      <c r="Y20" s="2"/>
      <c r="Z20" s="2"/>
    </row>
    <row r="21" ht="15.75" customHeight="1">
      <c r="A21" s="1" t="s">
        <v>414</v>
      </c>
      <c r="B21" s="1" t="s">
        <v>415</v>
      </c>
      <c r="C21" s="1" t="s">
        <v>416</v>
      </c>
      <c r="D21" s="1" t="s">
        <v>417</v>
      </c>
      <c r="E21" s="1" t="s">
        <v>418</v>
      </c>
      <c r="F21" s="1" t="s">
        <v>419</v>
      </c>
      <c r="G21" s="1" t="s">
        <v>420</v>
      </c>
      <c r="H21" s="1" t="s">
        <v>421</v>
      </c>
      <c r="I21" s="1" t="s">
        <v>422</v>
      </c>
      <c r="J21" s="1" t="s">
        <v>423</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437</v>
      </c>
      <c r="B24" s="1" t="s">
        <v>438</v>
      </c>
      <c r="C24" s="1" t="s">
        <v>439</v>
      </c>
      <c r="D24" s="1" t="s">
        <v>440</v>
      </c>
      <c r="E24" s="1" t="s">
        <v>441</v>
      </c>
      <c r="F24" s="1" t="s">
        <v>442</v>
      </c>
      <c r="G24" s="1" t="s">
        <v>443</v>
      </c>
      <c r="H24" s="1" t="s">
        <v>444</v>
      </c>
      <c r="I24" s="1" t="s">
        <v>445</v>
      </c>
      <c r="J24" s="1" t="s">
        <v>446</v>
      </c>
      <c r="K24" s="1" t="s">
        <v>447</v>
      </c>
      <c r="L24" s="2"/>
      <c r="M24" s="2"/>
      <c r="N24" s="2"/>
      <c r="O24" s="2"/>
      <c r="P24" s="2"/>
      <c r="Q24" s="2"/>
      <c r="R24" s="2"/>
      <c r="S24" s="2"/>
      <c r="T24" s="2"/>
      <c r="U24" s="2"/>
      <c r="V24" s="2"/>
      <c r="W24" s="2"/>
      <c r="X24" s="2"/>
      <c r="Y24" s="2"/>
      <c r="Z24" s="2"/>
    </row>
    <row r="25" ht="15.75" customHeight="1">
      <c r="A25" s="1" t="s">
        <v>448</v>
      </c>
      <c r="B25" s="1" t="s">
        <v>449</v>
      </c>
      <c r="C25" s="1" t="s">
        <v>450</v>
      </c>
      <c r="D25" s="1" t="s">
        <v>451</v>
      </c>
      <c r="E25" s="1" t="s">
        <v>452</v>
      </c>
      <c r="F25" s="1" t="s">
        <v>453</v>
      </c>
      <c r="G25" s="1" t="s">
        <v>454</v>
      </c>
      <c r="H25" s="1" t="s">
        <v>455</v>
      </c>
      <c r="I25" s="1" t="s">
        <v>212</v>
      </c>
      <c r="J25" s="1" t="s">
        <v>272</v>
      </c>
      <c r="K25" s="1" t="s">
        <v>456</v>
      </c>
      <c r="L25" s="2"/>
      <c r="M25" s="2"/>
      <c r="N25" s="2"/>
      <c r="O25" s="2"/>
      <c r="P25" s="2"/>
      <c r="Q25" s="2"/>
      <c r="R25" s="2"/>
      <c r="S25" s="2"/>
      <c r="T25" s="2"/>
      <c r="U25" s="2"/>
      <c r="V25" s="2"/>
      <c r="W25" s="2"/>
      <c r="X25" s="2"/>
      <c r="Y25" s="2"/>
      <c r="Z25" s="2"/>
    </row>
    <row r="26" ht="15.75" customHeight="1">
      <c r="A26" s="1" t="s">
        <v>457</v>
      </c>
      <c r="B26" s="1" t="s">
        <v>273</v>
      </c>
      <c r="C26" s="1" t="s">
        <v>458</v>
      </c>
      <c r="D26" s="1" t="s">
        <v>264</v>
      </c>
      <c r="E26" s="1" t="s">
        <v>368</v>
      </c>
      <c r="F26" s="1" t="s">
        <v>258</v>
      </c>
      <c r="G26" s="1" t="s">
        <v>459</v>
      </c>
      <c r="H26" s="1" t="s">
        <v>460</v>
      </c>
      <c r="I26" s="1" t="s">
        <v>461</v>
      </c>
      <c r="J26" s="1" t="s">
        <v>462</v>
      </c>
      <c r="K26" s="1" t="s">
        <v>463</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469</v>
      </c>
      <c r="G27" s="1" t="s">
        <v>470</v>
      </c>
      <c r="H27" s="1" t="s">
        <v>471</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478</v>
      </c>
      <c r="G28" s="1" t="s">
        <v>480</v>
      </c>
      <c r="H28" s="1" t="s">
        <v>481</v>
      </c>
      <c r="I28" s="1" t="s">
        <v>482</v>
      </c>
      <c r="J28" s="1" t="s">
        <v>483</v>
      </c>
      <c r="K28" s="1" t="s">
        <v>484</v>
      </c>
      <c r="L28" s="2"/>
      <c r="M28" s="2"/>
      <c r="N28" s="2"/>
      <c r="O28" s="2"/>
      <c r="P28" s="2"/>
      <c r="Q28" s="2"/>
      <c r="R28" s="2"/>
      <c r="S28" s="2"/>
      <c r="T28" s="2"/>
      <c r="U28" s="2"/>
      <c r="V28" s="2"/>
      <c r="W28" s="2"/>
      <c r="X28" s="2"/>
      <c r="Y28" s="2"/>
      <c r="Z28" s="2"/>
    </row>
    <row r="29" ht="15.75" customHeight="1">
      <c r="A29" s="1" t="s">
        <v>485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1" t="s">
        <v>509</v>
      </c>
      <c r="C32" s="1" t="s">
        <v>510</v>
      </c>
      <c r="D32" s="1" t="s">
        <v>489</v>
      </c>
      <c r="E32" s="1" t="s">
        <v>490</v>
      </c>
      <c r="F32" s="1" t="s">
        <v>491</v>
      </c>
      <c r="G32" s="1" t="s">
        <v>511</v>
      </c>
      <c r="H32" s="1" t="s">
        <v>512</v>
      </c>
      <c r="I32" s="1" t="s">
        <v>513</v>
      </c>
      <c r="J32" s="1" t="s">
        <v>514</v>
      </c>
      <c r="K32" s="1" t="s">
        <v>515</v>
      </c>
      <c r="L32" s="2"/>
      <c r="M32" s="2"/>
      <c r="N32" s="2"/>
      <c r="O32" s="2"/>
      <c r="P32" s="2"/>
      <c r="Q32" s="2"/>
      <c r="R32" s="2"/>
      <c r="S32" s="2"/>
      <c r="T32" s="2"/>
      <c r="U32" s="2"/>
      <c r="V32" s="2"/>
      <c r="W32" s="2"/>
      <c r="X32" s="2"/>
      <c r="Y32" s="2"/>
      <c r="Z32" s="2"/>
    </row>
    <row r="33" ht="15.75" customHeight="1">
      <c r="A33" s="1" t="s">
        <v>516</v>
      </c>
      <c r="B33" s="1" t="s">
        <v>517</v>
      </c>
      <c r="C33" s="1" t="s">
        <v>518</v>
      </c>
      <c r="D33" s="1" t="s">
        <v>500</v>
      </c>
      <c r="E33" s="1" t="s">
        <v>501</v>
      </c>
      <c r="F33" s="1" t="s">
        <v>502</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273</v>
      </c>
      <c r="F35" s="1" t="s">
        <v>536</v>
      </c>
      <c r="G35" s="1" t="s">
        <v>539</v>
      </c>
      <c r="H35" s="1" t="s">
        <v>540</v>
      </c>
      <c r="I35" s="1" t="s">
        <v>541</v>
      </c>
      <c r="J35" s="1" t="s">
        <v>542</v>
      </c>
      <c r="K35" s="1" t="s">
        <v>538</v>
      </c>
      <c r="L35" s="2"/>
      <c r="M35" s="2"/>
      <c r="N35" s="2"/>
      <c r="O35" s="2"/>
      <c r="P35" s="2"/>
      <c r="Q35" s="2"/>
      <c r="R35" s="2"/>
      <c r="S35" s="2"/>
      <c r="T35" s="2"/>
      <c r="U35" s="2"/>
      <c r="V35" s="2"/>
      <c r="W35" s="2"/>
      <c r="X35" s="2"/>
      <c r="Y35" s="2"/>
      <c r="Z35" s="2"/>
    </row>
    <row r="36" ht="15.75" customHeight="1">
      <c r="A36" s="1" t="s">
        <v>543</v>
      </c>
      <c r="B36" s="1" t="s">
        <v>445</v>
      </c>
      <c r="C36" s="1" t="s">
        <v>544</v>
      </c>
      <c r="D36" s="1" t="s">
        <v>545</v>
      </c>
      <c r="E36" s="1" t="s">
        <v>441</v>
      </c>
      <c r="F36" s="1" t="s">
        <v>546</v>
      </c>
      <c r="G36" s="1" t="s">
        <v>547</v>
      </c>
      <c r="H36" s="1" t="s">
        <v>271</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445</v>
      </c>
      <c r="C37" s="1" t="s">
        <v>544</v>
      </c>
      <c r="D37" s="1" t="s">
        <v>545</v>
      </c>
      <c r="E37" s="1" t="s">
        <v>441</v>
      </c>
      <c r="F37" s="1" t="s">
        <v>546</v>
      </c>
      <c r="G37" s="1" t="s">
        <v>547</v>
      </c>
      <c r="H37" s="1" t="s">
        <v>271</v>
      </c>
      <c r="I37" s="1" t="s">
        <v>548</v>
      </c>
      <c r="J37" s="1" t="s">
        <v>549</v>
      </c>
      <c r="K37" s="1" t="s">
        <v>550</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289</v>
      </c>
      <c r="D39" s="1" t="s">
        <v>565</v>
      </c>
      <c r="E39" s="1" t="s">
        <v>566</v>
      </c>
      <c r="F39" s="1" t="s">
        <v>567</v>
      </c>
      <c r="G39" s="1" t="s">
        <v>568</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553</v>
      </c>
      <c r="C40" s="1" t="s">
        <v>554</v>
      </c>
      <c r="D40" s="1" t="s">
        <v>555</v>
      </c>
      <c r="E40" s="1" t="s">
        <v>556</v>
      </c>
      <c r="F40" s="1" t="s">
        <v>557</v>
      </c>
      <c r="G40" s="1" t="s">
        <v>558</v>
      </c>
      <c r="H40" s="1" t="s">
        <v>559</v>
      </c>
      <c r="I40" s="1" t="s">
        <v>560</v>
      </c>
      <c r="J40" s="1" t="s">
        <v>561</v>
      </c>
      <c r="K40" s="1" t="s">
        <v>562</v>
      </c>
      <c r="L40" s="2"/>
      <c r="M40" s="2"/>
      <c r="N40" s="2"/>
      <c r="O40" s="2"/>
      <c r="P40" s="2"/>
      <c r="Q40" s="2"/>
      <c r="R40" s="2"/>
      <c r="S40" s="2"/>
      <c r="T40" s="2"/>
      <c r="U40" s="2"/>
      <c r="V40" s="2"/>
      <c r="W40" s="2"/>
      <c r="X40" s="2"/>
      <c r="Y40" s="2"/>
      <c r="Z40" s="2"/>
    </row>
    <row r="41" ht="15.75" customHeight="1">
      <c r="A41" s="1" t="s">
        <v>574</v>
      </c>
      <c r="B41" s="1" t="s">
        <v>564</v>
      </c>
      <c r="C41" s="1" t="s">
        <v>289</v>
      </c>
      <c r="D41" s="1" t="s">
        <v>565</v>
      </c>
      <c r="E41" s="1" t="s">
        <v>566</v>
      </c>
      <c r="F41" s="1" t="s">
        <v>567</v>
      </c>
      <c r="G41" s="1" t="s">
        <v>568</v>
      </c>
      <c r="H41" s="1" t="s">
        <v>569</v>
      </c>
      <c r="I41" s="1" t="s">
        <v>570</v>
      </c>
      <c r="J41" s="1" t="s">
        <v>571</v>
      </c>
      <c r="K41" s="1" t="s">
        <v>572</v>
      </c>
      <c r="L41" s="2"/>
      <c r="M41" s="2"/>
      <c r="N41" s="2"/>
      <c r="O41" s="2"/>
      <c r="P41" s="2"/>
      <c r="Q41" s="2"/>
      <c r="R41" s="2"/>
      <c r="S41" s="2"/>
      <c r="T41" s="2"/>
      <c r="U41" s="2"/>
      <c r="V41" s="2"/>
      <c r="W41" s="2"/>
      <c r="X41" s="2"/>
      <c r="Y41" s="2"/>
      <c r="Z41" s="2"/>
    </row>
    <row r="42" ht="15.75" customHeight="1">
      <c r="A42" s="1" t="s">
        <v>575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583</v>
      </c>
      <c r="I43" s="1" t="s">
        <v>584</v>
      </c>
      <c r="J43" s="1" t="s">
        <v>585</v>
      </c>
      <c r="K43" s="1" t="s">
        <v>586</v>
      </c>
      <c r="L43" s="2"/>
      <c r="M43" s="2"/>
      <c r="N43" s="2"/>
      <c r="O43" s="2"/>
      <c r="P43" s="2"/>
      <c r="Q43" s="2"/>
      <c r="R43" s="2"/>
      <c r="S43" s="2"/>
      <c r="T43" s="2"/>
      <c r="U43" s="2"/>
      <c r="V43" s="2"/>
      <c r="W43" s="2"/>
      <c r="X43" s="2"/>
      <c r="Y43" s="2"/>
      <c r="Z43" s="2"/>
    </row>
    <row r="44" ht="15.75" customHeight="1">
      <c r="A44" s="1" t="s">
        <v>587</v>
      </c>
      <c r="B44" s="1" t="s">
        <v>588</v>
      </c>
      <c r="C44" s="1" t="s">
        <v>589</v>
      </c>
      <c r="D44" s="1" t="s">
        <v>590</v>
      </c>
      <c r="E44" s="1" t="s">
        <v>591</v>
      </c>
      <c r="F44" s="1" t="s">
        <v>592</v>
      </c>
      <c r="G44" s="1" t="s">
        <v>593</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1" t="s">
        <v>599</v>
      </c>
      <c r="C45" s="1" t="s">
        <v>600</v>
      </c>
      <c r="D45" s="1" t="s">
        <v>601</v>
      </c>
      <c r="E45" s="1" t="s">
        <v>602</v>
      </c>
      <c r="F45" s="1" t="s">
        <v>603</v>
      </c>
      <c r="G45" s="1" t="s">
        <v>604</v>
      </c>
      <c r="H45" s="1" t="s">
        <v>605</v>
      </c>
      <c r="I45" s="1" t="s">
        <v>606</v>
      </c>
      <c r="J45" s="1" t="s">
        <v>607</v>
      </c>
      <c r="K45" s="1" t="s">
        <v>608</v>
      </c>
      <c r="L45" s="2"/>
      <c r="M45" s="2"/>
      <c r="N45" s="2"/>
      <c r="O45" s="2"/>
      <c r="P45" s="2"/>
      <c r="Q45" s="2"/>
      <c r="R45" s="2"/>
      <c r="S45" s="2"/>
      <c r="T45" s="2"/>
      <c r="U45" s="2"/>
      <c r="V45" s="2"/>
      <c r="W45" s="2"/>
      <c r="X45" s="2"/>
      <c r="Y45" s="2"/>
      <c r="Z45" s="2"/>
    </row>
    <row r="46" ht="15.75" customHeight="1">
      <c r="A46" s="1" t="s">
        <v>609</v>
      </c>
      <c r="B46" s="1">
        <v>50.0</v>
      </c>
      <c r="C46" s="1" t="s">
        <v>610</v>
      </c>
      <c r="D46" s="1" t="s">
        <v>611</v>
      </c>
      <c r="E46" s="1" t="s">
        <v>612</v>
      </c>
      <c r="F46" s="1" t="s">
        <v>613</v>
      </c>
      <c r="G46" s="1" t="s">
        <v>614</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v>50.0</v>
      </c>
      <c r="C47" s="1" t="s">
        <v>610</v>
      </c>
      <c r="D47" s="1" t="s">
        <v>611</v>
      </c>
      <c r="E47" s="1" t="s">
        <v>620</v>
      </c>
      <c r="F47" s="1" t="s">
        <v>621</v>
      </c>
      <c r="G47" s="1" t="s">
        <v>622</v>
      </c>
      <c r="H47" s="1" t="s">
        <v>623</v>
      </c>
      <c r="I47" s="1">
        <v>0.0</v>
      </c>
      <c r="J47" s="1" t="s">
        <v>624</v>
      </c>
      <c r="K47" s="1" t="s">
        <v>625</v>
      </c>
      <c r="L47" s="2"/>
      <c r="M47" s="2"/>
      <c r="N47" s="2"/>
      <c r="O47" s="2"/>
      <c r="P47" s="2"/>
      <c r="Q47" s="2"/>
      <c r="R47" s="2"/>
      <c r="S47" s="2"/>
      <c r="T47" s="2"/>
      <c r="U47" s="2"/>
      <c r="V47" s="2"/>
      <c r="W47" s="2"/>
      <c r="X47" s="2"/>
      <c r="Y47" s="2"/>
      <c r="Z47" s="2"/>
    </row>
    <row r="48" ht="15.75" customHeight="1">
      <c r="A48" s="1" t="s">
        <v>626</v>
      </c>
      <c r="B48" s="1" t="s">
        <v>627</v>
      </c>
      <c r="C48" s="1" t="s">
        <v>628</v>
      </c>
      <c r="D48" s="1" t="s">
        <v>629</v>
      </c>
      <c r="E48" s="1" t="s">
        <v>630</v>
      </c>
      <c r="F48" s="1" t="s">
        <v>631</v>
      </c>
      <c r="G48" s="1" t="s">
        <v>632</v>
      </c>
      <c r="H48" s="1" t="s">
        <v>633</v>
      </c>
      <c r="I48" s="1" t="s">
        <v>634</v>
      </c>
      <c r="J48" s="1" t="s">
        <v>635</v>
      </c>
      <c r="K48" s="1" t="s">
        <v>636</v>
      </c>
      <c r="L48" s="2"/>
      <c r="M48" s="2"/>
      <c r="N48" s="2"/>
      <c r="O48" s="2"/>
      <c r="P48" s="2"/>
      <c r="Q48" s="2"/>
      <c r="R48" s="2"/>
      <c r="S48" s="2"/>
      <c r="T48" s="2"/>
      <c r="U48" s="2"/>
      <c r="V48" s="2"/>
      <c r="W48" s="2"/>
      <c r="X48" s="2"/>
      <c r="Y48" s="2"/>
      <c r="Z48" s="2"/>
    </row>
    <row r="49" ht="15.75" customHeight="1">
      <c r="A49" s="1" t="s">
        <v>637</v>
      </c>
      <c r="B49" s="1" t="s">
        <v>638</v>
      </c>
      <c r="C49" s="1" t="s">
        <v>639</v>
      </c>
      <c r="D49" s="1" t="s">
        <v>640</v>
      </c>
      <c r="E49" s="1">
        <v>0.0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v>0.0</v>
      </c>
      <c r="F50" s="1" t="s">
        <v>651</v>
      </c>
      <c r="G50" s="1" t="s">
        <v>652</v>
      </c>
      <c r="H50" s="1" t="s">
        <v>653</v>
      </c>
      <c r="I50" s="1" t="s">
        <v>654</v>
      </c>
      <c r="J50" s="1" t="s">
        <v>655</v>
      </c>
      <c r="K50" s="1" t="s">
        <v>656</v>
      </c>
      <c r="L50" s="2"/>
      <c r="M50" s="2"/>
      <c r="N50" s="2"/>
      <c r="O50" s="2"/>
      <c r="P50" s="2"/>
      <c r="Q50" s="2"/>
      <c r="R50" s="2"/>
      <c r="S50" s="2"/>
      <c r="T50" s="2"/>
      <c r="U50" s="2"/>
      <c r="V50" s="2"/>
      <c r="W50" s="2"/>
      <c r="X50" s="2"/>
      <c r="Y50" s="2"/>
      <c r="Z50" s="2"/>
    </row>
    <row r="51" ht="15.75" customHeight="1">
      <c r="A51" s="1" t="s">
        <v>657</v>
      </c>
      <c r="B51" s="1" t="s">
        <v>658</v>
      </c>
      <c r="C51" s="1" t="s">
        <v>659</v>
      </c>
      <c r="D51" s="1" t="s">
        <v>660</v>
      </c>
      <c r="E51" s="1" t="s">
        <v>661</v>
      </c>
      <c r="F51" s="1" t="s">
        <v>662</v>
      </c>
      <c r="G51" s="1" t="s">
        <v>663</v>
      </c>
      <c r="H51" s="1" t="s">
        <v>664</v>
      </c>
      <c r="I51" s="1" t="s">
        <v>665</v>
      </c>
      <c r="J51" s="1" t="s">
        <v>211</v>
      </c>
      <c r="K51" s="1" t="s">
        <v>666</v>
      </c>
      <c r="L51" s="2"/>
      <c r="M51" s="2"/>
      <c r="N51" s="2"/>
      <c r="O51" s="2"/>
      <c r="P51" s="2"/>
      <c r="Q51" s="2"/>
      <c r="R51" s="2"/>
      <c r="S51" s="2"/>
      <c r="T51" s="2"/>
      <c r="U51" s="2"/>
      <c r="V51" s="2"/>
      <c r="W51" s="2"/>
      <c r="X51" s="2"/>
      <c r="Y51" s="2"/>
      <c r="Z51" s="2"/>
    </row>
    <row r="52" ht="15.75" customHeight="1">
      <c r="A52" s="1" t="s">
        <v>667</v>
      </c>
      <c r="B52" s="1" t="s">
        <v>668</v>
      </c>
      <c r="C52" s="1" t="s">
        <v>669</v>
      </c>
      <c r="D52" s="1" t="s">
        <v>670</v>
      </c>
      <c r="E52" s="1" t="s">
        <v>671</v>
      </c>
      <c r="F52" s="1" t="s">
        <v>672</v>
      </c>
      <c r="G52" s="1" t="s">
        <v>673</v>
      </c>
      <c r="H52" s="1" t="s">
        <v>674</v>
      </c>
      <c r="I52" s="1" t="s">
        <v>675</v>
      </c>
      <c r="J52" s="1" t="s">
        <v>676</v>
      </c>
      <c r="K52" s="1" t="s">
        <v>677</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287</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123</v>
      </c>
      <c r="C56" s="1" t="s">
        <v>711</v>
      </c>
      <c r="D56" s="1" t="s">
        <v>712</v>
      </c>
      <c r="E56" s="1" t="s">
        <v>713</v>
      </c>
      <c r="F56" s="1" t="s">
        <v>714</v>
      </c>
      <c r="G56" s="1" t="s">
        <v>715</v>
      </c>
      <c r="H56" s="1" t="s">
        <v>716</v>
      </c>
      <c r="I56" s="1" t="s">
        <v>717</v>
      </c>
      <c r="J56" s="1" t="s">
        <v>718</v>
      </c>
      <c r="K56" s="1" t="s">
        <v>719</v>
      </c>
      <c r="L56" s="2"/>
      <c r="M56" s="2"/>
      <c r="N56" s="2"/>
      <c r="O56" s="2"/>
      <c r="P56" s="2"/>
      <c r="Q56" s="2"/>
      <c r="R56" s="2"/>
      <c r="S56" s="2"/>
      <c r="T56" s="2"/>
      <c r="U56" s="2"/>
      <c r="V56" s="2"/>
      <c r="W56" s="2"/>
      <c r="X56" s="2"/>
      <c r="Y56" s="2"/>
      <c r="Z56" s="2"/>
    </row>
    <row r="57" ht="15.75" customHeight="1">
      <c r="A57" s="1" t="s">
        <v>720</v>
      </c>
      <c r="B57" s="1" t="s">
        <v>721</v>
      </c>
      <c r="C57" s="1" t="s">
        <v>722</v>
      </c>
      <c r="D57" s="1" t="s">
        <v>723</v>
      </c>
      <c r="E57" s="1" t="s">
        <v>724</v>
      </c>
      <c r="F57" s="1" t="s">
        <v>725</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735</v>
      </c>
      <c r="F58" s="1" t="s">
        <v>736</v>
      </c>
      <c r="G58" s="1" t="s">
        <v>737</v>
      </c>
      <c r="H58" s="1" t="s">
        <v>738</v>
      </c>
      <c r="I58" s="1" t="s">
        <v>739</v>
      </c>
      <c r="J58" s="1" t="s">
        <v>740</v>
      </c>
      <c r="K58" s="1" t="s">
        <v>741</v>
      </c>
      <c r="L58" s="2"/>
      <c r="M58" s="2"/>
      <c r="N58" s="2"/>
      <c r="O58" s="2"/>
      <c r="P58" s="2"/>
      <c r="Q58" s="2"/>
      <c r="R58" s="2"/>
      <c r="S58" s="2"/>
      <c r="T58" s="2"/>
      <c r="U58" s="2"/>
      <c r="V58" s="2"/>
      <c r="W58" s="2"/>
      <c r="X58" s="2"/>
      <c r="Y58" s="2"/>
      <c r="Z58" s="2"/>
    </row>
    <row r="59" ht="15.75" customHeight="1">
      <c r="A59" s="1" t="s">
        <v>742</v>
      </c>
      <c r="B59" s="1" t="s">
        <v>743</v>
      </c>
      <c r="C59" s="1" t="s">
        <v>744</v>
      </c>
      <c r="D59" s="1" t="s">
        <v>745</v>
      </c>
      <c r="E59" s="1" t="s">
        <v>746</v>
      </c>
      <c r="F59" s="1" t="s">
        <v>747</v>
      </c>
      <c r="G59" s="1" t="s">
        <v>748</v>
      </c>
      <c r="H59" s="1" t="s">
        <v>749</v>
      </c>
      <c r="I59" s="1" t="s">
        <v>750</v>
      </c>
      <c r="J59" s="1" t="s">
        <v>751</v>
      </c>
      <c r="K59" s="1" t="s">
        <v>752</v>
      </c>
      <c r="L59" s="2"/>
      <c r="M59" s="2"/>
      <c r="N59" s="2"/>
      <c r="O59" s="2"/>
      <c r="P59" s="2"/>
      <c r="Q59" s="2"/>
      <c r="R59" s="2"/>
      <c r="S59" s="2"/>
      <c r="T59" s="2"/>
      <c r="U59" s="2"/>
      <c r="V59" s="2"/>
      <c r="W59" s="2"/>
      <c r="X59" s="2"/>
      <c r="Y59" s="2"/>
      <c r="Z59" s="2"/>
    </row>
    <row r="60" ht="15.75" customHeight="1">
      <c r="A60" s="1" t="s">
        <v>753</v>
      </c>
      <c r="B60" s="1" t="s">
        <v>754</v>
      </c>
      <c r="C60" s="1" t="s">
        <v>755</v>
      </c>
      <c r="D60" s="1" t="s">
        <v>756</v>
      </c>
      <c r="E60" s="1">
        <v>25.0</v>
      </c>
      <c r="F60" s="1" t="s">
        <v>757</v>
      </c>
      <c r="G60" s="1" t="s">
        <v>758</v>
      </c>
      <c r="H60" s="1" t="s">
        <v>759</v>
      </c>
      <c r="I60" s="1" t="s">
        <v>760</v>
      </c>
      <c r="J60" s="1" t="s">
        <v>761</v>
      </c>
      <c r="K60" s="1" t="s">
        <v>762</v>
      </c>
      <c r="L60" s="2"/>
      <c r="M60" s="2"/>
      <c r="N60" s="2"/>
      <c r="O60" s="2"/>
      <c r="P60" s="2"/>
      <c r="Q60" s="2"/>
      <c r="R60" s="2"/>
      <c r="S60" s="2"/>
      <c r="T60" s="2"/>
      <c r="U60" s="2"/>
      <c r="V60" s="2"/>
      <c r="W60" s="2"/>
      <c r="X60" s="2"/>
      <c r="Y60" s="2"/>
      <c r="Z60" s="2"/>
    </row>
    <row r="61" ht="15.75" customHeight="1">
      <c r="A61" s="1" t="s">
        <v>763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764</v>
      </c>
      <c r="B62" s="1" t="s">
        <v>765</v>
      </c>
      <c r="C62" s="1" t="s">
        <v>766</v>
      </c>
      <c r="D62" s="1" t="s">
        <v>767</v>
      </c>
      <c r="E62" s="1" t="s">
        <v>768</v>
      </c>
      <c r="F62" s="1" t="s">
        <v>769</v>
      </c>
      <c r="G62" s="1" t="s">
        <v>770</v>
      </c>
      <c r="H62" s="1" t="s">
        <v>771</v>
      </c>
      <c r="I62" s="1" t="s">
        <v>772</v>
      </c>
      <c r="J62" s="1" t="s">
        <v>773</v>
      </c>
      <c r="K62" s="1" t="s">
        <v>774</v>
      </c>
      <c r="L62" s="2"/>
      <c r="M62" s="2"/>
      <c r="N62" s="2"/>
      <c r="O62" s="2"/>
      <c r="P62" s="2"/>
      <c r="Q62" s="2"/>
      <c r="R62" s="2"/>
      <c r="S62" s="2"/>
      <c r="T62" s="2"/>
      <c r="U62" s="2"/>
      <c r="V62" s="2"/>
      <c r="W62" s="2"/>
      <c r="X62" s="2"/>
      <c r="Y62" s="2"/>
      <c r="Z62" s="2"/>
    </row>
    <row r="63" ht="15.75" customHeight="1">
      <c r="A63" s="1" t="s">
        <v>775</v>
      </c>
      <c r="B63" s="1" t="s">
        <v>776</v>
      </c>
      <c r="C63" s="1" t="s">
        <v>777</v>
      </c>
      <c r="D63" s="1" t="s">
        <v>778</v>
      </c>
      <c r="E63" s="1" t="s">
        <v>779</v>
      </c>
      <c r="F63" s="1" t="s">
        <v>780</v>
      </c>
      <c r="G63" s="1" t="s">
        <v>781</v>
      </c>
      <c r="H63" s="1" t="s">
        <v>782</v>
      </c>
      <c r="I63" s="1" t="s">
        <v>286</v>
      </c>
      <c r="J63" s="1" t="s">
        <v>783</v>
      </c>
      <c r="K63" s="1" t="s">
        <v>784</v>
      </c>
      <c r="L63" s="2"/>
      <c r="M63" s="2"/>
      <c r="N63" s="2"/>
      <c r="O63" s="2"/>
      <c r="P63" s="2"/>
      <c r="Q63" s="2"/>
      <c r="R63" s="2"/>
      <c r="S63" s="2"/>
      <c r="T63" s="2"/>
      <c r="U63" s="2"/>
      <c r="V63" s="2"/>
      <c r="W63" s="2"/>
      <c r="X63" s="2"/>
      <c r="Y63" s="2"/>
      <c r="Z63" s="2"/>
    </row>
    <row r="64" ht="15.75" customHeight="1">
      <c r="A64" s="1" t="s">
        <v>785</v>
      </c>
      <c r="B64" s="1" t="s">
        <v>786</v>
      </c>
      <c r="C64" s="1">
        <v>0.0</v>
      </c>
      <c r="D64" s="1" t="s">
        <v>787</v>
      </c>
      <c r="E64" s="1" t="s">
        <v>788</v>
      </c>
      <c r="F64" s="1" t="s">
        <v>789</v>
      </c>
      <c r="G64" s="1" t="s">
        <v>698</v>
      </c>
      <c r="H64" s="1" t="s">
        <v>622</v>
      </c>
      <c r="I64" s="1" t="s">
        <v>790</v>
      </c>
      <c r="J64" s="1" t="s">
        <v>791</v>
      </c>
      <c r="K64" s="1" t="s">
        <v>784</v>
      </c>
      <c r="L64" s="2"/>
      <c r="M64" s="2"/>
      <c r="N64" s="2"/>
      <c r="O64" s="2"/>
      <c r="P64" s="2"/>
      <c r="Q64" s="2"/>
      <c r="R64" s="2"/>
      <c r="S64" s="2"/>
      <c r="T64" s="2"/>
      <c r="U64" s="2"/>
      <c r="V64" s="2"/>
      <c r="W64" s="2"/>
      <c r="X64" s="2"/>
      <c r="Y64" s="2"/>
      <c r="Z64" s="2"/>
    </row>
    <row r="65" ht="15.75" customHeight="1">
      <c r="A65" s="1" t="s">
        <v>792</v>
      </c>
      <c r="B65" s="1" t="s">
        <v>793</v>
      </c>
      <c r="C65" s="1" t="s">
        <v>794</v>
      </c>
      <c r="D65" s="1" t="s">
        <v>795</v>
      </c>
      <c r="E65" s="1" t="s">
        <v>796</v>
      </c>
      <c r="F65" s="1" t="s">
        <v>797</v>
      </c>
      <c r="G65" s="1" t="s">
        <v>674</v>
      </c>
      <c r="H65" s="1" t="s">
        <v>798</v>
      </c>
      <c r="I65" s="1" t="s">
        <v>799</v>
      </c>
      <c r="J65" s="1" t="s">
        <v>800</v>
      </c>
      <c r="K65" s="1" t="s">
        <v>801</v>
      </c>
      <c r="L65" s="2"/>
      <c r="M65" s="2"/>
      <c r="N65" s="2"/>
      <c r="O65" s="2"/>
      <c r="P65" s="2"/>
      <c r="Q65" s="2"/>
      <c r="R65" s="2"/>
      <c r="S65" s="2"/>
      <c r="T65" s="2"/>
      <c r="U65" s="2"/>
      <c r="V65" s="2"/>
      <c r="W65" s="2"/>
      <c r="X65" s="2"/>
      <c r="Y65" s="2"/>
      <c r="Z65" s="2"/>
    </row>
    <row r="66" ht="15.75" customHeight="1">
      <c r="A66" s="1" t="s">
        <v>802</v>
      </c>
      <c r="B66" s="1" t="s">
        <v>793</v>
      </c>
      <c r="C66" s="1" t="s">
        <v>794</v>
      </c>
      <c r="D66" s="1" t="s">
        <v>795</v>
      </c>
      <c r="E66" s="1" t="s">
        <v>803</v>
      </c>
      <c r="F66" s="1" t="s">
        <v>804</v>
      </c>
      <c r="G66" s="1" t="s">
        <v>805</v>
      </c>
      <c r="H66" s="1" t="s">
        <v>806</v>
      </c>
      <c r="I66" s="1" t="s">
        <v>807</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816</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846</v>
      </c>
      <c r="E70" s="1" t="s">
        <v>847</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870</v>
      </c>
      <c r="G72" s="1" t="s">
        <v>871</v>
      </c>
      <c r="H72" s="1" t="s">
        <v>872</v>
      </c>
      <c r="I72" s="1" t="s">
        <v>873</v>
      </c>
      <c r="J72" s="1" t="s">
        <v>874</v>
      </c>
      <c r="K72" s="1" t="s">
        <v>868</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209</v>
      </c>
      <c r="F73" s="1" t="s">
        <v>879</v>
      </c>
      <c r="G73" s="1" t="s">
        <v>880</v>
      </c>
      <c r="H73" s="1" t="s">
        <v>881</v>
      </c>
      <c r="I73" s="1" t="s">
        <v>882</v>
      </c>
      <c r="J73" s="1" t="s">
        <v>883</v>
      </c>
      <c r="K73" s="1" t="s">
        <v>694</v>
      </c>
      <c r="L73" s="2"/>
      <c r="M73" s="2"/>
      <c r="N73" s="2"/>
      <c r="O73" s="2"/>
      <c r="P73" s="2"/>
      <c r="Q73" s="2"/>
      <c r="R73" s="2"/>
      <c r="S73" s="2"/>
      <c r="T73" s="2"/>
      <c r="U73" s="2"/>
      <c r="V73" s="2"/>
      <c r="W73" s="2"/>
      <c r="X73" s="2"/>
      <c r="Y73" s="2"/>
      <c r="Z73" s="2"/>
    </row>
    <row r="74" ht="15.75" customHeight="1">
      <c r="A74" s="1" t="s">
        <v>884</v>
      </c>
      <c r="B74" s="1" t="s">
        <v>885</v>
      </c>
      <c r="C74" s="1" t="s">
        <v>886</v>
      </c>
      <c r="D74" s="1" t="s">
        <v>591</v>
      </c>
      <c r="E74" s="1" t="s">
        <v>129</v>
      </c>
      <c r="F74" s="1" t="s">
        <v>887</v>
      </c>
      <c r="G74" s="1" t="s">
        <v>888</v>
      </c>
      <c r="H74" s="1" t="s">
        <v>889</v>
      </c>
      <c r="I74" s="1" t="s">
        <v>890</v>
      </c>
      <c r="J74" s="1" t="s">
        <v>446</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435</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v>-36.0</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938</v>
      </c>
      <c r="F79" s="1" t="s">
        <v>939</v>
      </c>
      <c r="G79" s="1" t="s">
        <v>940</v>
      </c>
      <c r="H79" s="1" t="s">
        <v>941</v>
      </c>
      <c r="I79" s="1" t="s">
        <v>942</v>
      </c>
      <c r="J79" s="1" t="s">
        <v>872</v>
      </c>
      <c r="K79" s="1" t="s">
        <v>943</v>
      </c>
      <c r="L79" s="2"/>
      <c r="M79" s="2"/>
      <c r="N79" s="2"/>
      <c r="O79" s="2"/>
      <c r="P79" s="2"/>
      <c r="Q79" s="2"/>
      <c r="R79" s="2"/>
      <c r="S79" s="2"/>
      <c r="T79" s="2"/>
      <c r="U79" s="2"/>
      <c r="V79" s="2"/>
      <c r="W79" s="2"/>
      <c r="X79" s="2"/>
      <c r="Y79" s="2"/>
      <c r="Z79" s="2"/>
    </row>
    <row r="80" ht="15.75" customHeight="1">
      <c r="A80" s="1" t="s">
        <v>944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945</v>
      </c>
      <c r="B81" s="1" t="s">
        <v>946</v>
      </c>
      <c r="C81" s="1" t="s">
        <v>947</v>
      </c>
      <c r="D81" s="1">
        <v>75.0</v>
      </c>
      <c r="E81" s="1" t="s">
        <v>948</v>
      </c>
      <c r="F81" s="1" t="s">
        <v>949</v>
      </c>
      <c r="G81" s="1" t="s">
        <v>950</v>
      </c>
      <c r="H81" s="1" t="s">
        <v>841</v>
      </c>
      <c r="I81" s="1" t="s">
        <v>951</v>
      </c>
      <c r="J81" s="1" t="s">
        <v>952</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t="s">
        <v>957</v>
      </c>
      <c r="E82" s="1" t="s">
        <v>958</v>
      </c>
      <c r="F82" s="1" t="s">
        <v>959</v>
      </c>
      <c r="G82" s="1" t="s">
        <v>960</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309</v>
      </c>
      <c r="F83" s="1" t="s">
        <v>969</v>
      </c>
      <c r="G83" s="1" t="s">
        <v>970</v>
      </c>
      <c r="H83" s="1" t="s">
        <v>971</v>
      </c>
      <c r="I83" s="1" t="s">
        <v>972</v>
      </c>
      <c r="J83" s="1" t="s">
        <v>441</v>
      </c>
      <c r="K83" s="1" t="s">
        <v>973</v>
      </c>
      <c r="L83" s="2"/>
      <c r="M83" s="2"/>
      <c r="N83" s="2"/>
      <c r="O83" s="2"/>
      <c r="P83" s="2"/>
      <c r="Q83" s="2"/>
      <c r="R83" s="2"/>
      <c r="S83" s="2"/>
      <c r="T83" s="2"/>
      <c r="U83" s="2"/>
      <c r="V83" s="2"/>
      <c r="W83" s="2"/>
      <c r="X83" s="2"/>
      <c r="Y83" s="2"/>
      <c r="Z83" s="2"/>
    </row>
    <row r="84" ht="15.75" customHeight="1">
      <c r="A84" s="1" t="s">
        <v>974</v>
      </c>
      <c r="B84" s="1" t="s">
        <v>975</v>
      </c>
      <c r="C84" s="1" t="s">
        <v>976</v>
      </c>
      <c r="D84" s="1" t="s">
        <v>977</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1" t="s">
        <v>975</v>
      </c>
      <c r="C85" s="1" t="s">
        <v>976</v>
      </c>
      <c r="D85" s="1" t="s">
        <v>977</v>
      </c>
      <c r="E85" s="1" t="s">
        <v>986</v>
      </c>
      <c r="F85" s="1" t="s">
        <v>987</v>
      </c>
      <c r="G85" s="1" t="s">
        <v>988</v>
      </c>
      <c r="H85" s="1" t="s">
        <v>989</v>
      </c>
      <c r="I85" s="1" t="s">
        <v>479</v>
      </c>
      <c r="J85" s="1" t="s">
        <v>990</v>
      </c>
      <c r="K85" s="1" t="s">
        <v>991</v>
      </c>
      <c r="L85" s="2"/>
      <c r="M85" s="2"/>
      <c r="N85" s="2"/>
      <c r="O85" s="2"/>
      <c r="P85" s="2"/>
      <c r="Q85" s="2"/>
      <c r="R85" s="2"/>
      <c r="S85" s="2"/>
      <c r="T85" s="2"/>
      <c r="U85" s="2"/>
      <c r="V85" s="2"/>
      <c r="W85" s="2"/>
      <c r="X85" s="2"/>
      <c r="Y85" s="2"/>
      <c r="Z85" s="2"/>
    </row>
    <row r="86" ht="15.75" customHeight="1">
      <c r="A86" s="1" t="s">
        <v>992</v>
      </c>
      <c r="B86" s="1" t="s">
        <v>993</v>
      </c>
      <c r="C86" s="1" t="s">
        <v>994</v>
      </c>
      <c r="D86" s="1" t="s">
        <v>995</v>
      </c>
      <c r="E86" s="1" t="s">
        <v>996</v>
      </c>
      <c r="F86" s="1" t="s">
        <v>997</v>
      </c>
      <c r="G86" s="1" t="s">
        <v>998</v>
      </c>
      <c r="H86" s="1" t="s">
        <v>999</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1" t="s">
        <v>1004</v>
      </c>
      <c r="C87" s="1" t="s">
        <v>1005</v>
      </c>
      <c r="D87" s="1" t="s">
        <v>1006</v>
      </c>
      <c r="E87" s="1" t="s">
        <v>1007</v>
      </c>
      <c r="F87" s="1" t="s">
        <v>1008</v>
      </c>
      <c r="G87" s="1" t="s">
        <v>1009</v>
      </c>
      <c r="H87" s="1" t="s">
        <v>1010</v>
      </c>
      <c r="I87" s="1" t="s">
        <v>1011</v>
      </c>
      <c r="J87" s="1" t="s">
        <v>1012</v>
      </c>
      <c r="K87" s="1" t="s">
        <v>1013</v>
      </c>
      <c r="L87" s="2"/>
      <c r="M87" s="2"/>
      <c r="N87" s="2"/>
      <c r="O87" s="2"/>
      <c r="P87" s="2"/>
      <c r="Q87" s="2"/>
      <c r="R87" s="2"/>
      <c r="S87" s="2"/>
      <c r="T87" s="2"/>
      <c r="U87" s="2"/>
      <c r="V87" s="2"/>
      <c r="W87" s="2"/>
      <c r="X87" s="2"/>
      <c r="Y87" s="2"/>
      <c r="Z87" s="2"/>
    </row>
    <row r="88" ht="15.75" customHeight="1">
      <c r="A88" s="1" t="s">
        <v>1014</v>
      </c>
      <c r="B88" s="1" t="s">
        <v>1015</v>
      </c>
      <c r="C88" s="1" t="s">
        <v>1016</v>
      </c>
      <c r="D88" s="1" t="s">
        <v>1017</v>
      </c>
      <c r="E88" s="1" t="s">
        <v>1018</v>
      </c>
      <c r="F88" s="1" t="s">
        <v>1019</v>
      </c>
      <c r="G88" s="1" t="s">
        <v>1020</v>
      </c>
      <c r="H88" s="1" t="s">
        <v>1021</v>
      </c>
      <c r="I88" s="1" t="s">
        <v>1022</v>
      </c>
      <c r="J88" s="1" t="s">
        <v>1023</v>
      </c>
      <c r="K88" s="1" t="s">
        <v>1024</v>
      </c>
      <c r="L88" s="2"/>
      <c r="M88" s="2"/>
      <c r="N88" s="2"/>
      <c r="O88" s="2"/>
      <c r="P88" s="2"/>
      <c r="Q88" s="2"/>
      <c r="R88" s="2"/>
      <c r="S88" s="2"/>
      <c r="T88" s="2"/>
      <c r="U88" s="2"/>
      <c r="V88" s="2"/>
      <c r="W88" s="2"/>
      <c r="X88" s="2"/>
      <c r="Y88" s="2"/>
      <c r="Z88" s="2"/>
    </row>
    <row r="89" ht="15.75" customHeight="1">
      <c r="A89" s="1" t="s">
        <v>1025</v>
      </c>
      <c r="B89" s="1" t="s">
        <v>1026</v>
      </c>
      <c r="C89" s="1" t="s">
        <v>1027</v>
      </c>
      <c r="D89" s="1" t="s">
        <v>1028</v>
      </c>
      <c r="E89" s="1" t="s">
        <v>1029</v>
      </c>
      <c r="F89" s="1" t="s">
        <v>1030</v>
      </c>
      <c r="G89" s="1" t="s">
        <v>1031</v>
      </c>
      <c r="H89" s="1" t="s">
        <v>1032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t="s">
        <v>1037</v>
      </c>
      <c r="C90" s="1" t="s">
        <v>1038</v>
      </c>
      <c r="D90" s="1" t="s">
        <v>1039</v>
      </c>
      <c r="E90" s="1" t="s">
        <v>1040</v>
      </c>
      <c r="F90" s="1" t="s">
        <v>1041</v>
      </c>
      <c r="G90" s="1" t="s">
        <v>1042</v>
      </c>
      <c r="H90" s="1" t="s">
        <v>1043</v>
      </c>
      <c r="I90" s="1" t="s">
        <v>1044</v>
      </c>
      <c r="J90" s="1" t="s">
        <v>1045</v>
      </c>
      <c r="K90" s="1">
        <v>-22.0</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831</v>
      </c>
      <c r="J91" s="1" t="s">
        <v>1054</v>
      </c>
      <c r="K91" s="1" t="s">
        <v>441</v>
      </c>
      <c r="L91" s="2"/>
      <c r="M91" s="2"/>
      <c r="N91" s="2"/>
      <c r="O91" s="2"/>
      <c r="P91" s="2"/>
      <c r="Q91" s="2"/>
      <c r="R91" s="2"/>
      <c r="S91" s="2"/>
      <c r="T91" s="2"/>
      <c r="U91" s="2"/>
      <c r="V91" s="2"/>
      <c r="W91" s="2"/>
      <c r="X91" s="2"/>
      <c r="Y91" s="2"/>
      <c r="Z91" s="2"/>
    </row>
    <row r="92" ht="15.75" customHeight="1">
      <c r="A92" s="1" t="s">
        <v>1055</v>
      </c>
      <c r="B92" s="1" t="s">
        <v>1056</v>
      </c>
      <c r="C92" s="1" t="s">
        <v>1057</v>
      </c>
      <c r="D92" s="1" t="s">
        <v>1058</v>
      </c>
      <c r="E92" s="1" t="s">
        <v>1059</v>
      </c>
      <c r="F92" s="1" t="s">
        <v>1060</v>
      </c>
      <c r="G92" s="1" t="s">
        <v>1061</v>
      </c>
      <c r="H92" s="1" t="s">
        <v>1062</v>
      </c>
      <c r="I92" s="1" t="s">
        <v>1063</v>
      </c>
      <c r="J92" s="1" t="s">
        <v>1064</v>
      </c>
      <c r="K92" s="1" t="s">
        <v>1065</v>
      </c>
      <c r="L92" s="2"/>
      <c r="M92" s="2"/>
      <c r="N92" s="2"/>
      <c r="O92" s="2"/>
      <c r="P92" s="2"/>
      <c r="Q92" s="2"/>
      <c r="R92" s="2"/>
      <c r="S92" s="2"/>
      <c r="T92" s="2"/>
      <c r="U92" s="2"/>
      <c r="V92" s="2"/>
      <c r="W92" s="2"/>
      <c r="X92" s="2"/>
      <c r="Y92" s="2"/>
      <c r="Z92" s="2"/>
    </row>
    <row r="93" ht="15.75" customHeight="1">
      <c r="A93" s="1" t="s">
        <v>1066</v>
      </c>
      <c r="B93" s="1" t="s">
        <v>1067</v>
      </c>
      <c r="C93" s="1" t="s">
        <v>1068</v>
      </c>
      <c r="D93" s="1" t="s">
        <v>1069</v>
      </c>
      <c r="E93" s="1" t="s">
        <v>1070</v>
      </c>
      <c r="F93" s="1" t="s">
        <v>1071</v>
      </c>
      <c r="G93" s="1" t="s">
        <v>1072</v>
      </c>
      <c r="H93" s="1" t="s">
        <v>1073</v>
      </c>
      <c r="I93" s="1" t="s">
        <v>1074</v>
      </c>
      <c r="J93" s="1" t="s">
        <v>1075</v>
      </c>
      <c r="K93" s="1" t="s">
        <v>1076</v>
      </c>
      <c r="L93" s="2"/>
      <c r="M93" s="2"/>
      <c r="N93" s="2"/>
      <c r="O93" s="2"/>
      <c r="P93" s="2"/>
      <c r="Q93" s="2"/>
      <c r="R93" s="2"/>
      <c r="S93" s="2"/>
      <c r="T93" s="2"/>
      <c r="U93" s="2"/>
      <c r="V93" s="2"/>
      <c r="W93" s="2"/>
      <c r="X93" s="2"/>
      <c r="Y93" s="2"/>
      <c r="Z93" s="2"/>
    </row>
    <row r="94" ht="15.75" customHeight="1">
      <c r="A94" s="1" t="s">
        <v>1077</v>
      </c>
      <c r="B94" s="1" t="s">
        <v>1078</v>
      </c>
      <c r="C94" s="1" t="s">
        <v>1079</v>
      </c>
      <c r="D94" s="1" t="s">
        <v>1080</v>
      </c>
      <c r="E94" s="1" t="s">
        <v>1081</v>
      </c>
      <c r="F94" s="1" t="s">
        <v>1082</v>
      </c>
      <c r="G94" s="1" t="s">
        <v>1083</v>
      </c>
      <c r="H94" s="1" t="s">
        <v>446</v>
      </c>
      <c r="I94" s="1" t="s">
        <v>1084</v>
      </c>
      <c r="J94" s="1" t="s">
        <v>1085</v>
      </c>
      <c r="K94" s="1" t="s">
        <v>1086</v>
      </c>
      <c r="L94" s="2"/>
      <c r="M94" s="2"/>
      <c r="N94" s="2"/>
      <c r="O94" s="2"/>
      <c r="P94" s="2"/>
      <c r="Q94" s="2"/>
      <c r="R94" s="2"/>
      <c r="S94" s="2"/>
      <c r="T94" s="2"/>
      <c r="U94" s="2"/>
      <c r="V94" s="2"/>
      <c r="W94" s="2"/>
      <c r="X94" s="2"/>
      <c r="Y94" s="2"/>
      <c r="Z94" s="2"/>
    </row>
    <row r="95" ht="15.75" customHeight="1">
      <c r="A95" s="1" t="s">
        <v>1087</v>
      </c>
      <c r="B95" s="1" t="s">
        <v>1088</v>
      </c>
      <c r="C95" s="1" t="s">
        <v>1089</v>
      </c>
      <c r="D95" s="1" t="s">
        <v>1090</v>
      </c>
      <c r="E95" s="1" t="s">
        <v>1091</v>
      </c>
      <c r="F95" s="1" t="s">
        <v>1092</v>
      </c>
      <c r="G95" s="1" t="s">
        <v>1093</v>
      </c>
      <c r="H95" s="1" t="s">
        <v>1094</v>
      </c>
      <c r="I95" s="1" t="s">
        <v>386</v>
      </c>
      <c r="J95" s="1" t="s">
        <v>1095</v>
      </c>
      <c r="K95" s="1" t="s">
        <v>1096</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758</v>
      </c>
      <c r="F96" s="1" t="s">
        <v>1101</v>
      </c>
      <c r="G96" s="1" t="s">
        <v>1102</v>
      </c>
      <c r="H96" s="1" t="s">
        <v>1103</v>
      </c>
      <c r="I96" s="1" t="s">
        <v>1104</v>
      </c>
      <c r="J96" s="1" t="s">
        <v>1105</v>
      </c>
      <c r="K96" s="1" t="s">
        <v>1106</v>
      </c>
      <c r="L96" s="2"/>
      <c r="M96" s="2"/>
      <c r="N96" s="2"/>
      <c r="O96" s="2"/>
      <c r="P96" s="2"/>
      <c r="Q96" s="2"/>
      <c r="R96" s="2"/>
      <c r="S96" s="2"/>
      <c r="T96" s="2"/>
      <c r="U96" s="2"/>
      <c r="V96" s="2"/>
      <c r="W96" s="2"/>
      <c r="X96" s="2"/>
      <c r="Y96" s="2"/>
      <c r="Z96" s="2"/>
    </row>
    <row r="97" ht="15.75" customHeight="1">
      <c r="A97" s="1" t="s">
        <v>1107</v>
      </c>
      <c r="B97" s="1" t="s">
        <v>1108</v>
      </c>
      <c r="C97" s="1" t="s">
        <v>1109</v>
      </c>
      <c r="D97" s="1" t="s">
        <v>1110</v>
      </c>
      <c r="E97" s="1" t="s">
        <v>1027</v>
      </c>
      <c r="F97" s="1" t="s">
        <v>1111</v>
      </c>
      <c r="G97" s="1" t="s">
        <v>1112</v>
      </c>
      <c r="H97" s="1" t="s">
        <v>1113</v>
      </c>
      <c r="I97" s="1" t="s">
        <v>1114</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1123</v>
      </c>
      <c r="H98" s="1" t="s">
        <v>1124</v>
      </c>
      <c r="I98" s="1" t="s">
        <v>1125</v>
      </c>
      <c r="J98" s="1" t="s">
        <v>1126</v>
      </c>
      <c r="K98" s="1" t="s">
        <v>276</v>
      </c>
      <c r="L98" s="2"/>
      <c r="M98" s="2"/>
      <c r="N98" s="2"/>
      <c r="O98" s="2"/>
      <c r="P98" s="2"/>
      <c r="Q98" s="2"/>
      <c r="R98" s="2"/>
      <c r="S98" s="2"/>
      <c r="T98" s="2"/>
      <c r="U98" s="2"/>
      <c r="V98" s="2"/>
      <c r="W98" s="2"/>
      <c r="X98" s="2"/>
      <c r="Y98" s="2"/>
      <c r="Z98" s="2"/>
    </row>
    <row r="99" ht="15.75" customHeight="1">
      <c r="A99" s="1" t="s">
        <v>1127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1128</v>
      </c>
      <c r="B100" s="1" t="s">
        <v>1129</v>
      </c>
      <c r="C100" s="1" t="s">
        <v>1130</v>
      </c>
      <c r="D100" s="1" t="s">
        <v>1131</v>
      </c>
      <c r="E100" s="1" t="s">
        <v>1132</v>
      </c>
      <c r="F100" s="1" t="s">
        <v>1133</v>
      </c>
      <c r="G100" s="1" t="s">
        <v>1134</v>
      </c>
      <c r="H100" s="1" t="s">
        <v>1135</v>
      </c>
      <c r="I100" s="1" t="s">
        <v>1136</v>
      </c>
      <c r="J100" s="1" t="s">
        <v>1137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1141</v>
      </c>
      <c r="D101" s="1" t="s">
        <v>1142</v>
      </c>
      <c r="E101" s="1" t="s">
        <v>1143</v>
      </c>
      <c r="F101" s="1" t="s">
        <v>1144</v>
      </c>
      <c r="G101" s="1" t="s">
        <v>1145</v>
      </c>
      <c r="H101" s="1" t="s">
        <v>1146</v>
      </c>
      <c r="I101" s="1" t="s">
        <v>1147</v>
      </c>
      <c r="J101" s="1" t="s">
        <v>1148</v>
      </c>
      <c r="K101" s="1" t="s">
        <v>1149</v>
      </c>
      <c r="L101" s="2"/>
      <c r="M101" s="2"/>
      <c r="N101" s="2"/>
      <c r="O101" s="2"/>
      <c r="P101" s="2"/>
      <c r="Q101" s="2"/>
      <c r="R101" s="2"/>
      <c r="S101" s="2"/>
      <c r="T101" s="2"/>
      <c r="U101" s="2"/>
      <c r="V101" s="2"/>
      <c r="W101" s="2"/>
      <c r="X101" s="2"/>
      <c r="Y101" s="2"/>
      <c r="Z101" s="2"/>
    </row>
    <row r="102" ht="15.75" customHeight="1">
      <c r="A102" s="1" t="s">
        <v>1150</v>
      </c>
      <c r="B102" s="1" t="s">
        <v>1151</v>
      </c>
      <c r="C102" s="1" t="s">
        <v>1152</v>
      </c>
      <c r="D102" s="1" t="s">
        <v>1153</v>
      </c>
      <c r="E102" s="1" t="s">
        <v>1154</v>
      </c>
      <c r="F102" s="1" t="s">
        <v>1155</v>
      </c>
      <c r="G102" s="1" t="s">
        <v>1156</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1162</v>
      </c>
      <c r="C104" s="1" t="s">
        <v>1163</v>
      </c>
      <c r="D104" s="1" t="s">
        <v>1164</v>
      </c>
      <c r="E104" s="1" t="s">
        <v>1173</v>
      </c>
      <c r="F104" s="1" t="s">
        <v>725</v>
      </c>
      <c r="G104" s="1" t="s">
        <v>836</v>
      </c>
      <c r="H104" s="1" t="s">
        <v>1174</v>
      </c>
      <c r="I104" s="1" t="s">
        <v>1175</v>
      </c>
      <c r="J104" s="1" t="s">
        <v>959</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1200</v>
      </c>
      <c r="C107" s="1" t="s">
        <v>1201</v>
      </c>
      <c r="D107" s="1" t="s">
        <v>1202</v>
      </c>
      <c r="E107" s="1" t="s">
        <v>1203</v>
      </c>
      <c r="F107" s="1" t="s">
        <v>1204</v>
      </c>
      <c r="G107" s="1" t="s">
        <v>1205</v>
      </c>
      <c r="H107" s="1" t="s">
        <v>170</v>
      </c>
      <c r="I107" s="1" t="s">
        <v>1206</v>
      </c>
      <c r="J107" s="1" t="s">
        <v>1207</v>
      </c>
      <c r="K107" s="1" t="s">
        <v>673</v>
      </c>
      <c r="L107" s="2"/>
      <c r="M107" s="2"/>
      <c r="N107" s="2"/>
      <c r="O107" s="2"/>
      <c r="P107" s="2"/>
      <c r="Q107" s="2"/>
      <c r="R107" s="2"/>
      <c r="S107" s="2"/>
      <c r="T107" s="2"/>
      <c r="U107" s="2"/>
      <c r="V107" s="2"/>
      <c r="W107" s="2"/>
      <c r="X107" s="2"/>
      <c r="Y107" s="2"/>
      <c r="Z107" s="2"/>
    </row>
    <row r="108" ht="15.75" customHeight="1">
      <c r="A108" s="1" t="s">
        <v>1208</v>
      </c>
      <c r="B108" s="1" t="s">
        <v>1209</v>
      </c>
      <c r="C108" s="1" t="s">
        <v>1210</v>
      </c>
      <c r="D108" s="1" t="s">
        <v>1211</v>
      </c>
      <c r="E108" s="1" t="s">
        <v>1212</v>
      </c>
      <c r="F108" s="1" t="s">
        <v>1213</v>
      </c>
      <c r="G108" s="1" t="s">
        <v>1214</v>
      </c>
      <c r="H108" s="1">
        <v>20.0</v>
      </c>
      <c r="I108" s="1" t="s">
        <v>1215</v>
      </c>
      <c r="J108" s="1" t="s">
        <v>1216</v>
      </c>
      <c r="K108" s="1" t="s">
        <v>1217</v>
      </c>
      <c r="L108" s="2"/>
      <c r="M108" s="2"/>
      <c r="N108" s="2"/>
      <c r="O108" s="2"/>
      <c r="P108" s="2"/>
      <c r="Q108" s="2"/>
      <c r="R108" s="2"/>
      <c r="S108" s="2"/>
      <c r="T108" s="2"/>
      <c r="U108" s="2"/>
      <c r="V108" s="2"/>
      <c r="W108" s="2"/>
      <c r="X108" s="2"/>
      <c r="Y108" s="2"/>
      <c r="Z108" s="2"/>
    </row>
    <row r="109" ht="15.75" customHeight="1">
      <c r="A109" s="1" t="s">
        <v>1218</v>
      </c>
      <c r="B109" s="1" t="s">
        <v>1219</v>
      </c>
      <c r="C109" s="1" t="s">
        <v>1220</v>
      </c>
      <c r="D109" s="1" t="s">
        <v>1221</v>
      </c>
      <c r="E109" s="1" t="s">
        <v>1222</v>
      </c>
      <c r="F109" s="1" t="s">
        <v>948</v>
      </c>
      <c r="G109" s="1" t="s">
        <v>931</v>
      </c>
      <c r="H109" s="1" t="s">
        <v>1223</v>
      </c>
      <c r="I109" s="1" t="s">
        <v>1224</v>
      </c>
      <c r="J109" s="1" t="s">
        <v>1225</v>
      </c>
      <c r="K109" s="1" t="s">
        <v>1226</v>
      </c>
      <c r="L109" s="2"/>
      <c r="M109" s="2"/>
      <c r="N109" s="2"/>
      <c r="O109" s="2"/>
      <c r="P109" s="2"/>
      <c r="Q109" s="2"/>
      <c r="R109" s="2"/>
      <c r="S109" s="2"/>
      <c r="T109" s="2"/>
      <c r="U109" s="2"/>
      <c r="V109" s="2"/>
      <c r="W109" s="2"/>
      <c r="X109" s="2"/>
      <c r="Y109" s="2"/>
      <c r="Z109" s="2"/>
    </row>
    <row r="110" ht="15.75" customHeight="1">
      <c r="A110" s="1" t="s">
        <v>1227</v>
      </c>
      <c r="B110" s="1" t="s">
        <v>1141</v>
      </c>
      <c r="C110" s="1" t="s">
        <v>1228</v>
      </c>
      <c r="D110" s="1" t="s">
        <v>1229</v>
      </c>
      <c r="E110" s="1" t="s">
        <v>1230</v>
      </c>
      <c r="F110" s="1" t="s">
        <v>1231</v>
      </c>
      <c r="G110" s="1" t="s">
        <v>1232</v>
      </c>
      <c r="H110" s="1" t="s">
        <v>1233</v>
      </c>
      <c r="I110" s="1" t="s">
        <v>1234</v>
      </c>
      <c r="J110" s="1" t="s">
        <v>1235</v>
      </c>
      <c r="K110" s="1" t="s">
        <v>1236</v>
      </c>
      <c r="L110" s="2"/>
      <c r="M110" s="2"/>
      <c r="N110" s="2"/>
      <c r="O110" s="2"/>
      <c r="P110" s="2"/>
      <c r="Q110" s="2"/>
      <c r="R110" s="2"/>
      <c r="S110" s="2"/>
      <c r="T110" s="2"/>
      <c r="U110" s="2"/>
      <c r="V110" s="2"/>
      <c r="W110" s="2"/>
      <c r="X110" s="2"/>
      <c r="Y110" s="2"/>
      <c r="Z110" s="2"/>
    </row>
    <row r="111" ht="15.75" customHeight="1">
      <c r="A111" s="1" t="s">
        <v>1237</v>
      </c>
      <c r="B111" s="1" t="s">
        <v>1238</v>
      </c>
      <c r="C111" s="1" t="s">
        <v>1239</v>
      </c>
      <c r="D111" s="1" t="s">
        <v>1240</v>
      </c>
      <c r="E111" s="1" t="s">
        <v>1241</v>
      </c>
      <c r="F111" s="1" t="s">
        <v>1242</v>
      </c>
      <c r="G111" s="1" t="s">
        <v>942</v>
      </c>
      <c r="H111" s="1" t="s">
        <v>1243</v>
      </c>
      <c r="I111" s="1" t="s">
        <v>1244</v>
      </c>
      <c r="J111" s="1" t="s">
        <v>1245</v>
      </c>
      <c r="K111" s="1" t="s">
        <v>210</v>
      </c>
      <c r="L111" s="2"/>
      <c r="M111" s="2"/>
      <c r="N111" s="2"/>
      <c r="O111" s="2"/>
      <c r="P111" s="2"/>
      <c r="Q111" s="2"/>
      <c r="R111" s="2"/>
      <c r="S111" s="2"/>
      <c r="T111" s="2"/>
      <c r="U111" s="2"/>
      <c r="V111" s="2"/>
      <c r="W111" s="2"/>
      <c r="X111" s="2"/>
      <c r="Y111" s="2"/>
      <c r="Z111" s="2"/>
    </row>
    <row r="112" ht="15.75" customHeight="1">
      <c r="A112" s="1" t="s">
        <v>1246</v>
      </c>
      <c r="B112" s="1" t="s">
        <v>1247</v>
      </c>
      <c r="C112" s="1" t="s">
        <v>1248</v>
      </c>
      <c r="D112" s="1" t="s">
        <v>1249</v>
      </c>
      <c r="E112" s="1" t="s">
        <v>1250</v>
      </c>
      <c r="F112" s="1" t="s">
        <v>1251</v>
      </c>
      <c r="G112" s="1" t="s">
        <v>1252</v>
      </c>
      <c r="H112" s="1" t="s">
        <v>1253</v>
      </c>
      <c r="I112" s="1" t="s">
        <v>1254</v>
      </c>
      <c r="J112" s="1" t="s">
        <v>410</v>
      </c>
      <c r="K112" s="1" t="s">
        <v>1255</v>
      </c>
      <c r="L112" s="2"/>
      <c r="M112" s="2"/>
      <c r="N112" s="2"/>
      <c r="O112" s="2"/>
      <c r="P112" s="2"/>
      <c r="Q112" s="2"/>
      <c r="R112" s="2"/>
      <c r="S112" s="2"/>
      <c r="T112" s="2"/>
      <c r="U112" s="2"/>
      <c r="V112" s="2"/>
      <c r="W112" s="2"/>
      <c r="X112" s="2"/>
      <c r="Y112" s="2"/>
      <c r="Z112" s="2"/>
    </row>
    <row r="113" ht="15.75" customHeight="1">
      <c r="A113" s="1" t="s">
        <v>1256</v>
      </c>
      <c r="B113" s="1" t="s">
        <v>1257</v>
      </c>
      <c r="C113" s="1" t="s">
        <v>1258</v>
      </c>
      <c r="D113" s="1" t="s">
        <v>1259</v>
      </c>
      <c r="E113" s="1" t="s">
        <v>1260</v>
      </c>
      <c r="F113" s="1" t="s">
        <v>1261</v>
      </c>
      <c r="G113" s="1" t="s">
        <v>1262</v>
      </c>
      <c r="H113" s="1" t="s">
        <v>328</v>
      </c>
      <c r="I113" s="1" t="s">
        <v>122</v>
      </c>
      <c r="J113" s="1">
        <v>1.0</v>
      </c>
      <c r="K113" s="1" t="s">
        <v>1263</v>
      </c>
      <c r="L113" s="2"/>
      <c r="M113" s="2"/>
      <c r="N113" s="2"/>
      <c r="O113" s="2"/>
      <c r="P113" s="2"/>
      <c r="Q113" s="2"/>
      <c r="R113" s="2"/>
      <c r="S113" s="2"/>
      <c r="T113" s="2"/>
      <c r="U113" s="2"/>
      <c r="V113" s="2"/>
      <c r="W113" s="2"/>
      <c r="X113" s="2"/>
      <c r="Y113" s="2"/>
      <c r="Z113" s="2"/>
    </row>
    <row r="114" ht="15.75" customHeight="1">
      <c r="A114" s="1" t="s">
        <v>1264</v>
      </c>
      <c r="B114" s="1" t="s">
        <v>1265</v>
      </c>
      <c r="C114" s="1" t="s">
        <v>1266</v>
      </c>
      <c r="D114" s="1" t="s">
        <v>1267</v>
      </c>
      <c r="E114" s="1" t="s">
        <v>1268</v>
      </c>
      <c r="F114" s="1" t="s">
        <v>1269</v>
      </c>
      <c r="G114" s="1" t="s">
        <v>1270</v>
      </c>
      <c r="H114" s="1" t="s">
        <v>1271</v>
      </c>
      <c r="I114" s="1" t="s">
        <v>1272</v>
      </c>
      <c r="J114" s="1" t="s">
        <v>1215</v>
      </c>
      <c r="K114" s="1" t="s">
        <v>1273</v>
      </c>
      <c r="L114" s="2"/>
      <c r="M114" s="2"/>
      <c r="N114" s="2"/>
      <c r="O114" s="2"/>
      <c r="P114" s="2"/>
      <c r="Q114" s="2"/>
      <c r="R114" s="2"/>
      <c r="S114" s="2"/>
      <c r="T114" s="2"/>
      <c r="U114" s="2"/>
      <c r="V114" s="2"/>
      <c r="W114" s="2"/>
      <c r="X114" s="2"/>
      <c r="Y114" s="2"/>
      <c r="Z114" s="2"/>
    </row>
    <row r="115" ht="15.75" customHeight="1">
      <c r="A115" s="1" t="s">
        <v>1274</v>
      </c>
      <c r="B115" s="1" t="s">
        <v>1275</v>
      </c>
      <c r="C115" s="1" t="s">
        <v>1276</v>
      </c>
      <c r="D115" s="1" t="s">
        <v>1277</v>
      </c>
      <c r="E115" s="1" t="s">
        <v>1278</v>
      </c>
      <c r="F115" s="1" t="s">
        <v>1279</v>
      </c>
      <c r="G115" s="1" t="s">
        <v>845</v>
      </c>
      <c r="H115" s="1" t="s">
        <v>1280</v>
      </c>
      <c r="I115" s="1" t="s">
        <v>1281</v>
      </c>
      <c r="J115" s="1" t="s">
        <v>1282</v>
      </c>
      <c r="K115" s="1" t="s">
        <v>1283</v>
      </c>
      <c r="L115" s="2"/>
      <c r="M115" s="2"/>
      <c r="N115" s="2"/>
      <c r="O115" s="2"/>
      <c r="P115" s="2"/>
      <c r="Q115" s="2"/>
      <c r="R115" s="2"/>
      <c r="S115" s="2"/>
      <c r="T115" s="2"/>
      <c r="U115" s="2"/>
      <c r="V115" s="2"/>
      <c r="W115" s="2"/>
      <c r="X115" s="2"/>
      <c r="Y115" s="2"/>
      <c r="Z115" s="2"/>
    </row>
    <row r="116" ht="15.75" customHeight="1">
      <c r="A116" s="1" t="s">
        <v>1284</v>
      </c>
      <c r="B116" s="1" t="s">
        <v>1285</v>
      </c>
      <c r="C116" s="1" t="s">
        <v>1286</v>
      </c>
      <c r="D116" s="1" t="s">
        <v>1287</v>
      </c>
      <c r="E116" s="1" t="s">
        <v>322</v>
      </c>
      <c r="F116" s="1" t="s">
        <v>1288</v>
      </c>
      <c r="G116" s="1" t="s">
        <v>1289</v>
      </c>
      <c r="H116" s="1" t="s">
        <v>1290</v>
      </c>
      <c r="I116" s="1" t="s">
        <v>1291</v>
      </c>
      <c r="J116" s="1" t="s">
        <v>1292</v>
      </c>
      <c r="K116" s="1" t="s">
        <v>1293</v>
      </c>
      <c r="L116" s="2"/>
      <c r="M116" s="2"/>
      <c r="N116" s="2"/>
      <c r="O116" s="2"/>
      <c r="P116" s="2"/>
      <c r="Q116" s="2"/>
      <c r="R116" s="2"/>
      <c r="S116" s="2"/>
      <c r="T116" s="2"/>
      <c r="U116" s="2"/>
      <c r="V116" s="2"/>
      <c r="W116" s="2"/>
      <c r="X116" s="2"/>
      <c r="Y116" s="2"/>
      <c r="Z116" s="2"/>
    </row>
    <row r="117" ht="15.75" customHeight="1">
      <c r="A117" s="1" t="s">
        <v>1294</v>
      </c>
      <c r="B117" s="1">
        <v>0.0</v>
      </c>
      <c r="C117" s="1">
        <v>0.0</v>
      </c>
      <c r="D117" s="1" t="s">
        <v>1295</v>
      </c>
      <c r="E117" s="1" t="s">
        <v>920</v>
      </c>
      <c r="F117" s="1" t="s">
        <v>1296</v>
      </c>
      <c r="G117" s="1" t="s">
        <v>1297</v>
      </c>
      <c r="H117" s="1" t="s">
        <v>1298</v>
      </c>
      <c r="I117" s="1" t="s">
        <v>117</v>
      </c>
      <c r="J117" s="1" t="s">
        <v>1299</v>
      </c>
      <c r="K117" s="1" t="s">
        <v>1300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1315</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1323</v>
      </c>
      <c r="I3" s="1" t="s">
        <v>1316</v>
      </c>
      <c r="J3" s="2"/>
      <c r="K3" s="2"/>
      <c r="L3" s="2"/>
      <c r="M3" s="2"/>
      <c r="N3" s="2"/>
      <c r="O3" s="2"/>
      <c r="P3" s="2"/>
      <c r="Q3" s="2"/>
      <c r="R3" s="2"/>
      <c r="S3" s="2"/>
      <c r="T3" s="2"/>
      <c r="U3" s="2"/>
      <c r="V3" s="2"/>
      <c r="W3" s="2"/>
      <c r="X3" s="2"/>
      <c r="Y3" s="2"/>
      <c r="Z3" s="2"/>
    </row>
    <row r="4">
      <c r="A4" s="1" t="s">
        <v>1324</v>
      </c>
      <c r="B4" s="1" t="s">
        <v>1325</v>
      </c>
      <c r="C4" s="1" t="s">
        <v>1326</v>
      </c>
      <c r="D4" s="1" t="s">
        <v>1327</v>
      </c>
      <c r="E4" s="1" t="s">
        <v>1328</v>
      </c>
      <c r="F4" s="1" t="s">
        <v>1329</v>
      </c>
      <c r="G4" s="1" t="s">
        <v>1330</v>
      </c>
      <c r="H4" s="1" t="s">
        <v>1331</v>
      </c>
      <c r="I4" s="1" t="s">
        <v>1332</v>
      </c>
      <c r="J4" s="2"/>
      <c r="K4" s="2"/>
      <c r="L4" s="2"/>
      <c r="M4" s="2"/>
      <c r="N4" s="2"/>
      <c r="O4" s="2"/>
      <c r="P4" s="2"/>
      <c r="Q4" s="2"/>
      <c r="R4" s="2"/>
      <c r="S4" s="2"/>
      <c r="T4" s="2"/>
      <c r="U4" s="2"/>
      <c r="V4" s="2"/>
      <c r="W4" s="2"/>
      <c r="X4" s="2"/>
      <c r="Y4" s="2"/>
      <c r="Z4" s="2"/>
    </row>
    <row r="5">
      <c r="A5" s="1" t="s">
        <v>1317</v>
      </c>
      <c r="B5" s="1" t="s">
        <v>1316</v>
      </c>
      <c r="C5" s="1" t="s">
        <v>1333</v>
      </c>
      <c r="D5" s="1" t="s">
        <v>1334</v>
      </c>
      <c r="E5" s="1" t="s">
        <v>1335</v>
      </c>
      <c r="F5" s="1" t="s">
        <v>1336</v>
      </c>
      <c r="G5" s="1" t="s">
        <v>1337</v>
      </c>
      <c r="H5" s="1" t="s">
        <v>1338</v>
      </c>
      <c r="I5" s="1" t="s">
        <v>1339</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1316</v>
      </c>
      <c r="J6" s="2"/>
      <c r="K6" s="2"/>
      <c r="L6" s="2"/>
      <c r="M6" s="2"/>
      <c r="N6" s="2"/>
      <c r="O6" s="2"/>
      <c r="P6" s="2"/>
      <c r="Q6" s="2"/>
      <c r="R6" s="2"/>
      <c r="S6" s="2"/>
      <c r="T6" s="2"/>
      <c r="U6" s="2"/>
      <c r="V6" s="2"/>
      <c r="W6" s="2"/>
      <c r="X6" s="2"/>
      <c r="Y6" s="2"/>
      <c r="Z6" s="2"/>
    </row>
    <row r="7">
      <c r="A7" s="1" t="s">
        <v>1348</v>
      </c>
      <c r="B7" s="1" t="s">
        <v>1349</v>
      </c>
      <c r="C7" s="1" t="s">
        <v>1350</v>
      </c>
      <c r="D7" s="1" t="s">
        <v>1351</v>
      </c>
      <c r="E7" s="1" t="s">
        <v>1352</v>
      </c>
      <c r="F7" s="1" t="s">
        <v>1316</v>
      </c>
      <c r="G7" s="1" t="s">
        <v>1316</v>
      </c>
      <c r="H7" s="1" t="s">
        <v>1316</v>
      </c>
      <c r="I7" s="1" t="s">
        <v>1316</v>
      </c>
      <c r="J7" s="2"/>
      <c r="K7" s="2"/>
      <c r="L7" s="2"/>
      <c r="M7" s="2"/>
      <c r="N7" s="2"/>
      <c r="O7" s="2"/>
      <c r="P7" s="2"/>
      <c r="Q7" s="2"/>
      <c r="R7" s="2"/>
      <c r="S7" s="2"/>
      <c r="T7" s="2"/>
      <c r="U7" s="2"/>
      <c r="V7" s="2"/>
      <c r="W7" s="2"/>
      <c r="X7" s="2"/>
      <c r="Y7" s="2"/>
      <c r="Z7" s="2"/>
    </row>
    <row r="8">
      <c r="A8" s="1" t="s">
        <v>1353</v>
      </c>
      <c r="B8" s="1" t="s">
        <v>1316</v>
      </c>
      <c r="C8" s="1" t="s">
        <v>1354</v>
      </c>
      <c r="D8" s="1" t="s">
        <v>1355</v>
      </c>
      <c r="E8" s="1" t="s">
        <v>1356</v>
      </c>
      <c r="F8" s="1" t="s">
        <v>1355</v>
      </c>
      <c r="G8" s="1" t="s">
        <v>1357</v>
      </c>
      <c r="H8" s="1" t="s">
        <v>1358</v>
      </c>
      <c r="I8" s="1" t="s">
        <v>1316</v>
      </c>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1316</v>
      </c>
      <c r="G9" s="1" t="s">
        <v>1316</v>
      </c>
      <c r="H9" s="1" t="s">
        <v>1316</v>
      </c>
      <c r="I9" s="1" t="s">
        <v>1316</v>
      </c>
      <c r="J9" s="2"/>
      <c r="K9" s="2"/>
      <c r="L9" s="2"/>
      <c r="M9" s="2"/>
      <c r="N9" s="2"/>
      <c r="O9" s="2"/>
      <c r="P9" s="2"/>
      <c r="Q9" s="2"/>
      <c r="R9" s="2"/>
      <c r="S9" s="2"/>
      <c r="T9" s="2"/>
      <c r="U9" s="2"/>
      <c r="V9" s="2"/>
      <c r="W9" s="2"/>
      <c r="X9" s="2"/>
      <c r="Y9" s="2"/>
      <c r="Z9" s="2"/>
    </row>
    <row r="10">
      <c r="A10" s="1" t="s">
        <v>1364</v>
      </c>
      <c r="B10" s="1" t="s">
        <v>1365</v>
      </c>
      <c r="C10" s="1" t="s">
        <v>1366</v>
      </c>
      <c r="D10" s="1" t="s">
        <v>1367</v>
      </c>
      <c r="E10" s="1" t="s">
        <v>1368</v>
      </c>
      <c r="F10" s="1" t="s">
        <v>1316</v>
      </c>
      <c r="G10" s="1" t="s">
        <v>1316</v>
      </c>
      <c r="H10" s="1" t="s">
        <v>1316</v>
      </c>
      <c r="I10" s="1" t="s">
        <v>1316</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1374</v>
      </c>
      <c r="G11" s="1" t="s">
        <v>1375</v>
      </c>
      <c r="H11" s="1" t="s">
        <v>1376</v>
      </c>
      <c r="I11" s="1" t="s">
        <v>1316</v>
      </c>
      <c r="J11" s="2"/>
      <c r="K11" s="2"/>
      <c r="L11" s="2"/>
      <c r="M11" s="2"/>
      <c r="N11" s="2"/>
      <c r="O11" s="2"/>
      <c r="P11" s="2"/>
      <c r="Q11" s="2"/>
      <c r="R11" s="2"/>
      <c r="S11" s="2"/>
      <c r="T11" s="2"/>
      <c r="U11" s="2"/>
      <c r="V11" s="2"/>
      <c r="W11" s="2"/>
      <c r="X11" s="2"/>
      <c r="Y11" s="2"/>
      <c r="Z11" s="2"/>
    </row>
    <row r="12">
      <c r="A12" s="1" t="s">
        <v>1377</v>
      </c>
      <c r="B12" s="1" t="s">
        <v>1378</v>
      </c>
      <c r="C12" s="1" t="s">
        <v>1379</v>
      </c>
      <c r="D12" s="1" t="s">
        <v>1380</v>
      </c>
      <c r="E12" s="1" t="s">
        <v>1381</v>
      </c>
      <c r="F12" s="1" t="s">
        <v>1382</v>
      </c>
      <c r="G12" s="1" t="s">
        <v>1383</v>
      </c>
      <c r="H12" s="1" t="s">
        <v>1384</v>
      </c>
      <c r="I12" s="1" t="s">
        <v>1316</v>
      </c>
      <c r="J12" s="2"/>
      <c r="K12" s="2"/>
      <c r="L12" s="2"/>
      <c r="M12" s="2"/>
      <c r="N12" s="2"/>
      <c r="O12" s="2"/>
      <c r="P12" s="2"/>
      <c r="Q12" s="2"/>
      <c r="R12" s="2"/>
      <c r="S12" s="2"/>
      <c r="T12" s="2"/>
      <c r="U12" s="2"/>
      <c r="V12" s="2"/>
      <c r="W12" s="2"/>
      <c r="X12" s="2"/>
      <c r="Y12" s="2"/>
      <c r="Z12" s="2"/>
    </row>
    <row r="13">
      <c r="A13" s="1" t="s">
        <v>1385</v>
      </c>
      <c r="B13" s="1" t="s">
        <v>1316</v>
      </c>
      <c r="C13" s="1" t="s">
        <v>1316</v>
      </c>
      <c r="D13" s="1" t="s">
        <v>1316</v>
      </c>
      <c r="E13" s="1" t="s">
        <v>1316</v>
      </c>
      <c r="F13" s="1" t="s">
        <v>1316</v>
      </c>
      <c r="G13" s="1" t="s">
        <v>1316</v>
      </c>
      <c r="H13" s="1" t="s">
        <v>1316</v>
      </c>
      <c r="I13" s="1" t="s">
        <v>1316</v>
      </c>
      <c r="J13" s="2"/>
      <c r="K13" s="2"/>
      <c r="L13" s="2"/>
      <c r="M13" s="2"/>
      <c r="N13" s="2"/>
      <c r="O13" s="2"/>
      <c r="P13" s="2"/>
      <c r="Q13" s="2"/>
      <c r="R13" s="2"/>
      <c r="S13" s="2"/>
      <c r="T13" s="2"/>
      <c r="U13" s="2"/>
      <c r="V13" s="2"/>
      <c r="W13" s="2"/>
      <c r="X13" s="2"/>
      <c r="Y13" s="2"/>
      <c r="Z13" s="2"/>
    </row>
    <row r="14">
      <c r="A14" s="1" t="s">
        <v>1386</v>
      </c>
      <c r="B14" s="1" t="s">
        <v>1316</v>
      </c>
      <c r="C14" s="1" t="s">
        <v>1316</v>
      </c>
      <c r="D14" s="1" t="s">
        <v>1316</v>
      </c>
      <c r="E14" s="1" t="s">
        <v>1316</v>
      </c>
      <c r="F14" s="1" t="s">
        <v>1316</v>
      </c>
      <c r="G14" s="1" t="s">
        <v>1316</v>
      </c>
      <c r="H14" s="1" t="s">
        <v>1316</v>
      </c>
      <c r="I14" s="1" t="s">
        <v>1316</v>
      </c>
      <c r="J14" s="2"/>
      <c r="K14" s="2"/>
      <c r="L14" s="2"/>
      <c r="M14" s="2"/>
      <c r="N14" s="2"/>
      <c r="O14" s="2"/>
      <c r="P14" s="2"/>
      <c r="Q14" s="2"/>
      <c r="R14" s="2"/>
      <c r="S14" s="2"/>
      <c r="T14" s="2"/>
      <c r="U14" s="2"/>
      <c r="V14" s="2"/>
      <c r="W14" s="2"/>
      <c r="X14" s="2"/>
      <c r="Y14" s="2"/>
      <c r="Z14" s="2"/>
    </row>
    <row r="15">
      <c r="A15" s="1" t="s">
        <v>1387</v>
      </c>
      <c r="B15" s="1" t="s">
        <v>209</v>
      </c>
      <c r="C15" s="1" t="s">
        <v>210</v>
      </c>
      <c r="D15" s="1" t="s">
        <v>211</v>
      </c>
      <c r="E15" s="1" t="s">
        <v>212</v>
      </c>
      <c r="F15" s="1" t="s">
        <v>212</v>
      </c>
      <c r="G15" s="1" t="s">
        <v>1388</v>
      </c>
      <c r="H15" s="1" t="s">
        <v>205</v>
      </c>
      <c r="I15" s="1" t="s">
        <v>1316</v>
      </c>
      <c r="J15" s="2"/>
      <c r="K15" s="2"/>
      <c r="L15" s="2"/>
      <c r="M15" s="2"/>
      <c r="N15" s="2"/>
      <c r="O15" s="2"/>
      <c r="P15" s="2"/>
      <c r="Q15" s="2"/>
      <c r="R15" s="2"/>
      <c r="S15" s="2"/>
      <c r="T15" s="2"/>
      <c r="U15" s="2"/>
      <c r="V15" s="2"/>
      <c r="W15" s="2"/>
      <c r="X15" s="2"/>
      <c r="Y15" s="2"/>
      <c r="Z15" s="2"/>
    </row>
    <row r="16">
      <c r="A16" s="1" t="s">
        <v>1389</v>
      </c>
      <c r="B16" s="1" t="s">
        <v>1390</v>
      </c>
      <c r="C16" s="1" t="s">
        <v>1391</v>
      </c>
      <c r="D16" s="1" t="s">
        <v>1392</v>
      </c>
      <c r="E16" s="1" t="s">
        <v>1393</v>
      </c>
      <c r="F16" s="1" t="s">
        <v>1394</v>
      </c>
      <c r="G16" s="1" t="s">
        <v>1395</v>
      </c>
      <c r="H16" s="1" t="s">
        <v>1396</v>
      </c>
      <c r="I16" s="1" t="s">
        <v>1316</v>
      </c>
      <c r="J16" s="2"/>
      <c r="K16" s="2"/>
      <c r="L16" s="2"/>
      <c r="M16" s="2"/>
      <c r="N16" s="2"/>
      <c r="O16" s="2"/>
      <c r="P16" s="2"/>
      <c r="Q16" s="2"/>
      <c r="R16" s="2"/>
      <c r="S16" s="2"/>
      <c r="T16" s="2"/>
      <c r="U16" s="2"/>
      <c r="V16" s="2"/>
      <c r="W16" s="2"/>
      <c r="X16" s="2"/>
      <c r="Y16" s="2"/>
      <c r="Z16" s="2"/>
    </row>
    <row r="17">
      <c r="A17" s="1" t="s">
        <v>1397</v>
      </c>
      <c r="B17" s="1" t="s">
        <v>182</v>
      </c>
      <c r="C17" s="1" t="s">
        <v>171</v>
      </c>
      <c r="D17" s="1" t="s">
        <v>183</v>
      </c>
      <c r="E17" s="1" t="s">
        <v>177</v>
      </c>
      <c r="F17" s="1" t="s">
        <v>178</v>
      </c>
      <c r="G17" s="1" t="s">
        <v>1398</v>
      </c>
      <c r="H17" s="1" t="s">
        <v>1399</v>
      </c>
      <c r="I17" s="1" t="s">
        <v>1316</v>
      </c>
      <c r="J17" s="2"/>
      <c r="K17" s="2"/>
      <c r="L17" s="2"/>
      <c r="M17" s="2"/>
      <c r="N17" s="2"/>
      <c r="O17" s="2"/>
      <c r="P17" s="2"/>
      <c r="Q17" s="2"/>
      <c r="R17" s="2"/>
      <c r="S17" s="2"/>
      <c r="T17" s="2"/>
      <c r="U17" s="2"/>
      <c r="V17" s="2"/>
      <c r="W17" s="2"/>
      <c r="X17" s="2"/>
      <c r="Y17" s="2"/>
      <c r="Z17" s="2"/>
    </row>
    <row r="18">
      <c r="A18" s="1" t="s">
        <v>1400</v>
      </c>
      <c r="B18" s="1" t="s">
        <v>1401</v>
      </c>
      <c r="C18" s="1" t="s">
        <v>1402</v>
      </c>
      <c r="D18" s="1" t="s">
        <v>1403</v>
      </c>
      <c r="E18" s="1" t="s">
        <v>1404</v>
      </c>
      <c r="F18" s="1" t="s">
        <v>1405</v>
      </c>
      <c r="G18" s="1" t="s">
        <v>1406</v>
      </c>
      <c r="H18" s="1" t="s">
        <v>1407</v>
      </c>
      <c r="I18" s="1" t="s">
        <v>1316</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1316</v>
      </c>
      <c r="G19" s="1" t="s">
        <v>1316</v>
      </c>
      <c r="H19" s="1" t="s">
        <v>1316</v>
      </c>
      <c r="I19" s="1" t="s">
        <v>1316</v>
      </c>
      <c r="J19" s="2"/>
      <c r="K19" s="2"/>
      <c r="L19" s="2"/>
      <c r="M19" s="2"/>
      <c r="N19" s="2"/>
      <c r="O19" s="2"/>
      <c r="P19" s="2"/>
      <c r="Q19" s="2"/>
      <c r="R19" s="2"/>
      <c r="S19" s="2"/>
      <c r="T19" s="2"/>
      <c r="U19" s="2"/>
      <c r="V19" s="2"/>
      <c r="W19" s="2"/>
      <c r="X19" s="2"/>
      <c r="Y19" s="2"/>
      <c r="Z19" s="2"/>
    </row>
    <row r="20">
      <c r="A20" s="1" t="s">
        <v>1413</v>
      </c>
      <c r="B20" s="1" t="s">
        <v>1414</v>
      </c>
      <c r="C20" s="1" t="s">
        <v>1415</v>
      </c>
      <c r="D20" s="1" t="s">
        <v>1416</v>
      </c>
      <c r="E20" s="1" t="s">
        <v>1417</v>
      </c>
      <c r="F20" s="1" t="s">
        <v>1418</v>
      </c>
      <c r="G20" s="1" t="s">
        <v>1419</v>
      </c>
      <c r="H20" s="1" t="s">
        <v>1420</v>
      </c>
      <c r="I20" s="1" t="s">
        <v>1316</v>
      </c>
      <c r="J20" s="2"/>
      <c r="K20" s="2"/>
      <c r="L20" s="2"/>
      <c r="M20" s="2"/>
      <c r="N20" s="2"/>
      <c r="O20" s="2"/>
      <c r="P20" s="2"/>
      <c r="Q20" s="2"/>
      <c r="R20" s="2"/>
      <c r="S20" s="2"/>
      <c r="T20" s="2"/>
      <c r="U20" s="2"/>
      <c r="V20" s="2"/>
      <c r="W20" s="2"/>
      <c r="X20" s="2"/>
      <c r="Y20" s="2"/>
      <c r="Z20" s="2"/>
    </row>
    <row r="21" ht="15.75" customHeight="1">
      <c r="A21" s="1" t="s">
        <v>1421</v>
      </c>
      <c r="B21" s="1" t="s">
        <v>1422</v>
      </c>
      <c r="C21" s="1" t="s">
        <v>1423</v>
      </c>
      <c r="D21" s="1" t="s">
        <v>1424</v>
      </c>
      <c r="E21" s="1" t="s">
        <v>1425</v>
      </c>
      <c r="F21" s="1" t="s">
        <v>1426</v>
      </c>
      <c r="G21" s="1" t="s">
        <v>1427</v>
      </c>
      <c r="H21" s="1" t="s">
        <v>1428</v>
      </c>
      <c r="I21" s="1" t="s">
        <v>1316</v>
      </c>
      <c r="J21" s="2"/>
      <c r="K21" s="2"/>
      <c r="L21" s="2"/>
      <c r="M21" s="2"/>
      <c r="N21" s="2"/>
      <c r="O21" s="2"/>
      <c r="P21" s="2"/>
      <c r="Q21" s="2"/>
      <c r="R21" s="2"/>
      <c r="S21" s="2"/>
      <c r="T21" s="2"/>
      <c r="U21" s="2"/>
      <c r="V21" s="2"/>
      <c r="W21" s="2"/>
      <c r="X21" s="2"/>
      <c r="Y21" s="2"/>
      <c r="Z21" s="2"/>
    </row>
    <row r="22" ht="15.75" customHeight="1">
      <c r="A22" s="1" t="s">
        <v>1429</v>
      </c>
      <c r="B22" s="1" t="s">
        <v>1430</v>
      </c>
      <c r="C22" s="1" t="s">
        <v>1431</v>
      </c>
      <c r="D22" s="1" t="s">
        <v>1432</v>
      </c>
      <c r="E22" s="1" t="s">
        <v>1433</v>
      </c>
      <c r="F22" s="1" t="s">
        <v>1316</v>
      </c>
      <c r="G22" s="1" t="s">
        <v>1316</v>
      </c>
      <c r="H22" s="1" t="s">
        <v>1316</v>
      </c>
      <c r="I22" s="1" t="s">
        <v>1316</v>
      </c>
      <c r="J22" s="2"/>
      <c r="K22" s="2"/>
      <c r="L22" s="2"/>
      <c r="M22" s="2"/>
      <c r="N22" s="2"/>
      <c r="O22" s="2"/>
      <c r="P22" s="2"/>
      <c r="Q22" s="2"/>
      <c r="R22" s="2"/>
      <c r="S22" s="2"/>
      <c r="T22" s="2"/>
      <c r="U22" s="2"/>
      <c r="V22" s="2"/>
      <c r="W22" s="2"/>
      <c r="X22" s="2"/>
      <c r="Y22" s="2"/>
      <c r="Z22" s="2"/>
    </row>
    <row r="23" ht="15.75" customHeight="1">
      <c r="A23" s="1" t="s">
        <v>1434</v>
      </c>
      <c r="B23" s="1" t="s">
        <v>1435</v>
      </c>
      <c r="C23" s="1" t="s">
        <v>1436</v>
      </c>
      <c r="D23" s="1" t="s">
        <v>1437</v>
      </c>
      <c r="E23" s="1" t="s">
        <v>1438</v>
      </c>
      <c r="F23" s="1" t="s">
        <v>1439</v>
      </c>
      <c r="G23" s="1" t="s">
        <v>1440</v>
      </c>
      <c r="H23" s="1" t="s">
        <v>1441</v>
      </c>
      <c r="I23" s="1" t="s">
        <v>1442</v>
      </c>
      <c r="J23" s="2"/>
      <c r="K23" s="2"/>
      <c r="L23" s="2"/>
      <c r="M23" s="2"/>
      <c r="N23" s="2"/>
      <c r="O23" s="2"/>
      <c r="P23" s="2"/>
      <c r="Q23" s="2"/>
      <c r="R23" s="2"/>
      <c r="S23" s="2"/>
      <c r="T23" s="2"/>
      <c r="U23" s="2"/>
      <c r="V23" s="2"/>
      <c r="W23" s="2"/>
      <c r="X23" s="2"/>
      <c r="Y23" s="2"/>
      <c r="Z23" s="2"/>
    </row>
    <row r="24" ht="15.75" customHeight="1">
      <c r="A24" s="1" t="s">
        <v>1443</v>
      </c>
      <c r="B24" s="1" t="s">
        <v>1444</v>
      </c>
      <c r="C24" s="1" t="s">
        <v>1445</v>
      </c>
      <c r="D24" s="1" t="s">
        <v>1446</v>
      </c>
      <c r="E24" s="1" t="s">
        <v>1447</v>
      </c>
      <c r="F24" s="1" t="s">
        <v>1448</v>
      </c>
      <c r="G24" s="1" t="s">
        <v>1449</v>
      </c>
      <c r="H24" s="1" t="s">
        <v>1449</v>
      </c>
      <c r="I24" s="1" t="s">
        <v>1449</v>
      </c>
      <c r="J24" s="2"/>
      <c r="K24" s="2"/>
      <c r="L24" s="2"/>
      <c r="M24" s="2"/>
      <c r="N24" s="2"/>
      <c r="O24" s="2"/>
      <c r="P24" s="2"/>
      <c r="Q24" s="2"/>
      <c r="R24" s="2"/>
      <c r="S24" s="2"/>
      <c r="T24" s="2"/>
      <c r="U24" s="2"/>
      <c r="V24" s="2"/>
      <c r="W24" s="2"/>
      <c r="X24" s="2"/>
      <c r="Y24" s="2"/>
      <c r="Z24" s="2"/>
    </row>
    <row r="25" ht="15.75" customHeight="1">
      <c r="A25" s="1" t="s">
        <v>1450</v>
      </c>
      <c r="B25" s="1" t="s">
        <v>1451</v>
      </c>
      <c r="C25" s="1" t="s">
        <v>1452</v>
      </c>
      <c r="D25" s="1" t="s">
        <v>1453</v>
      </c>
      <c r="E25" s="1" t="s">
        <v>1454</v>
      </c>
      <c r="F25" s="1" t="s">
        <v>1455</v>
      </c>
      <c r="G25" s="1" t="s">
        <v>1456</v>
      </c>
      <c r="H25" s="1" t="s">
        <v>1456</v>
      </c>
      <c r="I25" s="1" t="s">
        <v>1316</v>
      </c>
      <c r="J25" s="2"/>
      <c r="K25" s="2"/>
      <c r="L25" s="2"/>
      <c r="M25" s="2"/>
      <c r="N25" s="2"/>
      <c r="O25" s="2"/>
      <c r="P25" s="2"/>
      <c r="Q25" s="2"/>
      <c r="R25" s="2"/>
      <c r="S25" s="2"/>
      <c r="T25" s="2"/>
      <c r="U25" s="2"/>
      <c r="V25" s="2"/>
      <c r="W25" s="2"/>
      <c r="X25" s="2"/>
      <c r="Y25" s="2"/>
      <c r="Z25" s="2"/>
    </row>
    <row r="26" ht="15.75" customHeight="1">
      <c r="A26" s="1" t="s">
        <v>1457</v>
      </c>
      <c r="B26" s="1" t="s">
        <v>1458</v>
      </c>
      <c r="C26" s="1" t="s">
        <v>1459</v>
      </c>
      <c r="D26" s="1" t="s">
        <v>1460</v>
      </c>
      <c r="E26" s="1" t="s">
        <v>1461</v>
      </c>
      <c r="F26" s="1" t="s">
        <v>1462</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1463</v>
      </c>
      <c r="B2" s="1" t="s">
        <v>1464</v>
      </c>
      <c r="C2" s="2"/>
      <c r="D2" s="2"/>
      <c r="E2" s="2"/>
      <c r="F2" s="2"/>
      <c r="G2" s="2"/>
      <c r="H2" s="2"/>
      <c r="I2" s="2"/>
      <c r="J2" s="2"/>
      <c r="K2" s="2"/>
      <c r="L2" s="2"/>
      <c r="M2" s="2"/>
      <c r="N2" s="2"/>
      <c r="O2" s="2"/>
      <c r="P2" s="2"/>
      <c r="Q2" s="2"/>
      <c r="R2" s="2"/>
      <c r="S2" s="2"/>
      <c r="T2" s="2"/>
      <c r="U2" s="2"/>
      <c r="V2" s="2"/>
      <c r="W2" s="2"/>
      <c r="X2" s="2"/>
      <c r="Y2" s="2"/>
      <c r="Z2" s="2"/>
    </row>
    <row r="3">
      <c r="A3" s="3" t="s">
        <v>1465</v>
      </c>
      <c r="B3" s="1" t="s">
        <v>1466</v>
      </c>
      <c r="C3" s="2"/>
      <c r="D3" s="2"/>
      <c r="E3" s="2"/>
      <c r="F3" s="2"/>
      <c r="G3" s="2"/>
      <c r="H3" s="2"/>
      <c r="I3" s="2"/>
      <c r="J3" s="2"/>
      <c r="K3" s="2"/>
      <c r="L3" s="2"/>
      <c r="M3" s="2"/>
      <c r="N3" s="2"/>
      <c r="O3" s="2"/>
      <c r="P3" s="2"/>
      <c r="Q3" s="2"/>
      <c r="R3" s="2"/>
      <c r="S3" s="2"/>
      <c r="T3" s="2"/>
      <c r="U3" s="2"/>
      <c r="V3" s="2"/>
      <c r="W3" s="2"/>
      <c r="X3" s="2"/>
      <c r="Y3" s="2"/>
      <c r="Z3" s="2"/>
    </row>
    <row r="4">
      <c r="A4" s="3" t="s">
        <v>1467</v>
      </c>
      <c r="B4" s="1" t="s">
        <v>1468</v>
      </c>
      <c r="C4" s="2"/>
      <c r="D4" s="2"/>
      <c r="E4" s="2"/>
      <c r="F4" s="2"/>
      <c r="G4" s="2"/>
      <c r="H4" s="2"/>
      <c r="I4" s="2"/>
      <c r="J4" s="2"/>
      <c r="K4" s="2"/>
      <c r="L4" s="2"/>
      <c r="M4" s="2"/>
      <c r="N4" s="2"/>
      <c r="O4" s="2"/>
      <c r="P4" s="2"/>
      <c r="Q4" s="2"/>
      <c r="R4" s="2"/>
      <c r="S4" s="2"/>
      <c r="T4" s="2"/>
      <c r="U4" s="2"/>
      <c r="V4" s="2"/>
      <c r="W4" s="2"/>
      <c r="X4" s="2"/>
      <c r="Y4" s="2"/>
      <c r="Z4" s="2"/>
    </row>
    <row r="5">
      <c r="A5" s="3" t="s">
        <v>1469</v>
      </c>
      <c r="B5" s="1" t="s">
        <v>1470</v>
      </c>
      <c r="C5" s="2"/>
      <c r="D5" s="2"/>
      <c r="E5" s="2"/>
      <c r="F5" s="2"/>
      <c r="G5" s="2"/>
      <c r="H5" s="2"/>
      <c r="I5" s="2"/>
      <c r="J5" s="2"/>
      <c r="K5" s="2"/>
      <c r="L5" s="2"/>
      <c r="M5" s="2"/>
      <c r="N5" s="2"/>
      <c r="O5" s="2"/>
      <c r="P5" s="2"/>
      <c r="Q5" s="2"/>
      <c r="R5" s="2"/>
      <c r="S5" s="2"/>
      <c r="T5" s="2"/>
      <c r="U5" s="2"/>
      <c r="V5" s="2"/>
      <c r="W5" s="2"/>
      <c r="X5" s="2"/>
      <c r="Y5" s="2"/>
      <c r="Z5" s="2"/>
    </row>
    <row r="6">
      <c r="A6" s="3" t="s">
        <v>1471</v>
      </c>
      <c r="B6" s="1" t="s">
        <v>11</v>
      </c>
      <c r="C6" s="2"/>
      <c r="D6" s="2"/>
      <c r="E6" s="2"/>
      <c r="F6" s="2"/>
      <c r="G6" s="2"/>
      <c r="H6" s="2"/>
      <c r="I6" s="2"/>
      <c r="J6" s="2"/>
      <c r="K6" s="2"/>
      <c r="L6" s="2"/>
      <c r="M6" s="2"/>
      <c r="N6" s="2"/>
      <c r="O6" s="2"/>
      <c r="P6" s="2"/>
      <c r="Q6" s="2"/>
      <c r="R6" s="2"/>
      <c r="S6" s="2"/>
      <c r="T6" s="2"/>
      <c r="U6" s="2"/>
      <c r="V6" s="2"/>
      <c r="W6" s="2"/>
      <c r="X6" s="2"/>
      <c r="Y6" s="2"/>
      <c r="Z6" s="2"/>
    </row>
    <row r="7">
      <c r="A7" s="3" t="s">
        <v>1472</v>
      </c>
      <c r="B7" s="1" t="s">
        <v>1473</v>
      </c>
      <c r="C7" s="2"/>
      <c r="D7" s="2"/>
      <c r="E7" s="2"/>
      <c r="F7" s="2"/>
      <c r="G7" s="2"/>
      <c r="H7" s="2"/>
      <c r="I7" s="2"/>
      <c r="J7" s="2"/>
      <c r="K7" s="2"/>
      <c r="L7" s="2"/>
      <c r="M7" s="2"/>
      <c r="N7" s="2"/>
      <c r="O7" s="2"/>
      <c r="P7" s="2"/>
      <c r="Q7" s="2"/>
      <c r="R7" s="2"/>
      <c r="S7" s="2"/>
      <c r="T7" s="2"/>
      <c r="U7" s="2"/>
      <c r="V7" s="2"/>
      <c r="W7" s="2"/>
      <c r="X7" s="2"/>
      <c r="Y7" s="2"/>
      <c r="Z7" s="2"/>
    </row>
    <row r="8">
      <c r="A8" s="3" t="s">
        <v>1474</v>
      </c>
      <c r="B8" s="1" t="s">
        <v>1475</v>
      </c>
      <c r="C8" s="2"/>
      <c r="D8" s="2"/>
      <c r="E8" s="2"/>
      <c r="F8" s="2"/>
      <c r="G8" s="2"/>
      <c r="H8" s="2"/>
      <c r="I8" s="2"/>
      <c r="J8" s="2"/>
      <c r="K8" s="2"/>
      <c r="L8" s="2"/>
      <c r="M8" s="2"/>
      <c r="N8" s="2"/>
      <c r="O8" s="2"/>
      <c r="P8" s="2"/>
      <c r="Q8" s="2"/>
      <c r="R8" s="2"/>
      <c r="S8" s="2"/>
      <c r="T8" s="2"/>
      <c r="U8" s="2"/>
      <c r="V8" s="2"/>
      <c r="W8" s="2"/>
      <c r="X8" s="2"/>
      <c r="Y8" s="2"/>
      <c r="Z8" s="2"/>
    </row>
    <row r="9">
      <c r="A9" s="3" t="s">
        <v>1476</v>
      </c>
      <c r="B9" s="4" t="s">
        <v>1477</v>
      </c>
      <c r="C9" s="2"/>
      <c r="D9" s="2"/>
      <c r="E9" s="2"/>
      <c r="F9" s="2"/>
      <c r="G9" s="2"/>
      <c r="H9" s="2"/>
      <c r="I9" s="2"/>
      <c r="J9" s="2"/>
      <c r="K9" s="2"/>
      <c r="L9" s="2"/>
      <c r="M9" s="2"/>
      <c r="N9" s="2"/>
      <c r="O9" s="2"/>
      <c r="P9" s="2"/>
      <c r="Q9" s="2"/>
      <c r="R9" s="2"/>
      <c r="S9" s="2"/>
      <c r="T9" s="2"/>
      <c r="U9" s="2"/>
      <c r="V9" s="2"/>
      <c r="W9" s="2"/>
      <c r="X9" s="2"/>
      <c r="Y9" s="2"/>
      <c r="Z9" s="2"/>
    </row>
    <row r="10">
      <c r="A10" s="3" t="s">
        <v>1478</v>
      </c>
      <c r="B10" s="1" t="s">
        <v>1479</v>
      </c>
      <c r="C10" s="2"/>
      <c r="D10" s="2"/>
      <c r="E10" s="2"/>
      <c r="F10" s="2"/>
      <c r="G10" s="2"/>
      <c r="H10" s="2"/>
      <c r="I10" s="2"/>
      <c r="J10" s="2"/>
      <c r="K10" s="2"/>
      <c r="L10" s="2"/>
      <c r="M10" s="2"/>
      <c r="N10" s="2"/>
      <c r="O10" s="2"/>
      <c r="P10" s="2"/>
      <c r="Q10" s="2"/>
      <c r="R10" s="2"/>
      <c r="S10" s="2"/>
      <c r="T10" s="2"/>
      <c r="U10" s="2"/>
      <c r="V10" s="2"/>
      <c r="W10" s="2"/>
      <c r="X10" s="2"/>
      <c r="Y10" s="2"/>
      <c r="Z10" s="2"/>
    </row>
    <row r="11">
      <c r="A11" s="3" t="s">
        <v>1480</v>
      </c>
      <c r="B11" s="1" t="s">
        <v>1481</v>
      </c>
      <c r="C11" s="2"/>
      <c r="D11" s="2"/>
      <c r="E11" s="2"/>
      <c r="F11" s="2"/>
      <c r="G11" s="2"/>
      <c r="H11" s="2"/>
      <c r="I11" s="2"/>
      <c r="J11" s="2"/>
      <c r="K11" s="2"/>
      <c r="L11" s="2"/>
      <c r="M11" s="2"/>
      <c r="N11" s="2"/>
      <c r="O11" s="2"/>
      <c r="P11" s="2"/>
      <c r="Q11" s="2"/>
      <c r="R11" s="2"/>
      <c r="S11" s="2"/>
      <c r="T11" s="2"/>
      <c r="U11" s="2"/>
      <c r="V11" s="2"/>
      <c r="W11" s="2"/>
      <c r="X11" s="2"/>
      <c r="Y11" s="2"/>
      <c r="Z11" s="2"/>
    </row>
    <row r="12">
      <c r="A12" s="3" t="s">
        <v>1482</v>
      </c>
      <c r="B12" s="1" t="s">
        <v>1479</v>
      </c>
      <c r="C12" s="2"/>
      <c r="D12" s="2"/>
      <c r="E12" s="2"/>
      <c r="F12" s="2"/>
      <c r="G12" s="2"/>
      <c r="H12" s="2"/>
      <c r="I12" s="2"/>
      <c r="J12" s="2"/>
      <c r="K12" s="2"/>
      <c r="L12" s="2"/>
      <c r="M12" s="2"/>
      <c r="N12" s="2"/>
      <c r="O12" s="2"/>
      <c r="P12" s="2"/>
      <c r="Q12" s="2"/>
      <c r="R12" s="2"/>
      <c r="S12" s="2"/>
      <c r="T12" s="2"/>
      <c r="U12" s="2"/>
      <c r="V12" s="2"/>
      <c r="W12" s="2"/>
      <c r="X12" s="2"/>
      <c r="Y12" s="2"/>
      <c r="Z12" s="2"/>
    </row>
    <row r="13">
      <c r="A13" s="3" t="s">
        <v>1483</v>
      </c>
      <c r="B13" s="1" t="s">
        <v>1484</v>
      </c>
      <c r="C13" s="2"/>
      <c r="D13" s="2"/>
      <c r="E13" s="2"/>
      <c r="F13" s="2"/>
      <c r="G13" s="2"/>
      <c r="H13" s="2"/>
      <c r="I13" s="2"/>
      <c r="J13" s="2"/>
      <c r="K13" s="2"/>
      <c r="L13" s="2"/>
      <c r="M13" s="2"/>
      <c r="N13" s="2"/>
      <c r="O13" s="2"/>
      <c r="P13" s="2"/>
      <c r="Q13" s="2"/>
      <c r="R13" s="2"/>
      <c r="S13" s="2"/>
      <c r="T13" s="2"/>
      <c r="U13" s="2"/>
      <c r="V13" s="2"/>
      <c r="W13" s="2"/>
      <c r="X13" s="2"/>
      <c r="Y13" s="2"/>
      <c r="Z13" s="2"/>
    </row>
    <row r="14">
      <c r="A14" s="3" t="s">
        <v>1485</v>
      </c>
      <c r="B14" s="1" t="s">
        <v>1486</v>
      </c>
      <c r="C14" s="2"/>
      <c r="D14" s="2"/>
      <c r="E14" s="2"/>
      <c r="F14" s="2"/>
      <c r="G14" s="2"/>
      <c r="H14" s="2"/>
      <c r="I14" s="2"/>
      <c r="J14" s="2"/>
      <c r="K14" s="2"/>
      <c r="L14" s="2"/>
      <c r="M14" s="2"/>
      <c r="N14" s="2"/>
      <c r="O14" s="2"/>
      <c r="P14" s="2"/>
      <c r="Q14" s="2"/>
      <c r="R14" s="2"/>
      <c r="S14" s="2"/>
      <c r="T14" s="2"/>
      <c r="U14" s="2"/>
      <c r="V14" s="2"/>
      <c r="W14" s="2"/>
      <c r="X14" s="2"/>
      <c r="Y14" s="2"/>
      <c r="Z14" s="2"/>
    </row>
    <row r="15">
      <c r="A15" s="3" t="s">
        <v>1487</v>
      </c>
      <c r="B15" s="1" t="s">
        <v>1484</v>
      </c>
      <c r="C15" s="2"/>
      <c r="D15" s="2"/>
      <c r="E15" s="2"/>
      <c r="F15" s="2"/>
      <c r="G15" s="2"/>
      <c r="H15" s="2"/>
      <c r="I15" s="2"/>
      <c r="J15" s="2"/>
      <c r="K15" s="2"/>
      <c r="L15" s="2"/>
      <c r="M15" s="2"/>
      <c r="N15" s="2"/>
      <c r="O15" s="2"/>
      <c r="P15" s="2"/>
      <c r="Q15" s="2"/>
      <c r="R15" s="2"/>
      <c r="S15" s="2"/>
      <c r="T15" s="2"/>
      <c r="U15" s="2"/>
      <c r="V15" s="2"/>
      <c r="W15" s="2"/>
      <c r="X15" s="2"/>
      <c r="Y15" s="2"/>
      <c r="Z15" s="2"/>
    </row>
    <row r="16">
      <c r="A16" s="3" t="s">
        <v>1488</v>
      </c>
      <c r="B16" s="1" t="s">
        <v>1489</v>
      </c>
      <c r="C16" s="2"/>
      <c r="D16" s="2"/>
      <c r="E16" s="2"/>
      <c r="F16" s="2"/>
      <c r="G16" s="2"/>
      <c r="H16" s="2"/>
      <c r="I16" s="2"/>
      <c r="J16" s="2"/>
      <c r="K16" s="2"/>
      <c r="L16" s="2"/>
      <c r="M16" s="2"/>
      <c r="N16" s="2"/>
      <c r="O16" s="2"/>
      <c r="P16" s="2"/>
      <c r="Q16" s="2"/>
      <c r="R16" s="2"/>
      <c r="S16" s="2"/>
      <c r="T16" s="2"/>
      <c r="U16" s="2"/>
      <c r="V16" s="2"/>
      <c r="W16" s="2"/>
      <c r="X16" s="2"/>
      <c r="Y16" s="2"/>
      <c r="Z16" s="2"/>
    </row>
    <row r="17">
      <c r="A17" s="3" t="s">
        <v>1490</v>
      </c>
      <c r="B17" s="1">
        <v>246.0</v>
      </c>
      <c r="C17" s="2"/>
      <c r="D17" s="2"/>
      <c r="E17" s="2"/>
      <c r="F17" s="2"/>
      <c r="G17" s="2"/>
      <c r="H17" s="2"/>
      <c r="I17" s="2"/>
      <c r="J17" s="2"/>
      <c r="K17" s="2"/>
      <c r="L17" s="2"/>
      <c r="M17" s="2"/>
      <c r="N17" s="2"/>
      <c r="O17" s="2"/>
      <c r="P17" s="2"/>
      <c r="Q17" s="2"/>
      <c r="R17" s="2"/>
      <c r="S17" s="2"/>
      <c r="T17" s="2"/>
      <c r="U17" s="2"/>
      <c r="V17" s="2"/>
      <c r="W17" s="2"/>
      <c r="X17" s="2"/>
      <c r="Y17" s="2"/>
      <c r="Z17" s="2"/>
    </row>
    <row r="18">
      <c r="A18" s="3" t="s">
        <v>1491</v>
      </c>
      <c r="B18" s="1" t="s">
        <v>1492</v>
      </c>
      <c r="C18" s="2"/>
      <c r="D18" s="2"/>
      <c r="E18" s="2"/>
      <c r="F18" s="2"/>
      <c r="G18" s="2"/>
      <c r="H18" s="2"/>
      <c r="I18" s="2"/>
      <c r="J18" s="2"/>
      <c r="K18" s="2"/>
      <c r="L18" s="2"/>
      <c r="M18" s="2"/>
      <c r="N18" s="2"/>
      <c r="O18" s="2"/>
      <c r="P18" s="2"/>
      <c r="Q18" s="2"/>
      <c r="R18" s="2"/>
      <c r="S18" s="2"/>
      <c r="T18" s="2"/>
      <c r="U18" s="2"/>
      <c r="V18" s="2"/>
      <c r="W18" s="2"/>
      <c r="X18" s="2"/>
      <c r="Y18" s="2"/>
      <c r="Z18" s="2"/>
    </row>
    <row r="19">
      <c r="A19" s="3" t="s">
        <v>1493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1494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1496</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1497</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1502</v>
      </c>
      <c r="B28" s="1">
        <v>9.25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1503</v>
      </c>
      <c r="B29" s="1">
        <v>9.01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1504</v>
      </c>
      <c r="B30" s="1">
        <v>8.85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1505</v>
      </c>
      <c r="B31" s="1">
        <v>9.04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1506</v>
      </c>
      <c r="B32" s="1">
        <v>9.25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1507</v>
      </c>
      <c r="B33" s="1">
        <v>9.01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1508</v>
      </c>
      <c r="B34" s="1">
        <v>8.85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1509</v>
      </c>
      <c r="B35" s="1">
        <v>9.04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1510</v>
      </c>
      <c r="B36" s="1">
        <v>0.48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1511</v>
      </c>
      <c r="B37" s="1">
        <v>0.0542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1512</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1513</v>
      </c>
      <c r="B39" s="1">
        <v>3.5556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1514</v>
      </c>
      <c r="B40" s="1">
        <v>5.94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1515</v>
      </c>
      <c r="B41" s="1">
        <v>1.125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1516</v>
      </c>
      <c r="B42" s="1">
        <v>2.9632106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1517</v>
      </c>
      <c r="B43" s="1">
        <v>381592.0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1518</v>
      </c>
      <c r="B44" s="1">
        <v>381592.0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1519</v>
      </c>
      <c r="B45" s="1">
        <v>549980.0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1520</v>
      </c>
      <c r="B46" s="1">
        <v>537680.0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1521</v>
      </c>
      <c r="B47" s="1">
        <v>537680.0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1522</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1523</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1524</v>
      </c>
      <c r="B50" s="1">
        <v>1.217470336E9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1525</v>
      </c>
      <c r="B51" s="1">
        <v>7.85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1526</v>
      </c>
      <c r="B52" s="1">
        <v>11.88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1527</v>
      </c>
      <c r="B53" s="1">
        <v>2.5195992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1528</v>
      </c>
      <c r="B54" s="1">
        <v>10.76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1529</v>
      </c>
      <c r="B55" s="1">
        <v>10.2425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1530</v>
      </c>
      <c r="B56" s="1">
        <v>0.72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1531</v>
      </c>
      <c r="B57" s="1">
        <v>0.07783784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1532</v>
      </c>
      <c r="B58" s="1" t="s">
        <v>1533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1534</v>
      </c>
      <c r="B59" s="1">
        <v>6.907669504E9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1535</v>
      </c>
      <c r="B60" s="1">
        <v>-0.64962995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1536</v>
      </c>
      <c r="B61" s="1">
        <v>1.1910041E8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1537</v>
      </c>
      <c r="B62" s="1">
        <v>1.37412E8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1538</v>
      </c>
      <c r="B63" s="1">
        <v>3533472.0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1539</v>
      </c>
      <c r="B64" s="1">
        <v>3929992.0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1540</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1541</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1542</v>
      </c>
      <c r="B67" s="1">
        <v>0.0257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1543</v>
      </c>
      <c r="B68" s="1">
        <v>0.14093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1544</v>
      </c>
      <c r="B69" s="1">
        <v>0.90303004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1545</v>
      </c>
      <c r="B70" s="1">
        <v>7.06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1546</v>
      </c>
      <c r="B71" s="1">
        <v>0.0591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1547</v>
      </c>
      <c r="B72" s="1">
        <v>1.37412E8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1548</v>
      </c>
      <c r="B73" s="1">
        <v>5.995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1549</v>
      </c>
      <c r="B74" s="1">
        <v>1.4778982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1550</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1551</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1552</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1553</v>
      </c>
      <c r="B78" s="1">
        <v>-3.574E8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1554</v>
      </c>
      <c r="B79" s="1">
        <v>-2.58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1555</v>
      </c>
      <c r="B80" s="1">
        <v>-1.07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1556</v>
      </c>
      <c r="B81" s="1">
        <v>14.296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1557</v>
      </c>
      <c r="B82" s="1">
        <v>41.117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1558</v>
      </c>
      <c r="B83" s="1">
        <v>-0.23290044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1559</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1560</v>
      </c>
      <c r="B85" s="1">
        <v>0.12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1561</v>
      </c>
      <c r="B86" s="1">
        <v>1.7356032E9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1562</v>
      </c>
      <c r="B87" s="1" t="s">
        <v>1563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1564</v>
      </c>
      <c r="B88" s="1" t="s">
        <v>1565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1567</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1568</v>
      </c>
      <c r="B91" s="1" t="s">
        <v>1569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1570</v>
      </c>
      <c r="B92" s="1" t="s">
        <v>1571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1572</v>
      </c>
      <c r="B93" s="1">
        <v>1.1966922E9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1573</v>
      </c>
      <c r="B94" s="1" t="s">
        <v>1574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1575</v>
      </c>
      <c r="B95" s="1" t="s">
        <v>1576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1577</v>
      </c>
      <c r="B96" s="1" t="s">
        <v>1578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1579</v>
      </c>
      <c r="B97" s="1" t="s">
        <v>1580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1582</v>
      </c>
      <c r="B99" s="1">
        <v>8.86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1583</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1584</v>
      </c>
      <c r="B101" s="1">
        <v>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1585</v>
      </c>
      <c r="B102" s="1">
        <v>11.45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1586</v>
      </c>
      <c r="B103" s="1">
        <v>11.45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1587</v>
      </c>
      <c r="B104" s="1" t="s">
        <v>1588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1589</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1590</v>
      </c>
      <c r="B106" s="1">
        <v>3.806E8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1591</v>
      </c>
      <c r="B107" s="1">
        <v>2.77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1592</v>
      </c>
      <c r="B108" s="1">
        <v>1.68E8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1593</v>
      </c>
      <c r="B109" s="1">
        <v>5.241800192E9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1594</v>
      </c>
      <c r="B110" s="1">
        <v>0.767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1595</v>
      </c>
      <c r="B111" s="1">
        <v>1.207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1596</v>
      </c>
      <c r="B112" s="1">
        <v>4.832E8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1597</v>
      </c>
      <c r="B113" s="1">
        <v>317.147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1598</v>
      </c>
      <c r="B114" s="1">
        <v>3.497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1599</v>
      </c>
      <c r="B115" s="1">
        <v>0.00147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1600</v>
      </c>
      <c r="B116" s="1">
        <v>-0.16912001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1601</v>
      </c>
      <c r="B117" s="1">
        <v>1.05E7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1602</v>
      </c>
      <c r="B118" s="1">
        <v>7.71E7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1603</v>
      </c>
      <c r="B119" s="1">
        <v>-0.105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1604</v>
      </c>
      <c r="B120" s="1">
        <v>0.64776003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1605</v>
      </c>
      <c r="B121" s="1">
        <v>0.34768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1606</v>
      </c>
      <c r="B122" s="1">
        <v>0.052270003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1607</v>
      </c>
      <c r="B123" s="1" t="s">
        <v>1533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1608</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-104.0</v>
      </c>
      <c r="C3" s="1">
        <v>437.0</v>
      </c>
      <c r="D3" s="1">
        <v>491.0</v>
      </c>
      <c r="E3" s="1">
        <v>336.0</v>
      </c>
      <c r="F3" s="1">
        <v>300.0</v>
      </c>
      <c r="G3" s="1">
        <v>232.0</v>
      </c>
      <c r="H3" s="1">
        <v>159.0</v>
      </c>
      <c r="I3" s="1">
        <v>301.0</v>
      </c>
      <c r="J3" s="1">
        <v>233.0</v>
      </c>
      <c r="K3" s="1">
        <v>41.0</v>
      </c>
      <c r="L3" s="1">
        <f>IF(K3*FORECAST(L2,B3:K3,B2:K2)&gt;0,FORECAST(L2,B3:K3,B2:K2),K3)*$X$1</f>
        <v>186.8666667</v>
      </c>
      <c r="M3" s="1">
        <f>IF(L3*FORECAST(M2,B3:L3,B2:L2)&gt;0,FORECAST(M2,B3:L3,B2:L2),L3)*$X$1</f>
        <v>176.7333333</v>
      </c>
      <c r="N3" s="1">
        <f>IF(M3*FORECAST(N2,B3:M3,B2:M2)&gt;0,FORECAST(N2,B3:M3,B2:M2),M3)*$X$1</f>
        <v>166.6</v>
      </c>
      <c r="O3" s="1">
        <f>IF(N3*FORECAST(O2,B3:N3,B2:N2)&gt;0,FORECAST(O2,B3:N3,B2:N2),N3)*$X$1</f>
        <v>156.4666667</v>
      </c>
      <c r="P3" s="1">
        <f>IF(O3*FORECAST(P2,B3:O3,B2:O2)&gt;0,FORECAST(P2,B3:O3,B2:O2),O3)*$X$1</f>
        <v>146.3333333</v>
      </c>
      <c r="Q3" s="1">
        <f>IF(P3*FORECAST(Q2,B3:P3,B2:P2)&gt;0,FORECAST(Q2,B3:P3,B2:P2),P3)*$X$1</f>
        <v>136.2</v>
      </c>
      <c r="R3" s="1">
        <f>IF(Q3*FORECAST(R2,B3:Q3,B2:Q2)&gt;0,FORECAST(R2,B3:Q3,B2:Q2),Q3)*$X$1</f>
        <v>126.0666667</v>
      </c>
      <c r="S3" s="5">
        <f>IF(R3*FORECAST(S2,B3:R3,B2:R2)&gt;0,FORECAST(S2,B3:R3,B2:R2),R3)*$X$1</f>
        <v>115.9333333</v>
      </c>
      <c r="T3" s="5">
        <f>IF(S3*FORECAST(T2,B3:S3,B2:S2)&gt;0,FORECAST(T2,B3:S3,B2:S2),S3)*$X$1</f>
        <v>105.8</v>
      </c>
      <c r="U3" s="5">
        <f>IF(T3*FORECAST(U2,B3:T3,B2:T2)&gt;0,FORECAST(U2,B3:T3,B2:T2),T3)*$X$1</f>
        <v>95.66666667</v>
      </c>
      <c r="V3" s="5">
        <f>IF(U3*FORECAST(V2,B3:U3,B2:U2)&gt;0,FORECAST(V2,B3:U3,B2:U2),U3)*$X$1</f>
        <v>85.53333333</v>
      </c>
      <c r="W3" s="5">
        <f>IF(V3*FORECAST(W2,B3:V3,B2:V2)&gt;0,FORECAST(W2,B3:V3,B2:V2),V3)*$X$1</f>
        <v>75.4</v>
      </c>
      <c r="X3" s="2"/>
      <c r="Y3" s="2"/>
      <c r="Z3" s="2"/>
    </row>
    <row r="4">
      <c r="A4" s="3" t="s">
        <v>131</v>
      </c>
      <c r="B4" s="1">
        <v>2090.0</v>
      </c>
      <c r="C4" s="1">
        <v>3630.0</v>
      </c>
      <c r="D4" s="1">
        <v>4010.0</v>
      </c>
      <c r="E4" s="1">
        <v>5310.0</v>
      </c>
      <c r="F4" s="1">
        <v>4920.0</v>
      </c>
      <c r="G4" s="1">
        <v>4490.0</v>
      </c>
      <c r="H4" s="1">
        <v>4140.0</v>
      </c>
      <c r="I4" s="1">
        <v>4920.0</v>
      </c>
      <c r="J4" s="1">
        <v>5120.0</v>
      </c>
      <c r="K4" s="1">
        <v>4960.0</v>
      </c>
      <c r="L4" s="2"/>
      <c r="M4" s="2"/>
      <c r="N4" s="2"/>
      <c r="O4" s="2"/>
      <c r="P4" s="2"/>
      <c r="Q4" s="2"/>
      <c r="R4" s="2"/>
      <c r="S4" s="2"/>
      <c r="T4" s="2"/>
      <c r="U4" s="2"/>
      <c r="V4" s="2"/>
      <c r="W4" s="2"/>
      <c r="X4" s="2"/>
      <c r="Y4" s="2"/>
      <c r="Z4" s="2"/>
    </row>
    <row r="5">
      <c r="A5" s="3" t="s">
        <v>1609</v>
      </c>
      <c r="B5" s="1">
        <v>91.0</v>
      </c>
      <c r="C5" s="1">
        <v>110.0</v>
      </c>
      <c r="D5" s="1">
        <v>109.0</v>
      </c>
      <c r="E5" s="1">
        <v>119.0</v>
      </c>
      <c r="F5" s="1">
        <v>145.0</v>
      </c>
      <c r="G5" s="1">
        <v>142.0</v>
      </c>
      <c r="H5" s="1">
        <v>140.0</v>
      </c>
      <c r="I5" s="1">
        <v>140.0</v>
      </c>
      <c r="J5" s="1">
        <v>139.0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(1+0.02)/(0.0765-0.02)</f>
        <v>1361.20354</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NPV(0.0765,M3:W3)</f>
        <v>969.1232865</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NPV(0.0765,M16:W16)</f>
        <v>605.0185551</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1574.141842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4960.0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-3385.858158</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-24.35869179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1361.20354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90.0</v>
      </c>
      <c r="C3" s="1">
        <v>59.0</v>
      </c>
      <c r="D3" s="1">
        <v>76.0</v>
      </c>
      <c r="E3" s="1">
        <v>138.0</v>
      </c>
      <c r="F3" s="1">
        <v>212.0</v>
      </c>
      <c r="G3" s="1">
        <v>321.0</v>
      </c>
      <c r="H3" s="1">
        <v>108.0</v>
      </c>
      <c r="I3" s="1">
        <v>336.0</v>
      </c>
      <c r="J3" s="1">
        <v>102.0</v>
      </c>
      <c r="K3" s="1">
        <v>-281.0</v>
      </c>
      <c r="L3" s="1">
        <f>IF(K3*FORECAST(L2,B3:K3,B2:K2)&gt;0,FORECAST(L2,B3:K3,B2:K2),K3)*$X$1</f>
        <v>-281</v>
      </c>
      <c r="M3" s="1">
        <f>IF(L3*FORECAST(M2,B3:L3,B2:L2)&gt;0,FORECAST(M2,B3:L3,B2:L2),L3)*$X$1</f>
        <v>-75.18181818</v>
      </c>
      <c r="N3" s="1">
        <f>IF(M3*FORECAST(N2,B3:M3,B2:M2)&gt;0,FORECAST(N2,B3:M3,B2:M2),M3)*$X$1</f>
        <v>-101.0454545</v>
      </c>
      <c r="O3" s="1">
        <f>IF(N3*FORECAST(O2,B3:N3,B2:N2)&gt;0,FORECAST(O2,B3:N3,B2:N2),N3)*$X$1</f>
        <v>-126.9090909</v>
      </c>
      <c r="P3" s="1">
        <f>IF(O3*FORECAST(P2,B3:O3,B2:O2)&gt;0,FORECAST(P2,B3:O3,B2:O2),O3)*$X$1</f>
        <v>-152.7727273</v>
      </c>
      <c r="Q3" s="1">
        <f>IF(P3*FORECAST(Q2,B3:P3,B2:P2)&gt;0,FORECAST(Q2,B3:P3,B2:P2),P3)*$X$1</f>
        <v>-178.6363636</v>
      </c>
      <c r="R3" s="1">
        <f>IF(Q3*FORECAST(R2,B3:Q3,B2:Q2)&gt;0,FORECAST(R2,B3:Q3,B2:Q2),Q3)*$X$1</f>
        <v>-204.5</v>
      </c>
      <c r="S3" s="5">
        <f>IF(R3*FORECAST(S2,B3:R3,B2:R2)&gt;0,FORECAST(S2,B3:R3,B2:R2),R3)*$X$1</f>
        <v>-230.3636364</v>
      </c>
      <c r="T3" s="5">
        <f>IF(S3*FORECAST(T2,B3:S3,B2:S2)&gt;0,FORECAST(T2,B3:S3,B2:S2),S3)*$X$1</f>
        <v>-256.2272727</v>
      </c>
      <c r="U3" s="5">
        <f>IF(T3*FORECAST(U2,B3:T3,B2:T2)&gt;0,FORECAST(U2,B3:T3,B2:T2),T3)*$X$1</f>
        <v>-282.0909091</v>
      </c>
      <c r="V3" s="5">
        <f>IF(U3*FORECAST(V2,B3:U3,B2:U2)&gt;0,FORECAST(V2,B3:U3,B2:U2),U3)*$X$1</f>
        <v>-307.9545455</v>
      </c>
      <c r="W3" s="5">
        <f>IF(V3*FORECAST(W2,B3:V3,B2:V2)&gt;0,FORECAST(W2,B3:V3,B2:V2),V3)*$X$1</f>
        <v>-333.8181818</v>
      </c>
      <c r="X3" s="2"/>
      <c r="Y3" s="2"/>
      <c r="Z3" s="2"/>
    </row>
    <row r="4">
      <c r="A4" s="3" t="s">
        <v>131</v>
      </c>
      <c r="B4" s="1">
        <v>2090.0</v>
      </c>
      <c r="C4" s="1">
        <v>3630.0</v>
      </c>
      <c r="D4" s="1">
        <v>4010.0</v>
      </c>
      <c r="E4" s="1">
        <v>5310.0</v>
      </c>
      <c r="F4" s="1">
        <v>4920.0</v>
      </c>
      <c r="G4" s="1">
        <v>4490.0</v>
      </c>
      <c r="H4" s="1">
        <v>4140.0</v>
      </c>
      <c r="I4" s="1">
        <v>4920.0</v>
      </c>
      <c r="J4" s="1">
        <v>5120.0</v>
      </c>
      <c r="K4" s="1">
        <v>4960.0</v>
      </c>
      <c r="L4" s="2"/>
      <c r="M4" s="2"/>
      <c r="N4" s="2"/>
      <c r="O4" s="2"/>
      <c r="P4" s="2"/>
      <c r="Q4" s="2"/>
      <c r="R4" s="2"/>
      <c r="S4" s="2"/>
      <c r="T4" s="2"/>
      <c r="U4" s="2"/>
      <c r="V4" s="2"/>
      <c r="W4" s="2"/>
      <c r="X4" s="2"/>
      <c r="Y4" s="2"/>
      <c r="Z4" s="2"/>
    </row>
    <row r="5">
      <c r="A5" s="3" t="s">
        <v>1609</v>
      </c>
      <c r="B5" s="1">
        <v>91.0</v>
      </c>
      <c r="C5" s="1">
        <v>110.0</v>
      </c>
      <c r="D5" s="1">
        <v>109.0</v>
      </c>
      <c r="E5" s="1">
        <v>119.0</v>
      </c>
      <c r="F5" s="1">
        <v>145.0</v>
      </c>
      <c r="G5" s="1">
        <v>142.0</v>
      </c>
      <c r="H5" s="1">
        <v>140.0</v>
      </c>
      <c r="I5" s="1">
        <v>140.0</v>
      </c>
      <c r="J5" s="1">
        <v>139.0</v>
      </c>
      <c r="K5" s="1">
        <v>139.0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1610</v>
      </c>
      <c r="L7" s="1">
        <f>IF(W3*FORECAST(W2,B3:W3,B2:W2)&gt;0,FORECAST(W2,B3:W3,B2:W2),V3)*$X$1 * (1+0.02)/(0.0765-0.02)</f>
        <v>-6026.452132</v>
      </c>
      <c r="M7" s="2"/>
      <c r="N7" s="2"/>
      <c r="O7" s="2"/>
      <c r="P7" s="2"/>
      <c r="Q7" s="2"/>
      <c r="R7" s="2"/>
      <c r="S7" s="2"/>
      <c r="T7" s="2"/>
      <c r="U7" s="2"/>
      <c r="V7" s="2"/>
      <c r="W7" s="2"/>
      <c r="X7" s="2"/>
      <c r="Y7" s="2"/>
      <c r="Z7" s="2"/>
    </row>
    <row r="8">
      <c r="A8" s="2"/>
      <c r="B8" s="2"/>
      <c r="C8" s="2"/>
      <c r="D8" s="2"/>
      <c r="E8" s="2"/>
      <c r="F8" s="2"/>
      <c r="G8" s="2"/>
      <c r="H8" s="2"/>
      <c r="I8" s="2"/>
      <c r="J8" s="2"/>
      <c r="K8" s="1" t="s">
        <v>1611</v>
      </c>
      <c r="L8" s="6">
        <f t="array" ref="L8">NPV(0.0765,M3:W3)</f>
        <v>-1348.092915</v>
      </c>
      <c r="M8" s="2"/>
      <c r="N8" s="2"/>
      <c r="O8" s="2"/>
      <c r="P8" s="2"/>
      <c r="Q8" s="2"/>
      <c r="R8" s="2"/>
      <c r="S8" s="2"/>
      <c r="T8" s="2"/>
      <c r="U8" s="2"/>
      <c r="V8" s="2"/>
      <c r="W8" s="2"/>
      <c r="X8" s="2"/>
      <c r="Y8" s="2"/>
      <c r="Z8" s="2"/>
    </row>
    <row r="9">
      <c r="A9" s="2"/>
      <c r="B9" s="2"/>
      <c r="C9" s="2"/>
      <c r="D9" s="2"/>
      <c r="E9" s="2"/>
      <c r="F9" s="2"/>
      <c r="G9" s="2"/>
      <c r="H9" s="2"/>
      <c r="I9" s="2"/>
      <c r="J9" s="2"/>
      <c r="K9" s="1" t="s">
        <v>1612</v>
      </c>
      <c r="L9" s="6">
        <f t="array" ref="L9">NPV(0.0765,M16:W16)</f>
        <v>-2678.596738</v>
      </c>
      <c r="M9" s="2"/>
      <c r="N9" s="2"/>
      <c r="O9" s="2"/>
      <c r="P9" s="2"/>
      <c r="Q9" s="2"/>
      <c r="R9" s="2"/>
      <c r="S9" s="2"/>
      <c r="T9" s="2"/>
      <c r="U9" s="2"/>
      <c r="V9" s="2"/>
      <c r="W9" s="2"/>
      <c r="X9" s="2"/>
      <c r="Y9" s="2"/>
      <c r="Z9" s="2"/>
    </row>
    <row r="10">
      <c r="A10" s="2"/>
      <c r="B10" s="2"/>
      <c r="C10" s="2"/>
      <c r="D10" s="2"/>
      <c r="E10" s="2"/>
      <c r="F10" s="2"/>
      <c r="G10" s="2"/>
      <c r="H10" s="2"/>
      <c r="I10" s="2"/>
      <c r="J10" s="2"/>
      <c r="K10" s="1" t="s">
        <v>1613</v>
      </c>
      <c r="L10" s="6">
        <f>L8 + L9</f>
        <v>-4026.689653</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4960.0</v>
      </c>
      <c r="M11" s="2"/>
      <c r="N11" s="2"/>
      <c r="O11" s="2"/>
      <c r="P11" s="2"/>
      <c r="Q11" s="2"/>
      <c r="R11" s="2"/>
      <c r="S11" s="2"/>
      <c r="T11" s="2"/>
      <c r="U11" s="2"/>
      <c r="V11" s="2"/>
      <c r="W11" s="2"/>
      <c r="X11" s="2"/>
      <c r="Y11" s="2"/>
      <c r="Z11" s="2"/>
    </row>
    <row r="12">
      <c r="A12" s="2"/>
      <c r="B12" s="2"/>
      <c r="C12" s="2"/>
      <c r="D12" s="2"/>
      <c r="E12" s="2"/>
      <c r="F12" s="2"/>
      <c r="G12" s="2"/>
      <c r="H12" s="2"/>
      <c r="I12" s="2"/>
      <c r="J12" s="2"/>
      <c r="K12" s="1" t="s">
        <v>1614</v>
      </c>
      <c r="L12" s="6">
        <f>L10 - L11</f>
        <v>-8986.689653</v>
      </c>
      <c r="M12" s="2"/>
      <c r="N12" s="2"/>
      <c r="O12" s="2"/>
      <c r="P12" s="2"/>
      <c r="Q12" s="2"/>
      <c r="R12" s="2"/>
      <c r="S12" s="2"/>
      <c r="T12" s="2"/>
      <c r="U12" s="2"/>
      <c r="V12" s="2"/>
      <c r="W12" s="2"/>
      <c r="X12" s="2"/>
      <c r="Y12" s="2"/>
      <c r="Z12" s="2"/>
    </row>
    <row r="13">
      <c r="A13" s="2"/>
      <c r="B13" s="2"/>
      <c r="C13" s="2"/>
      <c r="D13" s="2"/>
      <c r="E13" s="2"/>
      <c r="F13" s="2"/>
      <c r="G13" s="2"/>
      <c r="H13" s="2"/>
      <c r="I13" s="2"/>
      <c r="J13" s="2"/>
      <c r="K13" s="1" t="s">
        <v>1615</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-64.65244355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-6026.452132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