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<sst xmlns="http://schemas.openxmlformats.org/spreadsheetml/2006/main" count="2018" uniqueCount="1729">
  <si>
    <t>ticker</t>
  </si>
  <si>
    <t>KOF</t>
  </si>
  <si>
    <t>nombre</t>
  </si>
  <si>
    <t>COCA COLA FEMSA S A B DE</t>
  </si>
  <si>
    <t>empresa</t>
  </si>
  <si>
    <t>Non-Alcoholic Beverages</t>
  </si>
  <si>
    <t>Open</t>
  </si>
  <si>
    <t>Target Price</t>
  </si>
  <si>
    <t>Upside</t>
  </si>
  <si>
    <t>62.90%</t>
  </si>
  <si>
    <t>Country</t>
  </si>
  <si>
    <t>Mexico</t>
  </si>
  <si>
    <t>Market Cap</t>
  </si>
  <si>
    <t>Book Value</t>
  </si>
  <si>
    <t>Pe ratio</t>
  </si>
  <si>
    <t>Dividend Ratio</t>
  </si>
  <si>
    <t>Net Debt Growth</t>
  </si>
  <si>
    <t>4.59%</t>
  </si>
  <si>
    <t>Total Assets Growth</t>
  </si>
  <si>
    <t>0.95%</t>
  </si>
  <si>
    <t>Net Property, Plant and Equipment Growth</t>
  </si>
  <si>
    <t>0.00%</t>
  </si>
  <si>
    <t>EBITDA Growth</t>
  </si>
  <si>
    <t>69.06%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</si>
  <si>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</si>
  <si>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</si>
  <si>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</si>
  <si>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</si>
  <si>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</si>
  <si>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</si>
  <si>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</si>
  <si>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</si>
  <si>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</si>
  <si>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</si>
  <si>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</si>
  <si>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</si>
  <si>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</si>
  <si>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</si>
  <si>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</si>
  <si>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</si>
  <si>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</si>
  <si>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</si>
  <si>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</si>
  <si>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</si>
  <si>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</si>
  <si>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</si>
  <si>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</si>
  <si>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</si>
  <si>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</si>
  <si>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</si>
  <si>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</si>
  <si>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</si>
  <si>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</si>
  <si>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</si>
  <si>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</si>
  <si>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</si>
  <si>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</si>
  <si>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</si>
  <si>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</si>
  <si>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</si>
  <si>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</si>
  <si>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</si>
  <si>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</si>
  <si>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</si>
  <si>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</si>
  <si>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</si>
  <si>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</si>
  <si>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</si>
  <si>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</si>
  <si>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</si>
  <si>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</si>
  <si>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</si>
  <si>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</si>
  <si>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</si>
  <si>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</si>
  <si>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</si>
  <si>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</si>
  <si>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</si>
  <si>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</si>
  <si>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</si>
  <si>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</si>
  <si>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</si>
  <si>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</si>
  <si>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</si>
  <si>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</si>
  <si>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</si>
  <si>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</si>
  <si>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</si>
  <si>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</si>
  <si>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</si>
  <si>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</si>
  <si>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</si>
  <si>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</si>
  <si>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</si>
  <si>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</si>
  <si>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</si>
  <si>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</si>
  <si>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</si>
  <si>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</si>
  <si>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</si>
  <si>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</si>
  <si>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</si>
  <si>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</si>
  <si>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</si>
  <si>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</si>
  <si>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</si>
  <si>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</si>
  <si>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</si>
  <si>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</si>
  <si>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</si>
  <si>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</si>
  <si>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</si>
  <si>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</si>
  <si>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</si>
  <si>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</si>
  <si>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</si>
  <si>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509.99</t>
  </si>
  <si>
    <t>505.32</t>
  </si>
  <si>
    <t>589.2</t>
  </si>
  <si>
    <t>583.43</t>
  </si>
  <si>
    <t>594.74</t>
  </si>
  <si>
    <t>585.17</t>
  </si>
  <si>
    <t>556.32</t>
  </si>
  <si>
    <t>578.58</t>
  </si>
  <si>
    <t>596.83</t>
  </si>
  <si>
    <t>604.64</t>
  </si>
  <si>
    <t>Tangible Book Value</t>
  </si>
  <si>
    <t>Tangible Book Value Per Share</t>
  </si>
  <si>
    <t>40.78</t>
  </si>
  <si>
    <t>67.51</t>
  </si>
  <si>
    <t>-8.81</t>
  </si>
  <si>
    <t>-7.97</t>
  </si>
  <si>
    <t>38.75</t>
  </si>
  <si>
    <t>51.81</t>
  </si>
  <si>
    <t>61.42</t>
  </si>
  <si>
    <t>92.23</t>
  </si>
  <si>
    <t>105.97</t>
  </si>
  <si>
    <t>123.11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</si>
  <si>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</si>
  <si>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</si>
  <si>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</si>
  <si>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</si>
  <si>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</si>
  <si>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</si>
  <si>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</si>
  <si>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</si>
  <si>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</si>
  <si>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</si>
  <si>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</si>
  <si>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</si>
  <si>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</si>
  <si>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</si>
  <si>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</si>
  <si>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</si>
  <si>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</si>
  <si>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</si>
  <si>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</si>
  <si>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</si>
  <si>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</si>
  <si>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</si>
  <si>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</si>
  <si>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</si>
  <si>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</si>
  <si>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</si>
  <si>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</si>
  <si>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</si>
  <si>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</si>
  <si>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</si>
  <si>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</si>
  <si>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</si>
  <si>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</si>
  <si>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</si>
  <si>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</si>
  <si>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</si>
  <si>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</si>
  <si>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</si>
  <si>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</si>
  <si>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</si>
  <si>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</si>
  <si>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</si>
  <si>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</si>
  <si>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</si>
  <si>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</si>
  <si>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</si>
  <si>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</si>
  <si>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</si>
  <si>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</si>
  <si>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50.85</t>
  </si>
  <si>
    <t>49.37</t>
  </si>
  <si>
    <t>48.58</t>
  </si>
  <si>
    <t>-61.22</t>
  </si>
  <si>
    <t>66.21</t>
  </si>
  <si>
    <t>57.61</t>
  </si>
  <si>
    <t>49.07</t>
  </si>
  <si>
    <t>74.78</t>
  </si>
  <si>
    <t>90.61</t>
  </si>
  <si>
    <t>Basic EPS - Continuing Operations</t>
  </si>
  <si>
    <t>52.05</t>
  </si>
  <si>
    <t>Basic Weighted Average Shares Outstanding</t>
  </si>
  <si>
    <t>Net EPS - Diluted</t>
  </si>
  <si>
    <t>48.5</t>
  </si>
  <si>
    <t>Diluted EPS - Continuing Operations</t>
  </si>
  <si>
    <t>Diluted Weighted Average Shares Outstanding</t>
  </si>
  <si>
    <t>Normalized Basic EPS</t>
  </si>
  <si>
    <t>42.41</t>
  </si>
  <si>
    <t>45.09</t>
  </si>
  <si>
    <t>36.74</t>
  </si>
  <si>
    <t>46.47</t>
  </si>
  <si>
    <t>49.19</t>
  </si>
  <si>
    <t>60.2</t>
  </si>
  <si>
    <t>55.58</t>
  </si>
  <si>
    <t>64.85</t>
  </si>
  <si>
    <t>71.52</t>
  </si>
  <si>
    <t>84.12</t>
  </si>
  <si>
    <t>Normalized Diluted EPS</t>
  </si>
  <si>
    <t>36.71</t>
  </si>
  <si>
    <t>46.45</t>
  </si>
  <si>
    <t>Dividend Per Share</t>
  </si>
  <si>
    <t>30.9</t>
  </si>
  <si>
    <t>33.5</t>
  </si>
  <si>
    <t>35.4</t>
  </si>
  <si>
    <t>48.6</t>
  </si>
  <si>
    <t>50.4</t>
  </si>
  <si>
    <t>54.3</t>
  </si>
  <si>
    <t>60.8</t>
  </si>
  <si>
    <t>Payout Ratio</t>
  </si>
  <si>
    <t>57.03</t>
  </si>
  <si>
    <t>62.58</t>
  </si>
  <si>
    <t>68.96</t>
  </si>
  <si>
    <t>-54.61</t>
  </si>
  <si>
    <t>50.59</t>
  </si>
  <si>
    <t>61.46</t>
  </si>
  <si>
    <t>99.06</t>
  </si>
  <si>
    <t>67.41</t>
  </si>
  <si>
    <t>59.93</t>
  </si>
  <si>
    <t>62.37</t>
  </si>
  <si>
    <t>American Depositary Receipts Ratio (ADR)</t>
  </si>
  <si>
    <t>EBITDA</t>
  </si>
  <si>
    <t>EBITA</t>
  </si>
  <si>
    <t>EBIT</t>
  </si>
  <si>
    <t>EBITDAR</t>
  </si>
  <si>
    <t>Total Revenues (As Reported)</t>
  </si>
  <si>
    <t>Effective Tax Rate - (Ratio)</t>
  </si>
  <si>
    <t>26.04</t>
  </si>
  <si>
    <t>30.58</t>
  </si>
  <si>
    <t>27.17</t>
  </si>
  <si>
    <t>-64.14</t>
  </si>
  <si>
    <t>31.01</t>
  </si>
  <si>
    <t>34.36</t>
  </si>
  <si>
    <t>28.81</t>
  </si>
  <si>
    <t>25.01</t>
  </si>
  <si>
    <t>30.27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</si>
  <si>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</si>
  <si>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</si>
  <si>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</si>
  <si>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</si>
  <si>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</si>
  <si>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</si>
  <si>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</si>
  <si>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</si>
  <si>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</si>
  <si>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</si>
  <si>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</si>
  <si>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</si>
  <si>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</si>
  <si>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</si>
  <si>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</si>
  <si>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</si>
  <si>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</si>
  <si>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</si>
  <si>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</si>
  <si>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</si>
  <si>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</si>
  <si>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</si>
  <si>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</si>
  <si>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</si>
  <si>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6.07</t>
  </si>
  <si>
    <t>6.78</t>
  </si>
  <si>
    <t>5.95</t>
  </si>
  <si>
    <t>5.72</t>
  </si>
  <si>
    <t>5.67</t>
  </si>
  <si>
    <t>6.3</t>
  </si>
  <si>
    <t>6.31</t>
  </si>
  <si>
    <t>6.57</t>
  </si>
  <si>
    <t>7.46</t>
  </si>
  <si>
    <t>Return on Total Capital</t>
  </si>
  <si>
    <t>7.36</t>
  </si>
  <si>
    <t>8.15</t>
  </si>
  <si>
    <t>7.39</t>
  </si>
  <si>
    <t>7.31</t>
  </si>
  <si>
    <t>7.05</t>
  </si>
  <si>
    <t>7.92</t>
  </si>
  <si>
    <t>7.62</t>
  </si>
  <si>
    <t>7.84</t>
  </si>
  <si>
    <t>8.38</t>
  </si>
  <si>
    <t>9.68</t>
  </si>
  <si>
    <t>Return On Equity %</t>
  </si>
  <si>
    <t>9.65</t>
  </si>
  <si>
    <t>9.44</t>
  </si>
  <si>
    <t>8.85</t>
  </si>
  <si>
    <t>-8.63</t>
  </si>
  <si>
    <t>8.59</t>
  </si>
  <si>
    <t>9.66</t>
  </si>
  <si>
    <t>8.22</t>
  </si>
  <si>
    <t>13.06</t>
  </si>
  <si>
    <t>15.13</t>
  </si>
  <si>
    <t>15.23</t>
  </si>
  <si>
    <t>Return on Common Equity</t>
  </si>
  <si>
    <t>9.63</t>
  </si>
  <si>
    <t>9.73</t>
  </si>
  <si>
    <t>8.88</t>
  </si>
  <si>
    <t>-10.46</t>
  </si>
  <si>
    <t>8.84</t>
  </si>
  <si>
    <t>9.76</t>
  </si>
  <si>
    <t>8.6</t>
  </si>
  <si>
    <t>13.18</t>
  </si>
  <si>
    <t>15.42</t>
  </si>
  <si>
    <t>15.48</t>
  </si>
  <si>
    <t>Margin Analysis</t>
  </si>
  <si>
    <t>Gross Profit Margin %</t>
  </si>
  <si>
    <t>46.42</t>
  </si>
  <si>
    <t>47.28</t>
  </si>
  <si>
    <t>44.82</t>
  </si>
  <si>
    <t>44.99</t>
  </si>
  <si>
    <t>46.03</t>
  </si>
  <si>
    <t>45.1</t>
  </si>
  <si>
    <t>45.48</t>
  </si>
  <si>
    <t>43.76</t>
  </si>
  <si>
    <t>45.23</t>
  </si>
  <si>
    <t>SG&amp;A Margin</t>
  </si>
  <si>
    <t>31.81</t>
  </si>
  <si>
    <t>31.69</t>
  </si>
  <si>
    <t>31.27</t>
  </si>
  <si>
    <t>31.94</t>
  </si>
  <si>
    <t>31.88</t>
  </si>
  <si>
    <t>31.23</t>
  </si>
  <si>
    <t>30.87</t>
  </si>
  <si>
    <t>31.3</t>
  </si>
  <si>
    <t>30.55</t>
  </si>
  <si>
    <t>31.17</t>
  </si>
  <si>
    <t>EBITDA Margin %</t>
  </si>
  <si>
    <t>18.86</t>
  </si>
  <si>
    <t>19.74</t>
  </si>
  <si>
    <t>17.98</t>
  </si>
  <si>
    <t>18.41</t>
  </si>
  <si>
    <t>19.16</t>
  </si>
  <si>
    <t>18.3</t>
  </si>
  <si>
    <t>18.53</t>
  </si>
  <si>
    <t>18.25</t>
  </si>
  <si>
    <t>17.05</t>
  </si>
  <si>
    <t>17.21</t>
  </si>
  <si>
    <t>EBITA Margin %</t>
  </si>
  <si>
    <t>14.73</t>
  </si>
  <si>
    <t>15.6</t>
  </si>
  <si>
    <t>13.71</t>
  </si>
  <si>
    <t>13.4</t>
  </si>
  <si>
    <t>14.55</t>
  </si>
  <si>
    <t>13.98</t>
  </si>
  <si>
    <t>13.94</t>
  </si>
  <si>
    <t>13.08</t>
  </si>
  <si>
    <t>13.57</t>
  </si>
  <si>
    <t>EBIT Margin %</t>
  </si>
  <si>
    <t>14.14</t>
  </si>
  <si>
    <t>15.05</t>
  </si>
  <si>
    <t>13.1</t>
  </si>
  <si>
    <t>12.69</t>
  </si>
  <si>
    <t>13.66</t>
  </si>
  <si>
    <t>13.53</t>
  </si>
  <si>
    <t>13.77</t>
  </si>
  <si>
    <t>13.85</t>
  </si>
  <si>
    <t>12.74</t>
  </si>
  <si>
    <t>13.44</t>
  </si>
  <si>
    <t>Income From Continuing Operations Margin %</t>
  </si>
  <si>
    <t>7.44</t>
  </si>
  <si>
    <t>5.92</t>
  </si>
  <si>
    <t>-5.72</t>
  </si>
  <si>
    <t>6.42</t>
  </si>
  <si>
    <t>6.49</t>
  </si>
  <si>
    <t>5.65</t>
  </si>
  <si>
    <t>8.66</t>
  </si>
  <si>
    <t>8.25</t>
  </si>
  <si>
    <t>Net Income Margin %</t>
  </si>
  <si>
    <t>7.16</t>
  </si>
  <si>
    <t>6.72</t>
  </si>
  <si>
    <t>-6.28</t>
  </si>
  <si>
    <t>7.63</t>
  </si>
  <si>
    <t>6.22</t>
  </si>
  <si>
    <t>5.61</t>
  </si>
  <si>
    <t>8.06</t>
  </si>
  <si>
    <t>8.39</t>
  </si>
  <si>
    <t>7.97</t>
  </si>
  <si>
    <t>Net Avail. For Common Margin %</t>
  </si>
  <si>
    <t>Normalized Net Income Margin</t>
  </si>
  <si>
    <t>5.97</t>
  </si>
  <si>
    <t>6.14</t>
  </si>
  <si>
    <t>4.29</t>
  </si>
  <si>
    <t>4.77</t>
  </si>
  <si>
    <t>6.5</t>
  </si>
  <si>
    <t>6.36</t>
  </si>
  <si>
    <t>6.99</t>
  </si>
  <si>
    <t>6.63</t>
  </si>
  <si>
    <t>7.21</t>
  </si>
  <si>
    <t>Levered Free Cash Flow Margin</t>
  </si>
  <si>
    <t>3.29</t>
  </si>
  <si>
    <t>4.07</t>
  </si>
  <si>
    <t>6.12</t>
  </si>
  <si>
    <t>7.11</t>
  </si>
  <si>
    <t>9.74</t>
  </si>
  <si>
    <t>8.04</t>
  </si>
  <si>
    <t>4.01</t>
  </si>
  <si>
    <t>Unlevered Free Cash Flow Margin</t>
  </si>
  <si>
    <t>6.65</t>
  </si>
  <si>
    <t>5.89</t>
  </si>
  <si>
    <t>6.64</t>
  </si>
  <si>
    <t>8.77</t>
  </si>
  <si>
    <t>6.53</t>
  </si>
  <si>
    <t>9.26</t>
  </si>
  <si>
    <t>12.35</t>
  </si>
  <si>
    <t>9.95</t>
  </si>
  <si>
    <t>5.27</t>
  </si>
  <si>
    <t>7.75</t>
  </si>
  <si>
    <t>Asset Turnover</t>
  </si>
  <si>
    <t>0.69</t>
  </si>
  <si>
    <t>0.72</t>
  </si>
  <si>
    <t>0.73</t>
  </si>
  <si>
    <t>0.66</t>
  </si>
  <si>
    <t>0.75</t>
  </si>
  <si>
    <t>0.7</t>
  </si>
  <si>
    <t>0.83</t>
  </si>
  <si>
    <t>0.89</t>
  </si>
  <si>
    <t>Fixed Assets Turnover</t>
  </si>
  <si>
    <t>2.88</t>
  </si>
  <si>
    <t>3.02</t>
  </si>
  <si>
    <t>3.07</t>
  </si>
  <si>
    <t>2.89</t>
  </si>
  <si>
    <t>2.65</t>
  </si>
  <si>
    <t>3.12</t>
  </si>
  <si>
    <t>2.98</t>
  </si>
  <si>
    <t>3.13</t>
  </si>
  <si>
    <t>3.31</t>
  </si>
  <si>
    <t>3.17</t>
  </si>
  <si>
    <t>Receivables Turnover (Average Receivables)</t>
  </si>
  <si>
    <t>15.7</t>
  </si>
  <si>
    <t>16.24</t>
  </si>
  <si>
    <t>15.26</t>
  </si>
  <si>
    <t>13.23</t>
  </si>
  <si>
    <t>11.99</t>
  </si>
  <si>
    <t>14.09</t>
  </si>
  <si>
    <t>14.86</t>
  </si>
  <si>
    <t>17.33</t>
  </si>
  <si>
    <t>17.06</t>
  </si>
  <si>
    <t>15.82</t>
  </si>
  <si>
    <t>Inventory Turnover (Average Inventory)</t>
  </si>
  <si>
    <t>8.67</t>
  </si>
  <si>
    <t>8.24</t>
  </si>
  <si>
    <t>8.21</t>
  </si>
  <si>
    <t>9.24</t>
  </si>
  <si>
    <t>8.76</t>
  </si>
  <si>
    <t>8.56</t>
  </si>
  <si>
    <t>9.46</t>
  </si>
  <si>
    <t>10.31</t>
  </si>
  <si>
    <t>Short Term Liquidity</t>
  </si>
  <si>
    <t>Current Ratio</t>
  </si>
  <si>
    <t>1.34</t>
  </si>
  <si>
    <t>1.39</t>
  </si>
  <si>
    <t>1.14</t>
  </si>
  <si>
    <t>1.26</t>
  </si>
  <si>
    <t>1.11</t>
  </si>
  <si>
    <t>1.69</t>
  </si>
  <si>
    <t>1.74</t>
  </si>
  <si>
    <t>1.37</t>
  </si>
  <si>
    <t>1.23</t>
  </si>
  <si>
    <t>Quick Ratio</t>
  </si>
  <si>
    <t>0.96</t>
  </si>
  <si>
    <t>0.98</t>
  </si>
  <si>
    <t>0.85</t>
  </si>
  <si>
    <t>1.41</t>
  </si>
  <si>
    <t>1.42</t>
  </si>
  <si>
    <t>1.08</t>
  </si>
  <si>
    <t>0.99</t>
  </si>
  <si>
    <t>Operating Cash Flow to Current Liabilities</t>
  </si>
  <si>
    <t>0.86</t>
  </si>
  <si>
    <t>0.76</t>
  </si>
  <si>
    <t>0.81</t>
  </si>
  <si>
    <t>0.6</t>
  </si>
  <si>
    <t>0.65</t>
  </si>
  <si>
    <t>0.61</t>
  </si>
  <si>
    <t>0.82</t>
  </si>
  <si>
    <t>0.71</t>
  </si>
  <si>
    <t>0.77</t>
  </si>
  <si>
    <t>Days Sales Outstanding (Average Receivables)</t>
  </si>
  <si>
    <t>23.24</t>
  </si>
  <si>
    <t>22.48</t>
  </si>
  <si>
    <t>23.98</t>
  </si>
  <si>
    <t>27.59</t>
  </si>
  <si>
    <t>30.43</t>
  </si>
  <si>
    <t>25.91</t>
  </si>
  <si>
    <t>24.63</t>
  </si>
  <si>
    <t>21.07</t>
  </si>
  <si>
    <t>21.39</t>
  </si>
  <si>
    <t>23.07</t>
  </si>
  <si>
    <t>Days Outstanding Inventory (Average Inventory)</t>
  </si>
  <si>
    <t>41.12</t>
  </si>
  <si>
    <t>42.1</t>
  </si>
  <si>
    <t>44.41</t>
  </si>
  <si>
    <t>42.42</t>
  </si>
  <si>
    <t>44.45</t>
  </si>
  <si>
    <t>39.48</t>
  </si>
  <si>
    <t>41.77</t>
  </si>
  <si>
    <t>42.64</t>
  </si>
  <si>
    <t>38.57</t>
  </si>
  <si>
    <t>Average Days Payable Outstanding</t>
  </si>
  <si>
    <t>95.74</t>
  </si>
  <si>
    <t>87.83</t>
  </si>
  <si>
    <t>86.94</t>
  </si>
  <si>
    <t>97.11</t>
  </si>
  <si>
    <t>107.07</t>
  </si>
  <si>
    <t>67.27</t>
  </si>
  <si>
    <t>67.59</t>
  </si>
  <si>
    <t>67.14</t>
  </si>
  <si>
    <t>71.08</t>
  </si>
  <si>
    <t>74.06</t>
  </si>
  <si>
    <t>Cash Conversion Cycle (Average Days)</t>
  </si>
  <si>
    <t>-31.38</t>
  </si>
  <si>
    <t>-23.25</t>
  </si>
  <si>
    <t>-18.55</t>
  </si>
  <si>
    <t>-27.1</t>
  </si>
  <si>
    <t>-32.19</t>
  </si>
  <si>
    <t>-1.87</t>
  </si>
  <si>
    <t>-1.18</t>
  </si>
  <si>
    <t>-3.43</t>
  </si>
  <si>
    <t>-11.11</t>
  </si>
  <si>
    <t>-15.59</t>
  </si>
  <si>
    <t>Long Term Solvency</t>
  </si>
  <si>
    <t>Total Debt/Equity</t>
  </si>
  <si>
    <t>59.96</t>
  </si>
  <si>
    <t>61.37</t>
  </si>
  <si>
    <t>68.8</t>
  </si>
  <si>
    <t>59.24</t>
  </si>
  <si>
    <t>62.3</t>
  </si>
  <si>
    <t>55.14</t>
  </si>
  <si>
    <t>72.97</t>
  </si>
  <si>
    <t>70.96</t>
  </si>
  <si>
    <t>63.67</t>
  </si>
  <si>
    <t>55.28</t>
  </si>
  <si>
    <t>Total Debt / Total Capital</t>
  </si>
  <si>
    <t>37.48</t>
  </si>
  <si>
    <t>38.03</t>
  </si>
  <si>
    <t>40.76</t>
  </si>
  <si>
    <t>37.2</t>
  </si>
  <si>
    <t>38.38</t>
  </si>
  <si>
    <t>35.54</t>
  </si>
  <si>
    <t>42.19</t>
  </si>
  <si>
    <t>41.51</t>
  </si>
  <si>
    <t>38.9</t>
  </si>
  <si>
    <t>35.6</t>
  </si>
  <si>
    <t>LT Debt/Equity</t>
  </si>
  <si>
    <t>58.86</t>
  </si>
  <si>
    <t>58.18</t>
  </si>
  <si>
    <t>66.44</t>
  </si>
  <si>
    <t>53.45</t>
  </si>
  <si>
    <t>45.8</t>
  </si>
  <si>
    <t>68.41</t>
  </si>
  <si>
    <t>68.56</t>
  </si>
  <si>
    <t>56.85</t>
  </si>
  <si>
    <t>54.61</t>
  </si>
  <si>
    <t>Long-Term Debt / Total Capital</t>
  </si>
  <si>
    <t>36.8</t>
  </si>
  <si>
    <t>36.05</t>
  </si>
  <si>
    <t>39.36</t>
  </si>
  <si>
    <t>31.77</t>
  </si>
  <si>
    <t>32.93</t>
  </si>
  <si>
    <t>29.52</t>
  </si>
  <si>
    <t>39.55</t>
  </si>
  <si>
    <t>40.1</t>
  </si>
  <si>
    <t>34.74</t>
  </si>
  <si>
    <t>35.17</t>
  </si>
  <si>
    <t>Total Liabilities / Total Assets</t>
  </si>
  <si>
    <t>48.15</t>
  </si>
  <si>
    <t>48.28</t>
  </si>
  <si>
    <t>53.72</t>
  </si>
  <si>
    <t>50.74</t>
  </si>
  <si>
    <t>50.05</t>
  </si>
  <si>
    <t>49.7</t>
  </si>
  <si>
    <t>53.02</t>
  </si>
  <si>
    <t>52.56</t>
  </si>
  <si>
    <t>51.12</t>
  </si>
  <si>
    <t>EBIT / Interest Expense</t>
  </si>
  <si>
    <t>3.76</t>
  </si>
  <si>
    <t>3.62</t>
  </si>
  <si>
    <t>3.18</t>
  </si>
  <si>
    <t>3.38</t>
  </si>
  <si>
    <t>3.92</t>
  </si>
  <si>
    <t>3.3</t>
  </si>
  <si>
    <t>4.54</t>
  </si>
  <si>
    <t>6.33</t>
  </si>
  <si>
    <t>4.59</t>
  </si>
  <si>
    <t>EBITDA / Interest Expense</t>
  </si>
  <si>
    <t>5.01</t>
  </si>
  <si>
    <t>4.75</t>
  </si>
  <si>
    <t>4.37</t>
  </si>
  <si>
    <t>4.35</t>
  </si>
  <si>
    <t>4.74</t>
  </si>
  <si>
    <t>5.39</t>
  </si>
  <si>
    <t>4.52</t>
  </si>
  <si>
    <t>6.09</t>
  </si>
  <si>
    <t>8.61</t>
  </si>
  <si>
    <t>5.98</t>
  </si>
  <si>
    <t>(EBITDA - Capex) / Interest Expense</t>
  </si>
  <si>
    <t>3.05</t>
  </si>
  <si>
    <t>3.08</t>
  </si>
  <si>
    <t>2.96</t>
  </si>
  <si>
    <t>3.4</t>
  </si>
  <si>
    <t>3.85</t>
  </si>
  <si>
    <t>3.26</t>
  </si>
  <si>
    <t>4.94</t>
  </si>
  <si>
    <t>3.25</t>
  </si>
  <si>
    <t>Total Debt / EBITDA</t>
  </si>
  <si>
    <t>2.38</t>
  </si>
  <si>
    <t>2.22</t>
  </si>
  <si>
    <t>2.78</t>
  </si>
  <si>
    <t>2.35</t>
  </si>
  <si>
    <t>1.98</t>
  </si>
  <si>
    <t>2.58</t>
  </si>
  <si>
    <t>2.5</t>
  </si>
  <si>
    <t>2.14</t>
  </si>
  <si>
    <t>1.72</t>
  </si>
  <si>
    <t>Net Debt / EBITDA</t>
  </si>
  <si>
    <t>1.91</t>
  </si>
  <si>
    <t>2.45</t>
  </si>
  <si>
    <t>1.67</t>
  </si>
  <si>
    <t>1.32</t>
  </si>
  <si>
    <t>1.2</t>
  </si>
  <si>
    <t>Total Debt / (EBITDA - Capex)</t>
  </si>
  <si>
    <t>3.9</t>
  </si>
  <si>
    <t>3.42</t>
  </si>
  <si>
    <t>4.11</t>
  </si>
  <si>
    <t>3.15</t>
  </si>
  <si>
    <t>3.28</t>
  </si>
  <si>
    <t>2.77</t>
  </si>
  <si>
    <t>3.58</t>
  </si>
  <si>
    <t>3.37</t>
  </si>
  <si>
    <t>3.72</t>
  </si>
  <si>
    <t>Net Debt / (EBITDA - Capex)</t>
  </si>
  <si>
    <t>3.14</t>
  </si>
  <si>
    <t>2.6</t>
  </si>
  <si>
    <t>2.44</t>
  </si>
  <si>
    <t>2.33</t>
  </si>
  <si>
    <t>1.84</t>
  </si>
  <si>
    <t>1.61</t>
  </si>
  <si>
    <t>1.94</t>
  </si>
  <si>
    <t>Growth Over Prior Year</t>
  </si>
  <si>
    <t>Total Revenues, 1 Yr. Growth %</t>
  </si>
  <si>
    <t>-5.58</t>
  </si>
  <si>
    <t>3.44</t>
  </si>
  <si>
    <t>16.64</t>
  </si>
  <si>
    <t>14.66</t>
  </si>
  <si>
    <t>-0.5</t>
  </si>
  <si>
    <t>16.39</t>
  </si>
  <si>
    <t>8.09</t>
  </si>
  <si>
    <t>Gross Profit, 1 Yr. Growth %</t>
  </si>
  <si>
    <t>-6.24</t>
  </si>
  <si>
    <t>5.33</t>
  </si>
  <si>
    <t>10.6</t>
  </si>
  <si>
    <t>15.09</t>
  </si>
  <si>
    <t>0.51</t>
  </si>
  <si>
    <t>4.25</t>
  </si>
  <si>
    <t>-5.37</t>
  </si>
  <si>
    <t>10.53</t>
  </si>
  <si>
    <t>EBITDA, 1 Yr. Growth %</t>
  </si>
  <si>
    <t>-1.36</t>
  </si>
  <si>
    <t>7.61</t>
  </si>
  <si>
    <t>6.79</t>
  </si>
  <si>
    <t>17.45</t>
  </si>
  <si>
    <t>1.8</t>
  </si>
  <si>
    <t>3.53</t>
  </si>
  <si>
    <t>-2.64</t>
  </si>
  <si>
    <t>5.62</t>
  </si>
  <si>
    <t>6.95</t>
  </si>
  <si>
    <t>7.53</t>
  </si>
  <si>
    <t>EBITA, 1 Yr. Growth %</t>
  </si>
  <si>
    <t>-0.39</t>
  </si>
  <si>
    <t>8.64</t>
  </si>
  <si>
    <t>3.23</t>
  </si>
  <si>
    <t>12.05</t>
  </si>
  <si>
    <t>2.37</t>
  </si>
  <si>
    <t>-3.58</t>
  </si>
  <si>
    <t>8.01</t>
  </si>
  <si>
    <t>6.45</t>
  </si>
  <si>
    <t>10.03</t>
  </si>
  <si>
    <t>EBIT, 1 Yr. Growth %</t>
  </si>
  <si>
    <t>-0.95</t>
  </si>
  <si>
    <t>9.2</t>
  </si>
  <si>
    <t>2.23</t>
  </si>
  <si>
    <t>11.1</t>
  </si>
  <si>
    <t>0.9</t>
  </si>
  <si>
    <t>4.68</t>
  </si>
  <si>
    <t>-3.89</t>
  </si>
  <si>
    <t>9.87</t>
  </si>
  <si>
    <t>Earnings From Cont. Operations, 1 Yr. Growth %</t>
  </si>
  <si>
    <t>-6.93</t>
  </si>
  <si>
    <t>-5.81</t>
  </si>
  <si>
    <t>1.92</t>
  </si>
  <si>
    <t>-210.71</t>
  </si>
  <si>
    <t>-176.1</t>
  </si>
  <si>
    <t>7.91</t>
  </si>
  <si>
    <t>-17.91</t>
  </si>
  <si>
    <t>57.5</t>
  </si>
  <si>
    <t>20.18</t>
  </si>
  <si>
    <t>3.06</t>
  </si>
  <si>
    <t>Net Income, 1 Yr. Growth %</t>
  </si>
  <si>
    <t>-8.67</t>
  </si>
  <si>
    <t>-2.91</t>
  </si>
  <si>
    <t>-1.61</t>
  </si>
  <si>
    <t>-227.13</t>
  </si>
  <si>
    <t>-208.66</t>
  </si>
  <si>
    <t>-13.01</t>
  </si>
  <si>
    <t>-14.83</t>
  </si>
  <si>
    <t>52.39</t>
  </si>
  <si>
    <t>21.17</t>
  </si>
  <si>
    <t>2.64</t>
  </si>
  <si>
    <t>Normalized Net Income, 1 Yr. Growth %</t>
  </si>
  <si>
    <t>-20.63</t>
  </si>
  <si>
    <t>6.32</t>
  </si>
  <si>
    <t>-18.52</t>
  </si>
  <si>
    <t>27.57</t>
  </si>
  <si>
    <t>8.8</t>
  </si>
  <si>
    <t>20.73</t>
  </si>
  <si>
    <t>-7.7</t>
  </si>
  <si>
    <t>16.67</t>
  </si>
  <si>
    <t>10.29</t>
  </si>
  <si>
    <t>12.54</t>
  </si>
  <si>
    <t>Diluted EPS Before Extra, 1 Yr. Growth %</t>
  </si>
  <si>
    <t>-9.38</t>
  </si>
  <si>
    <t>-1.77</t>
  </si>
  <si>
    <t>-226.24</t>
  </si>
  <si>
    <t>-167.78</t>
  </si>
  <si>
    <t>10.65</t>
  </si>
  <si>
    <t>Accounts Receivable, 1 Yr. Growth %</t>
  </si>
  <si>
    <t>5.28</t>
  </si>
  <si>
    <t>-5.05</t>
  </si>
  <si>
    <t>54.64</t>
  </si>
  <si>
    <t>18.19</t>
  </si>
  <si>
    <t>-17.97</t>
  </si>
  <si>
    <t>4.86</t>
  </si>
  <si>
    <t>-25.2</t>
  </si>
  <si>
    <t>14.05</t>
  </si>
  <si>
    <t>22.36</t>
  </si>
  <si>
    <t>11.6</t>
  </si>
  <si>
    <t>Inventory, 1 Yr. Growth %</t>
  </si>
  <si>
    <t>-14.75</t>
  </si>
  <si>
    <t>26.47</t>
  </si>
  <si>
    <t>29.94</t>
  </si>
  <si>
    <t>-6.25</t>
  </si>
  <si>
    <t>-9.88</t>
  </si>
  <si>
    <t>3.66</t>
  </si>
  <si>
    <t>-4.65</t>
  </si>
  <si>
    <t>20.99</t>
  </si>
  <si>
    <t>-1.63</t>
  </si>
  <si>
    <t>-5.21</t>
  </si>
  <si>
    <t>Net Property, Plant and Equip., 1 Yr. Growth %</t>
  </si>
  <si>
    <t>-2.43</t>
  </si>
  <si>
    <t>0.01</t>
  </si>
  <si>
    <t>29.2</t>
  </si>
  <si>
    <t>16.14</t>
  </si>
  <si>
    <t>-18.31</t>
  </si>
  <si>
    <t>1.01</t>
  </si>
  <si>
    <t>-2.93</t>
  </si>
  <si>
    <t>4.8</t>
  </si>
  <si>
    <t>15.11</t>
  </si>
  <si>
    <t>10.7</t>
  </si>
  <si>
    <t>Total Assets, 1 Yr. Growth %</t>
  </si>
  <si>
    <t>-1.98</t>
  </si>
  <si>
    <t>32.82</t>
  </si>
  <si>
    <t>2.3</t>
  </si>
  <si>
    <t>-7.66</t>
  </si>
  <si>
    <t>-2.25</t>
  </si>
  <si>
    <t>2.03</t>
  </si>
  <si>
    <t>Tangible Book Value, 1 Yr. Growth %</t>
  </si>
  <si>
    <t>-38.84</t>
  </si>
  <si>
    <t>60.99</t>
  </si>
  <si>
    <t>-113.05</t>
  </si>
  <si>
    <t>-8.37</t>
  </si>
  <si>
    <t>-586.26</t>
  </si>
  <si>
    <t>33.71</t>
  </si>
  <si>
    <t>18.55</t>
  </si>
  <si>
    <t>50.17</t>
  </si>
  <si>
    <t>14.9</t>
  </si>
  <si>
    <t>16.17</t>
  </si>
  <si>
    <t>Common Equity, 1 Yr. Growth %</t>
  </si>
  <si>
    <t>-6.54</t>
  </si>
  <si>
    <t>-0.92</t>
  </si>
  <si>
    <t>16.6</t>
  </si>
  <si>
    <t>0.35</t>
  </si>
  <si>
    <t>-4.93</t>
  </si>
  <si>
    <t>3.16</t>
  </si>
  <si>
    <t>1.31</t>
  </si>
  <si>
    <t>Cash From Operations, 1 Yr. Growth %</t>
  </si>
  <si>
    <t>10.45</t>
  </si>
  <si>
    <t>39.84</t>
  </si>
  <si>
    <t>2.43</t>
  </si>
  <si>
    <t>5.91</t>
  </si>
  <si>
    <t>12.33</t>
  </si>
  <si>
    <t>-6.9</t>
  </si>
  <si>
    <t>8.47</t>
  </si>
  <si>
    <t>19.15</t>
  </si>
  <si>
    <t>Capital Expenditures, 1 Yr. Growth %</t>
  </si>
  <si>
    <t>-2.92</t>
  </si>
  <si>
    <t>7.38</t>
  </si>
  <si>
    <t>2.08</t>
  </si>
  <si>
    <t>4.1</t>
  </si>
  <si>
    <t>-6.48</t>
  </si>
  <si>
    <t>-3.22</t>
  </si>
  <si>
    <t>79.32</t>
  </si>
  <si>
    <t>Levered Free Cash Flow, 1 Yr. Growth %</t>
  </si>
  <si>
    <t>10.41</t>
  </si>
  <si>
    <t>-21.96</t>
  </si>
  <si>
    <t>44.09</t>
  </si>
  <si>
    <t>72.58</t>
  </si>
  <si>
    <t>-3.6</t>
  </si>
  <si>
    <t>85.87</t>
  </si>
  <si>
    <t>25.54</t>
  </si>
  <si>
    <t>-11.31</t>
  </si>
  <si>
    <t>-41.92</t>
  </si>
  <si>
    <t>48.52</t>
  </si>
  <si>
    <t>Unlevered Free Cash Flow, 1 Yr. Growth %</t>
  </si>
  <si>
    <t>25.26</t>
  </si>
  <si>
    <t>-9.27</t>
  </si>
  <si>
    <t>32.9</t>
  </si>
  <si>
    <t>51.4</t>
  </si>
  <si>
    <t>-8.04</t>
  </si>
  <si>
    <t>49.61</t>
  </si>
  <si>
    <t>22.99</t>
  </si>
  <si>
    <t>-13.69</t>
  </si>
  <si>
    <t>-38.33</t>
  </si>
  <si>
    <t>50.46</t>
  </si>
  <si>
    <t>Dividend Per Share, 1 Yr. Growth %</t>
  </si>
  <si>
    <t>6.55</t>
  </si>
  <si>
    <t>8.41</t>
  </si>
  <si>
    <t>0</t>
  </si>
  <si>
    <t>37.29</t>
  </si>
  <si>
    <t>3.7</t>
  </si>
  <si>
    <t>7.74</t>
  </si>
  <si>
    <t>6.81</t>
  </si>
  <si>
    <t>4.83</t>
  </si>
  <si>
    <t>Compound Annual Growth Rate Over Two Years</t>
  </si>
  <si>
    <t>Total Revenues, 2 Yr. CAGR %</t>
  </si>
  <si>
    <t>-0.15</t>
  </si>
  <si>
    <t>9.84</t>
  </si>
  <si>
    <t>15.65</t>
  </si>
  <si>
    <t>1.29</t>
  </si>
  <si>
    <t>3.01</t>
  </si>
  <si>
    <t>0.09</t>
  </si>
  <si>
    <t>11.12</t>
  </si>
  <si>
    <t>12.17</t>
  </si>
  <si>
    <t>Gross Profit, 2 Yr. CAGR %</t>
  </si>
  <si>
    <t>-0.18</t>
  </si>
  <si>
    <t>-0.62</t>
  </si>
  <si>
    <t>7.93</t>
  </si>
  <si>
    <t>12.82</t>
  </si>
  <si>
    <t>-0.67</t>
  </si>
  <si>
    <t>0.62</t>
  </si>
  <si>
    <t>11.86</t>
  </si>
  <si>
    <t>EBITDA, 2 Yr. CAGR %</t>
  </si>
  <si>
    <t>1.16</t>
  </si>
  <si>
    <t>4.57</t>
  </si>
  <si>
    <t>0.87</t>
  </si>
  <si>
    <t>5.51</t>
  </si>
  <si>
    <t>8.91</t>
  </si>
  <si>
    <t>EBITA, 2 Yr. CAGR %</t>
  </si>
  <si>
    <t>-0.82</t>
  </si>
  <si>
    <t>4.21</t>
  </si>
  <si>
    <t>6.13</t>
  </si>
  <si>
    <t>7.55</t>
  </si>
  <si>
    <t>4.34</t>
  </si>
  <si>
    <t>3.27</t>
  </si>
  <si>
    <t>0.97</t>
  </si>
  <si>
    <t>1.33</t>
  </si>
  <si>
    <t>6.18</t>
  </si>
  <si>
    <t>10.43</t>
  </si>
  <si>
    <t>EBIT, 2 Yr. CAGR %</t>
  </si>
  <si>
    <t>-1.47</t>
  </si>
  <si>
    <t>4.2</t>
  </si>
  <si>
    <t>3.43</t>
  </si>
  <si>
    <t>2.86</t>
  </si>
  <si>
    <t>1.25</t>
  </si>
  <si>
    <t>6.89</t>
  </si>
  <si>
    <t>10.5</t>
  </si>
  <si>
    <t>Earnings From Cont. Operations, 2 Yr. CAGR %</t>
  </si>
  <si>
    <t>-11.17</t>
  </si>
  <si>
    <t>-6.37</t>
  </si>
  <si>
    <t>-2.02</t>
  </si>
  <si>
    <t>5.44</t>
  </si>
  <si>
    <t>-5.88</t>
  </si>
  <si>
    <t>37.58</t>
  </si>
  <si>
    <t>11.29</t>
  </si>
  <si>
    <t>Net Income, 2 Yr. CAGR %</t>
  </si>
  <si>
    <t>-11.08</t>
  </si>
  <si>
    <t>-5.84</t>
  </si>
  <si>
    <t>-2.26</t>
  </si>
  <si>
    <t>11.84</t>
  </si>
  <si>
    <t>17.53</t>
  </si>
  <si>
    <t>-2.78</t>
  </si>
  <si>
    <t>-13.92</t>
  </si>
  <si>
    <t>13.93</t>
  </si>
  <si>
    <t>35.89</t>
  </si>
  <si>
    <t>11.52</t>
  </si>
  <si>
    <t>Normalized Net Income, 2 Yr. CAGR %</t>
  </si>
  <si>
    <t>-15.4</t>
  </si>
  <si>
    <t>-8.14</t>
  </si>
  <si>
    <t>-6.92</t>
  </si>
  <si>
    <t>1.96</t>
  </si>
  <si>
    <t>16.49</t>
  </si>
  <si>
    <t>14.71</t>
  </si>
  <si>
    <t>6.28</t>
  </si>
  <si>
    <t>3.78</t>
  </si>
  <si>
    <t>13.89</t>
  </si>
  <si>
    <t>Diluted EPS Before Extra, 2 Yr. CAGR %</t>
  </si>
  <si>
    <t>-12.33</t>
  </si>
  <si>
    <t>-6.2</t>
  </si>
  <si>
    <t>-2.34</t>
  </si>
  <si>
    <t>11.36</t>
  </si>
  <si>
    <t>3.6</t>
  </si>
  <si>
    <t>-13.38</t>
  </si>
  <si>
    <t>Accounts Receivable, 2 Yr. CAGR %</t>
  </si>
  <si>
    <t>4.41</t>
  </si>
  <si>
    <t>-0.02</t>
  </si>
  <si>
    <t>35.19</t>
  </si>
  <si>
    <t>-1.54</t>
  </si>
  <si>
    <t>-8.39</t>
  </si>
  <si>
    <t>-11.43</t>
  </si>
  <si>
    <t>-7.64</t>
  </si>
  <si>
    <t>18.13</t>
  </si>
  <si>
    <t>16.85</t>
  </si>
  <si>
    <t>Inventory, 2 Yr. CAGR %</t>
  </si>
  <si>
    <t>0.2</t>
  </si>
  <si>
    <t>3.83</t>
  </si>
  <si>
    <t>28.2</t>
  </si>
  <si>
    <t>10.37</t>
  </si>
  <si>
    <t>-8.08</t>
  </si>
  <si>
    <t>-3.34</t>
  </si>
  <si>
    <t>-0.58</t>
  </si>
  <si>
    <t>7.41</t>
  </si>
  <si>
    <t>9.1</t>
  </si>
  <si>
    <t>-3.44</t>
  </si>
  <si>
    <t>Net Property, Plant and Equip., 2 Yr. CAGR %</t>
  </si>
  <si>
    <t>9.01</t>
  </si>
  <si>
    <t>-1.22</t>
  </si>
  <si>
    <t>13.67</t>
  </si>
  <si>
    <t>22.5</t>
  </si>
  <si>
    <t>-2.6</t>
  </si>
  <si>
    <t>-9.16</t>
  </si>
  <si>
    <t>-0.98</t>
  </si>
  <si>
    <t>12.89</t>
  </si>
  <si>
    <t>Total Assets, 2 Yr. CAGR %</t>
  </si>
  <si>
    <t>13.07</t>
  </si>
  <si>
    <t>-1.49</t>
  </si>
  <si>
    <t>14.67</t>
  </si>
  <si>
    <t>16.57</t>
  </si>
  <si>
    <t>-2.81</t>
  </si>
  <si>
    <t>-0.14</t>
  </si>
  <si>
    <t>2.63</t>
  </si>
  <si>
    <t>2.8</t>
  </si>
  <si>
    <t>0.36</t>
  </si>
  <si>
    <t>Tangible Book Value, 2 Yr. CAGR %</t>
  </si>
  <si>
    <t>-50.4</t>
  </si>
  <si>
    <t>-54.16</t>
  </si>
  <si>
    <t>-65.41</t>
  </si>
  <si>
    <t>111.08</t>
  </si>
  <si>
    <t>154.99</t>
  </si>
  <si>
    <t>25.9</t>
  </si>
  <si>
    <t>33.43</t>
  </si>
  <si>
    <t>31.35</t>
  </si>
  <si>
    <t>15.53</t>
  </si>
  <si>
    <t>Common Equity, 2 Yr. CAGR %</t>
  </si>
  <si>
    <t>-3.77</t>
  </si>
  <si>
    <t>7.49</t>
  </si>
  <si>
    <t>8.17</t>
  </si>
  <si>
    <t>0.15</t>
  </si>
  <si>
    <t>-3.28</t>
  </si>
  <si>
    <t>-0.56</t>
  </si>
  <si>
    <t>Cash From Operations, 2 Yr. CAGR %</t>
  </si>
  <si>
    <t>1.59</t>
  </si>
  <si>
    <t>2.47</t>
  </si>
  <si>
    <t>15.3</t>
  </si>
  <si>
    <t>19.69</t>
  </si>
  <si>
    <t>-4.58</t>
  </si>
  <si>
    <t>-2.97</t>
  </si>
  <si>
    <t>9.07</t>
  </si>
  <si>
    <t>2.26</t>
  </si>
  <si>
    <t>0.49</t>
  </si>
  <si>
    <t>13.68</t>
  </si>
  <si>
    <t>Capital Expenditures, 2 Yr. CAGR %</t>
  </si>
  <si>
    <t>5.6</t>
  </si>
  <si>
    <t>-0.33</t>
  </si>
  <si>
    <t>-2.58</t>
  </si>
  <si>
    <t>-1.91</t>
  </si>
  <si>
    <t>3.09</t>
  </si>
  <si>
    <t>-1.33</t>
  </si>
  <si>
    <t>-4.86</t>
  </si>
  <si>
    <t>31.74</t>
  </si>
  <si>
    <t>44.88</t>
  </si>
  <si>
    <t>Levered Free Cash Flow, 2 Yr. CAGR %</t>
  </si>
  <si>
    <t>-21.34</t>
  </si>
  <si>
    <t>-6.22</t>
  </si>
  <si>
    <t>6.04</t>
  </si>
  <si>
    <t>57.7</t>
  </si>
  <si>
    <t>0.47</t>
  </si>
  <si>
    <t>34.14</t>
  </si>
  <si>
    <t>49.57</t>
  </si>
  <si>
    <t>4.85</t>
  </si>
  <si>
    <t>-28.69</t>
  </si>
  <si>
    <t>-3.74</t>
  </si>
  <si>
    <t>Unlevered Free Cash Flow, 2 Yr. CAGR %</t>
  </si>
  <si>
    <t>-7.5</t>
  </si>
  <si>
    <t>7.33</t>
  </si>
  <si>
    <t>10.05</t>
  </si>
  <si>
    <t>41.85</t>
  </si>
  <si>
    <t>0.42</t>
  </si>
  <si>
    <t>17.47</t>
  </si>
  <si>
    <t>34.16</t>
  </si>
  <si>
    <t>2.52</t>
  </si>
  <si>
    <t>-27.4</t>
  </si>
  <si>
    <t>Dividend Per Share, 2 Yr. CAGR %</t>
  </si>
  <si>
    <t>3.22</t>
  </si>
  <si>
    <t>7.48</t>
  </si>
  <si>
    <t>4.12</t>
  </si>
  <si>
    <t>20.45</t>
  </si>
  <si>
    <t>19.32</t>
  </si>
  <si>
    <t>5.7</t>
  </si>
  <si>
    <t>7.28</t>
  </si>
  <si>
    <t>5.82</t>
  </si>
  <si>
    <t>Compound Annual Growth Rate Over Three Years</t>
  </si>
  <si>
    <t>Total Revenues, 3 Yr. CAGR %</t>
  </si>
  <si>
    <t>1.03</t>
  </si>
  <si>
    <t>4.44</t>
  </si>
  <si>
    <t>11.43</t>
  </si>
  <si>
    <t>6.17</t>
  </si>
  <si>
    <t>0.07</t>
  </si>
  <si>
    <t>5.25</t>
  </si>
  <si>
    <t>10.1</t>
  </si>
  <si>
    <t>Gross Profit, 3 Yr. CAGR %</t>
  </si>
  <si>
    <t>1.62</t>
  </si>
  <si>
    <t>10.27</t>
  </si>
  <si>
    <t>5.23</t>
  </si>
  <si>
    <t>-0.28</t>
  </si>
  <si>
    <t>1.82</t>
  </si>
  <si>
    <t>4.28</t>
  </si>
  <si>
    <t>10.21</t>
  </si>
  <si>
    <t>EBITDA, 3 Yr. CAGR %</t>
  </si>
  <si>
    <t>7.01</t>
  </si>
  <si>
    <t>3.48</t>
  </si>
  <si>
    <t>4.19</t>
  </si>
  <si>
    <t>10.64</t>
  </si>
  <si>
    <t>5.31</t>
  </si>
  <si>
    <t>3.65</t>
  </si>
  <si>
    <t>0.12</t>
  </si>
  <si>
    <t>6.69</t>
  </si>
  <si>
    <t>EBITA, 3 Yr. CAGR %</t>
  </si>
  <si>
    <t>4.87</t>
  </si>
  <si>
    <t>8.07</t>
  </si>
  <si>
    <t>3.97</t>
  </si>
  <si>
    <t>0.14</t>
  </si>
  <si>
    <t>3.75</t>
  </si>
  <si>
    <t>8.12</t>
  </si>
  <si>
    <t>EBIT, 3 Yr. CAGR %</t>
  </si>
  <si>
    <t>2.25</t>
  </si>
  <si>
    <t>3.03</t>
  </si>
  <si>
    <t>4.16</t>
  </si>
  <si>
    <t>0.56</t>
  </si>
  <si>
    <t>2.69</t>
  </si>
  <si>
    <t>Earnings From Cont. Operations, 3 Yr. CAGR %</t>
  </si>
  <si>
    <t>-0.74</t>
  </si>
  <si>
    <t>-9.42</t>
  </si>
  <si>
    <t>-3.68</t>
  </si>
  <si>
    <t>2.05</t>
  </si>
  <si>
    <t>6.26</t>
  </si>
  <si>
    <t>-12.32</t>
  </si>
  <si>
    <t>11.74</t>
  </si>
  <si>
    <t>15.83</t>
  </si>
  <si>
    <t>24.95</t>
  </si>
  <si>
    <t>Net Income, 3 Yr. CAGR %</t>
  </si>
  <si>
    <t>-0.38</t>
  </si>
  <si>
    <t>-8.44</t>
  </si>
  <si>
    <t>-4.45</t>
  </si>
  <si>
    <t>10.77</t>
  </si>
  <si>
    <t>-6.97</t>
  </si>
  <si>
    <t>4.13</t>
  </si>
  <si>
    <t>16.3</t>
  </si>
  <si>
    <t>23.76</t>
  </si>
  <si>
    <t>Normalized Net Income, 3 Yr. CAGR %</t>
  </si>
  <si>
    <t>-5.56</t>
  </si>
  <si>
    <t>-8.71</t>
  </si>
  <si>
    <t>-11.74</t>
  </si>
  <si>
    <t>3.39</t>
  </si>
  <si>
    <t>6.7</t>
  </si>
  <si>
    <t>9.64</t>
  </si>
  <si>
    <t>14.82</t>
  </si>
  <si>
    <t>Diluted EPS Before Extra, 3 Yr. CAGR %</t>
  </si>
  <si>
    <t>-3.81</t>
  </si>
  <si>
    <t>-9.3</t>
  </si>
  <si>
    <t>-4.75</t>
  </si>
  <si>
    <t>6.38</t>
  </si>
  <si>
    <t>1.78</t>
  </si>
  <si>
    <t>5.9</t>
  </si>
  <si>
    <t>-13.86</t>
  </si>
  <si>
    <t>12.83</t>
  </si>
  <si>
    <t>Accounts Receivable, 3 Yr. CAGR %</t>
  </si>
  <si>
    <t>15.62</t>
  </si>
  <si>
    <t>20.17</t>
  </si>
  <si>
    <t>14.45</t>
  </si>
  <si>
    <t>-0.27</t>
  </si>
  <si>
    <t>-14.37</t>
  </si>
  <si>
    <t>-3.64</t>
  </si>
  <si>
    <t>1.44</t>
  </si>
  <si>
    <t>15.91</t>
  </si>
  <si>
    <t>Inventory, 3 Yr. CAGR %</t>
  </si>
  <si>
    <t>8.29</t>
  </si>
  <si>
    <t>11.9</t>
  </si>
  <si>
    <t>15.5</t>
  </si>
  <si>
    <t>-4.32</t>
  </si>
  <si>
    <t>-3.78</t>
  </si>
  <si>
    <t>4.31</t>
  </si>
  <si>
    <t>Net Property, Plant and Equip., 3 Yr. CAGR %</t>
  </si>
  <si>
    <t>9.86</t>
  </si>
  <si>
    <t>5.93</t>
  </si>
  <si>
    <t>8.03</t>
  </si>
  <si>
    <t>14.49</t>
  </si>
  <si>
    <t>7.02</t>
  </si>
  <si>
    <t>-1.41</t>
  </si>
  <si>
    <t>-7.13</t>
  </si>
  <si>
    <t>0.91</t>
  </si>
  <si>
    <t>5.41</t>
  </si>
  <si>
    <t>10.12</t>
  </si>
  <si>
    <t>Total Assets, 3 Yr. CAGR %</t>
  </si>
  <si>
    <t>14.43</t>
  </si>
  <si>
    <t>8.83</t>
  </si>
  <si>
    <t>10.39</t>
  </si>
  <si>
    <t>7.85</t>
  </si>
  <si>
    <t>-2.62</t>
  </si>
  <si>
    <t>-2.71</t>
  </si>
  <si>
    <t>2.54</t>
  </si>
  <si>
    <t>Tangible Book Value, 3 Yr. CAGR %</t>
  </si>
  <si>
    <t>-32.6</t>
  </si>
  <si>
    <t>-25.87</t>
  </si>
  <si>
    <t>-49.06</t>
  </si>
  <si>
    <t>-42.25</t>
  </si>
  <si>
    <t>-16.53</t>
  </si>
  <si>
    <t>81.28</t>
  </si>
  <si>
    <t>97.54</t>
  </si>
  <si>
    <t>33.52</t>
  </si>
  <si>
    <t>26.94</t>
  </si>
  <si>
    <t>26.08</t>
  </si>
  <si>
    <t>Common Equity, 3 Yr. CAGR %</t>
  </si>
  <si>
    <t>5.5</t>
  </si>
  <si>
    <t>2.59</t>
  </si>
  <si>
    <t>5.05</t>
  </si>
  <si>
    <t>6.05</t>
  </si>
  <si>
    <t>0.22</t>
  </si>
  <si>
    <t>-1.57</t>
  </si>
  <si>
    <t>-0.91</t>
  </si>
  <si>
    <t>2.82</t>
  </si>
  <si>
    <t>Cash From Operations, 3 Yr. CAGR %</t>
  </si>
  <si>
    <t>20.66</t>
  </si>
  <si>
    <t>-0.64</t>
  </si>
  <si>
    <t>10.84</t>
  </si>
  <si>
    <t>-1.2</t>
  </si>
  <si>
    <t>1.88</t>
  </si>
  <si>
    <t>3.46</t>
  </si>
  <si>
    <t>Capital Expenditures, 3 Yr. CAGR %</t>
  </si>
  <si>
    <t>16.58</t>
  </si>
  <si>
    <t>2.68</t>
  </si>
  <si>
    <t>-0.97</t>
  </si>
  <si>
    <t>0.63</t>
  </si>
  <si>
    <t>-2.03</t>
  </si>
  <si>
    <t>0.05</t>
  </si>
  <si>
    <t>-0.21</t>
  </si>
  <si>
    <t>-1.96</t>
  </si>
  <si>
    <t>17.52</t>
  </si>
  <si>
    <t>26.65</t>
  </si>
  <si>
    <t>Levered Free Cash Flow, 3 Yr. CAGR %</t>
  </si>
  <si>
    <t>8.27</t>
  </si>
  <si>
    <t>-21.1</t>
  </si>
  <si>
    <t>24.74</t>
  </si>
  <si>
    <t>13.3</t>
  </si>
  <si>
    <t>24.12</t>
  </si>
  <si>
    <t>32.54</t>
  </si>
  <si>
    <t>25.13</t>
  </si>
  <si>
    <t>-13.89</t>
  </si>
  <si>
    <t>-6.73</t>
  </si>
  <si>
    <t>Unlevered Free Cash Flow, 3 Yr. CAGR %</t>
  </si>
  <si>
    <t>17.32</t>
  </si>
  <si>
    <t>-7.76</t>
  </si>
  <si>
    <t>14.84</t>
  </si>
  <si>
    <t>22.39</t>
  </si>
  <si>
    <t>10.25</t>
  </si>
  <si>
    <t>15.14</t>
  </si>
  <si>
    <t>20.21</t>
  </si>
  <si>
    <t>15.43</t>
  </si>
  <si>
    <t>-13.46</t>
  </si>
  <si>
    <t>-5.73</t>
  </si>
  <si>
    <t>Dividend Per Share, 3 Yr. CAGR %</t>
  </si>
  <si>
    <t>3.71</t>
  </si>
  <si>
    <t>4.93</t>
  </si>
  <si>
    <t>2.73</t>
  </si>
  <si>
    <t>1.86</t>
  </si>
  <si>
    <t>13.2</t>
  </si>
  <si>
    <t>14.59</t>
  </si>
  <si>
    <t>15.33</t>
  </si>
  <si>
    <t>Compound Annual Growth Rate Over Five Years</t>
  </si>
  <si>
    <t>Total Revenues, 5 Yr. CAGR %</t>
  </si>
  <si>
    <t>7.47</t>
  </si>
  <si>
    <t>8.05</t>
  </si>
  <si>
    <t>7.6</t>
  </si>
  <si>
    <t>5.71</t>
  </si>
  <si>
    <t>3.8</t>
  </si>
  <si>
    <t>1.85</t>
  </si>
  <si>
    <t>Gross Profit, 5 Yr. CAGR %</t>
  </si>
  <si>
    <t>7.42</t>
  </si>
  <si>
    <t>8.49</t>
  </si>
  <si>
    <t>7.1</t>
  </si>
  <si>
    <t>5.96</t>
  </si>
  <si>
    <t>2.85</t>
  </si>
  <si>
    <t>5.06</t>
  </si>
  <si>
    <t>2.83</t>
  </si>
  <si>
    <t>2.15</t>
  </si>
  <si>
    <t>3.51</t>
  </si>
  <si>
    <t>EBITDA, 5 Yr. CAGR %</t>
  </si>
  <si>
    <t>5.13</t>
  </si>
  <si>
    <t>2.16</t>
  </si>
  <si>
    <t>2.66</t>
  </si>
  <si>
    <t>4.7</t>
  </si>
  <si>
    <t>EBITA, 5 Yr. CAGR %</t>
  </si>
  <si>
    <t>4.36</t>
  </si>
  <si>
    <t>3.93</t>
  </si>
  <si>
    <t>1.63</t>
  </si>
  <si>
    <t>2.27</t>
  </si>
  <si>
    <t>5.77</t>
  </si>
  <si>
    <t>EBIT, 5 Yr. CAGR %</t>
  </si>
  <si>
    <t>5.63</t>
  </si>
  <si>
    <t>3.82</t>
  </si>
  <si>
    <t>3.36</t>
  </si>
  <si>
    <t>2.11</t>
  </si>
  <si>
    <t>3.04</t>
  </si>
  <si>
    <t>5.74</t>
  </si>
  <si>
    <t>Earnings From Cont. Operations, 5 Yr. CAGR %</t>
  </si>
  <si>
    <t>0.06</t>
  </si>
  <si>
    <t>-1.25</t>
  </si>
  <si>
    <t>-3.46</t>
  </si>
  <si>
    <t>-0.13</t>
  </si>
  <si>
    <t>2.87</t>
  </si>
  <si>
    <t>0.08</t>
  </si>
  <si>
    <t>9.18</t>
  </si>
  <si>
    <t>11.56</t>
  </si>
  <si>
    <t>Net Income, 5 Yr. CAGR %</t>
  </si>
  <si>
    <t>-1.14</t>
  </si>
  <si>
    <t>-0.81</t>
  </si>
  <si>
    <t>9.3</t>
  </si>
  <si>
    <t>8.26</t>
  </si>
  <si>
    <t>7.03</t>
  </si>
  <si>
    <t>Normalized Net Income, 5 Yr. CAGR %</t>
  </si>
  <si>
    <t>0.67</t>
  </si>
  <si>
    <t>-6.11</t>
  </si>
  <si>
    <t>-1.38</t>
  </si>
  <si>
    <t>7.54</t>
  </si>
  <si>
    <t>4.55</t>
  </si>
  <si>
    <t>9.35</t>
  </si>
  <si>
    <t>11.32</t>
  </si>
  <si>
    <t>Diluted EPS Before Extra, 5 Yr. CAGR %</t>
  </si>
  <si>
    <t>-1.43</t>
  </si>
  <si>
    <t>-3.23</t>
  </si>
  <si>
    <t>-0.12</t>
  </si>
  <si>
    <t>9.05</t>
  </si>
  <si>
    <t>12.3</t>
  </si>
  <si>
    <t>Accounts Receivable, 5 Yr. CAGR %</t>
  </si>
  <si>
    <t>11.64</t>
  </si>
  <si>
    <t>9.4</t>
  </si>
  <si>
    <t>12.02</t>
  </si>
  <si>
    <t>13.6</t>
  </si>
  <si>
    <t>8.43</t>
  </si>
  <si>
    <t>7.81</t>
  </si>
  <si>
    <t>2.79</t>
  </si>
  <si>
    <t>-2.61</t>
  </si>
  <si>
    <t>4.08</t>
  </si>
  <si>
    <t>Inventory, 5 Yr. CAGR %</t>
  </si>
  <si>
    <t>10.35</t>
  </si>
  <si>
    <t>15.06</t>
  </si>
  <si>
    <t>10.91</t>
  </si>
  <si>
    <t>9.12</t>
  </si>
  <si>
    <t>7.56</t>
  </si>
  <si>
    <t>1.65</t>
  </si>
  <si>
    <t>0.21</t>
  </si>
  <si>
    <t>1.18</t>
  </si>
  <si>
    <t>2.2</t>
  </si>
  <si>
    <t>Net Property, Plant and Equip., 5 Yr. CAGR %</t>
  </si>
  <si>
    <t>9.47</t>
  </si>
  <si>
    <t>11.37</t>
  </si>
  <si>
    <t>12.27</t>
  </si>
  <si>
    <t>-0.51</t>
  </si>
  <si>
    <t>-0.68</t>
  </si>
  <si>
    <t>5.54</t>
  </si>
  <si>
    <t>Total Assets, 5 Yr. CAGR %</t>
  </si>
  <si>
    <t>13.92</t>
  </si>
  <si>
    <t>13.01</t>
  </si>
  <si>
    <t>14.53</t>
  </si>
  <si>
    <t>11.46</t>
  </si>
  <si>
    <t>3.96</t>
  </si>
  <si>
    <t>4.58</t>
  </si>
  <si>
    <t>-0.54</t>
  </si>
  <si>
    <t>Tangible Book Value, 5 Yr. CAGR %</t>
  </si>
  <si>
    <t>-12.4</t>
  </si>
  <si>
    <t>-8.58</t>
  </si>
  <si>
    <t>-41.91</t>
  </si>
  <si>
    <t>-45.36</t>
  </si>
  <si>
    <t>-10.05</t>
  </si>
  <si>
    <t>4.6</t>
  </si>
  <si>
    <t>60.36</t>
  </si>
  <si>
    <t>67.79</t>
  </si>
  <si>
    <t>26.01</t>
  </si>
  <si>
    <t>Common Equity, 5 Yr. CAGR %</t>
  </si>
  <si>
    <t>9.82</t>
  </si>
  <si>
    <t>6.29</t>
  </si>
  <si>
    <t>3.81</t>
  </si>
  <si>
    <t>2.01</t>
  </si>
  <si>
    <t>2.21</t>
  </si>
  <si>
    <t>-0.1</t>
  </si>
  <si>
    <t>0.46</t>
  </si>
  <si>
    <t>0.33</t>
  </si>
  <si>
    <t>Cash From Operations, 5 Yr. CAGR %</t>
  </si>
  <si>
    <t>10.09</t>
  </si>
  <si>
    <t>18.49</t>
  </si>
  <si>
    <t>7.04</t>
  </si>
  <si>
    <t>5.09</t>
  </si>
  <si>
    <t>0.17</t>
  </si>
  <si>
    <t>Capital Expenditures, 5 Yr. CAGR %</t>
  </si>
  <si>
    <t>13.05</t>
  </si>
  <si>
    <t>9.03</t>
  </si>
  <si>
    <t>8.5</t>
  </si>
  <si>
    <t>-1.35</t>
  </si>
  <si>
    <t>-1.01</t>
  </si>
  <si>
    <t>-1.75</t>
  </si>
  <si>
    <t>-1.94</t>
  </si>
  <si>
    <t>14.61</t>
  </si>
  <si>
    <t>Levered Free Cash Flow, 5 Yr. CAGR %</t>
  </si>
  <si>
    <t>10.79</t>
  </si>
  <si>
    <t>16.55</t>
  </si>
  <si>
    <t>28.95</t>
  </si>
  <si>
    <t>16.72</t>
  </si>
  <si>
    <t>12.67</t>
  </si>
  <si>
    <t>Unlevered Free Cash Flow, 5 Yr. CAGR %</t>
  </si>
  <si>
    <t>5.87</t>
  </si>
  <si>
    <t>16.98</t>
  </si>
  <si>
    <t>14.26</t>
  </si>
  <si>
    <t>9.33</t>
  </si>
  <si>
    <t>20.62</t>
  </si>
  <si>
    <t>Dividend Per Share, 5 Yr. CAGR %</t>
  </si>
  <si>
    <t>16.99</t>
  </si>
  <si>
    <t>7.26</t>
  </si>
  <si>
    <t>3.88</t>
  </si>
  <si>
    <t>2.93</t>
  </si>
  <si>
    <t>9.48</t>
  </si>
  <si>
    <t>8.51</t>
  </si>
  <si>
    <t>10.14</t>
  </si>
  <si>
    <t>11.42</t>
  </si>
  <si>
    <t>2019</t>
  </si>
  <si>
    <t>2020</t>
  </si>
  <si>
    <t>2021</t>
  </si>
  <si>
    <t>2022</t>
  </si>
  <si>
    <t>2023</t>
  </si>
  <si>
    <t>2024</t>
  </si>
  <si>
    <t>2025</t>
  </si>
  <si>
    <t>2026</t>
  </si>
  <si>
    <t>Capitalization
                                    1</t>
  </si>
  <si>
    <t>12,735</t>
  </si>
  <si>
    <t>9,685</t>
  </si>
  <si>
    <t>11,510</t>
  </si>
  <si>
    <t>14,260</t>
  </si>
  <si>
    <t>19,882</t>
  </si>
  <si>
    <t>15,651</t>
  </si>
  <si>
    <t>-</t>
  </si>
  <si>
    <t>Change</t>
  </si>
  <si>
    <t>-23.95%</t>
  </si>
  <si>
    <t>18.85%</t>
  </si>
  <si>
    <t>23.89%</t>
  </si>
  <si>
    <t>39.42%</t>
  </si>
  <si>
    <t>-21.28%</t>
  </si>
  <si>
    <t>0%</t>
  </si>
  <si>
    <t>Enterprise Value (EV)
                                    1</t>
  </si>
  <si>
    <t>15,321</t>
  </si>
  <si>
    <t>11,859</t>
  </si>
  <si>
    <t>13,453</t>
  </si>
  <si>
    <t>16,497</t>
  </si>
  <si>
    <t>24,885</t>
  </si>
  <si>
    <t>17,607</t>
  </si>
  <si>
    <t>17,257</t>
  </si>
  <si>
    <t>17,001</t>
  </si>
  <si>
    <t>-22.6%</t>
  </si>
  <si>
    <t>13.44%</t>
  </si>
  <si>
    <t>22.63%</t>
  </si>
  <si>
    <t>50.85%</t>
  </si>
  <si>
    <t>-29.25%</t>
  </si>
  <si>
    <t>-1.99%</t>
  </si>
  <si>
    <t>-1.48%</t>
  </si>
  <si>
    <t>P/E ratio</t>
  </si>
  <si>
    <t>20.1x</t>
  </si>
  <si>
    <t>19.6x</t>
  </si>
  <si>
    <t>15.1x</t>
  </si>
  <si>
    <t>13.8x</t>
  </si>
  <si>
    <t>17.4x</t>
  </si>
  <si>
    <t>13x</t>
  </si>
  <si>
    <t>11.5x</t>
  </si>
  <si>
    <t>10.3x</t>
  </si>
  <si>
    <t>PBR</t>
  </si>
  <si>
    <t>2.45x</t>
  </si>
  <si>
    <t>1.67x</t>
  </si>
  <si>
    <t>1.95x</t>
  </si>
  <si>
    <t>2.06x</t>
  </si>
  <si>
    <t>2.68x</t>
  </si>
  <si>
    <t>2.14x</t>
  </si>
  <si>
    <t>1.94x</t>
  </si>
  <si>
    <t>1.75x</t>
  </si>
  <si>
    <t>PEG</t>
  </si>
  <si>
    <t>-0.9x</t>
  </si>
  <si>
    <t>0.3x</t>
  </si>
  <si>
    <t>0.4x</t>
  </si>
  <si>
    <t>1.6x</t>
  </si>
  <si>
    <t>2.74x</t>
  </si>
  <si>
    <t>0.8x</t>
  </si>
  <si>
    <t>0.9x</t>
  </si>
  <si>
    <t>Capitalization / Revenue</t>
  </si>
  <si>
    <t>1.25x</t>
  </si>
  <si>
    <t>1.1x</t>
  </si>
  <si>
    <t>1.22x</t>
  </si>
  <si>
    <t>1.16x</t>
  </si>
  <si>
    <t>1.38x</t>
  </si>
  <si>
    <t>1.14x</t>
  </si>
  <si>
    <t>1.02x</t>
  </si>
  <si>
    <t>0.96x</t>
  </si>
  <si>
    <t>EV / Revenue</t>
  </si>
  <si>
    <t>1.5x</t>
  </si>
  <si>
    <t>1.35x</t>
  </si>
  <si>
    <t>1.42x</t>
  </si>
  <si>
    <t>1.34x</t>
  </si>
  <si>
    <t>1.73x</t>
  </si>
  <si>
    <t>1.28x</t>
  </si>
  <si>
    <t>1.13x</t>
  </si>
  <si>
    <t>1.04x</t>
  </si>
  <si>
    <t>EV / EBITDA</t>
  </si>
  <si>
    <t>7.9x</t>
  </si>
  <si>
    <t>6.61x</t>
  </si>
  <si>
    <t>7.14x</t>
  </si>
  <si>
    <t>7.07x</t>
  </si>
  <si>
    <t>9.14x</t>
  </si>
  <si>
    <t>6.51x</t>
  </si>
  <si>
    <t>5.66x</t>
  </si>
  <si>
    <t>5.19x</t>
  </si>
  <si>
    <t>EV / EBIT</t>
  </si>
  <si>
    <t>11.6x</t>
  </si>
  <si>
    <t>9.78x</t>
  </si>
  <si>
    <t>10.1x</t>
  </si>
  <si>
    <t>9.85x</t>
  </si>
  <si>
    <t>12.4x</t>
  </si>
  <si>
    <t>9.07x</t>
  </si>
  <si>
    <t>7.83x</t>
  </si>
  <si>
    <t>EV / FCF</t>
  </si>
  <si>
    <t>11.4x</t>
  </si>
  <si>
    <t>14.3x</t>
  </si>
  <si>
    <t>18.9x</t>
  </si>
  <si>
    <t>19.9x</t>
  </si>
  <si>
    <t>15.9x</t>
  </si>
  <si>
    <t>13.6x</t>
  </si>
  <si>
    <t>11.8x</t>
  </si>
  <si>
    <t>FCF Yield</t>
  </si>
  <si>
    <t>8.76%</t>
  </si>
  <si>
    <t>9.94%</t>
  </si>
  <si>
    <t>7.01%</t>
  </si>
  <si>
    <t>5.29%</t>
  </si>
  <si>
    <t>5.03%</t>
  </si>
  <si>
    <t>6.3%</t>
  </si>
  <si>
    <t>7.34%</t>
  </si>
  <si>
    <t>8.49%</t>
  </si>
  <si>
    <t>Dividend per Share
                                    2</t>
  </si>
  <si>
    <t>2.367</t>
  </si>
  <si>
    <t>2.519</t>
  </si>
  <si>
    <t>3.201</t>
  </si>
  <si>
    <t>3.64</t>
  </si>
  <si>
    <t>3.328</t>
  </si>
  <si>
    <t>3.557</t>
  </si>
  <si>
    <t>4.064</t>
  </si>
  <si>
    <t>Rate of return</t>
  </si>
  <si>
    <t>4.19%</t>
  </si>
  <si>
    <t>5.13%</t>
  </si>
  <si>
    <t>4.6%</t>
  </si>
  <si>
    <t>4.72%</t>
  </si>
  <si>
    <t>3.85%</t>
  </si>
  <si>
    <t>4.47%</t>
  </si>
  <si>
    <t>4.77%</t>
  </si>
  <si>
    <t>5.46%</t>
  </si>
  <si>
    <t>EPS
                                    2</t>
  </si>
  <si>
    <t>3.019</t>
  </si>
  <si>
    <t>2.356</t>
  </si>
  <si>
    <t>3.627</t>
  </si>
  <si>
    <t>4.918</t>
  </si>
  <si>
    <t>5.452</t>
  </si>
  <si>
    <t>6.495</t>
  </si>
  <si>
    <t>7.237</t>
  </si>
  <si>
    <t>Distribution rate</t>
  </si>
  <si>
    <t>84.1%</t>
  </si>
  <si>
    <t>100%</t>
  </si>
  <si>
    <t>69.5%</t>
  </si>
  <si>
    <t>65.1%</t>
  </si>
  <si>
    <t>66.8%</t>
  </si>
  <si>
    <t>58.3%</t>
  </si>
  <si>
    <t>54.8%</t>
  </si>
  <si>
    <t>56.2%</t>
  </si>
  <si>
    <t>Net sales
                                    1</t>
  </si>
  <si>
    <t>10,194</t>
  </si>
  <si>
    <t>8,816</t>
  </si>
  <si>
    <t>9,449</t>
  </si>
  <si>
    <t>12,308</t>
  </si>
  <si>
    <t>14,368</t>
  </si>
  <si>
    <t>13,762</t>
  </si>
  <si>
    <t>15,271</t>
  </si>
  <si>
    <t>16,385</t>
  </si>
  <si>
    <t>EBITDA
                                    1</t>
  </si>
  <si>
    <t>1,939</t>
  </si>
  <si>
    <t>1,793</t>
  </si>
  <si>
    <t>1,884</t>
  </si>
  <si>
    <t>2,334</t>
  </si>
  <si>
    <t>2,721</t>
  </si>
  <si>
    <t>2,703</t>
  </si>
  <si>
    <t>3,046</t>
  </si>
  <si>
    <t>3,278</t>
  </si>
  <si>
    <t>EBIT
                                    1</t>
  </si>
  <si>
    <t>1,325</t>
  </si>
  <si>
    <t>1,212</t>
  </si>
  <si>
    <t>1,329</t>
  </si>
  <si>
    <t>1,674</t>
  </si>
  <si>
    <t>2,004</t>
  </si>
  <si>
    <t>1,940</t>
  </si>
  <si>
    <t>2,204</t>
  </si>
  <si>
    <t>2,381</t>
  </si>
  <si>
    <t>Net income
                                    1</t>
  </si>
  <si>
    <t>634.3</t>
  </si>
  <si>
    <t>494.9</t>
  </si>
  <si>
    <t>761.9</t>
  </si>
  <si>
    <t>1,033</t>
  </si>
  <si>
    <t>1,145</t>
  </si>
  <si>
    <t>1,146</t>
  </si>
  <si>
    <t>1,360</t>
  </si>
  <si>
    <t>1,530</t>
  </si>
  <si>
    <t>Net Debt
                                    1</t>
  </si>
  <si>
    <t>2,586</t>
  </si>
  <si>
    <t>2,174</t>
  </si>
  <si>
    <t>1,942</t>
  </si>
  <si>
    <t>2,236</t>
  </si>
  <si>
    <t>5,003</t>
  </si>
  <si>
    <t>1,956</t>
  </si>
  <si>
    <t>1,606</t>
  </si>
  <si>
    <t>1,350</t>
  </si>
  <si>
    <t>Reference price
                                    2</t>
  </si>
  <si>
    <t>60.62</t>
  </si>
  <si>
    <t>46.10</t>
  </si>
  <si>
    <t>54.79</t>
  </si>
  <si>
    <t>67.88</t>
  </si>
  <si>
    <t>94.64</t>
  </si>
  <si>
    <t>74.50</t>
  </si>
  <si>
    <t>Nbr of stocks (in thousands)</t>
  </si>
  <si>
    <t>210,083</t>
  </si>
  <si>
    <t>Announcement Date</t>
  </si>
  <si>
    <t>2/26/20</t>
  </si>
  <si>
    <t>2/25/21</t>
  </si>
  <si>
    <t>2/24/22</t>
  </si>
  <si>
    <t>2/24/23</t>
  </si>
  <si>
    <t>2/22/24</t>
  </si>
  <si>
    <t>address1</t>
  </si>
  <si>
    <t>Calle Mario Pani No. 100</t>
  </si>
  <si>
    <t>address2</t>
  </si>
  <si>
    <t>Piso 7 Colonia Santa Fe Cuajimalpa Alcaldía Cuajimalpa de Morelos</t>
  </si>
  <si>
    <t>city</t>
  </si>
  <si>
    <t>Mexico City</t>
  </si>
  <si>
    <t>state</t>
  </si>
  <si>
    <t>DF</t>
  </si>
  <si>
    <t>zip</t>
  </si>
  <si>
    <t>05348</t>
  </si>
  <si>
    <t>country</t>
  </si>
  <si>
    <t>phone</t>
  </si>
  <si>
    <t>52 55 1519 5000</t>
  </si>
  <si>
    <t>website</t>
  </si>
  <si>
    <t>https://www.coca-colafemsa.com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</si>
  <si>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</si>
  <si>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</si>
  <si>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</si>
  <si>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</si>
  <si>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</si>
  <si>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</si>
  <si>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</si>
  <si>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</si>
  <si>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</si>
  <si>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</si>
  <si>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</si>
  <si>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</si>
  <si>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Coca-Cola FEMSA, S.A.B. de C.V., a franchise bottler, produces, markets, sells, and distributes Coca-Cola trademark beverages in Mexico, Guatemala, Nicaragua, Costa Rica, Panama, Colombia, Brazil, Argentina, and Uruguay. The company offers sparkling beverages, including colas and flavored sparkling beverages; waters; other non-carbonated beverages comprising juice drinks, coffee, teas, milk, value-added dairy products, sports and energy drinks, and plant-based drinks; and alcoholic beverages, such as hard seltzer under the Topo Chico brand name. It also distributes and sells Heineken, Estrella Galicia, Therezópolis, and Campari beer products, as well as Perfetti confectionary and chewing gum in its Brazilian territories; and Monster products. The company sells its products to distributors, retail outlets, wholesale supermarkets, discount and convenience stores, retailers, points-of-sale outlets, restaurants, bars, stadiums, auditoriums, theaters, and home deliveries. Coca-Cola FEMSA, S.A.B. de C.V. was founded in 1979 and is headquartered in Mexico City, Mexico.</t>
  </si>
  <si>
    <t>fullTimeEmployees</t>
  </si>
  <si>
    <t>companyOfficers</t>
  </si>
  <si>
    <t>[{'maxAge': 1, 'name': 'Mr. Jose Antonio Vicente Fernandez Carbajal', 'age': 70, 'title': 'Executive Chairman', 'yearBorn': 1954, 'exercisedValue': 0, 'unexercisedValue': 0}, {'maxAge': 1, 'name': 'Mr. Ian Marcel Craig García', 'age': 52, 'title': 'CEO &amp; MD', 'yearBorn': 1972, 'exercisedValue': 0, 'unexercisedValue': 0}, {'maxAge': 1, 'name': 'Mr. Gerardo Cruz Celaya', 'age': 47, 'title': 'CFO and Director of Administration &amp; Finance', 'yearBorn': 1977, 'exercisedValue': 0, 'unexercisedValue': 0}, {'maxAge': 1, 'name': 'Mr. Ignacio Echevarria Mendiguren', 'age': 57, 'title': 'Digital &amp; Technology Officer', 'yearBorn': 1967, 'exercisedValue': 0, 'unexercisedValue': 0}, {'maxAge': 1, 'name': 'Mr. Jorge Alejandro Collazo Pereda', 'title': 'Head of Investor Relations', 'exercisedValue': 0, 'unexercisedValue': 0}, {'maxAge': 1, 'name': 'Mr. Antonio Díaz Caneja Guillen', 'age': 46, 'title': 'Human Resources Officer', 'yearBorn': 1978, 'exercisedValue': 0, 'unexercisedValue': 0}, {'maxAge': 1, 'name': 'Mr. Constantino  Spas Montesinos', 'age': 54, 'title': 'CEO of Strategic Businesses of FEMSA', 'yearBorn': 1970, 'exercisedValue': 0, 'unexercisedValue': 0}, {'maxAge': 1, 'name': 'Mr. Rafael Ramos Casas', 'age': 63, 'title': 'Chief Supply Chain &amp; Engineering Officer', 'yearBorn': 1961, 'exercisedValue': 0, 'unexercisedValue': 0}, {'maxAge': 1, 'name': 'Mr. Washington Fabricio Ponce García', 'age': 56, 'title': 'Chief Operating Officer of Mexico', 'yearBorn': 1968, 'exercisedValue': 0, 'unexercisedValue': 0}, {'maxAge': 1, 'name': 'Mr. Eduardo Pereyra Mendez', 'age': 51, 'title': 'Chief Operating Officer of Brazil Division', 'yearBorn': 1973, 'exercisedValue': 0, 'unexercisedValue': 0}]</t>
  </si>
  <si>
    <t>irWebsite</t>
  </si>
  <si>
    <t>http://www.coca-colafemsa.com/femsa/web/default_en.asp?idioma=1&amp;conta=44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</si>
  <si>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</si>
  <si>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</si>
  <si>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</si>
  <si>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</si>
  <si>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</si>
  <si>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</si>
  <si>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</si>
  <si>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</si>
  <si>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</si>
  <si>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</si>
  <si>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</si>
  <si>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</si>
  <si>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</si>
  <si>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</si>
  <si>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</si>
  <si>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</si>
  <si>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</si>
  <si>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</si>
  <si>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</si>
  <si>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</si>
  <si>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</si>
  <si>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</si>
  <si>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</si>
  <si>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</si>
  <si>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</si>
  <si>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</si>
  <si>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</si>
  <si>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</si>
  <si>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</si>
  <si>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</si>
  <si>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</si>
  <si>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</si>
  <si>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</si>
  <si>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</si>
  <si>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</si>
  <si>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</si>
  <si>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</si>
  <si>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</si>
  <si>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</si>
  <si>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</si>
  <si>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</si>
  <si>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</si>
  <si>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</si>
  <si>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</si>
  <si>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</si>
  <si>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</si>
  <si>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</si>
  <si>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</si>
  <si>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</si>
  <si>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</si>
  <si>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</si>
  <si>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</si>
  <si>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</si>
  <si>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</si>
  <si>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</si>
  <si>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</si>
  <si>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</si>
  <si>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</si>
  <si>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</si>
  <si>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</si>
  <si>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</si>
  <si>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</si>
  <si>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</si>
  <si>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</si>
  <si>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</si>
  <si>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</si>
  <si>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</si>
  <si>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</si>
  <si>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</si>
  <si>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</si>
  <si>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</si>
  <si>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</si>
  <si>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Coca Cola Femsa S.A.B. de C.V.</t>
  </si>
  <si>
    <t>longName</t>
  </si>
  <si>
    <t>Coca-Cola FEMSA, S.A.B. de C.V.</t>
  </si>
  <si>
    <t>firstTradeDateEpochUtc</t>
  </si>
  <si>
    <t>timeZoneFullName</t>
  </si>
  <si>
    <t>America/New_York</t>
  </si>
  <si>
    <t>timeZoneShortName</t>
  </si>
  <si>
    <t>EST</t>
  </si>
  <si>
    <t>uuid</t>
  </si>
  <si>
    <t>17ef485c-0f51-3bd6-83af-91c91f7f5ec0</t>
  </si>
  <si>
    <t>messageBoardId</t>
  </si>
  <si>
    <t>finmb_328020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</si>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</sst>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ca-colafemsa.com/" TargetMode="External"/><Relationship Id="rId2" Type="http://schemas.openxmlformats.org/officeDocument/2006/relationships/hyperlink" Target="http://www.coca-colafemsa.com/femsa/web/default_en.asp?idioma=1&amp;conta=4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75.43</v>
      </c>
      <c r="C4" s="2"/>
      <c r="D4" s="2"/>
      <c r="E4" s="2"/>
      <c r="F4" s="2"/>
      <c r="G4" s="2"/>
      <c r="H4" s="2"/>
      <c r="I4" s="2"/>
      <c r="J4" s="2"/>
      <c r="K4" s="2"/>
      <c r="L4" s="2"/>
      <c r="M4" s="2"/>
      <c r="N4" s="2"/>
      <c r="O4" s="2"/>
      <c r="P4" s="2"/>
      <c r="Q4" s="2"/>
      <c r="R4" s="2"/>
      <c r="S4" s="2"/>
      <c r="T4" s="2"/>
      <c r="U4" s="2"/>
      <c r="V4" s="2"/>
      <c r="W4" s="2"/>
      <c r="X4" s="2"/>
      <c r="Y4" s="2"/>
      <c r="Z4" s="2"/>
    </row>
    <row r="5">
      <c r="A5" s="1" t="s">
        <v>7</v>
      </c>
      <c r="B5" s="1">
        <v>122.8741799045697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1.5651183616E10</v>
      </c>
      <c r="C8" s="2"/>
      <c r="D8" s="2"/>
      <c r="E8" s="2"/>
      <c r="F8" s="2"/>
      <c r="G8" s="2"/>
      <c r="H8" s="2"/>
      <c r="I8" s="2"/>
      <c r="J8" s="2"/>
      <c r="K8" s="2"/>
      <c r="L8" s="2"/>
      <c r="M8" s="2"/>
      <c r="N8" s="2"/>
      <c r="O8" s="2"/>
      <c r="P8" s="2"/>
      <c r="Q8" s="2"/>
      <c r="R8" s="2"/>
      <c r="S8" s="2"/>
      <c r="T8" s="2"/>
      <c r="U8" s="2"/>
      <c r="V8" s="2"/>
      <c r="W8" s="2"/>
      <c r="X8" s="2"/>
      <c r="Y8" s="2"/>
      <c r="Z8" s="2"/>
    </row>
    <row r="9">
      <c r="A9" s="1" t="s">
        <v>13</v>
      </c>
      <c r="B9" s="1">
        <v>667.845</v>
      </c>
      <c r="C9" s="2"/>
      <c r="D9" s="2"/>
      <c r="E9" s="2"/>
      <c r="F9" s="2"/>
      <c r="G9" s="2"/>
      <c r="H9" s="2"/>
      <c r="I9" s="2"/>
      <c r="J9" s="2"/>
      <c r="K9" s="2"/>
      <c r="L9" s="2"/>
      <c r="M9" s="2"/>
      <c r="N9" s="2"/>
      <c r="O9" s="2"/>
      <c r="P9" s="2"/>
      <c r="Q9" s="2"/>
      <c r="R9" s="2"/>
      <c r="S9" s="2"/>
      <c r="T9" s="2"/>
      <c r="U9" s="2"/>
      <c r="V9" s="2"/>
      <c r="W9" s="2"/>
      <c r="X9" s="2"/>
      <c r="Y9" s="2"/>
      <c r="Z9" s="2"/>
    </row>
    <row r="10">
      <c r="A10" s="1" t="s">
        <v>14</v>
      </c>
      <c r="B10" s="1">
        <v>11.0954075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508.028</v>
      </c>
      <c r="C2" s="1">
        <v>493.568</v>
      </c>
      <c r="D2" s="1">
        <v>485.374</v>
      </c>
      <c r="E2" s="1">
        <v>-616.96</v>
      </c>
      <c r="F2" s="1">
        <v>817.472</v>
      </c>
      <c r="G2" s="1">
        <v>583.22</v>
      </c>
      <c r="H2" s="1">
        <v>496.942</v>
      </c>
      <c r="I2" s="1">
        <v>757.222</v>
      </c>
      <c r="J2" s="1">
        <v>917.246</v>
      </c>
      <c r="K2" s="1">
        <v>941.828</v>
      </c>
      <c r="L2" s="2"/>
      <c r="M2" s="2"/>
      <c r="N2" s="2"/>
      <c r="O2" s="2"/>
      <c r="P2" s="2"/>
      <c r="Q2" s="2"/>
      <c r="R2" s="2"/>
      <c r="S2" s="2"/>
      <c r="T2" s="2"/>
      <c r="U2" s="2"/>
      <c r="V2" s="2"/>
      <c r="W2" s="2"/>
      <c r="X2" s="2"/>
      <c r="Y2" s="2"/>
      <c r="Z2" s="2"/>
    </row>
    <row r="3">
      <c r="A3" s="1" t="s">
        <v>26</v>
      </c>
      <c r="B3" s="1">
        <v>292.574</v>
      </c>
      <c r="C3" s="1">
        <v>304.142</v>
      </c>
      <c r="D3" s="1">
        <v>365.356</v>
      </c>
      <c r="E3" s="1">
        <v>492.604</v>
      </c>
      <c r="F3" s="1">
        <v>404.88</v>
      </c>
      <c r="G3" s="1">
        <v>430.908</v>
      </c>
      <c r="H3" s="1">
        <v>434.282</v>
      </c>
      <c r="I3" s="1">
        <v>431.39</v>
      </c>
      <c r="J3" s="1">
        <v>465.612</v>
      </c>
      <c r="K3" s="1">
        <v>467.54</v>
      </c>
      <c r="L3" s="2"/>
      <c r="M3" s="2"/>
      <c r="N3" s="2"/>
      <c r="O3" s="2"/>
      <c r="P3" s="2"/>
      <c r="Q3" s="2"/>
      <c r="R3" s="2"/>
      <c r="S3" s="2"/>
      <c r="T3" s="2"/>
      <c r="U3" s="2"/>
      <c r="V3" s="2"/>
      <c r="W3" s="2"/>
      <c r="X3" s="2"/>
      <c r="Y3" s="2"/>
      <c r="Z3" s="2"/>
    </row>
    <row r="4">
      <c r="A4" s="1" t="s">
        <v>27</v>
      </c>
      <c r="B4" s="1">
        <v>42.2714</v>
      </c>
      <c r="C4" s="1">
        <v>40.1988</v>
      </c>
      <c r="D4" s="1">
        <v>52.538</v>
      </c>
      <c r="E4" s="1">
        <v>69.408</v>
      </c>
      <c r="F4" s="1">
        <v>78.084</v>
      </c>
      <c r="G4" s="1">
        <v>42.4642</v>
      </c>
      <c r="H4" s="1">
        <v>15.2794</v>
      </c>
      <c r="I4" s="1">
        <v>14.1708</v>
      </c>
      <c r="J4" s="1">
        <v>37.0176</v>
      </c>
      <c r="K4" s="1">
        <v>15.3276</v>
      </c>
      <c r="L4" s="2"/>
      <c r="M4" s="2"/>
      <c r="N4" s="2"/>
      <c r="O4" s="2"/>
      <c r="P4" s="2"/>
      <c r="Q4" s="2"/>
      <c r="R4" s="2"/>
      <c r="S4" s="2"/>
      <c r="T4" s="2"/>
      <c r="U4" s="2"/>
      <c r="V4" s="2"/>
      <c r="W4" s="2"/>
      <c r="X4" s="2"/>
      <c r="Y4" s="2"/>
      <c r="Z4" s="2"/>
    </row>
    <row r="5">
      <c r="A5" s="1" t="s">
        <v>28</v>
      </c>
      <c r="B5" s="1">
        <v>334.99</v>
      </c>
      <c r="C5" s="1">
        <v>344.148</v>
      </c>
      <c r="D5" s="1">
        <v>417.894</v>
      </c>
      <c r="E5" s="1">
        <v>562.012</v>
      </c>
      <c r="F5" s="1">
        <v>483.446</v>
      </c>
      <c r="G5" s="1">
        <v>473.324</v>
      </c>
      <c r="H5" s="1">
        <v>449.706</v>
      </c>
      <c r="I5" s="1">
        <v>445.368</v>
      </c>
      <c r="J5" s="1">
        <v>502.244</v>
      </c>
      <c r="K5" s="1">
        <v>482.482</v>
      </c>
      <c r="L5" s="2"/>
      <c r="M5" s="2"/>
      <c r="N5" s="2"/>
      <c r="O5" s="2"/>
      <c r="P5" s="2"/>
      <c r="Q5" s="2"/>
      <c r="R5" s="2"/>
      <c r="S5" s="2"/>
      <c r="T5" s="2"/>
      <c r="U5" s="2"/>
      <c r="V5" s="2"/>
      <c r="W5" s="2"/>
      <c r="X5" s="2"/>
      <c r="Y5" s="2"/>
      <c r="Z5" s="2"/>
    </row>
    <row r="6">
      <c r="A6" s="1" t="s">
        <v>29</v>
      </c>
      <c r="B6" s="1">
        <v>0.0</v>
      </c>
      <c r="C6" s="1">
        <v>0.0</v>
      </c>
      <c r="D6" s="1">
        <v>0.0</v>
      </c>
      <c r="E6" s="1">
        <v>0.0</v>
      </c>
      <c r="F6" s="1">
        <v>0.0</v>
      </c>
      <c r="G6" s="1">
        <v>39.4758</v>
      </c>
      <c r="H6" s="1">
        <v>61.696</v>
      </c>
      <c r="I6" s="1">
        <v>61.696</v>
      </c>
      <c r="J6" s="1">
        <v>42.898</v>
      </c>
      <c r="K6" s="1">
        <v>67.48</v>
      </c>
      <c r="L6" s="2"/>
      <c r="M6" s="2"/>
      <c r="N6" s="2"/>
      <c r="O6" s="2"/>
      <c r="P6" s="2"/>
      <c r="Q6" s="2"/>
      <c r="R6" s="2"/>
      <c r="S6" s="2"/>
      <c r="T6" s="2"/>
      <c r="U6" s="2"/>
      <c r="V6" s="2"/>
      <c r="W6" s="2"/>
      <c r="X6" s="2"/>
      <c r="Y6" s="2"/>
      <c r="Z6" s="2"/>
    </row>
    <row r="7">
      <c r="A7" s="1" t="s">
        <v>30</v>
      </c>
      <c r="B7" s="1">
        <v>1.5906</v>
      </c>
      <c r="C7" s="1">
        <v>-10.4594</v>
      </c>
      <c r="D7" s="1">
        <v>-1.0604</v>
      </c>
      <c r="E7" s="1">
        <v>1261.394</v>
      </c>
      <c r="F7" s="1">
        <v>-3.615</v>
      </c>
      <c r="G7" s="1">
        <v>-2.0244</v>
      </c>
      <c r="H7" s="1">
        <v>27.474</v>
      </c>
      <c r="I7" s="1">
        <v>6.9408</v>
      </c>
      <c r="J7" s="1">
        <v>-3.5186</v>
      </c>
      <c r="K7" s="1">
        <v>4.4826</v>
      </c>
      <c r="L7" s="2"/>
      <c r="M7" s="2"/>
      <c r="N7" s="2"/>
      <c r="O7" s="2"/>
      <c r="P7" s="2"/>
      <c r="Q7" s="2"/>
      <c r="R7" s="2"/>
      <c r="S7" s="2"/>
      <c r="T7" s="2"/>
      <c r="U7" s="2"/>
      <c r="V7" s="2"/>
      <c r="W7" s="2"/>
      <c r="X7" s="2"/>
      <c r="Y7" s="2"/>
      <c r="Z7" s="2"/>
    </row>
    <row r="8">
      <c r="A8" s="1" t="s">
        <v>31</v>
      </c>
      <c r="B8" s="1">
        <v>0.0</v>
      </c>
      <c r="C8" s="1">
        <v>0.0</v>
      </c>
      <c r="D8" s="1">
        <v>0.0</v>
      </c>
      <c r="E8" s="1">
        <v>10.122</v>
      </c>
      <c r="F8" s="1">
        <v>0.0</v>
      </c>
      <c r="G8" s="1">
        <v>0.0</v>
      </c>
      <c r="H8" s="1">
        <v>120.5</v>
      </c>
      <c r="I8" s="1">
        <v>12.05</v>
      </c>
      <c r="J8" s="1">
        <v>0.0</v>
      </c>
      <c r="K8" s="1">
        <v>6.8926</v>
      </c>
      <c r="L8" s="2"/>
      <c r="M8" s="2"/>
      <c r="N8" s="2"/>
      <c r="O8" s="2"/>
      <c r="P8" s="2"/>
      <c r="Q8" s="2"/>
      <c r="R8" s="2"/>
      <c r="S8" s="2"/>
      <c r="T8" s="2"/>
      <c r="U8" s="2"/>
      <c r="V8" s="2"/>
      <c r="W8" s="2"/>
      <c r="X8" s="2"/>
      <c r="Y8" s="2"/>
      <c r="Z8" s="2"/>
    </row>
    <row r="9">
      <c r="A9" s="1" t="s">
        <v>32</v>
      </c>
      <c r="B9" s="1">
        <v>1.8798</v>
      </c>
      <c r="C9" s="1">
        <v>16.0024</v>
      </c>
      <c r="D9" s="1">
        <v>1.928</v>
      </c>
      <c r="E9" s="1">
        <v>88.688</v>
      </c>
      <c r="F9" s="1">
        <v>20.8224</v>
      </c>
      <c r="G9" s="1">
        <v>61.214</v>
      </c>
      <c r="H9" s="1">
        <v>0.0</v>
      </c>
      <c r="I9" s="1">
        <v>0.0</v>
      </c>
      <c r="J9" s="1">
        <v>0.0</v>
      </c>
      <c r="K9" s="1">
        <v>0.0</v>
      </c>
      <c r="L9" s="2"/>
      <c r="M9" s="2"/>
      <c r="N9" s="2"/>
      <c r="O9" s="2"/>
      <c r="P9" s="2"/>
      <c r="Q9" s="2"/>
      <c r="R9" s="2"/>
      <c r="S9" s="2"/>
      <c r="T9" s="2"/>
      <c r="U9" s="2"/>
      <c r="V9" s="2"/>
      <c r="W9" s="2"/>
      <c r="X9" s="2"/>
      <c r="Y9" s="2"/>
      <c r="Z9" s="2"/>
    </row>
    <row r="10">
      <c r="A10" s="1" t="s">
        <v>33</v>
      </c>
      <c r="B10" s="1">
        <v>6.025</v>
      </c>
      <c r="C10" s="1">
        <v>-7.471</v>
      </c>
      <c r="D10" s="1">
        <v>-7.0854</v>
      </c>
      <c r="E10" s="1">
        <v>-2.892</v>
      </c>
      <c r="F10" s="1">
        <v>10.8932</v>
      </c>
      <c r="G10" s="1">
        <v>6.3142</v>
      </c>
      <c r="H10" s="1">
        <v>13.5442</v>
      </c>
      <c r="I10" s="1">
        <v>-4.2416</v>
      </c>
      <c r="J10" s="1">
        <v>-18.6052</v>
      </c>
      <c r="K10" s="1">
        <v>-10.363</v>
      </c>
      <c r="L10" s="2"/>
      <c r="M10" s="2"/>
      <c r="N10" s="2"/>
      <c r="O10" s="2"/>
      <c r="P10" s="2"/>
      <c r="Q10" s="2"/>
      <c r="R10" s="2"/>
      <c r="S10" s="2"/>
      <c r="T10" s="2"/>
      <c r="U10" s="2"/>
      <c r="V10" s="2"/>
      <c r="W10" s="2"/>
      <c r="X10" s="2"/>
      <c r="Y10" s="2"/>
      <c r="Z10" s="2"/>
    </row>
    <row r="11">
      <c r="A11" s="1" t="s">
        <v>34</v>
      </c>
      <c r="B11" s="1">
        <v>0.0</v>
      </c>
      <c r="C11" s="1">
        <v>0.0</v>
      </c>
      <c r="D11" s="1">
        <v>0.0</v>
      </c>
      <c r="E11" s="1">
        <v>0.0</v>
      </c>
      <c r="F11" s="1">
        <v>94.472</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334.508</v>
      </c>
      <c r="C12" s="1">
        <v>391.3358</v>
      </c>
      <c r="D12" s="1">
        <v>500.798</v>
      </c>
      <c r="E12" s="1">
        <v>360.536</v>
      </c>
      <c r="F12" s="1">
        <v>88.688</v>
      </c>
      <c r="G12" s="1">
        <v>230.878</v>
      </c>
      <c r="H12" s="1">
        <v>427.052</v>
      </c>
      <c r="I12" s="1">
        <v>336.918</v>
      </c>
      <c r="J12" s="1">
        <v>323.904</v>
      </c>
      <c r="K12" s="1">
        <v>488.266</v>
      </c>
      <c r="L12" s="2"/>
      <c r="M12" s="2"/>
      <c r="N12" s="2"/>
      <c r="O12" s="2"/>
      <c r="P12" s="2"/>
      <c r="Q12" s="2"/>
      <c r="R12" s="2"/>
      <c r="S12" s="2"/>
      <c r="T12" s="2"/>
      <c r="U12" s="2"/>
      <c r="V12" s="2"/>
      <c r="W12" s="2"/>
      <c r="X12" s="2"/>
      <c r="Y12" s="2"/>
      <c r="Z12" s="2"/>
    </row>
    <row r="13">
      <c r="A13" s="1" t="s">
        <v>36</v>
      </c>
      <c r="B13" s="1">
        <v>-37.4514</v>
      </c>
      <c r="C13" s="1">
        <v>-48.682</v>
      </c>
      <c r="D13" s="1">
        <v>-131.586</v>
      </c>
      <c r="E13" s="1">
        <v>-170.146</v>
      </c>
      <c r="F13" s="1">
        <v>-101.22</v>
      </c>
      <c r="G13" s="1">
        <v>-89.652</v>
      </c>
      <c r="H13" s="1">
        <v>146.528</v>
      </c>
      <c r="I13" s="1">
        <v>-98.328</v>
      </c>
      <c r="J13" s="1">
        <v>-164.844</v>
      </c>
      <c r="K13" s="1">
        <v>-77.12</v>
      </c>
      <c r="L13" s="2"/>
      <c r="M13" s="2"/>
      <c r="N13" s="2"/>
      <c r="O13" s="2"/>
      <c r="P13" s="2"/>
      <c r="Q13" s="2"/>
      <c r="R13" s="2"/>
      <c r="S13" s="2"/>
      <c r="T13" s="2"/>
      <c r="U13" s="2"/>
      <c r="V13" s="2"/>
      <c r="W13" s="2"/>
      <c r="X13" s="2"/>
      <c r="Y13" s="2"/>
      <c r="Z13" s="2"/>
    </row>
    <row r="14">
      <c r="A14" s="1" t="s">
        <v>37</v>
      </c>
      <c r="B14" s="1">
        <v>-28.3416</v>
      </c>
      <c r="C14" s="1">
        <v>-85.796</v>
      </c>
      <c r="D14" s="1">
        <v>-103.148</v>
      </c>
      <c r="E14" s="1">
        <v>-23.2324</v>
      </c>
      <c r="F14" s="1">
        <v>-66.998</v>
      </c>
      <c r="G14" s="1">
        <v>-54.948</v>
      </c>
      <c r="H14" s="1">
        <v>9.158</v>
      </c>
      <c r="I14" s="1">
        <v>-108.932</v>
      </c>
      <c r="J14" s="1">
        <v>-8.6278</v>
      </c>
      <c r="K14" s="1">
        <v>-37.5478</v>
      </c>
      <c r="L14" s="2"/>
      <c r="M14" s="2"/>
      <c r="N14" s="2"/>
      <c r="O14" s="2"/>
      <c r="P14" s="2"/>
      <c r="Q14" s="2"/>
      <c r="R14" s="2"/>
      <c r="S14" s="2"/>
      <c r="T14" s="2"/>
      <c r="U14" s="2"/>
      <c r="V14" s="2"/>
      <c r="W14" s="2"/>
      <c r="X14" s="2"/>
      <c r="Y14" s="2"/>
      <c r="Z14" s="2"/>
    </row>
    <row r="15">
      <c r="A15" s="1" t="s">
        <v>38</v>
      </c>
      <c r="B15" s="1">
        <v>240.036</v>
      </c>
      <c r="C15" s="1">
        <v>160.506</v>
      </c>
      <c r="D15" s="1">
        <v>539.84</v>
      </c>
      <c r="E15" s="1">
        <v>179.304</v>
      </c>
      <c r="F15" s="1">
        <v>80.494</v>
      </c>
      <c r="G15" s="1">
        <v>276.186</v>
      </c>
      <c r="H15" s="1">
        <v>-50.128</v>
      </c>
      <c r="I15" s="1">
        <v>214.49</v>
      </c>
      <c r="J15" s="1">
        <v>164.844</v>
      </c>
      <c r="K15" s="1">
        <v>180.268</v>
      </c>
      <c r="L15" s="2"/>
      <c r="M15" s="2"/>
      <c r="N15" s="2"/>
      <c r="O15" s="2"/>
      <c r="P15" s="2"/>
      <c r="Q15" s="2"/>
      <c r="R15" s="2"/>
      <c r="S15" s="2"/>
      <c r="T15" s="2"/>
      <c r="U15" s="2"/>
      <c r="V15" s="2"/>
      <c r="W15" s="2"/>
      <c r="X15" s="2"/>
      <c r="Y15" s="2"/>
      <c r="Z15" s="2"/>
    </row>
    <row r="16">
      <c r="A16" s="1" t="s">
        <v>39</v>
      </c>
      <c r="B16" s="1">
        <v>-184.606</v>
      </c>
      <c r="C16" s="1">
        <v>-134.478</v>
      </c>
      <c r="D16" s="1">
        <v>-138.816</v>
      </c>
      <c r="E16" s="1">
        <v>-46.7058</v>
      </c>
      <c r="F16" s="1">
        <v>-0.723</v>
      </c>
      <c r="G16" s="1">
        <v>-15.9542</v>
      </c>
      <c r="H16" s="1">
        <v>-8.3868</v>
      </c>
      <c r="I16" s="1">
        <v>-45.79</v>
      </c>
      <c r="J16" s="1">
        <v>-45.2116</v>
      </c>
      <c r="K16" s="1">
        <v>-8.194</v>
      </c>
      <c r="L16" s="2"/>
      <c r="M16" s="2"/>
      <c r="N16" s="2"/>
      <c r="O16" s="2"/>
      <c r="P16" s="2"/>
      <c r="Q16" s="2"/>
      <c r="R16" s="2"/>
      <c r="S16" s="2"/>
      <c r="T16" s="2"/>
      <c r="U16" s="2"/>
      <c r="V16" s="2"/>
      <c r="W16" s="2"/>
      <c r="X16" s="2"/>
      <c r="Y16" s="2"/>
      <c r="Z16" s="2"/>
    </row>
    <row r="17">
      <c r="A17" s="1" t="s">
        <v>40</v>
      </c>
      <c r="B17" s="1">
        <v>1176.562</v>
      </c>
      <c r="C17" s="1">
        <v>1118.24</v>
      </c>
      <c r="D17" s="1">
        <v>1564.09</v>
      </c>
      <c r="E17" s="1">
        <v>1602.168</v>
      </c>
      <c r="F17" s="1">
        <v>1423.828</v>
      </c>
      <c r="G17" s="1">
        <v>1508.178</v>
      </c>
      <c r="H17" s="1">
        <v>1694.23</v>
      </c>
      <c r="I17" s="1">
        <v>1577.104</v>
      </c>
      <c r="J17" s="1">
        <v>1710.618</v>
      </c>
      <c r="K17" s="1">
        <v>2038.378</v>
      </c>
      <c r="L17" s="2"/>
      <c r="M17" s="2"/>
      <c r="N17" s="2"/>
      <c r="O17" s="2"/>
      <c r="P17" s="2"/>
      <c r="Q17" s="2"/>
      <c r="R17" s="2"/>
      <c r="S17" s="2"/>
      <c r="T17" s="2"/>
      <c r="U17" s="2"/>
      <c r="V17" s="2"/>
      <c r="W17" s="2"/>
      <c r="X17" s="2"/>
      <c r="Y17" s="2"/>
      <c r="Z17" s="2"/>
    </row>
    <row r="18">
      <c r="A18" s="1" t="s">
        <v>41</v>
      </c>
      <c r="B18" s="1">
        <v>-523.452</v>
      </c>
      <c r="C18" s="1">
        <v>-508.028</v>
      </c>
      <c r="D18" s="1">
        <v>-496.942</v>
      </c>
      <c r="E18" s="1">
        <v>-533.574</v>
      </c>
      <c r="F18" s="1">
        <v>-478.144</v>
      </c>
      <c r="G18" s="1">
        <v>-497.424</v>
      </c>
      <c r="H18" s="1">
        <v>-465.612</v>
      </c>
      <c r="I18" s="1">
        <v>-450.188</v>
      </c>
      <c r="J18" s="1">
        <v>-807.832</v>
      </c>
      <c r="K18" s="1">
        <v>-945.202</v>
      </c>
      <c r="L18" s="2"/>
      <c r="M18" s="2"/>
      <c r="N18" s="2"/>
      <c r="O18" s="2"/>
      <c r="P18" s="2"/>
      <c r="Q18" s="2"/>
      <c r="R18" s="2"/>
      <c r="S18" s="2"/>
      <c r="T18" s="2"/>
      <c r="U18" s="2"/>
      <c r="V18" s="2"/>
      <c r="W18" s="2"/>
      <c r="X18" s="2"/>
      <c r="Y18" s="2"/>
      <c r="Z18" s="2"/>
    </row>
    <row r="19">
      <c r="A19" s="1" t="s">
        <v>42</v>
      </c>
      <c r="B19" s="1">
        <v>7.0854</v>
      </c>
      <c r="C19" s="1">
        <v>11.2306</v>
      </c>
      <c r="D19" s="1">
        <v>15.6168</v>
      </c>
      <c r="E19" s="1">
        <v>15.5204</v>
      </c>
      <c r="F19" s="1">
        <v>19.2318</v>
      </c>
      <c r="G19" s="1">
        <v>15.906</v>
      </c>
      <c r="H19" s="1">
        <v>13.2068</v>
      </c>
      <c r="I19" s="1">
        <v>12.4838</v>
      </c>
      <c r="J19" s="1">
        <v>15.5686</v>
      </c>
      <c r="K19" s="1">
        <v>8.5796</v>
      </c>
      <c r="L19" s="2"/>
      <c r="M19" s="2"/>
      <c r="N19" s="2"/>
      <c r="O19" s="2"/>
      <c r="P19" s="2"/>
      <c r="Q19" s="2"/>
      <c r="R19" s="2"/>
      <c r="S19" s="2"/>
      <c r="T19" s="2"/>
      <c r="U19" s="2"/>
      <c r="V19" s="2"/>
      <c r="W19" s="2"/>
      <c r="X19" s="2"/>
      <c r="Y19" s="2"/>
      <c r="Z19" s="2"/>
    </row>
    <row r="20">
      <c r="A20" s="1" t="s">
        <v>43</v>
      </c>
      <c r="B20" s="1">
        <v>0.0</v>
      </c>
      <c r="C20" s="1">
        <v>0.0</v>
      </c>
      <c r="D20" s="1">
        <v>-636.24</v>
      </c>
      <c r="E20" s="1">
        <v>194.728</v>
      </c>
      <c r="F20" s="1">
        <v>-274.258</v>
      </c>
      <c r="G20" s="1">
        <v>0.0</v>
      </c>
      <c r="H20" s="1">
        <v>0.0</v>
      </c>
      <c r="I20" s="1">
        <v>0.0</v>
      </c>
      <c r="J20" s="1">
        <v>-113.752</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-8.194</v>
      </c>
      <c r="F21" s="1">
        <v>368.73</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-30.5588</v>
      </c>
      <c r="C22" s="1">
        <v>-46.0792</v>
      </c>
      <c r="D22" s="1">
        <v>-114.716</v>
      </c>
      <c r="E22" s="1">
        <v>-180.75</v>
      </c>
      <c r="F22" s="1">
        <v>-66.034</v>
      </c>
      <c r="G22" s="1">
        <v>-68.444</v>
      </c>
      <c r="H22" s="1">
        <v>-13.9298</v>
      </c>
      <c r="I22" s="1">
        <v>-31.089</v>
      </c>
      <c r="J22" s="1">
        <v>-47.1878</v>
      </c>
      <c r="K22" s="1">
        <v>-49.164</v>
      </c>
      <c r="L22" s="2"/>
      <c r="M22" s="2"/>
      <c r="N22" s="2"/>
      <c r="O22" s="2"/>
      <c r="P22" s="2"/>
      <c r="Q22" s="2"/>
      <c r="R22" s="2"/>
      <c r="S22" s="2"/>
      <c r="T22" s="2"/>
      <c r="U22" s="2"/>
      <c r="V22" s="2"/>
      <c r="W22" s="2"/>
      <c r="X22" s="2"/>
      <c r="Y22" s="2"/>
      <c r="Z22" s="2"/>
    </row>
    <row r="23" ht="15.75" customHeight="1">
      <c r="A23" s="1" t="s">
        <v>46</v>
      </c>
      <c r="B23" s="1">
        <v>-2.7956</v>
      </c>
      <c r="C23" s="1">
        <v>-1.5424</v>
      </c>
      <c r="D23" s="1">
        <v>-99.292</v>
      </c>
      <c r="E23" s="1">
        <v>-42.7534</v>
      </c>
      <c r="F23" s="1">
        <v>-18.6534</v>
      </c>
      <c r="G23" s="1">
        <v>-27.5704</v>
      </c>
      <c r="H23" s="1">
        <v>-76.156</v>
      </c>
      <c r="I23" s="1">
        <v>0.0482</v>
      </c>
      <c r="J23" s="1">
        <v>-26.8956</v>
      </c>
      <c r="K23" s="1">
        <v>-61.696</v>
      </c>
      <c r="L23" s="2"/>
      <c r="M23" s="2"/>
      <c r="N23" s="2"/>
      <c r="O23" s="2"/>
      <c r="P23" s="2"/>
      <c r="Q23" s="2"/>
      <c r="R23" s="2"/>
      <c r="S23" s="2"/>
      <c r="T23" s="2"/>
      <c r="U23" s="2"/>
      <c r="V23" s="2"/>
      <c r="W23" s="2"/>
      <c r="X23" s="2"/>
      <c r="Y23" s="2"/>
      <c r="Z23" s="2"/>
    </row>
    <row r="24" ht="15.75" customHeight="1">
      <c r="A24" s="1" t="s">
        <v>47</v>
      </c>
      <c r="B24" s="1">
        <v>13.014</v>
      </c>
      <c r="C24" s="1">
        <v>17.111</v>
      </c>
      <c r="D24" s="1">
        <v>34.463</v>
      </c>
      <c r="E24" s="1">
        <v>30.3178</v>
      </c>
      <c r="F24" s="1">
        <v>3.2776</v>
      </c>
      <c r="G24" s="1">
        <v>59.768</v>
      </c>
      <c r="H24" s="1">
        <v>35.5716</v>
      </c>
      <c r="I24" s="1">
        <v>8.7724</v>
      </c>
      <c r="J24" s="1">
        <v>35.1378</v>
      </c>
      <c r="K24" s="1">
        <v>80.012</v>
      </c>
      <c r="L24" s="2"/>
      <c r="M24" s="2"/>
      <c r="N24" s="2"/>
      <c r="O24" s="2"/>
      <c r="P24" s="2"/>
      <c r="Q24" s="2"/>
      <c r="R24" s="2"/>
      <c r="S24" s="2"/>
      <c r="T24" s="2"/>
      <c r="U24" s="2"/>
      <c r="V24" s="2"/>
      <c r="W24" s="2"/>
      <c r="X24" s="2"/>
      <c r="Y24" s="2"/>
      <c r="Z24" s="2"/>
    </row>
    <row r="25" ht="15.75" customHeight="1">
      <c r="A25" s="1" t="s">
        <v>48</v>
      </c>
      <c r="B25" s="1">
        <v>-536.948</v>
      </c>
      <c r="C25" s="1">
        <v>-527.308</v>
      </c>
      <c r="D25" s="1">
        <v>-1297.544</v>
      </c>
      <c r="E25" s="1">
        <v>-524.898</v>
      </c>
      <c r="F25" s="1">
        <v>-445.85</v>
      </c>
      <c r="G25" s="1">
        <v>-517.668</v>
      </c>
      <c r="H25" s="1">
        <v>-506.582</v>
      </c>
      <c r="I25" s="1">
        <v>-460.31</v>
      </c>
      <c r="J25" s="1">
        <v>-944.72</v>
      </c>
      <c r="K25" s="1">
        <v>-967.374</v>
      </c>
      <c r="L25" s="2"/>
      <c r="M25" s="2"/>
      <c r="N25" s="2"/>
      <c r="O25" s="2"/>
      <c r="P25" s="2"/>
      <c r="Q25" s="2"/>
      <c r="R25" s="2"/>
      <c r="S25" s="2"/>
      <c r="T25" s="2"/>
      <c r="U25" s="2"/>
      <c r="V25" s="2"/>
      <c r="W25" s="2"/>
      <c r="X25" s="2"/>
      <c r="Y25" s="2"/>
      <c r="Z25" s="2"/>
    </row>
    <row r="26" ht="15.75" customHeight="1">
      <c r="A26" s="1" t="s">
        <v>49</v>
      </c>
      <c r="B26" s="1">
        <v>297.876</v>
      </c>
      <c r="C26" s="1">
        <v>92.062</v>
      </c>
      <c r="D26" s="1">
        <v>387.4798</v>
      </c>
      <c r="E26" s="1">
        <v>602.018</v>
      </c>
      <c r="F26" s="1">
        <v>743.726</v>
      </c>
      <c r="G26" s="1">
        <v>517.668</v>
      </c>
      <c r="H26" s="1">
        <v>3002.86</v>
      </c>
      <c r="I26" s="1">
        <v>539.358</v>
      </c>
      <c r="J26" s="1">
        <v>293.538</v>
      </c>
      <c r="K26" s="1">
        <v>7.2782</v>
      </c>
      <c r="L26" s="2"/>
      <c r="M26" s="2"/>
      <c r="N26" s="2"/>
      <c r="O26" s="2"/>
      <c r="P26" s="2"/>
      <c r="Q26" s="2"/>
      <c r="R26" s="2"/>
      <c r="S26" s="2"/>
      <c r="T26" s="2"/>
      <c r="U26" s="2"/>
      <c r="V26" s="2"/>
      <c r="W26" s="2"/>
      <c r="X26" s="2"/>
      <c r="Y26" s="2"/>
      <c r="Z26" s="2"/>
    </row>
    <row r="27" ht="15.75" customHeight="1">
      <c r="A27" s="1" t="s">
        <v>50</v>
      </c>
      <c r="B27" s="1">
        <v>297.876</v>
      </c>
      <c r="C27" s="1">
        <v>92.062</v>
      </c>
      <c r="D27" s="1">
        <v>387.4798</v>
      </c>
      <c r="E27" s="1">
        <v>602.018</v>
      </c>
      <c r="F27" s="1">
        <v>743.726</v>
      </c>
      <c r="G27" s="1">
        <v>517.668</v>
      </c>
      <c r="H27" s="1">
        <v>3002.86</v>
      </c>
      <c r="I27" s="1">
        <v>539.358</v>
      </c>
      <c r="J27" s="1">
        <v>293.538</v>
      </c>
      <c r="K27" s="1">
        <v>7.2782</v>
      </c>
      <c r="L27" s="2"/>
      <c r="M27" s="2"/>
      <c r="N27" s="2"/>
      <c r="O27" s="2"/>
      <c r="P27" s="2"/>
      <c r="Q27" s="2"/>
      <c r="R27" s="2"/>
      <c r="S27" s="2"/>
      <c r="T27" s="2"/>
      <c r="U27" s="2"/>
      <c r="V27" s="2"/>
      <c r="W27" s="2"/>
      <c r="X27" s="2"/>
      <c r="Y27" s="2"/>
      <c r="Z27" s="2"/>
    </row>
    <row r="28" ht="15.75" customHeight="1">
      <c r="A28" s="1" t="s">
        <v>51</v>
      </c>
      <c r="B28" s="1">
        <v>-312.818</v>
      </c>
      <c r="C28" s="1">
        <v>-437.656</v>
      </c>
      <c r="D28" s="1">
        <v>-238.59</v>
      </c>
      <c r="E28" s="1">
        <v>-631.902</v>
      </c>
      <c r="F28" s="1">
        <v>-769.272</v>
      </c>
      <c r="G28" s="1">
        <v>-1009.79</v>
      </c>
      <c r="H28" s="1">
        <v>-2205.632</v>
      </c>
      <c r="I28" s="1">
        <v>-714.324</v>
      </c>
      <c r="J28" s="1">
        <v>-436.692</v>
      </c>
      <c r="K28" s="1">
        <v>-438.138</v>
      </c>
      <c r="L28" s="2"/>
      <c r="M28" s="2"/>
      <c r="N28" s="2"/>
      <c r="O28" s="2"/>
      <c r="P28" s="2"/>
      <c r="Q28" s="2"/>
      <c r="R28" s="2"/>
      <c r="S28" s="2"/>
      <c r="T28" s="2"/>
      <c r="U28" s="2"/>
      <c r="V28" s="2"/>
      <c r="W28" s="2"/>
      <c r="X28" s="2"/>
      <c r="Y28" s="2"/>
      <c r="Z28" s="2"/>
    </row>
    <row r="29" ht="15.75" customHeight="1">
      <c r="A29" s="1" t="s">
        <v>52</v>
      </c>
      <c r="B29" s="1">
        <v>-312.818</v>
      </c>
      <c r="C29" s="1">
        <v>-437.656</v>
      </c>
      <c r="D29" s="1">
        <v>-238.59</v>
      </c>
      <c r="E29" s="1">
        <v>-631.902</v>
      </c>
      <c r="F29" s="1">
        <v>-769.272</v>
      </c>
      <c r="G29" s="1">
        <v>-1009.79</v>
      </c>
      <c r="H29" s="1">
        <v>-2205.632</v>
      </c>
      <c r="I29" s="1">
        <v>-714.324</v>
      </c>
      <c r="J29" s="1">
        <v>-436.692</v>
      </c>
      <c r="K29" s="1">
        <v>-438.138</v>
      </c>
      <c r="L29" s="2"/>
      <c r="M29" s="2"/>
      <c r="N29" s="2"/>
      <c r="O29" s="2"/>
      <c r="P29" s="2"/>
      <c r="Q29" s="2"/>
      <c r="R29" s="2"/>
      <c r="S29" s="2"/>
      <c r="T29" s="2"/>
      <c r="U29" s="2"/>
      <c r="V29" s="2"/>
      <c r="W29" s="2"/>
      <c r="X29" s="2"/>
      <c r="Y29" s="2"/>
      <c r="Z29" s="2"/>
    </row>
    <row r="30" ht="15.75" customHeight="1">
      <c r="A30" s="1" t="s">
        <v>53</v>
      </c>
      <c r="B30" s="1">
        <v>0.0</v>
      </c>
      <c r="C30" s="1">
        <v>0.0</v>
      </c>
      <c r="D30" s="1">
        <v>0.0</v>
      </c>
      <c r="E30" s="1">
        <v>196.656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-289.682</v>
      </c>
      <c r="C31" s="1">
        <v>-308.48</v>
      </c>
      <c r="D31" s="1">
        <v>-334.508</v>
      </c>
      <c r="E31" s="1">
        <v>-336.918</v>
      </c>
      <c r="F31" s="1">
        <v>-339.328</v>
      </c>
      <c r="G31" s="1">
        <v>-358.608</v>
      </c>
      <c r="H31" s="1">
        <v>-492.122</v>
      </c>
      <c r="I31" s="1">
        <v>-510.438</v>
      </c>
      <c r="J31" s="1">
        <v>-549.962</v>
      </c>
      <c r="K31" s="1">
        <v>-587.076</v>
      </c>
      <c r="L31" s="2"/>
      <c r="M31" s="2"/>
      <c r="N31" s="2"/>
      <c r="O31" s="2"/>
      <c r="P31" s="2"/>
      <c r="Q31" s="2"/>
      <c r="R31" s="2"/>
      <c r="S31" s="2"/>
      <c r="T31" s="2"/>
      <c r="U31" s="2"/>
      <c r="V31" s="2"/>
      <c r="W31" s="2"/>
      <c r="X31" s="2"/>
      <c r="Y31" s="2"/>
      <c r="Z31" s="2"/>
    </row>
    <row r="32" ht="15.75" customHeight="1">
      <c r="A32" s="1" t="s">
        <v>55</v>
      </c>
      <c r="B32" s="1">
        <v>-289.682</v>
      </c>
      <c r="C32" s="1">
        <v>-308.48</v>
      </c>
      <c r="D32" s="1">
        <v>-334.508</v>
      </c>
      <c r="E32" s="1">
        <v>-336.918</v>
      </c>
      <c r="F32" s="1">
        <v>-339.328</v>
      </c>
      <c r="G32" s="1">
        <v>-358.608</v>
      </c>
      <c r="H32" s="1">
        <v>-492.122</v>
      </c>
      <c r="I32" s="1">
        <v>-510.438</v>
      </c>
      <c r="J32" s="1">
        <v>-549.962</v>
      </c>
      <c r="K32" s="1">
        <v>-587.076</v>
      </c>
      <c r="L32" s="2"/>
      <c r="M32" s="2"/>
      <c r="N32" s="2"/>
      <c r="O32" s="2"/>
      <c r="P32" s="2"/>
      <c r="Q32" s="2"/>
      <c r="R32" s="2"/>
      <c r="S32" s="2"/>
      <c r="T32" s="2"/>
      <c r="U32" s="2"/>
      <c r="V32" s="2"/>
      <c r="W32" s="2"/>
      <c r="X32" s="2"/>
      <c r="Y32" s="2"/>
      <c r="Z32" s="2"/>
    </row>
    <row r="33" ht="15.75" customHeight="1">
      <c r="A33" s="1" t="s">
        <v>56</v>
      </c>
      <c r="B33" s="1">
        <v>-242.446</v>
      </c>
      <c r="C33" s="1">
        <v>241.482</v>
      </c>
      <c r="D33" s="1">
        <v>-283.416</v>
      </c>
      <c r="E33" s="1">
        <v>-348.968</v>
      </c>
      <c r="F33" s="1">
        <v>-322.94</v>
      </c>
      <c r="G33" s="1">
        <v>-247.748</v>
      </c>
      <c r="H33" s="1">
        <v>-284.862</v>
      </c>
      <c r="I33" s="1">
        <v>-291.61</v>
      </c>
      <c r="J33" s="1">
        <v>-311.854</v>
      </c>
      <c r="K33" s="1">
        <v>-252.086</v>
      </c>
      <c r="L33" s="2"/>
      <c r="M33" s="2"/>
      <c r="N33" s="2"/>
      <c r="O33" s="2"/>
      <c r="P33" s="2"/>
      <c r="Q33" s="2"/>
      <c r="R33" s="2"/>
      <c r="S33" s="2"/>
      <c r="T33" s="2"/>
      <c r="U33" s="2"/>
      <c r="V33" s="2"/>
      <c r="W33" s="2"/>
      <c r="X33" s="2"/>
      <c r="Y33" s="2"/>
      <c r="Z33" s="2"/>
    </row>
    <row r="34" ht="15.75" customHeight="1">
      <c r="A34" s="1" t="s">
        <v>57</v>
      </c>
      <c r="B34" s="1">
        <v>-547.07</v>
      </c>
      <c r="C34" s="1">
        <v>-413.074</v>
      </c>
      <c r="D34" s="1">
        <v>-468.986</v>
      </c>
      <c r="E34" s="1">
        <v>-519.596</v>
      </c>
      <c r="F34" s="1">
        <v>-687.814</v>
      </c>
      <c r="G34" s="1">
        <v>-1098.478</v>
      </c>
      <c r="H34" s="1">
        <v>20.0994</v>
      </c>
      <c r="I34" s="1">
        <v>-976.532</v>
      </c>
      <c r="J34" s="1">
        <v>-1004.97</v>
      </c>
      <c r="K34" s="1">
        <v>-1270.07</v>
      </c>
      <c r="L34" s="2"/>
      <c r="M34" s="2"/>
      <c r="N34" s="2"/>
      <c r="O34" s="2"/>
      <c r="P34" s="2"/>
      <c r="Q34" s="2"/>
      <c r="R34" s="2"/>
      <c r="S34" s="2"/>
      <c r="T34" s="2"/>
      <c r="U34" s="2"/>
      <c r="V34" s="2"/>
      <c r="W34" s="2"/>
      <c r="X34" s="2"/>
      <c r="Y34" s="2"/>
      <c r="Z34" s="2"/>
    </row>
    <row r="35" ht="15.75" customHeight="1">
      <c r="A35" s="1" t="s">
        <v>58</v>
      </c>
      <c r="B35" s="1">
        <v>-205.814</v>
      </c>
      <c r="C35" s="1">
        <v>-31.7638</v>
      </c>
      <c r="D35" s="1">
        <v>-63.142</v>
      </c>
      <c r="E35" s="1">
        <v>-158.096</v>
      </c>
      <c r="F35" s="1">
        <v>-51.092</v>
      </c>
      <c r="G35" s="1">
        <v>-47.5734</v>
      </c>
      <c r="H35" s="1">
        <v>-98.81</v>
      </c>
      <c r="I35" s="1">
        <v>40.488</v>
      </c>
      <c r="J35" s="1">
        <v>-97.364</v>
      </c>
      <c r="K35" s="1">
        <v>-244.856</v>
      </c>
      <c r="L35" s="2"/>
      <c r="M35" s="2"/>
      <c r="N35" s="2"/>
      <c r="O35" s="2"/>
      <c r="P35" s="2"/>
      <c r="Q35" s="2"/>
      <c r="R35" s="2"/>
      <c r="S35" s="2"/>
      <c r="T35" s="2"/>
      <c r="U35" s="2"/>
      <c r="V35" s="2"/>
      <c r="W35" s="2"/>
      <c r="X35" s="2"/>
      <c r="Y35" s="2"/>
      <c r="Z35" s="2"/>
    </row>
    <row r="36" ht="15.75" customHeight="1">
      <c r="A36" s="1" t="s">
        <v>59</v>
      </c>
      <c r="B36" s="1">
        <v>-113.27</v>
      </c>
      <c r="C36" s="1">
        <v>146.046</v>
      </c>
      <c r="D36" s="1">
        <v>-265.582</v>
      </c>
      <c r="E36" s="1">
        <v>399.578</v>
      </c>
      <c r="F36" s="1">
        <v>239.072</v>
      </c>
      <c r="G36" s="1">
        <v>-156.168</v>
      </c>
      <c r="H36" s="1">
        <v>1109.082</v>
      </c>
      <c r="I36" s="1">
        <v>180.75</v>
      </c>
      <c r="J36" s="1">
        <v>-335.954</v>
      </c>
      <c r="K36" s="1">
        <v>-444.404</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153.276</v>
      </c>
      <c r="C38" s="1">
        <v>172.074</v>
      </c>
      <c r="D38" s="1">
        <v>198.584</v>
      </c>
      <c r="E38" s="1">
        <v>221.238</v>
      </c>
      <c r="F38" s="1">
        <v>240.036</v>
      </c>
      <c r="G38" s="1">
        <v>231.842</v>
      </c>
      <c r="H38" s="1">
        <v>299.322</v>
      </c>
      <c r="I38" s="1">
        <v>228.95</v>
      </c>
      <c r="J38" s="1">
        <v>234.252</v>
      </c>
      <c r="K38" s="1">
        <v>232.324</v>
      </c>
      <c r="L38" s="2"/>
      <c r="M38" s="2"/>
      <c r="N38" s="2"/>
      <c r="O38" s="2"/>
      <c r="P38" s="2"/>
      <c r="Q38" s="2"/>
      <c r="R38" s="2"/>
      <c r="S38" s="2"/>
      <c r="T38" s="2"/>
      <c r="U38" s="2"/>
      <c r="V38" s="2"/>
      <c r="W38" s="2"/>
      <c r="X38" s="2"/>
      <c r="Y38" s="2"/>
      <c r="Z38" s="2"/>
    </row>
    <row r="39" ht="15.75" customHeight="1">
      <c r="A39" s="1" t="s">
        <v>62</v>
      </c>
      <c r="B39" s="1">
        <v>215.454</v>
      </c>
      <c r="C39" s="1">
        <v>285.344</v>
      </c>
      <c r="D39" s="1">
        <v>133.514</v>
      </c>
      <c r="E39" s="1">
        <v>259.316</v>
      </c>
      <c r="F39" s="1">
        <v>297.876</v>
      </c>
      <c r="G39" s="1">
        <v>231.842</v>
      </c>
      <c r="H39" s="1">
        <v>240.518</v>
      </c>
      <c r="I39" s="1">
        <v>294.502</v>
      </c>
      <c r="J39" s="1">
        <v>255.46</v>
      </c>
      <c r="K39" s="1">
        <v>255.46</v>
      </c>
      <c r="L39" s="2"/>
      <c r="M39" s="2"/>
      <c r="N39" s="2"/>
      <c r="O39" s="2"/>
      <c r="P39" s="2"/>
      <c r="Q39" s="2"/>
      <c r="R39" s="2"/>
      <c r="S39" s="2"/>
      <c r="T39" s="2"/>
      <c r="U39" s="2"/>
      <c r="V39" s="2"/>
      <c r="W39" s="2"/>
      <c r="X39" s="2"/>
      <c r="Y39" s="2"/>
      <c r="Z39" s="2"/>
    </row>
    <row r="40" ht="15.75" customHeight="1">
      <c r="A40" s="1" t="s">
        <v>63</v>
      </c>
      <c r="B40" s="1">
        <v>304.624</v>
      </c>
      <c r="C40" s="1">
        <v>241.964</v>
      </c>
      <c r="D40" s="1">
        <v>348.486</v>
      </c>
      <c r="E40" s="1">
        <v>601.536</v>
      </c>
      <c r="F40" s="1">
        <v>351.86</v>
      </c>
      <c r="G40" s="1">
        <v>666.606</v>
      </c>
      <c r="H40" s="1">
        <v>862.298</v>
      </c>
      <c r="I40" s="1">
        <v>755.294</v>
      </c>
      <c r="J40" s="1">
        <v>438.62</v>
      </c>
      <c r="K40" s="1">
        <v>699.864</v>
      </c>
      <c r="L40" s="2"/>
      <c r="M40" s="2"/>
      <c r="N40" s="2"/>
      <c r="O40" s="2"/>
      <c r="P40" s="2"/>
      <c r="Q40" s="2"/>
      <c r="R40" s="2"/>
      <c r="S40" s="2"/>
      <c r="T40" s="2"/>
      <c r="U40" s="2"/>
      <c r="V40" s="2"/>
      <c r="W40" s="2"/>
      <c r="X40" s="2"/>
      <c r="Y40" s="2"/>
      <c r="Z40" s="2"/>
    </row>
    <row r="41" ht="15.75" customHeight="1">
      <c r="A41" s="1" t="s">
        <v>64</v>
      </c>
      <c r="B41" s="1">
        <v>471.878</v>
      </c>
      <c r="C41" s="1">
        <v>432.836</v>
      </c>
      <c r="D41" s="1">
        <v>568.76</v>
      </c>
      <c r="E41" s="1">
        <v>861.334</v>
      </c>
      <c r="F41" s="1">
        <v>573.58</v>
      </c>
      <c r="G41" s="1">
        <v>868.564</v>
      </c>
      <c r="H41" s="1">
        <v>1093.176</v>
      </c>
      <c r="I41" s="1">
        <v>934.116</v>
      </c>
      <c r="J41" s="1">
        <v>575.99</v>
      </c>
      <c r="K41" s="1">
        <v>915.8</v>
      </c>
      <c r="L41" s="2"/>
      <c r="M41" s="2"/>
      <c r="N41" s="2"/>
      <c r="O41" s="2"/>
      <c r="P41" s="2"/>
      <c r="Q41" s="2"/>
      <c r="R41" s="2"/>
      <c r="S41" s="2"/>
      <c r="T41" s="2"/>
      <c r="U41" s="2"/>
      <c r="V41" s="2"/>
      <c r="W41" s="2"/>
      <c r="X41" s="2"/>
      <c r="Y41" s="2"/>
      <c r="Z41" s="2"/>
    </row>
    <row r="42" ht="15.75" customHeight="1">
      <c r="A42" s="1" t="s">
        <v>65</v>
      </c>
      <c r="B42" s="1">
        <v>-54.948</v>
      </c>
      <c r="C42" s="1">
        <v>60.732</v>
      </c>
      <c r="D42" s="1">
        <v>-51.574</v>
      </c>
      <c r="E42" s="1">
        <v>-226.058</v>
      </c>
      <c r="F42" s="1">
        <v>123.392</v>
      </c>
      <c r="G42" s="1">
        <v>-120.018</v>
      </c>
      <c r="H42" s="1">
        <v>-290.164</v>
      </c>
      <c r="I42" s="1">
        <v>-82.904</v>
      </c>
      <c r="J42" s="1">
        <v>0.4338</v>
      </c>
      <c r="K42" s="1">
        <v>-352.824</v>
      </c>
      <c r="L42" s="2"/>
      <c r="M42" s="2"/>
      <c r="N42" s="2"/>
      <c r="O42" s="2"/>
      <c r="P42" s="2"/>
      <c r="Q42" s="2"/>
      <c r="R42" s="2"/>
      <c r="S42" s="2"/>
      <c r="T42" s="2"/>
      <c r="U42" s="2"/>
      <c r="V42" s="2"/>
      <c r="W42" s="2"/>
      <c r="X42" s="2"/>
      <c r="Y42" s="2"/>
      <c r="Z42" s="2"/>
    </row>
    <row r="43" ht="15.75" customHeight="1">
      <c r="A43" s="1" t="s">
        <v>66</v>
      </c>
      <c r="B43" s="1">
        <v>-14.942</v>
      </c>
      <c r="C43" s="1">
        <v>-345.594</v>
      </c>
      <c r="D43" s="1">
        <v>148.938</v>
      </c>
      <c r="E43" s="1">
        <v>-29.9322</v>
      </c>
      <c r="F43" s="1">
        <v>-25.5942</v>
      </c>
      <c r="G43" s="1">
        <v>-492.604</v>
      </c>
      <c r="H43" s="1">
        <v>797.228</v>
      </c>
      <c r="I43" s="1">
        <v>-174.966</v>
      </c>
      <c r="J43" s="1">
        <v>-143.154</v>
      </c>
      <c r="K43" s="1">
        <v>-430.908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624.672</v>
      </c>
      <c r="C3" s="1">
        <v>770.718</v>
      </c>
      <c r="D3" s="1">
        <v>505.136</v>
      </c>
      <c r="E3" s="1">
        <v>904.7139999999999</v>
      </c>
      <c r="F3" s="1">
        <v>1143.786</v>
      </c>
      <c r="G3" s="1">
        <v>987.618</v>
      </c>
      <c r="H3" s="1">
        <v>2096.7</v>
      </c>
      <c r="I3" s="1">
        <v>2277.45</v>
      </c>
      <c r="J3" s="1">
        <v>1941.496</v>
      </c>
      <c r="K3" s="1">
        <v>1497.092</v>
      </c>
      <c r="L3" s="2"/>
      <c r="M3" s="2"/>
      <c r="N3" s="2"/>
      <c r="O3" s="2"/>
      <c r="P3" s="2"/>
      <c r="Q3" s="2"/>
      <c r="R3" s="2"/>
      <c r="S3" s="2"/>
      <c r="T3" s="2"/>
      <c r="U3" s="2"/>
      <c r="V3" s="2"/>
      <c r="W3" s="2"/>
      <c r="X3" s="2"/>
      <c r="Y3" s="2"/>
      <c r="Z3" s="2"/>
    </row>
    <row r="4">
      <c r="A4" s="1" t="s">
        <v>69</v>
      </c>
      <c r="B4" s="1">
        <v>624.672</v>
      </c>
      <c r="C4" s="1">
        <v>770.718</v>
      </c>
      <c r="D4" s="1">
        <v>505.136</v>
      </c>
      <c r="E4" s="1">
        <v>904.7139999999999</v>
      </c>
      <c r="F4" s="1">
        <v>1143.786</v>
      </c>
      <c r="G4" s="1">
        <v>987.618</v>
      </c>
      <c r="H4" s="1">
        <v>2096.7</v>
      </c>
      <c r="I4" s="1">
        <v>2277.45</v>
      </c>
      <c r="J4" s="1">
        <v>1941.496</v>
      </c>
      <c r="K4" s="1">
        <v>1497.092</v>
      </c>
      <c r="L4" s="2"/>
      <c r="M4" s="2"/>
      <c r="N4" s="2"/>
      <c r="O4" s="2"/>
      <c r="P4" s="2"/>
      <c r="Q4" s="2"/>
      <c r="R4" s="2"/>
      <c r="S4" s="2"/>
      <c r="T4" s="2"/>
      <c r="U4" s="2"/>
      <c r="V4" s="2"/>
      <c r="W4" s="2"/>
      <c r="X4" s="2"/>
      <c r="Y4" s="2"/>
      <c r="Z4" s="2"/>
    </row>
    <row r="5">
      <c r="A5" s="1" t="s">
        <v>70</v>
      </c>
      <c r="B5" s="1">
        <v>462.72</v>
      </c>
      <c r="C5" s="1">
        <v>439.102</v>
      </c>
      <c r="D5" s="1">
        <v>679.138</v>
      </c>
      <c r="E5" s="1">
        <v>803.012</v>
      </c>
      <c r="F5" s="1">
        <v>658.412</v>
      </c>
      <c r="G5" s="1">
        <v>673.836</v>
      </c>
      <c r="H5" s="1">
        <v>504.172</v>
      </c>
      <c r="I5" s="1">
        <v>574.544</v>
      </c>
      <c r="J5" s="1">
        <v>703.2379999999999</v>
      </c>
      <c r="K5" s="1">
        <v>784.696</v>
      </c>
      <c r="L5" s="2"/>
      <c r="M5" s="2"/>
      <c r="N5" s="2"/>
      <c r="O5" s="2"/>
      <c r="P5" s="2"/>
      <c r="Q5" s="2"/>
      <c r="R5" s="2"/>
      <c r="S5" s="2"/>
      <c r="T5" s="2"/>
      <c r="U5" s="2"/>
      <c r="V5" s="2"/>
      <c r="W5" s="2"/>
      <c r="X5" s="2"/>
      <c r="Y5" s="2"/>
      <c r="Z5" s="2"/>
    </row>
    <row r="6">
      <c r="A6" s="1" t="s">
        <v>71</v>
      </c>
      <c r="B6" s="1">
        <v>224.13</v>
      </c>
      <c r="C6" s="1">
        <v>223.648</v>
      </c>
      <c r="D6" s="1">
        <v>247.748</v>
      </c>
      <c r="E6" s="1">
        <v>289.2</v>
      </c>
      <c r="F6" s="1">
        <v>344.63</v>
      </c>
      <c r="G6" s="1">
        <v>434.282</v>
      </c>
      <c r="H6" s="1">
        <v>311.372</v>
      </c>
      <c r="I6" s="1">
        <v>303.66</v>
      </c>
      <c r="J6" s="1">
        <v>364.392</v>
      </c>
      <c r="K6" s="1">
        <v>328.724</v>
      </c>
      <c r="L6" s="2"/>
      <c r="M6" s="2"/>
      <c r="N6" s="2"/>
      <c r="O6" s="2"/>
      <c r="P6" s="2"/>
      <c r="Q6" s="2"/>
      <c r="R6" s="2"/>
      <c r="S6" s="2"/>
      <c r="T6" s="2"/>
      <c r="U6" s="2"/>
      <c r="V6" s="2"/>
      <c r="W6" s="2"/>
      <c r="X6" s="2"/>
      <c r="Y6" s="2"/>
      <c r="Z6" s="2"/>
    </row>
    <row r="7">
      <c r="A7" s="1" t="s">
        <v>72</v>
      </c>
      <c r="B7" s="1">
        <v>7.4228</v>
      </c>
      <c r="C7" s="1">
        <v>5.302</v>
      </c>
      <c r="D7" s="1">
        <v>6.989</v>
      </c>
      <c r="E7" s="1">
        <v>4.6272</v>
      </c>
      <c r="F7" s="1">
        <v>3.7114</v>
      </c>
      <c r="G7" s="1">
        <v>2.6992</v>
      </c>
      <c r="H7" s="1">
        <v>3.9524</v>
      </c>
      <c r="I7" s="1">
        <v>3.9524</v>
      </c>
      <c r="J7" s="1">
        <v>4.0488</v>
      </c>
      <c r="K7" s="1">
        <v>3.6632</v>
      </c>
      <c r="L7" s="2"/>
      <c r="M7" s="2"/>
      <c r="N7" s="2"/>
      <c r="O7" s="2"/>
      <c r="P7" s="2"/>
      <c r="Q7" s="2"/>
      <c r="R7" s="2"/>
      <c r="S7" s="2"/>
      <c r="T7" s="2"/>
      <c r="U7" s="2"/>
      <c r="V7" s="2"/>
      <c r="W7" s="2"/>
      <c r="X7" s="2"/>
      <c r="Y7" s="2"/>
      <c r="Z7" s="2"/>
    </row>
    <row r="8">
      <c r="A8" s="1" t="s">
        <v>73</v>
      </c>
      <c r="B8" s="1">
        <v>694.08</v>
      </c>
      <c r="C8" s="1">
        <v>668.534</v>
      </c>
      <c r="D8" s="1">
        <v>934.116</v>
      </c>
      <c r="E8" s="1">
        <v>1096.55</v>
      </c>
      <c r="F8" s="1">
        <v>1006.416</v>
      </c>
      <c r="G8" s="1">
        <v>1110.528</v>
      </c>
      <c r="H8" s="1">
        <v>818.918</v>
      </c>
      <c r="I8" s="1">
        <v>882.542</v>
      </c>
      <c r="J8" s="1">
        <v>1071.486</v>
      </c>
      <c r="K8" s="1">
        <v>1116.794</v>
      </c>
      <c r="L8" s="2"/>
      <c r="M8" s="2"/>
      <c r="N8" s="2"/>
      <c r="O8" s="2"/>
      <c r="P8" s="2"/>
      <c r="Q8" s="2"/>
      <c r="R8" s="2"/>
      <c r="S8" s="2"/>
      <c r="T8" s="2"/>
      <c r="U8" s="2"/>
      <c r="V8" s="2"/>
      <c r="W8" s="2"/>
      <c r="X8" s="2"/>
      <c r="Y8" s="2"/>
      <c r="Z8" s="2"/>
    </row>
    <row r="9">
      <c r="A9" s="1" t="s">
        <v>74</v>
      </c>
      <c r="B9" s="1">
        <v>394.276</v>
      </c>
      <c r="C9" s="1">
        <v>498.87</v>
      </c>
      <c r="D9" s="1">
        <v>648.29</v>
      </c>
      <c r="E9" s="1">
        <v>607.802</v>
      </c>
      <c r="F9" s="1">
        <v>547.552</v>
      </c>
      <c r="G9" s="1">
        <v>567.796</v>
      </c>
      <c r="H9" s="1">
        <v>541.286</v>
      </c>
      <c r="I9" s="1">
        <v>655.038</v>
      </c>
      <c r="J9" s="1">
        <v>644.434</v>
      </c>
      <c r="K9" s="1">
        <v>610.694</v>
      </c>
      <c r="L9" s="2"/>
      <c r="M9" s="2"/>
      <c r="N9" s="2"/>
      <c r="O9" s="2"/>
      <c r="P9" s="2"/>
      <c r="Q9" s="2"/>
      <c r="R9" s="2"/>
      <c r="S9" s="2"/>
      <c r="T9" s="2"/>
      <c r="U9" s="2"/>
      <c r="V9" s="2"/>
      <c r="W9" s="2"/>
      <c r="X9" s="2"/>
      <c r="Y9" s="2"/>
      <c r="Z9" s="2"/>
    </row>
    <row r="10">
      <c r="A10" s="1" t="s">
        <v>75</v>
      </c>
      <c r="B10" s="1">
        <v>8.7724</v>
      </c>
      <c r="C10" s="1">
        <v>6.025</v>
      </c>
      <c r="D10" s="1">
        <v>3.4704</v>
      </c>
      <c r="E10" s="1">
        <v>0.0</v>
      </c>
      <c r="F10" s="1">
        <v>0.0</v>
      </c>
      <c r="G10" s="1">
        <v>1.205</v>
      </c>
      <c r="H10" s="1">
        <v>0.0</v>
      </c>
      <c r="I10" s="1">
        <v>0.0</v>
      </c>
      <c r="J10" s="1">
        <v>4.82</v>
      </c>
      <c r="K10" s="1">
        <v>0.8194</v>
      </c>
      <c r="L10" s="2"/>
      <c r="M10" s="2"/>
      <c r="N10" s="2"/>
      <c r="O10" s="2"/>
      <c r="P10" s="2"/>
      <c r="Q10" s="2"/>
      <c r="R10" s="2"/>
      <c r="S10" s="2"/>
      <c r="T10" s="2"/>
      <c r="U10" s="2"/>
      <c r="V10" s="2"/>
      <c r="W10" s="2"/>
      <c r="X10" s="2"/>
      <c r="Y10" s="2"/>
      <c r="Z10" s="2"/>
    </row>
    <row r="11">
      <c r="A11" s="1" t="s">
        <v>76</v>
      </c>
      <c r="B11" s="1">
        <v>58.322</v>
      </c>
      <c r="C11" s="1">
        <v>33.9328</v>
      </c>
      <c r="D11" s="1">
        <v>37.3068</v>
      </c>
      <c r="E11" s="1">
        <v>24.2928</v>
      </c>
      <c r="F11" s="1">
        <v>4.7236</v>
      </c>
      <c r="G11" s="1">
        <v>4.2898</v>
      </c>
      <c r="H11" s="1">
        <v>3.5668</v>
      </c>
      <c r="I11" s="1">
        <v>11.5198</v>
      </c>
      <c r="J11" s="1">
        <v>11.7126</v>
      </c>
      <c r="K11" s="1">
        <v>14.6528</v>
      </c>
      <c r="L11" s="2"/>
      <c r="M11" s="2"/>
      <c r="N11" s="2"/>
      <c r="O11" s="2"/>
      <c r="P11" s="2"/>
      <c r="Q11" s="2"/>
      <c r="R11" s="2"/>
      <c r="S11" s="2"/>
      <c r="T11" s="2"/>
      <c r="U11" s="2"/>
      <c r="V11" s="2"/>
      <c r="W11" s="2"/>
      <c r="X11" s="2"/>
      <c r="Y11" s="2"/>
      <c r="Z11" s="2"/>
    </row>
    <row r="12">
      <c r="A12" s="1" t="s">
        <v>77</v>
      </c>
      <c r="B12" s="1">
        <v>57.358</v>
      </c>
      <c r="C12" s="1">
        <v>57.84</v>
      </c>
      <c r="D12" s="1">
        <v>62.66</v>
      </c>
      <c r="E12" s="1">
        <v>49.646</v>
      </c>
      <c r="F12" s="1">
        <v>68.444</v>
      </c>
      <c r="G12" s="1">
        <v>66.034</v>
      </c>
      <c r="H12" s="1">
        <v>31.089</v>
      </c>
      <c r="I12" s="1">
        <v>47.3806</v>
      </c>
      <c r="J12" s="1">
        <v>144.6</v>
      </c>
      <c r="K12" s="1">
        <v>24.7748</v>
      </c>
      <c r="L12" s="2"/>
      <c r="M12" s="2"/>
      <c r="N12" s="2"/>
      <c r="O12" s="2"/>
      <c r="P12" s="2"/>
      <c r="Q12" s="2"/>
      <c r="R12" s="2"/>
      <c r="S12" s="2"/>
      <c r="T12" s="2"/>
      <c r="U12" s="2"/>
      <c r="V12" s="2"/>
      <c r="W12" s="2"/>
      <c r="X12" s="2"/>
      <c r="Y12" s="2"/>
      <c r="Z12" s="2"/>
    </row>
    <row r="13">
      <c r="A13" s="1" t="s">
        <v>78</v>
      </c>
      <c r="B13" s="1">
        <v>1837.866</v>
      </c>
      <c r="C13" s="1">
        <v>2035.486</v>
      </c>
      <c r="D13" s="1">
        <v>2190.69</v>
      </c>
      <c r="E13" s="1">
        <v>2682.812</v>
      </c>
      <c r="F13" s="1">
        <v>2771.018</v>
      </c>
      <c r="G13" s="1">
        <v>2737.76</v>
      </c>
      <c r="H13" s="1">
        <v>3491.608</v>
      </c>
      <c r="I13" s="1">
        <v>3873.352</v>
      </c>
      <c r="J13" s="1">
        <v>3817.922</v>
      </c>
      <c r="K13" s="1">
        <v>3265.068</v>
      </c>
      <c r="L13" s="2"/>
      <c r="M13" s="2"/>
      <c r="N13" s="2"/>
      <c r="O13" s="2"/>
      <c r="P13" s="2"/>
      <c r="Q13" s="2"/>
      <c r="R13" s="2"/>
      <c r="S13" s="2"/>
      <c r="T13" s="2"/>
      <c r="U13" s="2"/>
      <c r="V13" s="2"/>
      <c r="W13" s="2"/>
      <c r="X13" s="2"/>
      <c r="Y13" s="2"/>
      <c r="Z13" s="2"/>
    </row>
    <row r="14">
      <c r="A14" s="1" t="s">
        <v>79</v>
      </c>
      <c r="B14" s="1">
        <v>3843.95</v>
      </c>
      <c r="C14" s="1">
        <v>3908.538</v>
      </c>
      <c r="D14" s="1">
        <v>5253.8</v>
      </c>
      <c r="E14" s="1">
        <v>5976.8</v>
      </c>
      <c r="F14" s="1">
        <v>4964.6</v>
      </c>
      <c r="G14" s="1">
        <v>5205.6</v>
      </c>
      <c r="H14" s="1">
        <v>5302.0</v>
      </c>
      <c r="I14" s="1">
        <v>5543.0</v>
      </c>
      <c r="J14" s="1">
        <v>6266.0</v>
      </c>
      <c r="K14" s="1">
        <v>6748.0</v>
      </c>
      <c r="L14" s="2"/>
      <c r="M14" s="2"/>
      <c r="N14" s="2"/>
      <c r="O14" s="2"/>
      <c r="P14" s="2"/>
      <c r="Q14" s="2"/>
      <c r="R14" s="2"/>
      <c r="S14" s="2"/>
      <c r="T14" s="2"/>
      <c r="U14" s="2"/>
      <c r="V14" s="2"/>
      <c r="W14" s="2"/>
      <c r="X14" s="2"/>
      <c r="Y14" s="2"/>
      <c r="Z14" s="2"/>
    </row>
    <row r="15">
      <c r="A15" s="1" t="s">
        <v>80</v>
      </c>
      <c r="B15" s="1">
        <v>-1408.886</v>
      </c>
      <c r="C15" s="1">
        <v>-1472.992</v>
      </c>
      <c r="D15" s="1">
        <v>-2109.714</v>
      </c>
      <c r="E15" s="1">
        <v>-2317.456</v>
      </c>
      <c r="F15" s="1">
        <v>-1979.092</v>
      </c>
      <c r="G15" s="1">
        <v>-2170.928</v>
      </c>
      <c r="H15" s="1">
        <v>-2395.54</v>
      </c>
      <c r="I15" s="1">
        <v>-2495.796</v>
      </c>
      <c r="J15" s="1">
        <v>-2729.084</v>
      </c>
      <c r="K15" s="1">
        <v>-2847.174</v>
      </c>
      <c r="L15" s="2"/>
      <c r="M15" s="2"/>
      <c r="N15" s="2"/>
      <c r="O15" s="2"/>
      <c r="P15" s="2"/>
      <c r="Q15" s="2"/>
      <c r="R15" s="2"/>
      <c r="S15" s="2"/>
      <c r="T15" s="2"/>
      <c r="U15" s="2"/>
      <c r="V15" s="2"/>
      <c r="W15" s="2"/>
      <c r="X15" s="2"/>
      <c r="Y15" s="2"/>
      <c r="Z15" s="2"/>
    </row>
    <row r="16">
      <c r="A16" s="1" t="s">
        <v>81</v>
      </c>
      <c r="B16" s="1">
        <v>2435.546</v>
      </c>
      <c r="C16" s="1">
        <v>2435.546</v>
      </c>
      <c r="D16" s="1">
        <v>3146.978</v>
      </c>
      <c r="E16" s="1">
        <v>3655.006</v>
      </c>
      <c r="F16" s="1">
        <v>2985.508</v>
      </c>
      <c r="G16" s="1">
        <v>3015.874</v>
      </c>
      <c r="H16" s="1">
        <v>2927.668</v>
      </c>
      <c r="I16" s="1">
        <v>3068.412</v>
      </c>
      <c r="J16" s="1">
        <v>3531.614</v>
      </c>
      <c r="K16" s="1">
        <v>3909.984</v>
      </c>
      <c r="L16" s="2"/>
      <c r="M16" s="2"/>
      <c r="N16" s="2"/>
      <c r="O16" s="2"/>
      <c r="P16" s="2"/>
      <c r="Q16" s="2"/>
      <c r="R16" s="2"/>
      <c r="S16" s="2"/>
      <c r="T16" s="2"/>
      <c r="U16" s="2"/>
      <c r="V16" s="2"/>
      <c r="W16" s="2"/>
      <c r="X16" s="2"/>
      <c r="Y16" s="2"/>
      <c r="Z16" s="2"/>
    </row>
    <row r="17">
      <c r="A17" s="1" t="s">
        <v>82</v>
      </c>
      <c r="B17" s="1">
        <v>835.306</v>
      </c>
      <c r="C17" s="1">
        <v>861.334</v>
      </c>
      <c r="D17" s="1">
        <v>1077.752</v>
      </c>
      <c r="E17" s="1">
        <v>619.852</v>
      </c>
      <c r="F17" s="1">
        <v>507.064</v>
      </c>
      <c r="G17" s="1">
        <v>469.95</v>
      </c>
      <c r="H17" s="1">
        <v>367.284</v>
      </c>
      <c r="I17" s="1">
        <v>361.018</v>
      </c>
      <c r="J17" s="1">
        <v>407.29</v>
      </c>
      <c r="K17" s="1">
        <v>450.188</v>
      </c>
      <c r="L17" s="2"/>
      <c r="M17" s="2"/>
      <c r="N17" s="2"/>
      <c r="O17" s="2"/>
      <c r="P17" s="2"/>
      <c r="Q17" s="2"/>
      <c r="R17" s="2"/>
      <c r="S17" s="2"/>
      <c r="T17" s="2"/>
      <c r="U17" s="2"/>
      <c r="V17" s="2"/>
      <c r="W17" s="2"/>
      <c r="X17" s="2"/>
      <c r="Y17" s="2"/>
      <c r="Z17" s="2"/>
    </row>
    <row r="18">
      <c r="A18" s="1" t="s">
        <v>83</v>
      </c>
      <c r="B18" s="1">
        <v>1137.038</v>
      </c>
      <c r="C18" s="1">
        <v>1014.128</v>
      </c>
      <c r="D18" s="1">
        <v>1618.556</v>
      </c>
      <c r="E18" s="1">
        <v>1264.286</v>
      </c>
      <c r="F18" s="1">
        <v>1143.786</v>
      </c>
      <c r="G18" s="1">
        <v>1105.226</v>
      </c>
      <c r="H18" s="1">
        <v>1129.326</v>
      </c>
      <c r="I18" s="1">
        <v>1104.262</v>
      </c>
      <c r="J18" s="1">
        <v>1121.132</v>
      </c>
      <c r="K18" s="1">
        <v>1076.788</v>
      </c>
      <c r="L18" s="2"/>
      <c r="M18" s="2"/>
      <c r="N18" s="2"/>
      <c r="O18" s="2"/>
      <c r="P18" s="2"/>
      <c r="Q18" s="2"/>
      <c r="R18" s="2"/>
      <c r="S18" s="2"/>
      <c r="T18" s="2"/>
      <c r="U18" s="2"/>
      <c r="V18" s="2"/>
      <c r="W18" s="2"/>
      <c r="X18" s="2"/>
      <c r="Y18" s="2"/>
      <c r="Z18" s="2"/>
    </row>
    <row r="19">
      <c r="A19" s="1" t="s">
        <v>84</v>
      </c>
      <c r="B19" s="1">
        <v>3550.894</v>
      </c>
      <c r="C19" s="1">
        <v>3360.504</v>
      </c>
      <c r="D19" s="1">
        <v>4356.316</v>
      </c>
      <c r="E19" s="1">
        <v>4724.564</v>
      </c>
      <c r="F19" s="1">
        <v>4486.456</v>
      </c>
      <c r="G19" s="1">
        <v>4295.584</v>
      </c>
      <c r="H19" s="1">
        <v>3882.028</v>
      </c>
      <c r="I19" s="1">
        <v>3820.332</v>
      </c>
      <c r="J19" s="1">
        <v>3849.252</v>
      </c>
      <c r="K19" s="1">
        <v>3799.124</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0.0</v>
      </c>
      <c r="J20" s="1">
        <v>0.0</v>
      </c>
      <c r="K20" s="1">
        <v>33.5472</v>
      </c>
      <c r="L20" s="2"/>
      <c r="M20" s="2"/>
      <c r="N20" s="2"/>
      <c r="O20" s="2"/>
      <c r="P20" s="2"/>
      <c r="Q20" s="2"/>
      <c r="R20" s="2"/>
      <c r="S20" s="2"/>
      <c r="T20" s="2"/>
      <c r="U20" s="2"/>
      <c r="V20" s="2"/>
      <c r="W20" s="2"/>
      <c r="X20" s="2"/>
      <c r="Y20" s="2"/>
      <c r="Z20" s="2"/>
    </row>
    <row r="21" ht="15.75" customHeight="1">
      <c r="A21" s="1" t="s">
        <v>86</v>
      </c>
      <c r="B21" s="1">
        <v>142.672</v>
      </c>
      <c r="C21" s="1">
        <v>197.62</v>
      </c>
      <c r="D21" s="1">
        <v>288.236</v>
      </c>
      <c r="E21" s="1">
        <v>386.082</v>
      </c>
      <c r="F21" s="1">
        <v>406.808</v>
      </c>
      <c r="G21" s="1">
        <v>502.726</v>
      </c>
      <c r="H21" s="1">
        <v>536.948</v>
      </c>
      <c r="I21" s="1">
        <v>401.988</v>
      </c>
      <c r="J21" s="1">
        <v>384.636</v>
      </c>
      <c r="K21" s="1">
        <v>374.514</v>
      </c>
      <c r="L21" s="2"/>
      <c r="M21" s="2"/>
      <c r="N21" s="2"/>
      <c r="O21" s="2"/>
      <c r="P21" s="2"/>
      <c r="Q21" s="2"/>
      <c r="R21" s="2"/>
      <c r="S21" s="2"/>
      <c r="T21" s="2"/>
      <c r="U21" s="2"/>
      <c r="V21" s="2"/>
      <c r="W21" s="2"/>
      <c r="X21" s="2"/>
      <c r="Y21" s="2"/>
      <c r="Z21" s="2"/>
    </row>
    <row r="22" ht="15.75" customHeight="1">
      <c r="A22" s="1" t="s">
        <v>87</v>
      </c>
      <c r="B22" s="1">
        <v>4.1934</v>
      </c>
      <c r="C22" s="1">
        <v>13.978</v>
      </c>
      <c r="D22" s="1">
        <v>18.8944</v>
      </c>
      <c r="E22" s="1">
        <v>18.1232</v>
      </c>
      <c r="F22" s="1">
        <v>18.7016</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293.056</v>
      </c>
      <c r="C23" s="1">
        <v>215.454</v>
      </c>
      <c r="D23" s="1">
        <v>762.524</v>
      </c>
      <c r="E23" s="1">
        <v>419.34</v>
      </c>
      <c r="F23" s="1">
        <v>395.722</v>
      </c>
      <c r="G23" s="1">
        <v>300.768</v>
      </c>
      <c r="H23" s="1">
        <v>344.63</v>
      </c>
      <c r="I23" s="1">
        <v>459.828</v>
      </c>
      <c r="J23" s="1">
        <v>287.272</v>
      </c>
      <c r="K23" s="1">
        <v>274.258</v>
      </c>
      <c r="L23" s="2"/>
      <c r="M23" s="2"/>
      <c r="N23" s="2"/>
      <c r="O23" s="2"/>
      <c r="P23" s="2"/>
      <c r="Q23" s="2"/>
      <c r="R23" s="2"/>
      <c r="S23" s="2"/>
      <c r="T23" s="2"/>
      <c r="U23" s="2"/>
      <c r="V23" s="2"/>
      <c r="W23" s="2"/>
      <c r="X23" s="2"/>
      <c r="Y23" s="2"/>
      <c r="Z23" s="2"/>
    </row>
    <row r="24" ht="15.75" customHeight="1">
      <c r="A24" s="1" t="s">
        <v>89</v>
      </c>
      <c r="B24" s="1">
        <v>10218.4</v>
      </c>
      <c r="C24" s="1">
        <v>10122.0</v>
      </c>
      <c r="D24" s="1">
        <v>13447.8</v>
      </c>
      <c r="E24" s="1">
        <v>13785.2</v>
      </c>
      <c r="F24" s="1">
        <v>12724.8</v>
      </c>
      <c r="G24" s="1">
        <v>12435.6</v>
      </c>
      <c r="H24" s="1">
        <v>12676.6</v>
      </c>
      <c r="I24" s="1">
        <v>13110.4</v>
      </c>
      <c r="J24" s="1">
        <v>13399.6</v>
      </c>
      <c r="K24" s="1">
        <v>13206.8</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939.418</v>
      </c>
      <c r="C26" s="1">
        <v>974.122</v>
      </c>
      <c r="D26" s="1">
        <v>1341.888</v>
      </c>
      <c r="E26" s="1">
        <v>1511.07</v>
      </c>
      <c r="F26" s="1">
        <v>1236.33</v>
      </c>
      <c r="G26" s="1">
        <v>955.806</v>
      </c>
      <c r="H26" s="1">
        <v>829.04</v>
      </c>
      <c r="I26" s="1">
        <v>1096.068</v>
      </c>
      <c r="J26" s="1">
        <v>1293.688</v>
      </c>
      <c r="K26" s="1">
        <v>1318.27</v>
      </c>
      <c r="L26" s="2"/>
      <c r="M26" s="2"/>
      <c r="N26" s="2"/>
      <c r="O26" s="2"/>
      <c r="P26" s="2"/>
      <c r="Q26" s="2"/>
      <c r="R26" s="2"/>
      <c r="S26" s="2"/>
      <c r="T26" s="2"/>
      <c r="U26" s="2"/>
      <c r="V26" s="2"/>
      <c r="W26" s="2"/>
      <c r="X26" s="2"/>
      <c r="Y26" s="2"/>
      <c r="Z26" s="2"/>
    </row>
    <row r="27" ht="15.75" customHeight="1">
      <c r="A27" s="1" t="s">
        <v>92</v>
      </c>
      <c r="B27" s="1">
        <v>17.8822</v>
      </c>
      <c r="C27" s="1">
        <v>19.8102</v>
      </c>
      <c r="D27" s="1">
        <v>25.064</v>
      </c>
      <c r="E27" s="1">
        <v>23.4734</v>
      </c>
      <c r="F27" s="1">
        <v>23.9554</v>
      </c>
      <c r="G27" s="1">
        <v>519.114</v>
      </c>
      <c r="H27" s="1">
        <v>34.3184</v>
      </c>
      <c r="I27" s="1">
        <v>39.0902</v>
      </c>
      <c r="J27" s="1">
        <v>612.622</v>
      </c>
      <c r="K27" s="1">
        <v>656.484</v>
      </c>
      <c r="L27" s="2"/>
      <c r="M27" s="2"/>
      <c r="N27" s="2"/>
      <c r="O27" s="2"/>
      <c r="P27" s="2"/>
      <c r="Q27" s="2"/>
      <c r="R27" s="2"/>
      <c r="S27" s="2"/>
      <c r="T27" s="2"/>
      <c r="U27" s="2"/>
      <c r="V27" s="2"/>
      <c r="W27" s="2"/>
      <c r="X27" s="2"/>
      <c r="Y27" s="2"/>
      <c r="Z27" s="2"/>
    </row>
    <row r="28" ht="15.75" customHeight="1">
      <c r="A28" s="1" t="s">
        <v>93</v>
      </c>
      <c r="B28" s="1">
        <v>14.5082</v>
      </c>
      <c r="C28" s="1">
        <v>18.5088</v>
      </c>
      <c r="D28" s="1">
        <v>75.674</v>
      </c>
      <c r="E28" s="1">
        <v>99.292</v>
      </c>
      <c r="F28" s="1">
        <v>66.516</v>
      </c>
      <c r="G28" s="1">
        <v>42.5124</v>
      </c>
      <c r="H28" s="1">
        <v>79.048</v>
      </c>
      <c r="I28" s="1">
        <v>31.089</v>
      </c>
      <c r="J28" s="1">
        <v>0.0</v>
      </c>
      <c r="K28" s="1">
        <v>4.2416</v>
      </c>
      <c r="L28" s="2"/>
      <c r="M28" s="2"/>
      <c r="N28" s="2"/>
      <c r="O28" s="2"/>
      <c r="P28" s="2"/>
      <c r="Q28" s="2"/>
      <c r="R28" s="2"/>
      <c r="S28" s="2"/>
      <c r="T28" s="2"/>
      <c r="U28" s="2"/>
      <c r="V28" s="2"/>
      <c r="W28" s="2"/>
      <c r="X28" s="2"/>
      <c r="Y28" s="2"/>
      <c r="Z28" s="2"/>
    </row>
    <row r="29" ht="15.75" customHeight="1">
      <c r="A29" s="1" t="s">
        <v>94</v>
      </c>
      <c r="B29" s="1">
        <v>32.9688</v>
      </c>
      <c r="C29" s="1">
        <v>145.564</v>
      </c>
      <c r="D29" s="1">
        <v>71.336</v>
      </c>
      <c r="E29" s="1">
        <v>487.302</v>
      </c>
      <c r="F29" s="1">
        <v>494.532</v>
      </c>
      <c r="G29" s="1">
        <v>517.668</v>
      </c>
      <c r="H29" s="1">
        <v>162.916</v>
      </c>
      <c r="I29" s="1">
        <v>87.242</v>
      </c>
      <c r="J29" s="1">
        <v>410.664</v>
      </c>
      <c r="K29" s="1">
        <v>2.5064</v>
      </c>
      <c r="L29" s="2"/>
      <c r="M29" s="2"/>
      <c r="N29" s="2"/>
      <c r="O29" s="2"/>
      <c r="P29" s="2"/>
      <c r="Q29" s="2"/>
      <c r="R29" s="2"/>
      <c r="S29" s="2"/>
      <c r="T29" s="2"/>
      <c r="U29" s="2"/>
      <c r="V29" s="2"/>
      <c r="W29" s="2"/>
      <c r="X29" s="2"/>
      <c r="Y29" s="2"/>
      <c r="Z29" s="2"/>
    </row>
    <row r="30" ht="15.75" customHeight="1">
      <c r="A30" s="1" t="s">
        <v>95</v>
      </c>
      <c r="B30" s="1">
        <v>10.6522</v>
      </c>
      <c r="C30" s="1">
        <v>3.2294</v>
      </c>
      <c r="D30" s="1">
        <v>0.0</v>
      </c>
      <c r="E30" s="1">
        <v>0.0</v>
      </c>
      <c r="F30" s="1">
        <v>0.482</v>
      </c>
      <c r="G30" s="1">
        <v>23.2806</v>
      </c>
      <c r="H30" s="1">
        <v>26.992</v>
      </c>
      <c r="I30" s="1">
        <v>29.5948</v>
      </c>
      <c r="J30" s="1">
        <v>22.7504</v>
      </c>
      <c r="K30" s="1">
        <v>36.2464</v>
      </c>
      <c r="L30" s="2"/>
      <c r="M30" s="2"/>
      <c r="N30" s="2"/>
      <c r="O30" s="2"/>
      <c r="P30" s="2"/>
      <c r="Q30" s="2"/>
      <c r="R30" s="2"/>
      <c r="S30" s="2"/>
      <c r="T30" s="2"/>
      <c r="U30" s="2"/>
      <c r="V30" s="2"/>
      <c r="W30" s="2"/>
      <c r="X30" s="2"/>
      <c r="Y30" s="2"/>
      <c r="Z30" s="2"/>
    </row>
    <row r="31" ht="15.75" customHeight="1">
      <c r="A31" s="1" t="s">
        <v>96</v>
      </c>
      <c r="B31" s="1">
        <v>263.172</v>
      </c>
      <c r="C31" s="1">
        <v>254.014</v>
      </c>
      <c r="D31" s="1">
        <v>364.392</v>
      </c>
      <c r="E31" s="1">
        <v>340.774</v>
      </c>
      <c r="F31" s="1">
        <v>347.522</v>
      </c>
      <c r="G31" s="1">
        <v>345.112</v>
      </c>
      <c r="H31" s="1">
        <v>356.68</v>
      </c>
      <c r="I31" s="1">
        <v>335.954</v>
      </c>
      <c r="J31" s="1">
        <v>384.636</v>
      </c>
      <c r="K31" s="1">
        <v>495.496</v>
      </c>
      <c r="L31" s="2"/>
      <c r="M31" s="2"/>
      <c r="N31" s="2"/>
      <c r="O31" s="2"/>
      <c r="P31" s="2"/>
      <c r="Q31" s="2"/>
      <c r="R31" s="2"/>
      <c r="S31" s="2"/>
      <c r="T31" s="2"/>
      <c r="U31" s="2"/>
      <c r="V31" s="2"/>
      <c r="W31" s="2"/>
      <c r="X31" s="2"/>
      <c r="Y31" s="2"/>
      <c r="Z31" s="2"/>
    </row>
    <row r="32" ht="15.75" customHeight="1">
      <c r="A32" s="1" t="s">
        <v>97</v>
      </c>
      <c r="B32" s="1">
        <v>90.616</v>
      </c>
      <c r="C32" s="1">
        <v>53.502</v>
      </c>
      <c r="D32" s="1">
        <v>42.9944</v>
      </c>
      <c r="E32" s="1">
        <v>217.382</v>
      </c>
      <c r="F32" s="1">
        <v>24.9194</v>
      </c>
      <c r="G32" s="1">
        <v>54.948</v>
      </c>
      <c r="H32" s="1">
        <v>576.472</v>
      </c>
      <c r="I32" s="1">
        <v>608.766</v>
      </c>
      <c r="J32" s="1">
        <v>69.408</v>
      </c>
      <c r="K32" s="1">
        <v>133.514</v>
      </c>
      <c r="L32" s="2"/>
      <c r="M32" s="2"/>
      <c r="N32" s="2"/>
      <c r="O32" s="2"/>
      <c r="P32" s="2"/>
      <c r="Q32" s="2"/>
      <c r="R32" s="2"/>
      <c r="S32" s="2"/>
      <c r="T32" s="2"/>
      <c r="U32" s="2"/>
      <c r="V32" s="2"/>
      <c r="W32" s="2"/>
      <c r="X32" s="2"/>
      <c r="Y32" s="2"/>
      <c r="Z32" s="2"/>
    </row>
    <row r="33" ht="15.75" customHeight="1">
      <c r="A33" s="1" t="s">
        <v>98</v>
      </c>
      <c r="B33" s="1">
        <v>1368.88</v>
      </c>
      <c r="C33" s="1">
        <v>1469.136</v>
      </c>
      <c r="D33" s="1">
        <v>1921.734</v>
      </c>
      <c r="E33" s="1">
        <v>2679.438</v>
      </c>
      <c r="F33" s="1">
        <v>2194.064</v>
      </c>
      <c r="G33" s="1">
        <v>2458.682</v>
      </c>
      <c r="H33" s="1">
        <v>2064.888</v>
      </c>
      <c r="I33" s="1">
        <v>2227.804</v>
      </c>
      <c r="J33" s="1">
        <v>2793.672</v>
      </c>
      <c r="K33" s="1">
        <v>2647.144</v>
      </c>
      <c r="L33" s="2"/>
      <c r="M33" s="2"/>
      <c r="N33" s="2"/>
      <c r="O33" s="2"/>
      <c r="P33" s="2"/>
      <c r="Q33" s="2"/>
      <c r="R33" s="2"/>
      <c r="S33" s="2"/>
      <c r="T33" s="2"/>
      <c r="U33" s="2"/>
      <c r="V33" s="2"/>
      <c r="W33" s="2"/>
      <c r="X33" s="2"/>
      <c r="Y33" s="2"/>
      <c r="Z33" s="2"/>
    </row>
    <row r="34" ht="15.75" customHeight="1">
      <c r="A34" s="1" t="s">
        <v>99</v>
      </c>
      <c r="B34" s="1">
        <v>3098.296</v>
      </c>
      <c r="C34" s="1">
        <v>3030.334</v>
      </c>
      <c r="D34" s="1">
        <v>4138.452</v>
      </c>
      <c r="E34" s="1">
        <v>3431.358</v>
      </c>
      <c r="F34" s="1">
        <v>3394.244</v>
      </c>
      <c r="G34" s="1">
        <v>2819.218</v>
      </c>
      <c r="H34" s="1">
        <v>4002.046</v>
      </c>
      <c r="I34" s="1">
        <v>4016.988</v>
      </c>
      <c r="J34" s="1">
        <v>3533.542</v>
      </c>
      <c r="K34" s="1">
        <v>3434.25</v>
      </c>
      <c r="L34" s="2"/>
      <c r="M34" s="2"/>
      <c r="N34" s="2"/>
      <c r="O34" s="2"/>
      <c r="P34" s="2"/>
      <c r="Q34" s="2"/>
      <c r="R34" s="2"/>
      <c r="S34" s="2"/>
      <c r="T34" s="2"/>
      <c r="U34" s="2"/>
      <c r="V34" s="2"/>
      <c r="W34" s="2"/>
      <c r="X34" s="2"/>
      <c r="Y34" s="2"/>
      <c r="Z34" s="2"/>
    </row>
    <row r="35" ht="15.75" customHeight="1">
      <c r="A35" s="1" t="s">
        <v>100</v>
      </c>
      <c r="B35" s="1">
        <v>25.9798</v>
      </c>
      <c r="C35" s="1">
        <v>18.9426</v>
      </c>
      <c r="D35" s="1">
        <v>0.0</v>
      </c>
      <c r="E35" s="1">
        <v>0.0</v>
      </c>
      <c r="F35" s="1">
        <v>0.0</v>
      </c>
      <c r="G35" s="1">
        <v>43.38</v>
      </c>
      <c r="H35" s="1">
        <v>35.9572</v>
      </c>
      <c r="I35" s="1">
        <v>199.066</v>
      </c>
      <c r="J35" s="1">
        <v>80.012</v>
      </c>
      <c r="K35" s="1">
        <v>85.314</v>
      </c>
      <c r="L35" s="2"/>
      <c r="M35" s="2"/>
      <c r="N35" s="2"/>
      <c r="O35" s="2"/>
      <c r="P35" s="2"/>
      <c r="Q35" s="2"/>
      <c r="R35" s="2"/>
      <c r="S35" s="2"/>
      <c r="T35" s="2"/>
      <c r="U35" s="2"/>
      <c r="V35" s="2"/>
      <c r="W35" s="2"/>
      <c r="X35" s="2"/>
      <c r="Y35" s="2"/>
      <c r="Z35" s="2"/>
    </row>
    <row r="36" ht="15.75" customHeight="1">
      <c r="A36" s="1" t="s">
        <v>101</v>
      </c>
      <c r="B36" s="1">
        <v>111.824</v>
      </c>
      <c r="C36" s="1">
        <v>108.932</v>
      </c>
      <c r="D36" s="1">
        <v>111.824</v>
      </c>
      <c r="E36" s="1">
        <v>146.046</v>
      </c>
      <c r="F36" s="1">
        <v>127.73</v>
      </c>
      <c r="G36" s="1">
        <v>158.578</v>
      </c>
      <c r="H36" s="1">
        <v>185.088</v>
      </c>
      <c r="I36" s="1">
        <v>42.9462</v>
      </c>
      <c r="J36" s="1">
        <v>178.822</v>
      </c>
      <c r="K36" s="1">
        <v>171.592</v>
      </c>
      <c r="L36" s="2"/>
      <c r="M36" s="2"/>
      <c r="N36" s="2"/>
      <c r="O36" s="2"/>
      <c r="P36" s="2"/>
      <c r="Q36" s="2"/>
      <c r="R36" s="2"/>
      <c r="S36" s="2"/>
      <c r="T36" s="2"/>
      <c r="U36" s="2"/>
      <c r="V36" s="2"/>
      <c r="W36" s="2"/>
      <c r="X36" s="2"/>
      <c r="Y36" s="2"/>
      <c r="Z36" s="2"/>
    </row>
    <row r="37" ht="15.75" customHeight="1">
      <c r="A37" s="1" t="s">
        <v>102</v>
      </c>
      <c r="B37" s="1">
        <v>52.056</v>
      </c>
      <c r="C37" s="1">
        <v>53.984</v>
      </c>
      <c r="D37" s="1">
        <v>57.84</v>
      </c>
      <c r="E37" s="1">
        <v>82.422</v>
      </c>
      <c r="F37" s="1">
        <v>137.852</v>
      </c>
      <c r="G37" s="1">
        <v>181.714</v>
      </c>
      <c r="H37" s="1">
        <v>119.054</v>
      </c>
      <c r="I37" s="1">
        <v>130.622</v>
      </c>
      <c r="J37" s="1">
        <v>136.888</v>
      </c>
      <c r="K37" s="1">
        <v>160.024</v>
      </c>
      <c r="L37" s="2"/>
      <c r="M37" s="2"/>
      <c r="N37" s="2"/>
      <c r="O37" s="2"/>
      <c r="P37" s="2"/>
      <c r="Q37" s="2"/>
      <c r="R37" s="2"/>
      <c r="S37" s="2"/>
      <c r="T37" s="2"/>
      <c r="U37" s="2"/>
      <c r="V37" s="2"/>
      <c r="W37" s="2"/>
      <c r="X37" s="2"/>
      <c r="Y37" s="2"/>
      <c r="Z37" s="2"/>
    </row>
    <row r="38" ht="15.75" customHeight="1">
      <c r="A38" s="1" t="s">
        <v>103</v>
      </c>
      <c r="B38" s="1">
        <v>270.884</v>
      </c>
      <c r="C38" s="1">
        <v>211.598</v>
      </c>
      <c r="D38" s="1">
        <v>1001.114</v>
      </c>
      <c r="E38" s="1">
        <v>647.808</v>
      </c>
      <c r="F38" s="1">
        <v>509.956</v>
      </c>
      <c r="G38" s="1">
        <v>515.258</v>
      </c>
      <c r="H38" s="1">
        <v>369.694</v>
      </c>
      <c r="I38" s="1">
        <v>323.422</v>
      </c>
      <c r="J38" s="1">
        <v>320.048</v>
      </c>
      <c r="K38" s="1">
        <v>241.0</v>
      </c>
      <c r="L38" s="2"/>
      <c r="M38" s="2"/>
      <c r="N38" s="2"/>
      <c r="O38" s="2"/>
      <c r="P38" s="2"/>
      <c r="Q38" s="2"/>
      <c r="R38" s="2"/>
      <c r="S38" s="2"/>
      <c r="T38" s="2"/>
      <c r="U38" s="2"/>
      <c r="V38" s="2"/>
      <c r="W38" s="2"/>
      <c r="X38" s="2"/>
      <c r="Y38" s="2"/>
      <c r="Z38" s="2"/>
    </row>
    <row r="39" ht="15.75" customHeight="1">
      <c r="A39" s="1" t="s">
        <v>104</v>
      </c>
      <c r="B39" s="1">
        <v>4916.4</v>
      </c>
      <c r="C39" s="1">
        <v>4916.4</v>
      </c>
      <c r="D39" s="1">
        <v>7230.0</v>
      </c>
      <c r="E39" s="1">
        <v>6989.0</v>
      </c>
      <c r="F39" s="1">
        <v>6362.4</v>
      </c>
      <c r="G39" s="1">
        <v>6169.6</v>
      </c>
      <c r="H39" s="1">
        <v>6796.2</v>
      </c>
      <c r="I39" s="1">
        <v>6940.8</v>
      </c>
      <c r="J39" s="1">
        <v>7037.2</v>
      </c>
      <c r="K39" s="1">
        <v>6748.0</v>
      </c>
      <c r="L39" s="2"/>
      <c r="M39" s="2"/>
      <c r="N39" s="2"/>
      <c r="O39" s="2"/>
      <c r="P39" s="2"/>
      <c r="Q39" s="2"/>
      <c r="R39" s="2"/>
      <c r="S39" s="2"/>
      <c r="T39" s="2"/>
      <c r="U39" s="2"/>
      <c r="V39" s="2"/>
      <c r="W39" s="2"/>
      <c r="X39" s="2"/>
      <c r="Y39" s="2"/>
      <c r="Z39" s="2"/>
    </row>
    <row r="40" ht="15.75" customHeight="1">
      <c r="A40" s="1" t="s">
        <v>105</v>
      </c>
      <c r="B40" s="1">
        <v>98.81</v>
      </c>
      <c r="C40" s="1">
        <v>98.81</v>
      </c>
      <c r="D40" s="1">
        <v>98.81</v>
      </c>
      <c r="E40" s="1">
        <v>45.0188</v>
      </c>
      <c r="F40" s="1">
        <v>45.0188</v>
      </c>
      <c r="G40" s="1">
        <v>45.0188</v>
      </c>
      <c r="H40" s="1">
        <v>45.0188</v>
      </c>
      <c r="I40" s="1">
        <v>45.0188</v>
      </c>
      <c r="J40" s="1">
        <v>45.0188</v>
      </c>
      <c r="K40" s="1">
        <v>45.0188</v>
      </c>
      <c r="L40" s="2"/>
      <c r="M40" s="2"/>
      <c r="N40" s="2"/>
      <c r="O40" s="2"/>
      <c r="P40" s="2"/>
      <c r="Q40" s="2"/>
      <c r="R40" s="2"/>
      <c r="S40" s="2"/>
      <c r="T40" s="2"/>
      <c r="U40" s="2"/>
      <c r="V40" s="2"/>
      <c r="W40" s="2"/>
      <c r="X40" s="2"/>
      <c r="Y40" s="2"/>
      <c r="Z40" s="2"/>
    </row>
    <row r="41" ht="15.75" customHeight="1">
      <c r="A41" s="1" t="s">
        <v>106</v>
      </c>
      <c r="B41" s="1">
        <v>1999.818</v>
      </c>
      <c r="C41" s="1">
        <v>1999.818</v>
      </c>
      <c r="D41" s="1">
        <v>1999.818</v>
      </c>
      <c r="E41" s="1">
        <v>2195.992</v>
      </c>
      <c r="F41" s="1">
        <v>2195.992</v>
      </c>
      <c r="G41" s="1">
        <v>2195.992</v>
      </c>
      <c r="H41" s="1">
        <v>2195.992</v>
      </c>
      <c r="I41" s="1">
        <v>2195.992</v>
      </c>
      <c r="J41" s="1">
        <v>2195.992</v>
      </c>
      <c r="K41" s="1">
        <v>2195.992</v>
      </c>
      <c r="L41" s="2"/>
      <c r="M41" s="2"/>
      <c r="N41" s="2"/>
      <c r="O41" s="2"/>
      <c r="P41" s="2"/>
      <c r="Q41" s="2"/>
      <c r="R41" s="2"/>
      <c r="S41" s="2"/>
      <c r="T41" s="2"/>
      <c r="U41" s="2"/>
      <c r="V41" s="2"/>
      <c r="W41" s="2"/>
      <c r="X41" s="2"/>
      <c r="Y41" s="2"/>
      <c r="Z41" s="2"/>
    </row>
    <row r="42" ht="15.75" customHeight="1">
      <c r="A42" s="1" t="s">
        <v>107</v>
      </c>
      <c r="B42" s="1">
        <v>3596.684</v>
      </c>
      <c r="C42" s="1">
        <v>3781.29</v>
      </c>
      <c r="D42" s="1">
        <v>3932.156</v>
      </c>
      <c r="E42" s="1">
        <v>2978.278</v>
      </c>
      <c r="F42" s="1">
        <v>3435.214</v>
      </c>
      <c r="G42" s="1">
        <v>3654.524</v>
      </c>
      <c r="H42" s="1">
        <v>3659.344</v>
      </c>
      <c r="I42" s="1">
        <v>3906.128</v>
      </c>
      <c r="J42" s="1">
        <v>4273.412</v>
      </c>
      <c r="K42" s="1">
        <v>4627.2</v>
      </c>
      <c r="L42" s="2"/>
      <c r="M42" s="2"/>
      <c r="N42" s="2"/>
      <c r="O42" s="2"/>
      <c r="P42" s="2"/>
      <c r="Q42" s="2"/>
      <c r="R42" s="2"/>
      <c r="S42" s="2"/>
      <c r="T42" s="2"/>
      <c r="U42" s="2"/>
      <c r="V42" s="2"/>
      <c r="W42" s="2"/>
      <c r="X42" s="2"/>
      <c r="Y42" s="2"/>
      <c r="Z42" s="2"/>
    </row>
    <row r="43" ht="15.75" customHeight="1">
      <c r="A43" s="1" t="s">
        <v>108</v>
      </c>
      <c r="B43" s="1">
        <v>-599.608</v>
      </c>
      <c r="C43" s="1">
        <v>-830.968</v>
      </c>
      <c r="D43" s="1">
        <v>-143.636</v>
      </c>
      <c r="E43" s="1">
        <v>688.778</v>
      </c>
      <c r="F43" s="1">
        <v>346.076</v>
      </c>
      <c r="G43" s="1">
        <v>29.884</v>
      </c>
      <c r="H43" s="1">
        <v>-267.028</v>
      </c>
      <c r="I43" s="1">
        <v>-288.236</v>
      </c>
      <c r="J43" s="1">
        <v>-470.914</v>
      </c>
      <c r="K43" s="1">
        <v>-745.654</v>
      </c>
      <c r="L43" s="2"/>
      <c r="M43" s="2"/>
      <c r="N43" s="2"/>
      <c r="O43" s="2"/>
      <c r="P43" s="2"/>
      <c r="Q43" s="2"/>
      <c r="R43" s="2"/>
      <c r="S43" s="2"/>
      <c r="T43" s="2"/>
      <c r="U43" s="2"/>
      <c r="V43" s="2"/>
      <c r="W43" s="2"/>
      <c r="X43" s="2"/>
      <c r="Y43" s="2"/>
      <c r="Z43" s="2"/>
    </row>
    <row r="44" ht="15.75" customHeight="1">
      <c r="A44" s="1" t="s">
        <v>109</v>
      </c>
      <c r="B44" s="1">
        <v>5109.2</v>
      </c>
      <c r="C44" s="1">
        <v>5061.0</v>
      </c>
      <c r="D44" s="1">
        <v>5880.4</v>
      </c>
      <c r="E44" s="1">
        <v>5928.6</v>
      </c>
      <c r="F44" s="1">
        <v>6025.0</v>
      </c>
      <c r="G44" s="1">
        <v>5928.6</v>
      </c>
      <c r="H44" s="1">
        <v>5639.4</v>
      </c>
      <c r="I44" s="1">
        <v>5880.4</v>
      </c>
      <c r="J44" s="1">
        <v>6025.0</v>
      </c>
      <c r="K44" s="1">
        <v>6121.4</v>
      </c>
      <c r="L44" s="2"/>
      <c r="M44" s="2"/>
      <c r="N44" s="2"/>
      <c r="O44" s="2"/>
      <c r="P44" s="2"/>
      <c r="Q44" s="2"/>
      <c r="R44" s="2"/>
      <c r="S44" s="2"/>
      <c r="T44" s="2"/>
      <c r="U44" s="2"/>
      <c r="V44" s="2"/>
      <c r="W44" s="2"/>
      <c r="X44" s="2"/>
      <c r="Y44" s="2"/>
      <c r="Z44" s="2"/>
    </row>
    <row r="45" ht="15.75" customHeight="1">
      <c r="A45" s="1" t="s">
        <v>110</v>
      </c>
      <c r="B45" s="1">
        <v>212.08</v>
      </c>
      <c r="C45" s="1">
        <v>192.318</v>
      </c>
      <c r="D45" s="1">
        <v>342.22</v>
      </c>
      <c r="E45" s="1">
        <v>874.348</v>
      </c>
      <c r="F45" s="1">
        <v>328.242</v>
      </c>
      <c r="G45" s="1">
        <v>325.35</v>
      </c>
      <c r="H45" s="1">
        <v>268.956</v>
      </c>
      <c r="I45" s="1">
        <v>290.164</v>
      </c>
      <c r="J45" s="1">
        <v>312.818</v>
      </c>
      <c r="K45" s="1">
        <v>321.976</v>
      </c>
      <c r="L45" s="2"/>
      <c r="M45" s="2"/>
      <c r="N45" s="2"/>
      <c r="O45" s="2"/>
      <c r="P45" s="2"/>
      <c r="Q45" s="2"/>
      <c r="R45" s="2"/>
      <c r="S45" s="2"/>
      <c r="T45" s="2"/>
      <c r="U45" s="2"/>
      <c r="V45" s="2"/>
      <c r="W45" s="2"/>
      <c r="X45" s="2"/>
      <c r="Y45" s="2"/>
      <c r="Z45" s="2"/>
    </row>
    <row r="46" ht="15.75" customHeight="1">
      <c r="A46" s="1" t="s">
        <v>111</v>
      </c>
      <c r="B46" s="1">
        <v>5302.0</v>
      </c>
      <c r="C46" s="1">
        <v>5253.8</v>
      </c>
      <c r="D46" s="1">
        <v>6217.8</v>
      </c>
      <c r="E46" s="1">
        <v>6796.2</v>
      </c>
      <c r="F46" s="1">
        <v>6362.4</v>
      </c>
      <c r="G46" s="1">
        <v>6266.0</v>
      </c>
      <c r="H46" s="1">
        <v>5880.4</v>
      </c>
      <c r="I46" s="1">
        <v>6169.6</v>
      </c>
      <c r="J46" s="1">
        <v>6362.4</v>
      </c>
      <c r="K46" s="1">
        <v>6458.8</v>
      </c>
      <c r="L46" s="2"/>
      <c r="M46" s="2"/>
      <c r="N46" s="2"/>
      <c r="O46" s="2"/>
      <c r="P46" s="2"/>
      <c r="Q46" s="2"/>
      <c r="R46" s="2"/>
      <c r="S46" s="2"/>
      <c r="T46" s="2"/>
      <c r="U46" s="2"/>
      <c r="V46" s="2"/>
      <c r="W46" s="2"/>
      <c r="X46" s="2"/>
      <c r="Y46" s="2"/>
      <c r="Z46" s="2"/>
    </row>
    <row r="47" ht="15.75" customHeight="1">
      <c r="A47" s="1" t="s">
        <v>112</v>
      </c>
      <c r="B47" s="1">
        <v>10218.4</v>
      </c>
      <c r="C47" s="1">
        <v>10122.0</v>
      </c>
      <c r="D47" s="1">
        <v>13447.8</v>
      </c>
      <c r="E47" s="1">
        <v>13785.2</v>
      </c>
      <c r="F47" s="1">
        <v>12724.8</v>
      </c>
      <c r="G47" s="1">
        <v>12435.6</v>
      </c>
      <c r="H47" s="1">
        <v>12676.6</v>
      </c>
      <c r="I47" s="1">
        <v>13110.4</v>
      </c>
      <c r="J47" s="1">
        <v>13399.6</v>
      </c>
      <c r="K47" s="1">
        <v>13206.8</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9.9774</v>
      </c>
      <c r="C49" s="1">
        <v>9.9774</v>
      </c>
      <c r="D49" s="1">
        <v>9.9774</v>
      </c>
      <c r="E49" s="1">
        <v>10.122</v>
      </c>
      <c r="F49" s="1">
        <v>10.122</v>
      </c>
      <c r="G49" s="1">
        <v>10.122</v>
      </c>
      <c r="H49" s="1">
        <v>10.122</v>
      </c>
      <c r="I49" s="1">
        <v>10.122</v>
      </c>
      <c r="J49" s="1">
        <v>10.122</v>
      </c>
      <c r="K49" s="1">
        <v>10.122</v>
      </c>
      <c r="L49" s="2"/>
      <c r="M49" s="2"/>
      <c r="N49" s="2"/>
      <c r="O49" s="2"/>
      <c r="P49" s="2"/>
      <c r="Q49" s="2"/>
      <c r="R49" s="2"/>
      <c r="S49" s="2"/>
      <c r="T49" s="2"/>
      <c r="U49" s="2"/>
      <c r="V49" s="2"/>
      <c r="W49" s="2"/>
      <c r="X49" s="2"/>
      <c r="Y49" s="2"/>
      <c r="Z49" s="2"/>
    </row>
    <row r="50" ht="15.75" customHeight="1">
      <c r="A50" s="1" t="s">
        <v>114</v>
      </c>
      <c r="B50" s="1">
        <v>9.9774</v>
      </c>
      <c r="C50" s="1">
        <v>9.9774</v>
      </c>
      <c r="D50" s="1">
        <v>9.9774</v>
      </c>
      <c r="E50" s="1">
        <v>10.122</v>
      </c>
      <c r="F50" s="1">
        <v>10.122</v>
      </c>
      <c r="G50" s="1">
        <v>10.122</v>
      </c>
      <c r="H50" s="1">
        <v>10.122</v>
      </c>
      <c r="I50" s="1">
        <v>10.122</v>
      </c>
      <c r="J50" s="1">
        <v>10.122</v>
      </c>
      <c r="K50" s="1">
        <v>10.122</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407.29</v>
      </c>
      <c r="C52" s="1">
        <v>674.8</v>
      </c>
      <c r="D52" s="1">
        <v>-88.206</v>
      </c>
      <c r="E52" s="1">
        <v>-80.494</v>
      </c>
      <c r="F52" s="1">
        <v>392.348</v>
      </c>
      <c r="G52" s="1">
        <v>524.416</v>
      </c>
      <c r="H52" s="1">
        <v>621.78</v>
      </c>
      <c r="I52" s="1">
        <v>934.116</v>
      </c>
      <c r="J52" s="1">
        <v>1072.932</v>
      </c>
      <c r="K52" s="1">
        <v>1246.452</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3182.646</v>
      </c>
      <c r="C54" s="1">
        <v>3216.386</v>
      </c>
      <c r="D54" s="1">
        <v>4285.462</v>
      </c>
      <c r="E54" s="1">
        <v>4017.952</v>
      </c>
      <c r="F54" s="1">
        <v>3956.256</v>
      </c>
      <c r="G54" s="1">
        <v>3446.3</v>
      </c>
      <c r="H54" s="1">
        <v>4307.152</v>
      </c>
      <c r="I54" s="1">
        <v>4363.546</v>
      </c>
      <c r="J54" s="1">
        <v>4047.354</v>
      </c>
      <c r="K54" s="1">
        <v>3562.462</v>
      </c>
      <c r="L54" s="2"/>
      <c r="M54" s="2"/>
      <c r="N54" s="2"/>
      <c r="O54" s="2"/>
      <c r="P54" s="2"/>
      <c r="Q54" s="2"/>
      <c r="R54" s="2"/>
      <c r="S54" s="2"/>
      <c r="T54" s="2"/>
      <c r="U54" s="2"/>
      <c r="V54" s="2"/>
      <c r="W54" s="2"/>
      <c r="X54" s="2"/>
      <c r="Y54" s="2"/>
      <c r="Z54" s="2"/>
    </row>
    <row r="55" ht="15.75" customHeight="1">
      <c r="A55" s="1" t="s">
        <v>139</v>
      </c>
      <c r="B55" s="1">
        <v>2557.974</v>
      </c>
      <c r="C55" s="1">
        <v>2445.668</v>
      </c>
      <c r="D55" s="1">
        <v>3780.326</v>
      </c>
      <c r="E55" s="1">
        <v>3113.238</v>
      </c>
      <c r="F55" s="1">
        <v>2812.47</v>
      </c>
      <c r="G55" s="1">
        <v>2458.682</v>
      </c>
      <c r="H55" s="1">
        <v>2210.452</v>
      </c>
      <c r="I55" s="1">
        <v>2086.096</v>
      </c>
      <c r="J55" s="1">
        <v>2106.34</v>
      </c>
      <c r="K55" s="1">
        <v>2065.37</v>
      </c>
      <c r="L55" s="2"/>
      <c r="M55" s="2"/>
      <c r="N55" s="2"/>
      <c r="O55" s="2"/>
      <c r="P55" s="2"/>
      <c r="Q55" s="2"/>
      <c r="R55" s="2"/>
      <c r="S55" s="2"/>
      <c r="T55" s="2"/>
      <c r="U55" s="2"/>
      <c r="V55" s="2"/>
      <c r="W55" s="2"/>
      <c r="X55" s="2"/>
      <c r="Y55" s="2"/>
      <c r="Z55" s="2"/>
    </row>
    <row r="56" ht="15.75" customHeight="1">
      <c r="A56" s="1" t="s">
        <v>140</v>
      </c>
      <c r="B56" s="1">
        <v>111.824</v>
      </c>
      <c r="C56" s="1">
        <v>108.932</v>
      </c>
      <c r="D56" s="1">
        <v>111.824</v>
      </c>
      <c r="E56" s="1">
        <v>146.046</v>
      </c>
      <c r="F56" s="1">
        <v>128.212</v>
      </c>
      <c r="G56" s="1">
        <v>158.578</v>
      </c>
      <c r="H56" s="1">
        <v>185.088</v>
      </c>
      <c r="I56" s="1">
        <v>199.066</v>
      </c>
      <c r="J56" s="1">
        <v>178.822</v>
      </c>
      <c r="K56" s="1">
        <v>171.592</v>
      </c>
      <c r="L56" s="2"/>
      <c r="M56" s="2"/>
      <c r="N56" s="2"/>
      <c r="O56" s="2"/>
      <c r="P56" s="2"/>
      <c r="Q56" s="2"/>
      <c r="R56" s="2"/>
      <c r="S56" s="2"/>
      <c r="T56" s="2"/>
      <c r="U56" s="2"/>
      <c r="V56" s="2"/>
      <c r="W56" s="2"/>
      <c r="X56" s="2"/>
      <c r="Y56" s="2"/>
      <c r="Z56" s="2"/>
    </row>
    <row r="57" ht="15.75" customHeight="1">
      <c r="A57" s="1" t="s">
        <v>141</v>
      </c>
      <c r="B57" s="1">
        <v>362.464</v>
      </c>
      <c r="C57" s="1">
        <v>402.47</v>
      </c>
      <c r="D57" s="1">
        <v>475.252</v>
      </c>
      <c r="E57" s="1">
        <v>547.552</v>
      </c>
      <c r="F57" s="1">
        <v>409.7</v>
      </c>
      <c r="G57" s="1">
        <v>72.3</v>
      </c>
      <c r="H57" s="1">
        <v>73.264</v>
      </c>
      <c r="I57" s="1">
        <v>70.372</v>
      </c>
      <c r="J57" s="1">
        <v>44.7296</v>
      </c>
      <c r="K57" s="1">
        <v>73.264</v>
      </c>
      <c r="L57" s="2"/>
      <c r="M57" s="2"/>
      <c r="N57" s="2"/>
      <c r="O57" s="2"/>
      <c r="P57" s="2"/>
      <c r="Q57" s="2"/>
      <c r="R57" s="2"/>
      <c r="S57" s="2"/>
      <c r="T57" s="2"/>
      <c r="U57" s="2"/>
      <c r="V57" s="2"/>
      <c r="W57" s="2"/>
      <c r="X57" s="2"/>
      <c r="Y57" s="2"/>
      <c r="Z57" s="2"/>
    </row>
    <row r="58" ht="15.75" customHeight="1">
      <c r="A58" s="1" t="s">
        <v>142</v>
      </c>
      <c r="B58" s="1">
        <v>212.08</v>
      </c>
      <c r="C58" s="1">
        <v>192.318</v>
      </c>
      <c r="D58" s="1">
        <v>342.22</v>
      </c>
      <c r="E58" s="1">
        <v>874.348</v>
      </c>
      <c r="F58" s="1">
        <v>328.242</v>
      </c>
      <c r="G58" s="1">
        <v>325.35</v>
      </c>
      <c r="H58" s="1">
        <v>268.956</v>
      </c>
      <c r="I58" s="1">
        <v>290.164</v>
      </c>
      <c r="J58" s="1">
        <v>312.818</v>
      </c>
      <c r="K58" s="1">
        <v>321.976</v>
      </c>
      <c r="L58" s="2"/>
      <c r="M58" s="2"/>
      <c r="N58" s="2"/>
      <c r="O58" s="2"/>
      <c r="P58" s="2"/>
      <c r="Q58" s="2"/>
      <c r="R58" s="2"/>
      <c r="S58" s="2"/>
      <c r="T58" s="2"/>
      <c r="U58" s="2"/>
      <c r="V58" s="2"/>
      <c r="W58" s="2"/>
      <c r="X58" s="2"/>
      <c r="Y58" s="2"/>
      <c r="Z58" s="2"/>
    </row>
    <row r="59" ht="15.75" customHeight="1">
      <c r="A59" s="1" t="s">
        <v>143</v>
      </c>
      <c r="B59" s="1">
        <v>835.306</v>
      </c>
      <c r="C59" s="1">
        <v>861.334</v>
      </c>
      <c r="D59" s="1">
        <v>1077.752</v>
      </c>
      <c r="E59" s="1">
        <v>554.3</v>
      </c>
      <c r="F59" s="1">
        <v>507.064</v>
      </c>
      <c r="G59" s="1">
        <v>469.95</v>
      </c>
      <c r="H59" s="1">
        <v>367.284</v>
      </c>
      <c r="I59" s="1">
        <v>361.018</v>
      </c>
      <c r="J59" s="1">
        <v>407.29</v>
      </c>
      <c r="K59" s="1">
        <v>445.85</v>
      </c>
      <c r="L59" s="2"/>
      <c r="M59" s="2"/>
      <c r="N59" s="2"/>
      <c r="O59" s="2"/>
      <c r="P59" s="2"/>
      <c r="Q59" s="2"/>
      <c r="R59" s="2"/>
      <c r="S59" s="2"/>
      <c r="T59" s="2"/>
      <c r="U59" s="2"/>
      <c r="V59" s="2"/>
      <c r="W59" s="2"/>
      <c r="X59" s="2"/>
      <c r="Y59" s="2"/>
      <c r="Z59" s="2"/>
    </row>
    <row r="60" ht="15.75" customHeight="1">
      <c r="A60" s="1" t="s">
        <v>144</v>
      </c>
      <c r="B60" s="1">
        <v>0.2892</v>
      </c>
      <c r="C60" s="1">
        <v>0.2892</v>
      </c>
      <c r="D60" s="1">
        <v>0.2892</v>
      </c>
      <c r="E60" s="1">
        <v>0.2892</v>
      </c>
      <c r="F60" s="1">
        <v>0.2892</v>
      </c>
      <c r="G60" s="1">
        <v>0.2892</v>
      </c>
      <c r="H60" s="1">
        <v>0.2892</v>
      </c>
      <c r="I60" s="1">
        <v>0.2892</v>
      </c>
      <c r="J60" s="1">
        <v>0.2892</v>
      </c>
      <c r="K60" s="1">
        <v>0.2892</v>
      </c>
      <c r="L60" s="2"/>
      <c r="M60" s="2"/>
      <c r="N60" s="2"/>
      <c r="O60" s="2"/>
      <c r="P60" s="2"/>
      <c r="Q60" s="2"/>
      <c r="R60" s="2"/>
      <c r="S60" s="2"/>
      <c r="T60" s="2"/>
      <c r="U60" s="2"/>
      <c r="V60" s="2"/>
      <c r="W60" s="2"/>
      <c r="X60" s="2"/>
      <c r="Y60" s="2"/>
      <c r="Z60" s="2"/>
    </row>
    <row r="61" ht="15.75" customHeight="1">
      <c r="A61" s="1" t="s">
        <v>145</v>
      </c>
      <c r="B61" s="1">
        <v>187.016</v>
      </c>
      <c r="C61" s="1">
        <v>207.26</v>
      </c>
      <c r="D61" s="1">
        <v>257.87</v>
      </c>
      <c r="E61" s="1">
        <v>220.756</v>
      </c>
      <c r="F61" s="1">
        <v>159.542</v>
      </c>
      <c r="G61" s="1">
        <v>252.568</v>
      </c>
      <c r="H61" s="1">
        <v>168.7</v>
      </c>
      <c r="I61" s="1">
        <v>230.878</v>
      </c>
      <c r="J61" s="1">
        <v>236.662</v>
      </c>
      <c r="K61" s="1">
        <v>200.512</v>
      </c>
      <c r="L61" s="2"/>
      <c r="M61" s="2"/>
      <c r="N61" s="2"/>
      <c r="O61" s="2"/>
      <c r="P61" s="2"/>
      <c r="Q61" s="2"/>
      <c r="R61" s="2"/>
      <c r="S61" s="2"/>
      <c r="T61" s="2"/>
      <c r="U61" s="2"/>
      <c r="V61" s="2"/>
      <c r="W61" s="2"/>
      <c r="X61" s="2"/>
      <c r="Y61" s="2"/>
      <c r="Z61" s="2"/>
    </row>
    <row r="62" ht="15.75" customHeight="1">
      <c r="A62" s="1" t="s">
        <v>146</v>
      </c>
      <c r="B62" s="1">
        <v>131.104</v>
      </c>
      <c r="C62" s="1">
        <v>110.86</v>
      </c>
      <c r="D62" s="1">
        <v>154.722</v>
      </c>
      <c r="E62" s="1">
        <v>236.18</v>
      </c>
      <c r="F62" s="1">
        <v>254.014</v>
      </c>
      <c r="G62" s="1">
        <v>192.8</v>
      </c>
      <c r="H62" s="1">
        <v>240.036</v>
      </c>
      <c r="I62" s="1">
        <v>288.718</v>
      </c>
      <c r="J62" s="1">
        <v>274.258</v>
      </c>
      <c r="K62" s="1">
        <v>308.48</v>
      </c>
      <c r="L62" s="2"/>
      <c r="M62" s="2"/>
      <c r="N62" s="2"/>
      <c r="O62" s="2"/>
      <c r="P62" s="2"/>
      <c r="Q62" s="2"/>
      <c r="R62" s="2"/>
      <c r="S62" s="2"/>
      <c r="T62" s="2"/>
      <c r="U62" s="2"/>
      <c r="V62" s="2"/>
      <c r="W62" s="2"/>
      <c r="X62" s="2"/>
      <c r="Y62" s="2"/>
      <c r="Z62" s="2"/>
    </row>
    <row r="63" ht="15.75" customHeight="1">
      <c r="A63" s="1" t="s">
        <v>147</v>
      </c>
      <c r="B63" s="1">
        <v>58.804</v>
      </c>
      <c r="C63" s="1">
        <v>70.372</v>
      </c>
      <c r="D63" s="1">
        <v>105.076</v>
      </c>
      <c r="E63" s="1">
        <v>90.616</v>
      </c>
      <c r="F63" s="1">
        <v>70.854</v>
      </c>
      <c r="G63" s="1">
        <v>62.66</v>
      </c>
      <c r="H63" s="1">
        <v>60.25</v>
      </c>
      <c r="I63" s="1">
        <v>56.876</v>
      </c>
      <c r="J63" s="1">
        <v>61.696</v>
      </c>
      <c r="K63" s="1">
        <v>63.624</v>
      </c>
      <c r="L63" s="2"/>
      <c r="M63" s="2"/>
      <c r="N63" s="2"/>
      <c r="O63" s="2"/>
      <c r="P63" s="2"/>
      <c r="Q63" s="2"/>
      <c r="R63" s="2"/>
      <c r="S63" s="2"/>
      <c r="T63" s="2"/>
      <c r="U63" s="2"/>
      <c r="V63" s="2"/>
      <c r="W63" s="2"/>
      <c r="X63" s="2"/>
      <c r="Y63" s="2"/>
      <c r="Z63" s="2"/>
    </row>
    <row r="64" ht="15.75" customHeight="1">
      <c r="A64" s="1" t="s">
        <v>148</v>
      </c>
      <c r="B64" s="1">
        <v>226.058</v>
      </c>
      <c r="C64" s="1">
        <v>227.022</v>
      </c>
      <c r="D64" s="1">
        <v>280.524</v>
      </c>
      <c r="E64" s="1">
        <v>475.252</v>
      </c>
      <c r="F64" s="1">
        <v>268.956</v>
      </c>
      <c r="G64" s="1">
        <v>253.532</v>
      </c>
      <c r="H64" s="1">
        <v>252.568</v>
      </c>
      <c r="I64" s="1">
        <v>252.086</v>
      </c>
      <c r="J64" s="1">
        <v>262.69</v>
      </c>
      <c r="K64" s="1">
        <v>251.604</v>
      </c>
      <c r="L64" s="2"/>
      <c r="M64" s="2"/>
      <c r="N64" s="2"/>
      <c r="O64" s="2"/>
      <c r="P64" s="2"/>
      <c r="Q64" s="2"/>
      <c r="R64" s="2"/>
      <c r="S64" s="2"/>
      <c r="T64" s="2"/>
      <c r="U64" s="2"/>
      <c r="V64" s="2"/>
      <c r="W64" s="2"/>
      <c r="X64" s="2"/>
      <c r="Y64" s="2"/>
      <c r="Z64" s="2"/>
    </row>
    <row r="65" ht="15.75" customHeight="1">
      <c r="A65" s="1" t="s">
        <v>149</v>
      </c>
      <c r="B65" s="1">
        <v>604.91</v>
      </c>
      <c r="C65" s="1">
        <v>681.548</v>
      </c>
      <c r="D65" s="1">
        <v>960.144</v>
      </c>
      <c r="E65" s="1">
        <v>986.654</v>
      </c>
      <c r="F65" s="1">
        <v>905.196</v>
      </c>
      <c r="G65" s="1">
        <v>903.75</v>
      </c>
      <c r="H65" s="1">
        <v>898.93</v>
      </c>
      <c r="I65" s="1">
        <v>919.174</v>
      </c>
      <c r="J65" s="1">
        <v>976.05</v>
      </c>
      <c r="K65" s="1">
        <v>984.244</v>
      </c>
      <c r="L65" s="2"/>
      <c r="M65" s="2"/>
      <c r="N65" s="2"/>
      <c r="O65" s="2"/>
      <c r="P65" s="2"/>
      <c r="Q65" s="2"/>
      <c r="R65" s="2"/>
      <c r="S65" s="2"/>
      <c r="T65" s="2"/>
      <c r="U65" s="2"/>
      <c r="V65" s="2"/>
      <c r="W65" s="2"/>
      <c r="X65" s="2"/>
      <c r="Y65" s="2"/>
      <c r="Z65" s="2"/>
    </row>
    <row r="66" ht="15.75" customHeight="1">
      <c r="A66" s="1" t="s">
        <v>150</v>
      </c>
      <c r="B66" s="1">
        <v>2166.59</v>
      </c>
      <c r="C66" s="1">
        <v>2181.532</v>
      </c>
      <c r="D66" s="1">
        <v>2913.208</v>
      </c>
      <c r="E66" s="1">
        <v>3199.998</v>
      </c>
      <c r="F66" s="1">
        <v>2816.326</v>
      </c>
      <c r="G66" s="1">
        <v>2859.706</v>
      </c>
      <c r="H66" s="1">
        <v>2885.734</v>
      </c>
      <c r="I66" s="1">
        <v>2955.142</v>
      </c>
      <c r="J66" s="1">
        <v>3202.89</v>
      </c>
      <c r="K66" s="1">
        <v>3333.994</v>
      </c>
      <c r="L66" s="2"/>
      <c r="M66" s="2"/>
      <c r="N66" s="2"/>
      <c r="O66" s="2"/>
      <c r="P66" s="2"/>
      <c r="Q66" s="2"/>
      <c r="R66" s="2"/>
      <c r="S66" s="2"/>
      <c r="T66" s="2"/>
      <c r="U66" s="2"/>
      <c r="V66" s="2"/>
      <c r="W66" s="2"/>
      <c r="X66" s="2"/>
      <c r="Y66" s="2"/>
      <c r="Z66" s="2"/>
    </row>
    <row r="67" ht="15.75" customHeight="1">
      <c r="A67" s="1" t="s">
        <v>151</v>
      </c>
      <c r="B67" s="1">
        <v>0.3374</v>
      </c>
      <c r="C67" s="1">
        <v>0.3374</v>
      </c>
      <c r="D67" s="1">
        <v>0.3856</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17.6894</v>
      </c>
      <c r="C68" s="1">
        <v>13.6406</v>
      </c>
      <c r="D68" s="1">
        <v>21.7382</v>
      </c>
      <c r="E68" s="1">
        <v>22.5576</v>
      </c>
      <c r="F68" s="1">
        <v>28.679</v>
      </c>
      <c r="G68" s="1">
        <v>23.7626</v>
      </c>
      <c r="H68" s="1">
        <v>24.823</v>
      </c>
      <c r="I68" s="1">
        <v>25.5942</v>
      </c>
      <c r="J68" s="1">
        <v>25.9316</v>
      </c>
      <c r="K68" s="1">
        <v>27.8114</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7085.4</v>
      </c>
      <c r="C2" s="1">
        <v>7326.4</v>
      </c>
      <c r="D2" s="1">
        <v>8531.4</v>
      </c>
      <c r="E2" s="1">
        <v>9784.6</v>
      </c>
      <c r="F2" s="1">
        <v>8772.4</v>
      </c>
      <c r="G2" s="1">
        <v>9254.4</v>
      </c>
      <c r="H2" s="1">
        <v>8772.4</v>
      </c>
      <c r="I2" s="1">
        <v>9350.8</v>
      </c>
      <c r="J2" s="1">
        <v>10893.2</v>
      </c>
      <c r="K2" s="1">
        <v>11760.8</v>
      </c>
      <c r="L2" s="2"/>
      <c r="M2" s="2"/>
      <c r="N2" s="2"/>
      <c r="O2" s="2"/>
      <c r="P2" s="2"/>
      <c r="Q2" s="2"/>
      <c r="R2" s="2"/>
      <c r="S2" s="2"/>
      <c r="T2" s="2"/>
      <c r="U2" s="2"/>
      <c r="V2" s="2"/>
      <c r="W2" s="2"/>
      <c r="X2" s="2"/>
      <c r="Y2" s="2"/>
      <c r="Z2" s="2"/>
    </row>
    <row r="3">
      <c r="A3" s="1" t="s">
        <v>154</v>
      </c>
      <c r="B3" s="1">
        <v>16.87</v>
      </c>
      <c r="C3" s="1">
        <v>21.4972</v>
      </c>
      <c r="D3" s="1">
        <v>30.6552</v>
      </c>
      <c r="E3" s="1">
        <v>19.5692</v>
      </c>
      <c r="F3" s="1">
        <v>25.0158</v>
      </c>
      <c r="G3" s="1">
        <v>102.666</v>
      </c>
      <c r="H3" s="1">
        <v>101.22</v>
      </c>
      <c r="I3" s="1">
        <v>43.621</v>
      </c>
      <c r="J3" s="1">
        <v>24.9676</v>
      </c>
      <c r="K3" s="1">
        <v>39.7168</v>
      </c>
      <c r="L3" s="2"/>
      <c r="M3" s="2"/>
      <c r="N3" s="2"/>
      <c r="O3" s="2"/>
      <c r="P3" s="2"/>
      <c r="Q3" s="2"/>
      <c r="R3" s="2"/>
      <c r="S3" s="2"/>
      <c r="T3" s="2"/>
      <c r="U3" s="2"/>
      <c r="V3" s="2"/>
      <c r="W3" s="2"/>
      <c r="X3" s="2"/>
      <c r="Y3" s="2"/>
      <c r="Z3" s="2"/>
    </row>
    <row r="4">
      <c r="A4" s="1" t="s">
        <v>155</v>
      </c>
      <c r="B4" s="1">
        <v>7085.4</v>
      </c>
      <c r="C4" s="1">
        <v>7326.4</v>
      </c>
      <c r="D4" s="1">
        <v>8579.6</v>
      </c>
      <c r="E4" s="1">
        <v>9832.8</v>
      </c>
      <c r="F4" s="1">
        <v>8772.4</v>
      </c>
      <c r="G4" s="1">
        <v>9350.8</v>
      </c>
      <c r="H4" s="1">
        <v>8868.8</v>
      </c>
      <c r="I4" s="1">
        <v>9399.0</v>
      </c>
      <c r="J4" s="1">
        <v>10941.4</v>
      </c>
      <c r="K4" s="1">
        <v>11809.0</v>
      </c>
      <c r="L4" s="2"/>
      <c r="M4" s="2"/>
      <c r="N4" s="2"/>
      <c r="O4" s="2"/>
      <c r="P4" s="2"/>
      <c r="Q4" s="2"/>
      <c r="R4" s="2"/>
      <c r="S4" s="2"/>
      <c r="T4" s="2"/>
      <c r="U4" s="2"/>
      <c r="V4" s="2"/>
      <c r="W4" s="2"/>
      <c r="X4" s="2"/>
      <c r="Y4" s="2"/>
      <c r="Z4" s="2"/>
    </row>
    <row r="5">
      <c r="A5" s="1" t="s">
        <v>156</v>
      </c>
      <c r="B5" s="1">
        <v>3803.944</v>
      </c>
      <c r="C5" s="1">
        <v>3871.906</v>
      </c>
      <c r="D5" s="1">
        <v>4726.492</v>
      </c>
      <c r="E5" s="1">
        <v>5398.4</v>
      </c>
      <c r="F5" s="1">
        <v>4742.88</v>
      </c>
      <c r="G5" s="1">
        <v>5157.4</v>
      </c>
      <c r="H5" s="1">
        <v>4868.2</v>
      </c>
      <c r="I5" s="1">
        <v>5109.2</v>
      </c>
      <c r="J5" s="1">
        <v>6169.6</v>
      </c>
      <c r="K5" s="1">
        <v>6458.8</v>
      </c>
      <c r="L5" s="2"/>
      <c r="M5" s="2"/>
      <c r="N5" s="2"/>
      <c r="O5" s="2"/>
      <c r="P5" s="2"/>
      <c r="Q5" s="2"/>
      <c r="R5" s="2"/>
      <c r="S5" s="2"/>
      <c r="T5" s="2"/>
      <c r="U5" s="2"/>
      <c r="V5" s="2"/>
      <c r="W5" s="2"/>
      <c r="X5" s="2"/>
      <c r="Y5" s="2"/>
      <c r="Z5" s="2"/>
    </row>
    <row r="6">
      <c r="A6" s="1" t="s">
        <v>157</v>
      </c>
      <c r="B6" s="1">
        <v>3295.916</v>
      </c>
      <c r="C6" s="1">
        <v>3471.846</v>
      </c>
      <c r="D6" s="1">
        <v>3839.612</v>
      </c>
      <c r="E6" s="1">
        <v>4419.458</v>
      </c>
      <c r="F6" s="1">
        <v>4045.908</v>
      </c>
      <c r="G6" s="1">
        <v>4217.982</v>
      </c>
      <c r="H6" s="1">
        <v>3991.442</v>
      </c>
      <c r="I6" s="1">
        <v>4270.52</v>
      </c>
      <c r="J6" s="1">
        <v>4782.404</v>
      </c>
      <c r="K6" s="1">
        <v>5350.2</v>
      </c>
      <c r="L6" s="2"/>
      <c r="M6" s="2"/>
      <c r="N6" s="2"/>
      <c r="O6" s="2"/>
      <c r="P6" s="2"/>
      <c r="Q6" s="2"/>
      <c r="R6" s="2"/>
      <c r="S6" s="2"/>
      <c r="T6" s="2"/>
      <c r="U6" s="2"/>
      <c r="V6" s="2"/>
      <c r="W6" s="2"/>
      <c r="X6" s="2"/>
      <c r="Y6" s="2"/>
      <c r="Z6" s="2"/>
    </row>
    <row r="7">
      <c r="A7" s="1" t="s">
        <v>158</v>
      </c>
      <c r="B7" s="1">
        <v>2258.17</v>
      </c>
      <c r="C7" s="1">
        <v>2327.096</v>
      </c>
      <c r="D7" s="1">
        <v>2678.956</v>
      </c>
      <c r="E7" s="1">
        <v>3137.338</v>
      </c>
      <c r="F7" s="1">
        <v>2801.866</v>
      </c>
      <c r="G7" s="1">
        <v>2927.668</v>
      </c>
      <c r="H7" s="1">
        <v>2731.976</v>
      </c>
      <c r="I7" s="1">
        <v>2938.754</v>
      </c>
      <c r="J7" s="1">
        <v>3338.814</v>
      </c>
      <c r="K7" s="1">
        <v>3682.48</v>
      </c>
      <c r="L7" s="2"/>
      <c r="M7" s="2"/>
      <c r="N7" s="2"/>
      <c r="O7" s="2"/>
      <c r="P7" s="2"/>
      <c r="Q7" s="2"/>
      <c r="R7" s="2"/>
      <c r="S7" s="2"/>
      <c r="T7" s="2"/>
      <c r="U7" s="2"/>
      <c r="V7" s="2"/>
      <c r="W7" s="2"/>
      <c r="X7" s="2"/>
      <c r="Y7" s="2"/>
      <c r="Z7" s="2"/>
    </row>
    <row r="8">
      <c r="A8" s="1" t="s">
        <v>159</v>
      </c>
      <c r="B8" s="1">
        <v>33.981</v>
      </c>
      <c r="C8" s="1">
        <v>39.283</v>
      </c>
      <c r="D8" s="1">
        <v>38.3672</v>
      </c>
      <c r="E8" s="1">
        <v>34.945</v>
      </c>
      <c r="F8" s="1">
        <v>43.4282</v>
      </c>
      <c r="G8" s="1">
        <v>22.1238</v>
      </c>
      <c r="H8" s="1">
        <v>40.9218</v>
      </c>
      <c r="I8" s="1">
        <v>31.6674</v>
      </c>
      <c r="J8" s="1">
        <v>51.092</v>
      </c>
      <c r="K8" s="1">
        <v>73.746</v>
      </c>
      <c r="L8" s="2"/>
      <c r="M8" s="2"/>
      <c r="N8" s="2"/>
      <c r="O8" s="2"/>
      <c r="P8" s="2"/>
      <c r="Q8" s="2"/>
      <c r="R8" s="2"/>
      <c r="S8" s="2"/>
      <c r="T8" s="2"/>
      <c r="U8" s="2"/>
      <c r="V8" s="2"/>
      <c r="W8" s="2"/>
      <c r="X8" s="2"/>
      <c r="Y8" s="2"/>
      <c r="Z8" s="2"/>
    </row>
    <row r="9">
      <c r="A9" s="1" t="s">
        <v>160</v>
      </c>
      <c r="B9" s="1">
        <v>2292.392</v>
      </c>
      <c r="C9" s="1">
        <v>2366.62</v>
      </c>
      <c r="D9" s="1">
        <v>2717.516</v>
      </c>
      <c r="E9" s="1">
        <v>3172.524</v>
      </c>
      <c r="F9" s="1">
        <v>2845.246</v>
      </c>
      <c r="G9" s="1">
        <v>2949.84</v>
      </c>
      <c r="H9" s="1">
        <v>2772.464</v>
      </c>
      <c r="I9" s="1">
        <v>2970.084</v>
      </c>
      <c r="J9" s="1">
        <v>3389.906</v>
      </c>
      <c r="K9" s="1">
        <v>3756.226</v>
      </c>
      <c r="L9" s="2"/>
      <c r="M9" s="2"/>
      <c r="N9" s="2"/>
      <c r="O9" s="2"/>
      <c r="P9" s="2"/>
      <c r="Q9" s="2"/>
      <c r="R9" s="2"/>
      <c r="S9" s="2"/>
      <c r="T9" s="2"/>
      <c r="U9" s="2"/>
      <c r="V9" s="2"/>
      <c r="W9" s="2"/>
      <c r="X9" s="2"/>
      <c r="Y9" s="2"/>
      <c r="Z9" s="2"/>
    </row>
    <row r="10">
      <c r="A10" s="1" t="s">
        <v>161</v>
      </c>
      <c r="B10" s="1">
        <v>1004.006</v>
      </c>
      <c r="C10" s="1">
        <v>1105.226</v>
      </c>
      <c r="D10" s="1">
        <v>1122.096</v>
      </c>
      <c r="E10" s="1">
        <v>1246.934</v>
      </c>
      <c r="F10" s="1">
        <v>1200.662</v>
      </c>
      <c r="G10" s="1">
        <v>1268.142</v>
      </c>
      <c r="H10" s="1">
        <v>1218.978</v>
      </c>
      <c r="I10" s="1">
        <v>1299.954</v>
      </c>
      <c r="J10" s="1">
        <v>1392.498</v>
      </c>
      <c r="K10" s="1">
        <v>1587.226</v>
      </c>
      <c r="L10" s="2"/>
      <c r="M10" s="2"/>
      <c r="N10" s="2"/>
      <c r="O10" s="2"/>
      <c r="P10" s="2"/>
      <c r="Q10" s="2"/>
      <c r="R10" s="2"/>
      <c r="S10" s="2"/>
      <c r="T10" s="2"/>
      <c r="U10" s="2"/>
      <c r="V10" s="2"/>
      <c r="W10" s="2"/>
      <c r="X10" s="2"/>
      <c r="Y10" s="2"/>
      <c r="Z10" s="2"/>
    </row>
    <row r="11">
      <c r="A11" s="1" t="s">
        <v>162</v>
      </c>
      <c r="B11" s="1">
        <v>-267.51</v>
      </c>
      <c r="C11" s="1">
        <v>-305.588</v>
      </c>
      <c r="D11" s="1">
        <v>-352.824</v>
      </c>
      <c r="E11" s="1">
        <v>-415.966</v>
      </c>
      <c r="F11" s="1">
        <v>-355.234</v>
      </c>
      <c r="G11" s="1">
        <v>-322.94</v>
      </c>
      <c r="H11" s="1">
        <v>-369.212</v>
      </c>
      <c r="I11" s="1">
        <v>-286.308</v>
      </c>
      <c r="J11" s="1">
        <v>-220.274</v>
      </c>
      <c r="K11" s="1">
        <v>-346.076</v>
      </c>
      <c r="L11" s="2"/>
      <c r="M11" s="2"/>
      <c r="N11" s="2"/>
      <c r="O11" s="2"/>
      <c r="P11" s="2"/>
      <c r="Q11" s="2"/>
      <c r="R11" s="2"/>
      <c r="S11" s="2"/>
      <c r="T11" s="2"/>
      <c r="U11" s="2"/>
      <c r="V11" s="2"/>
      <c r="W11" s="2"/>
      <c r="X11" s="2"/>
      <c r="Y11" s="2"/>
      <c r="Z11" s="2"/>
    </row>
    <row r="12">
      <c r="A12" s="1" t="s">
        <v>163</v>
      </c>
      <c r="B12" s="1">
        <v>18.2678</v>
      </c>
      <c r="C12" s="1">
        <v>19.9548</v>
      </c>
      <c r="D12" s="1">
        <v>34.463</v>
      </c>
      <c r="E12" s="1">
        <v>42.7534</v>
      </c>
      <c r="F12" s="1">
        <v>48.2</v>
      </c>
      <c r="G12" s="1">
        <v>59.286</v>
      </c>
      <c r="H12" s="1">
        <v>50.61</v>
      </c>
      <c r="I12" s="1">
        <v>44.9224</v>
      </c>
      <c r="J12" s="1">
        <v>116.162</v>
      </c>
      <c r="K12" s="1">
        <v>153.758</v>
      </c>
      <c r="L12" s="2"/>
      <c r="M12" s="2"/>
      <c r="N12" s="2"/>
      <c r="O12" s="2"/>
      <c r="P12" s="2"/>
      <c r="Q12" s="2"/>
      <c r="R12" s="2"/>
      <c r="S12" s="2"/>
      <c r="T12" s="2"/>
      <c r="U12" s="2"/>
      <c r="V12" s="2"/>
      <c r="W12" s="2"/>
      <c r="X12" s="2"/>
      <c r="Y12" s="2"/>
      <c r="Z12" s="2"/>
    </row>
    <row r="13">
      <c r="A13" s="1" t="s">
        <v>164</v>
      </c>
      <c r="B13" s="1">
        <v>-249.194</v>
      </c>
      <c r="C13" s="1">
        <v>-285.344</v>
      </c>
      <c r="D13" s="1">
        <v>-318.12</v>
      </c>
      <c r="E13" s="1">
        <v>-373.068</v>
      </c>
      <c r="F13" s="1">
        <v>-306.552</v>
      </c>
      <c r="G13" s="1">
        <v>-263.654</v>
      </c>
      <c r="H13" s="1">
        <v>-319.084</v>
      </c>
      <c r="I13" s="1">
        <v>-241.482</v>
      </c>
      <c r="J13" s="1">
        <v>-104.112</v>
      </c>
      <c r="K13" s="1">
        <v>-192.318</v>
      </c>
      <c r="L13" s="2"/>
      <c r="M13" s="2"/>
      <c r="N13" s="2"/>
      <c r="O13" s="2"/>
      <c r="P13" s="2"/>
      <c r="Q13" s="2"/>
      <c r="R13" s="2"/>
      <c r="S13" s="2"/>
      <c r="T13" s="2"/>
      <c r="U13" s="2"/>
      <c r="V13" s="2"/>
      <c r="W13" s="2"/>
      <c r="X13" s="2"/>
      <c r="Y13" s="2"/>
      <c r="Z13" s="2"/>
    </row>
    <row r="14">
      <c r="A14" s="1" t="s">
        <v>165</v>
      </c>
      <c r="B14" s="1">
        <v>-6.025</v>
      </c>
      <c r="C14" s="1">
        <v>7.471</v>
      </c>
      <c r="D14" s="1">
        <v>7.0854</v>
      </c>
      <c r="E14" s="1">
        <v>2.892</v>
      </c>
      <c r="F14" s="1">
        <v>-10.8932</v>
      </c>
      <c r="G14" s="1">
        <v>-6.3142</v>
      </c>
      <c r="H14" s="1">
        <v>-13.5442</v>
      </c>
      <c r="I14" s="1">
        <v>4.2416</v>
      </c>
      <c r="J14" s="1">
        <v>18.6052</v>
      </c>
      <c r="K14" s="1">
        <v>10.363</v>
      </c>
      <c r="L14" s="2"/>
      <c r="M14" s="2"/>
      <c r="N14" s="2"/>
      <c r="O14" s="2"/>
      <c r="P14" s="2"/>
      <c r="Q14" s="2"/>
      <c r="R14" s="2"/>
      <c r="S14" s="2"/>
      <c r="T14" s="2"/>
      <c r="U14" s="2"/>
      <c r="V14" s="2"/>
      <c r="W14" s="2"/>
      <c r="X14" s="2"/>
      <c r="Y14" s="2"/>
      <c r="Z14" s="2"/>
    </row>
    <row r="15">
      <c r="A15" s="1" t="s">
        <v>166</v>
      </c>
      <c r="B15" s="1">
        <v>-45.4526</v>
      </c>
      <c r="C15" s="1">
        <v>-105.558</v>
      </c>
      <c r="D15" s="1">
        <v>-221.238</v>
      </c>
      <c r="E15" s="1">
        <v>-88.688</v>
      </c>
      <c r="F15" s="1">
        <v>-12.1464</v>
      </c>
      <c r="G15" s="1">
        <v>-12.0982</v>
      </c>
      <c r="H15" s="1">
        <v>-3.133</v>
      </c>
      <c r="I15" s="1">
        <v>8.0012</v>
      </c>
      <c r="J15" s="1">
        <v>-10.5558</v>
      </c>
      <c r="K15" s="1">
        <v>-34.0774</v>
      </c>
      <c r="L15" s="2"/>
      <c r="M15" s="2"/>
      <c r="N15" s="2"/>
      <c r="O15" s="2"/>
      <c r="P15" s="2"/>
      <c r="Q15" s="2"/>
      <c r="R15" s="2"/>
      <c r="S15" s="2"/>
      <c r="T15" s="2"/>
      <c r="U15" s="2"/>
      <c r="V15" s="2"/>
      <c r="W15" s="2"/>
      <c r="X15" s="2"/>
      <c r="Y15" s="2"/>
      <c r="Z15" s="2"/>
    </row>
    <row r="16">
      <c r="A16" s="1" t="s">
        <v>167</v>
      </c>
      <c r="B16" s="1">
        <v>7.4228</v>
      </c>
      <c r="C16" s="1">
        <v>6.6034</v>
      </c>
      <c r="D16" s="1">
        <v>32.7278</v>
      </c>
      <c r="E16" s="1">
        <v>49.646</v>
      </c>
      <c r="F16" s="1">
        <v>-14.7492</v>
      </c>
      <c r="G16" s="1">
        <v>30.1732</v>
      </c>
      <c r="H16" s="1">
        <v>21.7864</v>
      </c>
      <c r="I16" s="1">
        <v>27.8596</v>
      </c>
      <c r="J16" s="1">
        <v>-92.544</v>
      </c>
      <c r="K16" s="1">
        <v>44.585</v>
      </c>
      <c r="L16" s="2"/>
      <c r="M16" s="2"/>
      <c r="N16" s="2"/>
      <c r="O16" s="2"/>
      <c r="P16" s="2"/>
      <c r="Q16" s="2"/>
      <c r="R16" s="2"/>
      <c r="S16" s="2"/>
      <c r="T16" s="2"/>
      <c r="U16" s="2"/>
      <c r="V16" s="2"/>
      <c r="W16" s="2"/>
      <c r="X16" s="2"/>
      <c r="Y16" s="2"/>
      <c r="Z16" s="2"/>
    </row>
    <row r="17">
      <c r="A17" s="1" t="s">
        <v>168</v>
      </c>
      <c r="B17" s="1">
        <v>710.95</v>
      </c>
      <c r="C17" s="1">
        <v>728.302</v>
      </c>
      <c r="D17" s="1">
        <v>622.744</v>
      </c>
      <c r="E17" s="1">
        <v>837.716</v>
      </c>
      <c r="F17" s="1">
        <v>856.032</v>
      </c>
      <c r="G17" s="1">
        <v>1016.056</v>
      </c>
      <c r="H17" s="1">
        <v>905.196</v>
      </c>
      <c r="I17" s="1">
        <v>1098.478</v>
      </c>
      <c r="J17" s="1">
        <v>1204.518</v>
      </c>
      <c r="K17" s="1">
        <v>1416.116</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-51.092</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-1.687</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144.6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-10.122</v>
      </c>
      <c r="F21" s="1">
        <v>-20.8224</v>
      </c>
      <c r="G21" s="1">
        <v>-45.6936</v>
      </c>
      <c r="H21" s="1">
        <v>-110.378</v>
      </c>
      <c r="I21" s="1">
        <v>-12.05</v>
      </c>
      <c r="J21" s="1">
        <v>0.0</v>
      </c>
      <c r="K21" s="1">
        <v>-6.8926</v>
      </c>
      <c r="L21" s="2"/>
      <c r="M21" s="2"/>
      <c r="N21" s="2"/>
      <c r="O21" s="2"/>
      <c r="P21" s="2"/>
      <c r="Q21" s="2"/>
      <c r="R21" s="2"/>
      <c r="S21" s="2"/>
      <c r="T21" s="2"/>
      <c r="U21" s="2"/>
      <c r="V21" s="2"/>
      <c r="W21" s="2"/>
      <c r="X21" s="2"/>
      <c r="Y21" s="2"/>
      <c r="Z21" s="2"/>
    </row>
    <row r="22" ht="15.75" customHeight="1">
      <c r="A22" s="1" t="s">
        <v>173</v>
      </c>
      <c r="B22" s="1">
        <v>-1.5906</v>
      </c>
      <c r="C22" s="1">
        <v>10.4594</v>
      </c>
      <c r="D22" s="1">
        <v>-1.6388</v>
      </c>
      <c r="E22" s="1">
        <v>-1261.394</v>
      </c>
      <c r="F22" s="1">
        <v>8.5796</v>
      </c>
      <c r="G22" s="1">
        <v>2.0244</v>
      </c>
      <c r="H22" s="1">
        <v>4.6272</v>
      </c>
      <c r="I22" s="1">
        <v>2.7956</v>
      </c>
      <c r="J22" s="1">
        <v>12.05</v>
      </c>
      <c r="K22" s="1">
        <v>4.5308</v>
      </c>
      <c r="L22" s="2"/>
      <c r="M22" s="2"/>
      <c r="N22" s="2"/>
      <c r="O22" s="2"/>
      <c r="P22" s="2"/>
      <c r="Q22" s="2"/>
      <c r="R22" s="2"/>
      <c r="S22" s="2"/>
      <c r="T22" s="2"/>
      <c r="U22" s="2"/>
      <c r="V22" s="2"/>
      <c r="W22" s="2"/>
      <c r="X22" s="2"/>
      <c r="Y22" s="2"/>
      <c r="Z22" s="2"/>
    </row>
    <row r="23" ht="15.75" customHeight="1">
      <c r="A23" s="1" t="s">
        <v>174</v>
      </c>
      <c r="B23" s="1">
        <v>-1.8798</v>
      </c>
      <c r="C23" s="1">
        <v>-16.0024</v>
      </c>
      <c r="D23" s="1">
        <v>-15.4722</v>
      </c>
      <c r="E23" s="1">
        <v>-97.364</v>
      </c>
      <c r="F23" s="1">
        <v>-4.9646</v>
      </c>
      <c r="G23" s="1">
        <v>-15.3276</v>
      </c>
      <c r="H23" s="1">
        <v>-32.1012</v>
      </c>
      <c r="I23" s="1">
        <v>-9.7364</v>
      </c>
      <c r="J23" s="1">
        <v>-8.5314</v>
      </c>
      <c r="K23" s="1">
        <v>-9.0134</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0.0</v>
      </c>
      <c r="G24" s="1">
        <v>0.0</v>
      </c>
      <c r="H24" s="1">
        <v>0.0</v>
      </c>
      <c r="I24" s="1">
        <v>0.0</v>
      </c>
      <c r="J24" s="1">
        <v>27.8596</v>
      </c>
      <c r="K24" s="1">
        <v>-10.9414</v>
      </c>
      <c r="L24" s="2"/>
      <c r="M24" s="2"/>
      <c r="N24" s="2"/>
      <c r="O24" s="2"/>
      <c r="P24" s="2"/>
      <c r="Q24" s="2"/>
      <c r="R24" s="2"/>
      <c r="S24" s="2"/>
      <c r="T24" s="2"/>
      <c r="U24" s="2"/>
      <c r="V24" s="2"/>
      <c r="W24" s="2"/>
      <c r="X24" s="2"/>
      <c r="Y24" s="2"/>
      <c r="Z24" s="2"/>
    </row>
    <row r="25" ht="15.75" customHeight="1">
      <c r="A25" s="1" t="s">
        <v>176</v>
      </c>
      <c r="B25" s="1">
        <v>7.3746</v>
      </c>
      <c r="C25" s="1">
        <v>-5.3984</v>
      </c>
      <c r="D25" s="1">
        <v>93.026</v>
      </c>
      <c r="E25" s="1">
        <v>44.1512</v>
      </c>
      <c r="F25" s="1">
        <v>-21.4008</v>
      </c>
      <c r="G25" s="1">
        <v>-24.9194</v>
      </c>
      <c r="H25" s="1">
        <v>-5.8804</v>
      </c>
      <c r="I25" s="1">
        <v>26.0762</v>
      </c>
      <c r="J25" s="1">
        <v>25.8352</v>
      </c>
      <c r="K25" s="1">
        <v>4.4826</v>
      </c>
      <c r="L25" s="2"/>
      <c r="M25" s="2"/>
      <c r="N25" s="2"/>
      <c r="O25" s="2"/>
      <c r="P25" s="2"/>
      <c r="Q25" s="2"/>
      <c r="R25" s="2"/>
      <c r="S25" s="2"/>
      <c r="T25" s="2"/>
      <c r="U25" s="2"/>
      <c r="V25" s="2"/>
      <c r="W25" s="2"/>
      <c r="X25" s="2"/>
      <c r="Y25" s="2"/>
      <c r="Z25" s="2"/>
    </row>
    <row r="26" ht="15.75" customHeight="1">
      <c r="A26" s="1" t="s">
        <v>177</v>
      </c>
      <c r="B26" s="1">
        <v>714.806</v>
      </c>
      <c r="C26" s="1">
        <v>717.216</v>
      </c>
      <c r="D26" s="1">
        <v>696.972</v>
      </c>
      <c r="E26" s="1">
        <v>-342.22</v>
      </c>
      <c r="F26" s="1">
        <v>817.472</v>
      </c>
      <c r="G26" s="1">
        <v>881.096</v>
      </c>
      <c r="H26" s="1">
        <v>761.56</v>
      </c>
      <c r="I26" s="1">
        <v>1105.708</v>
      </c>
      <c r="J26" s="1">
        <v>1261.394</v>
      </c>
      <c r="K26" s="1">
        <v>1398.282</v>
      </c>
      <c r="L26" s="2"/>
      <c r="M26" s="2"/>
      <c r="N26" s="2"/>
      <c r="O26" s="2"/>
      <c r="P26" s="2"/>
      <c r="Q26" s="2"/>
      <c r="R26" s="2"/>
      <c r="S26" s="2"/>
      <c r="T26" s="2"/>
      <c r="U26" s="2"/>
      <c r="V26" s="2"/>
      <c r="W26" s="2"/>
      <c r="X26" s="2"/>
      <c r="Y26" s="2"/>
      <c r="Z26" s="2"/>
    </row>
    <row r="27" ht="15.75" customHeight="1">
      <c r="A27" s="1" t="s">
        <v>178</v>
      </c>
      <c r="B27" s="1">
        <v>186.052</v>
      </c>
      <c r="C27" s="1">
        <v>219.31</v>
      </c>
      <c r="D27" s="1">
        <v>189.426</v>
      </c>
      <c r="E27" s="1">
        <v>219.31</v>
      </c>
      <c r="F27" s="1">
        <v>253.532</v>
      </c>
      <c r="G27" s="1">
        <v>272.33</v>
      </c>
      <c r="H27" s="1">
        <v>261.726</v>
      </c>
      <c r="I27" s="1">
        <v>318.602</v>
      </c>
      <c r="J27" s="1">
        <v>315.71</v>
      </c>
      <c r="K27" s="1">
        <v>423.196</v>
      </c>
      <c r="L27" s="2"/>
      <c r="M27" s="2"/>
      <c r="N27" s="2"/>
      <c r="O27" s="2"/>
      <c r="P27" s="2"/>
      <c r="Q27" s="2"/>
      <c r="R27" s="2"/>
      <c r="S27" s="2"/>
      <c r="T27" s="2"/>
      <c r="U27" s="2"/>
      <c r="V27" s="2"/>
      <c r="W27" s="2"/>
      <c r="X27" s="2"/>
      <c r="Y27" s="2"/>
      <c r="Z27" s="2"/>
    </row>
    <row r="28" ht="15.75" customHeight="1">
      <c r="A28" s="1" t="s">
        <v>179</v>
      </c>
      <c r="B28" s="1">
        <v>528.754</v>
      </c>
      <c r="C28" s="1">
        <v>497.906</v>
      </c>
      <c r="D28" s="1">
        <v>507.546</v>
      </c>
      <c r="E28" s="1">
        <v>-561.53</v>
      </c>
      <c r="F28" s="1">
        <v>563.9399999999999</v>
      </c>
      <c r="G28" s="1">
        <v>608.766</v>
      </c>
      <c r="H28" s="1">
        <v>499.834</v>
      </c>
      <c r="I28" s="1">
        <v>787.0578</v>
      </c>
      <c r="J28" s="1">
        <v>946.1659999999999</v>
      </c>
      <c r="K28" s="1">
        <v>975.086</v>
      </c>
      <c r="L28" s="2"/>
      <c r="M28" s="2"/>
      <c r="N28" s="2"/>
      <c r="O28" s="2"/>
      <c r="P28" s="2"/>
      <c r="Q28" s="2"/>
      <c r="R28" s="2"/>
      <c r="S28" s="2"/>
      <c r="T28" s="2"/>
      <c r="U28" s="2"/>
      <c r="V28" s="2"/>
      <c r="W28" s="2"/>
      <c r="X28" s="2"/>
      <c r="Y28" s="2"/>
      <c r="Z28" s="2"/>
    </row>
    <row r="29" ht="15.75" customHeight="1">
      <c r="A29" s="1" t="s">
        <v>180</v>
      </c>
      <c r="B29" s="1">
        <v>0.0</v>
      </c>
      <c r="C29" s="1">
        <v>0.0</v>
      </c>
      <c r="D29" s="1">
        <v>0.0</v>
      </c>
      <c r="E29" s="1">
        <v>0.0</v>
      </c>
      <c r="F29" s="1">
        <v>143.636</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181</v>
      </c>
      <c r="B30" s="1">
        <v>528.754</v>
      </c>
      <c r="C30" s="1">
        <v>497.906</v>
      </c>
      <c r="D30" s="1">
        <v>507.546</v>
      </c>
      <c r="E30" s="1">
        <v>-561.53</v>
      </c>
      <c r="F30" s="1">
        <v>707.576</v>
      </c>
      <c r="G30" s="1">
        <v>608.766</v>
      </c>
      <c r="H30" s="1">
        <v>499.834</v>
      </c>
      <c r="I30" s="1">
        <v>787.0578</v>
      </c>
      <c r="J30" s="1">
        <v>946.1659999999999</v>
      </c>
      <c r="K30" s="1">
        <v>975.086</v>
      </c>
      <c r="L30" s="2"/>
      <c r="M30" s="2"/>
      <c r="N30" s="2"/>
      <c r="O30" s="2"/>
      <c r="P30" s="2"/>
      <c r="Q30" s="2"/>
      <c r="R30" s="2"/>
      <c r="S30" s="2"/>
      <c r="T30" s="2"/>
      <c r="U30" s="2"/>
      <c r="V30" s="2"/>
      <c r="W30" s="2"/>
      <c r="X30" s="2"/>
      <c r="Y30" s="2"/>
      <c r="Z30" s="2"/>
    </row>
    <row r="31" ht="15.75" customHeight="1">
      <c r="A31" s="1" t="s">
        <v>110</v>
      </c>
      <c r="B31" s="1">
        <v>-20.4368</v>
      </c>
      <c r="C31" s="1">
        <v>-4.5308</v>
      </c>
      <c r="D31" s="1">
        <v>-22.0274</v>
      </c>
      <c r="E31" s="1">
        <v>-55.43</v>
      </c>
      <c r="F31" s="1">
        <v>-37.0176</v>
      </c>
      <c r="G31" s="1">
        <v>-25.4978</v>
      </c>
      <c r="H31" s="1">
        <v>-2.9402</v>
      </c>
      <c r="I31" s="1">
        <v>-30.0286</v>
      </c>
      <c r="J31" s="1">
        <v>-28.5344</v>
      </c>
      <c r="K31" s="1">
        <v>-33.258</v>
      </c>
      <c r="L31" s="2"/>
      <c r="M31" s="2"/>
      <c r="N31" s="2"/>
      <c r="O31" s="2"/>
      <c r="P31" s="2"/>
      <c r="Q31" s="2"/>
      <c r="R31" s="2"/>
      <c r="S31" s="2"/>
      <c r="T31" s="2"/>
      <c r="U31" s="2"/>
      <c r="V31" s="2"/>
      <c r="W31" s="2"/>
      <c r="X31" s="2"/>
      <c r="Y31" s="2"/>
      <c r="Z31" s="2"/>
    </row>
    <row r="32" ht="15.75" customHeight="1">
      <c r="A32" s="1" t="s">
        <v>182</v>
      </c>
      <c r="B32" s="1">
        <v>508.028</v>
      </c>
      <c r="C32" s="1">
        <v>493.568</v>
      </c>
      <c r="D32" s="1">
        <v>485.374</v>
      </c>
      <c r="E32" s="1">
        <v>-616.96</v>
      </c>
      <c r="F32" s="1">
        <v>670.462</v>
      </c>
      <c r="G32" s="1">
        <v>583.22</v>
      </c>
      <c r="H32" s="1">
        <v>496.942</v>
      </c>
      <c r="I32" s="1">
        <v>757.222</v>
      </c>
      <c r="J32" s="1">
        <v>917.246</v>
      </c>
      <c r="K32" s="1">
        <v>941.828</v>
      </c>
      <c r="L32" s="2"/>
      <c r="M32" s="2"/>
      <c r="N32" s="2"/>
      <c r="O32" s="2"/>
      <c r="P32" s="2"/>
      <c r="Q32" s="2"/>
      <c r="R32" s="2"/>
      <c r="S32" s="2"/>
      <c r="T32" s="2"/>
      <c r="U32" s="2"/>
      <c r="V32" s="2"/>
      <c r="W32" s="2"/>
      <c r="X32" s="2"/>
      <c r="Y32" s="2"/>
      <c r="Z32" s="2"/>
    </row>
    <row r="33" ht="15.75" customHeight="1">
      <c r="A33" s="1" t="s">
        <v>183</v>
      </c>
      <c r="B33" s="1">
        <v>508.028</v>
      </c>
      <c r="C33" s="1">
        <v>493.568</v>
      </c>
      <c r="D33" s="1">
        <v>485.374</v>
      </c>
      <c r="E33" s="1">
        <v>-616.96</v>
      </c>
      <c r="F33" s="1">
        <v>670.462</v>
      </c>
      <c r="G33" s="1">
        <v>583.22</v>
      </c>
      <c r="H33" s="1">
        <v>496.942</v>
      </c>
      <c r="I33" s="1">
        <v>757.222</v>
      </c>
      <c r="J33" s="1">
        <v>917.246</v>
      </c>
      <c r="K33" s="1">
        <v>941.828</v>
      </c>
      <c r="L33" s="2"/>
      <c r="M33" s="2"/>
      <c r="N33" s="2"/>
      <c r="O33" s="2"/>
      <c r="P33" s="2"/>
      <c r="Q33" s="2"/>
      <c r="R33" s="2"/>
      <c r="S33" s="2"/>
      <c r="T33" s="2"/>
      <c r="U33" s="2"/>
      <c r="V33" s="2"/>
      <c r="W33" s="2"/>
      <c r="X33" s="2"/>
      <c r="Y33" s="2"/>
      <c r="Z33" s="2"/>
    </row>
    <row r="34" ht="15.75" customHeight="1">
      <c r="A34" s="1" t="s">
        <v>184</v>
      </c>
      <c r="B34" s="1">
        <v>508.028</v>
      </c>
      <c r="C34" s="1">
        <v>493.568</v>
      </c>
      <c r="D34" s="1">
        <v>485.374</v>
      </c>
      <c r="E34" s="1">
        <v>-616.96</v>
      </c>
      <c r="F34" s="1">
        <v>527.308</v>
      </c>
      <c r="G34" s="1">
        <v>583.22</v>
      </c>
      <c r="H34" s="1">
        <v>496.942</v>
      </c>
      <c r="I34" s="1">
        <v>757.222</v>
      </c>
      <c r="J34" s="1">
        <v>917.246</v>
      </c>
      <c r="K34" s="1">
        <v>941.828</v>
      </c>
      <c r="L34" s="2"/>
      <c r="M34" s="2"/>
      <c r="N34" s="2"/>
      <c r="O34" s="2"/>
      <c r="P34" s="2"/>
      <c r="Q34" s="2"/>
      <c r="R34" s="2"/>
      <c r="S34" s="2"/>
      <c r="T34" s="2"/>
      <c r="U34" s="2"/>
      <c r="V34" s="2"/>
      <c r="W34" s="2"/>
      <c r="X34" s="2"/>
      <c r="Y34" s="2"/>
      <c r="Z34" s="2"/>
    </row>
    <row r="35" ht="15.75" customHeight="1">
      <c r="A35" s="1" t="s">
        <v>185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193</v>
      </c>
      <c r="I36" s="1" t="s">
        <v>194</v>
      </c>
      <c r="J36" s="1" t="s">
        <v>195</v>
      </c>
      <c r="K36" s="1">
        <v>93.0</v>
      </c>
      <c r="L36" s="2"/>
      <c r="M36" s="2"/>
      <c r="N36" s="2"/>
      <c r="O36" s="2"/>
      <c r="P36" s="2"/>
      <c r="Q36" s="2"/>
      <c r="R36" s="2"/>
      <c r="S36" s="2"/>
      <c r="T36" s="2"/>
      <c r="U36" s="2"/>
      <c r="V36" s="2"/>
      <c r="W36" s="2"/>
      <c r="X36" s="2"/>
      <c r="Y36" s="2"/>
      <c r="Z36" s="2"/>
    </row>
    <row r="37" ht="15.75" customHeight="1">
      <c r="A37" s="1" t="s">
        <v>196</v>
      </c>
      <c r="B37" s="1" t="s">
        <v>187</v>
      </c>
      <c r="C37" s="1" t="s">
        <v>188</v>
      </c>
      <c r="D37" s="1" t="s">
        <v>189</v>
      </c>
      <c r="E37" s="1" t="s">
        <v>190</v>
      </c>
      <c r="F37" s="1" t="s">
        <v>197</v>
      </c>
      <c r="G37" s="1" t="s">
        <v>192</v>
      </c>
      <c r="H37" s="1" t="s">
        <v>193</v>
      </c>
      <c r="I37" s="1" t="s">
        <v>194</v>
      </c>
      <c r="J37" s="1" t="s">
        <v>195</v>
      </c>
      <c r="K37" s="1">
        <v>93.0</v>
      </c>
      <c r="L37" s="2"/>
      <c r="M37" s="2"/>
      <c r="N37" s="2"/>
      <c r="O37" s="2"/>
      <c r="P37" s="2"/>
      <c r="Q37" s="2"/>
      <c r="R37" s="2"/>
      <c r="S37" s="2"/>
      <c r="T37" s="2"/>
      <c r="U37" s="2"/>
      <c r="V37" s="2"/>
      <c r="W37" s="2"/>
      <c r="X37" s="2"/>
      <c r="Y37" s="2"/>
      <c r="Z37" s="2"/>
    </row>
    <row r="38" ht="15.75" customHeight="1">
      <c r="A38" s="1" t="s">
        <v>198</v>
      </c>
      <c r="B38" s="1">
        <v>207.0</v>
      </c>
      <c r="C38" s="1">
        <v>207.0</v>
      </c>
      <c r="D38" s="1">
        <v>207.0</v>
      </c>
      <c r="E38" s="1">
        <v>209.0</v>
      </c>
      <c r="F38" s="1">
        <v>210.0</v>
      </c>
      <c r="G38" s="1">
        <v>210.0</v>
      </c>
      <c r="H38" s="1">
        <v>210.0</v>
      </c>
      <c r="I38" s="1">
        <v>210.0</v>
      </c>
      <c r="J38" s="1">
        <v>210.0</v>
      </c>
      <c r="K38" s="1">
        <v>210.0</v>
      </c>
      <c r="L38" s="2"/>
      <c r="M38" s="2"/>
      <c r="N38" s="2"/>
      <c r="O38" s="2"/>
      <c r="P38" s="2"/>
      <c r="Q38" s="2"/>
      <c r="R38" s="2"/>
      <c r="S38" s="2"/>
      <c r="T38" s="2"/>
      <c r="U38" s="2"/>
      <c r="V38" s="2"/>
      <c r="W38" s="2"/>
      <c r="X38" s="2"/>
      <c r="Y38" s="2"/>
      <c r="Z38" s="2"/>
    </row>
    <row r="39" ht="15.75" customHeight="1">
      <c r="A39" s="1" t="s">
        <v>199</v>
      </c>
      <c r="B39" s="1" t="s">
        <v>187</v>
      </c>
      <c r="C39" s="1" t="s">
        <v>188</v>
      </c>
      <c r="D39" s="1" t="s">
        <v>200</v>
      </c>
      <c r="E39" s="1" t="s">
        <v>190</v>
      </c>
      <c r="F39" s="1" t="s">
        <v>191</v>
      </c>
      <c r="G39" s="1" t="s">
        <v>192</v>
      </c>
      <c r="H39" s="1" t="s">
        <v>193</v>
      </c>
      <c r="I39" s="1" t="s">
        <v>194</v>
      </c>
      <c r="J39" s="1" t="s">
        <v>195</v>
      </c>
      <c r="K39" s="1">
        <v>93.0</v>
      </c>
      <c r="L39" s="2"/>
      <c r="M39" s="2"/>
      <c r="N39" s="2"/>
      <c r="O39" s="2"/>
      <c r="P39" s="2"/>
      <c r="Q39" s="2"/>
      <c r="R39" s="2"/>
      <c r="S39" s="2"/>
      <c r="T39" s="2"/>
      <c r="U39" s="2"/>
      <c r="V39" s="2"/>
      <c r="W39" s="2"/>
      <c r="X39" s="2"/>
      <c r="Y39" s="2"/>
      <c r="Z39" s="2"/>
    </row>
    <row r="40" ht="15.75" customHeight="1">
      <c r="A40" s="1" t="s">
        <v>201</v>
      </c>
      <c r="B40" s="1" t="s">
        <v>187</v>
      </c>
      <c r="C40" s="1" t="s">
        <v>188</v>
      </c>
      <c r="D40" s="1" t="s">
        <v>200</v>
      </c>
      <c r="E40" s="1" t="s">
        <v>190</v>
      </c>
      <c r="F40" s="1" t="s">
        <v>197</v>
      </c>
      <c r="G40" s="1" t="s">
        <v>192</v>
      </c>
      <c r="H40" s="1" t="s">
        <v>193</v>
      </c>
      <c r="I40" s="1" t="s">
        <v>194</v>
      </c>
      <c r="J40" s="1" t="s">
        <v>195</v>
      </c>
      <c r="K40" s="1">
        <v>93.0</v>
      </c>
      <c r="L40" s="2"/>
      <c r="M40" s="2"/>
      <c r="N40" s="2"/>
      <c r="O40" s="2"/>
      <c r="P40" s="2"/>
      <c r="Q40" s="2"/>
      <c r="R40" s="2"/>
      <c r="S40" s="2"/>
      <c r="T40" s="2"/>
      <c r="U40" s="2"/>
      <c r="V40" s="2"/>
      <c r="W40" s="2"/>
      <c r="X40" s="2"/>
      <c r="Y40" s="2"/>
      <c r="Z40" s="2"/>
    </row>
    <row r="41" ht="15.75" customHeight="1">
      <c r="A41" s="1" t="s">
        <v>202</v>
      </c>
      <c r="B41" s="1">
        <v>207.0</v>
      </c>
      <c r="C41" s="1">
        <v>207.0</v>
      </c>
      <c r="D41" s="1">
        <v>208.0</v>
      </c>
      <c r="E41" s="1">
        <v>209.0</v>
      </c>
      <c r="F41" s="1">
        <v>210.0</v>
      </c>
      <c r="G41" s="1">
        <v>210.0</v>
      </c>
      <c r="H41" s="1">
        <v>210.0</v>
      </c>
      <c r="I41" s="1">
        <v>210.0</v>
      </c>
      <c r="J41" s="1">
        <v>210.0</v>
      </c>
      <c r="K41" s="1">
        <v>210.0</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t="s">
        <v>204</v>
      </c>
      <c r="C43" s="1" t="s">
        <v>205</v>
      </c>
      <c r="D43" s="1" t="s">
        <v>215</v>
      </c>
      <c r="E43" s="1" t="s">
        <v>216</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217</v>
      </c>
      <c r="B44" s="1" t="s">
        <v>218</v>
      </c>
      <c r="C44" s="1" t="s">
        <v>219</v>
      </c>
      <c r="D44" s="1" t="s">
        <v>219</v>
      </c>
      <c r="E44" s="1" t="s">
        <v>219</v>
      </c>
      <c r="F44" s="1" t="s">
        <v>220</v>
      </c>
      <c r="G44" s="1" t="s">
        <v>221</v>
      </c>
      <c r="H44" s="1" t="s">
        <v>222</v>
      </c>
      <c r="I44" s="1" t="s">
        <v>223</v>
      </c>
      <c r="J44" s="1">
        <v>2.7956</v>
      </c>
      <c r="K44" s="1" t="s">
        <v>224</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10.0</v>
      </c>
      <c r="C46" s="1">
        <v>10.0</v>
      </c>
      <c r="D46" s="1">
        <v>10.0</v>
      </c>
      <c r="E46" s="1">
        <v>10.0</v>
      </c>
      <c r="F46" s="1">
        <v>10.0</v>
      </c>
      <c r="G46" s="1">
        <v>10.0</v>
      </c>
      <c r="H46" s="1">
        <v>10.0</v>
      </c>
      <c r="I46" s="1">
        <v>10.0</v>
      </c>
      <c r="J46" s="1">
        <v>10.0</v>
      </c>
      <c r="K46" s="1">
        <v>10.0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237</v>
      </c>
      <c r="B48" s="1">
        <v>1338.996</v>
      </c>
      <c r="C48" s="1">
        <v>1449.856</v>
      </c>
      <c r="D48" s="1">
        <v>1539.99</v>
      </c>
      <c r="E48" s="1">
        <v>1808.946</v>
      </c>
      <c r="F48" s="1">
        <v>1684.108</v>
      </c>
      <c r="G48" s="1">
        <v>1714.956</v>
      </c>
      <c r="H48" s="1">
        <v>1639.764</v>
      </c>
      <c r="I48" s="1">
        <v>1713.51</v>
      </c>
      <c r="J48" s="1">
        <v>1863.412</v>
      </c>
      <c r="K48" s="1">
        <v>2032.594</v>
      </c>
      <c r="L48" s="2"/>
      <c r="M48" s="2"/>
      <c r="N48" s="2"/>
      <c r="O48" s="2"/>
      <c r="P48" s="2"/>
      <c r="Q48" s="2"/>
      <c r="R48" s="2"/>
      <c r="S48" s="2"/>
      <c r="T48" s="2"/>
      <c r="U48" s="2"/>
      <c r="V48" s="2"/>
      <c r="W48" s="2"/>
      <c r="X48" s="2"/>
      <c r="Y48" s="2"/>
      <c r="Z48" s="2"/>
    </row>
    <row r="49" ht="15.75" customHeight="1">
      <c r="A49" s="1" t="s">
        <v>238</v>
      </c>
      <c r="B49" s="1">
        <v>1045.94</v>
      </c>
      <c r="C49" s="1">
        <v>1145.232</v>
      </c>
      <c r="D49" s="1">
        <v>1174.634</v>
      </c>
      <c r="E49" s="1">
        <v>1316.342</v>
      </c>
      <c r="F49" s="1">
        <v>1279.228</v>
      </c>
      <c r="G49" s="1">
        <v>1310.558</v>
      </c>
      <c r="H49" s="1">
        <v>1233.92</v>
      </c>
      <c r="I49" s="1">
        <v>1314.414</v>
      </c>
      <c r="J49" s="1">
        <v>1429.612</v>
      </c>
      <c r="K49" s="1">
        <v>1602.65</v>
      </c>
      <c r="L49" s="2"/>
      <c r="M49" s="2"/>
      <c r="N49" s="2"/>
      <c r="O49" s="2"/>
      <c r="P49" s="2"/>
      <c r="Q49" s="2"/>
      <c r="R49" s="2"/>
      <c r="S49" s="2"/>
      <c r="T49" s="2"/>
      <c r="U49" s="2"/>
      <c r="V49" s="2"/>
      <c r="W49" s="2"/>
      <c r="X49" s="2"/>
      <c r="Y49" s="2"/>
      <c r="Z49" s="2"/>
    </row>
    <row r="50" ht="15.75" customHeight="1">
      <c r="A50" s="1" t="s">
        <v>239</v>
      </c>
      <c r="B50" s="1">
        <v>1004.006</v>
      </c>
      <c r="C50" s="1">
        <v>1105.226</v>
      </c>
      <c r="D50" s="1">
        <v>1122.096</v>
      </c>
      <c r="E50" s="1">
        <v>1246.934</v>
      </c>
      <c r="F50" s="1">
        <v>1200.662</v>
      </c>
      <c r="G50" s="1">
        <v>1268.142</v>
      </c>
      <c r="H50" s="1">
        <v>1218.978</v>
      </c>
      <c r="I50" s="1">
        <v>1299.954</v>
      </c>
      <c r="J50" s="1">
        <v>1392.498</v>
      </c>
      <c r="K50" s="1">
        <v>1587.226</v>
      </c>
      <c r="L50" s="2"/>
      <c r="M50" s="2"/>
      <c r="N50" s="2"/>
      <c r="O50" s="2"/>
      <c r="P50" s="2"/>
      <c r="Q50" s="2"/>
      <c r="R50" s="2"/>
      <c r="S50" s="2"/>
      <c r="T50" s="2"/>
      <c r="U50" s="2"/>
      <c r="V50" s="2"/>
      <c r="W50" s="2"/>
      <c r="X50" s="2"/>
      <c r="Y50" s="2"/>
      <c r="Z50" s="2"/>
    </row>
    <row r="51" ht="15.75" customHeight="1">
      <c r="A51" s="1" t="s">
        <v>240</v>
      </c>
      <c r="B51" s="1">
        <v>1384.304</v>
      </c>
      <c r="C51" s="1">
        <v>1499.984</v>
      </c>
      <c r="D51" s="1">
        <v>1599.276</v>
      </c>
      <c r="E51" s="1">
        <v>1877.39</v>
      </c>
      <c r="F51" s="1">
        <v>1735.2</v>
      </c>
      <c r="G51" s="1">
        <v>1724.114</v>
      </c>
      <c r="H51" s="1">
        <v>1648.922</v>
      </c>
      <c r="I51" s="1">
        <v>1722.186</v>
      </c>
      <c r="J51" s="1">
        <v>1868.714</v>
      </c>
      <c r="K51" s="1">
        <v>2041.752</v>
      </c>
      <c r="L51" s="2"/>
      <c r="M51" s="2"/>
      <c r="N51" s="2"/>
      <c r="O51" s="2"/>
      <c r="P51" s="2"/>
      <c r="Q51" s="2"/>
      <c r="R51" s="2"/>
      <c r="S51" s="2"/>
      <c r="T51" s="2"/>
      <c r="U51" s="2"/>
      <c r="V51" s="2"/>
      <c r="W51" s="2"/>
      <c r="X51" s="2"/>
      <c r="Y51" s="2"/>
      <c r="Z51" s="2"/>
    </row>
    <row r="52" ht="15.75" customHeight="1">
      <c r="A52" s="1" t="s">
        <v>241</v>
      </c>
      <c r="B52" s="1">
        <v>7085.4</v>
      </c>
      <c r="C52" s="1">
        <v>7326.4</v>
      </c>
      <c r="D52" s="1">
        <v>8579.6</v>
      </c>
      <c r="E52" s="1">
        <v>9832.8</v>
      </c>
      <c r="F52" s="1">
        <v>8772.4</v>
      </c>
      <c r="G52" s="1">
        <v>9350.8</v>
      </c>
      <c r="H52" s="1">
        <v>8868.8</v>
      </c>
      <c r="I52" s="1">
        <v>9399.0</v>
      </c>
      <c r="J52" s="1">
        <v>10941.4</v>
      </c>
      <c r="K52" s="1">
        <v>11809.0</v>
      </c>
      <c r="L52" s="2"/>
      <c r="M52" s="2"/>
      <c r="N52" s="2"/>
      <c r="O52" s="2"/>
      <c r="P52" s="2"/>
      <c r="Q52" s="2"/>
      <c r="R52" s="2"/>
      <c r="S52" s="2"/>
      <c r="T52" s="2"/>
      <c r="U52" s="2"/>
      <c r="V52" s="2"/>
      <c r="W52" s="2"/>
      <c r="X52" s="2"/>
      <c r="Y52" s="2"/>
      <c r="Z52" s="2"/>
    </row>
    <row r="53" ht="15.75" customHeight="1">
      <c r="A53" s="1" t="s">
        <v>242</v>
      </c>
      <c r="B53" s="1" t="s">
        <v>243</v>
      </c>
      <c r="C53" s="1" t="s">
        <v>244</v>
      </c>
      <c r="D53" s="1" t="s">
        <v>245</v>
      </c>
      <c r="E53" s="1" t="s">
        <v>246</v>
      </c>
      <c r="F53" s="1" t="s">
        <v>247</v>
      </c>
      <c r="G53" s="1" t="s">
        <v>218</v>
      </c>
      <c r="H53" s="1" t="s">
        <v>248</v>
      </c>
      <c r="I53" s="1" t="s">
        <v>249</v>
      </c>
      <c r="J53" s="1" t="s">
        <v>250</v>
      </c>
      <c r="K53" s="1" t="s">
        <v>251</v>
      </c>
      <c r="L53" s="2"/>
      <c r="M53" s="2"/>
      <c r="N53" s="2"/>
      <c r="O53" s="2"/>
      <c r="P53" s="2"/>
      <c r="Q53" s="2"/>
      <c r="R53" s="2"/>
      <c r="S53" s="2"/>
      <c r="T53" s="2"/>
      <c r="U53" s="2"/>
      <c r="V53" s="2"/>
      <c r="W53" s="2"/>
      <c r="X53" s="2"/>
      <c r="Y53" s="2"/>
      <c r="Z53" s="2"/>
    </row>
    <row r="54" ht="15.75" customHeight="1">
      <c r="A54" s="1" t="s">
        <v>252</v>
      </c>
      <c r="B54" s="1">
        <v>143.154</v>
      </c>
      <c r="C54" s="1">
        <v>187.498</v>
      </c>
      <c r="D54" s="1">
        <v>194.728</v>
      </c>
      <c r="E54" s="1">
        <v>186.534</v>
      </c>
      <c r="F54" s="1">
        <v>170.628</v>
      </c>
      <c r="G54" s="1">
        <v>246.784</v>
      </c>
      <c r="H54" s="1">
        <v>304.142</v>
      </c>
      <c r="I54" s="1">
        <v>161.952</v>
      </c>
      <c r="J54" s="1">
        <v>169.664</v>
      </c>
      <c r="K54" s="1">
        <v>263.654</v>
      </c>
      <c r="L54" s="2"/>
      <c r="M54" s="2"/>
      <c r="N54" s="2"/>
      <c r="O54" s="2"/>
      <c r="P54" s="2"/>
      <c r="Q54" s="2"/>
      <c r="R54" s="2"/>
      <c r="S54" s="2"/>
      <c r="T54" s="2"/>
      <c r="U54" s="2"/>
      <c r="V54" s="2"/>
      <c r="W54" s="2"/>
      <c r="X54" s="2"/>
      <c r="Y54" s="2"/>
      <c r="Z54" s="2"/>
    </row>
    <row r="55" ht="15.75" customHeight="1">
      <c r="A55" s="1" t="s">
        <v>253</v>
      </c>
      <c r="B55" s="1">
        <v>97.7978</v>
      </c>
      <c r="C55" s="1">
        <v>104.594</v>
      </c>
      <c r="D55" s="1">
        <v>218.828</v>
      </c>
      <c r="E55" s="1">
        <v>117.608</v>
      </c>
      <c r="F55" s="1">
        <v>58.804</v>
      </c>
      <c r="G55" s="1">
        <v>42.8016</v>
      </c>
      <c r="H55" s="1">
        <v>51.092</v>
      </c>
      <c r="I55" s="1">
        <v>43.5246</v>
      </c>
      <c r="J55" s="1">
        <v>103.148</v>
      </c>
      <c r="K55" s="1">
        <v>102.666</v>
      </c>
      <c r="L55" s="2"/>
      <c r="M55" s="2"/>
      <c r="N55" s="2"/>
      <c r="O55" s="2"/>
      <c r="P55" s="2"/>
      <c r="Q55" s="2"/>
      <c r="R55" s="2"/>
      <c r="S55" s="2"/>
      <c r="T55" s="2"/>
      <c r="U55" s="2"/>
      <c r="V55" s="2"/>
      <c r="W55" s="2"/>
      <c r="X55" s="2"/>
      <c r="Y55" s="2"/>
      <c r="Z55" s="2"/>
    </row>
    <row r="56" ht="15.75" customHeight="1">
      <c r="A56" s="1" t="s">
        <v>254</v>
      </c>
      <c r="B56" s="1">
        <v>241.0</v>
      </c>
      <c r="C56" s="1">
        <v>292.092</v>
      </c>
      <c r="D56" s="1">
        <v>413.074</v>
      </c>
      <c r="E56" s="1">
        <v>304.624</v>
      </c>
      <c r="F56" s="1">
        <v>229.432</v>
      </c>
      <c r="G56" s="1">
        <v>289.682</v>
      </c>
      <c r="H56" s="1">
        <v>355.234</v>
      </c>
      <c r="I56" s="1">
        <v>205.332</v>
      </c>
      <c r="J56" s="1">
        <v>272.812</v>
      </c>
      <c r="K56" s="1">
        <v>366.32</v>
      </c>
      <c r="L56" s="2"/>
      <c r="M56" s="2"/>
      <c r="N56" s="2"/>
      <c r="O56" s="2"/>
      <c r="P56" s="2"/>
      <c r="Q56" s="2"/>
      <c r="R56" s="2"/>
      <c r="S56" s="2"/>
      <c r="T56" s="2"/>
      <c r="U56" s="2"/>
      <c r="V56" s="2"/>
      <c r="W56" s="2"/>
      <c r="X56" s="2"/>
      <c r="Y56" s="2"/>
      <c r="Z56" s="2"/>
    </row>
    <row r="57" ht="15.75" customHeight="1">
      <c r="A57" s="1" t="s">
        <v>255</v>
      </c>
      <c r="B57" s="1">
        <v>-35.6198</v>
      </c>
      <c r="C57" s="1">
        <v>-27.474</v>
      </c>
      <c r="D57" s="1">
        <v>-115.68</v>
      </c>
      <c r="E57" s="1">
        <v>-78.084</v>
      </c>
      <c r="F57" s="1">
        <v>-46.3684</v>
      </c>
      <c r="G57" s="1">
        <v>-75.674</v>
      </c>
      <c r="H57" s="1">
        <v>-34.4148</v>
      </c>
      <c r="I57" s="1">
        <v>97.364</v>
      </c>
      <c r="J57" s="1">
        <v>9.3026</v>
      </c>
      <c r="K57" s="1">
        <v>-4.0488</v>
      </c>
      <c r="L57" s="2"/>
      <c r="M57" s="2"/>
      <c r="N57" s="2"/>
      <c r="O57" s="2"/>
      <c r="P57" s="2"/>
      <c r="Q57" s="2"/>
      <c r="R57" s="2"/>
      <c r="S57" s="2"/>
      <c r="T57" s="2"/>
      <c r="U57" s="2"/>
      <c r="V57" s="2"/>
      <c r="W57" s="2"/>
      <c r="X57" s="2"/>
      <c r="Y57" s="2"/>
      <c r="Z57" s="2"/>
    </row>
    <row r="58" ht="15.75" customHeight="1">
      <c r="A58" s="1" t="s">
        <v>256</v>
      </c>
      <c r="B58" s="1">
        <v>-19.3764</v>
      </c>
      <c r="C58" s="1">
        <v>-45.2598</v>
      </c>
      <c r="D58" s="1">
        <v>-107.968</v>
      </c>
      <c r="E58" s="1">
        <v>-6.9408</v>
      </c>
      <c r="F58" s="1">
        <v>70.372</v>
      </c>
      <c r="G58" s="1">
        <v>58.322</v>
      </c>
      <c r="H58" s="1">
        <v>-58.804</v>
      </c>
      <c r="I58" s="1">
        <v>16.147</v>
      </c>
      <c r="J58" s="1">
        <v>33.5472</v>
      </c>
      <c r="K58" s="1">
        <v>60.732</v>
      </c>
      <c r="L58" s="2"/>
      <c r="M58" s="2"/>
      <c r="N58" s="2"/>
      <c r="O58" s="2"/>
      <c r="P58" s="2"/>
      <c r="Q58" s="2"/>
      <c r="R58" s="2"/>
      <c r="S58" s="2"/>
      <c r="T58" s="2"/>
      <c r="U58" s="2"/>
      <c r="V58" s="2"/>
      <c r="W58" s="2"/>
      <c r="X58" s="2"/>
      <c r="Y58" s="2"/>
      <c r="Z58" s="2"/>
    </row>
    <row r="59" ht="15.75" customHeight="1">
      <c r="A59" s="1" t="s">
        <v>257</v>
      </c>
      <c r="B59" s="1">
        <v>-54.948</v>
      </c>
      <c r="C59" s="1">
        <v>-72.782</v>
      </c>
      <c r="D59" s="1">
        <v>-224.13</v>
      </c>
      <c r="E59" s="1">
        <v>-84.832</v>
      </c>
      <c r="F59" s="1">
        <v>23.9554</v>
      </c>
      <c r="G59" s="1">
        <v>-17.4966</v>
      </c>
      <c r="H59" s="1">
        <v>-93.508</v>
      </c>
      <c r="I59" s="1">
        <v>113.27</v>
      </c>
      <c r="J59" s="1">
        <v>42.8498</v>
      </c>
      <c r="K59" s="1">
        <v>56.876</v>
      </c>
      <c r="L59" s="2"/>
      <c r="M59" s="2"/>
      <c r="N59" s="2"/>
      <c r="O59" s="2"/>
      <c r="P59" s="2"/>
      <c r="Q59" s="2"/>
      <c r="R59" s="2"/>
      <c r="S59" s="2"/>
      <c r="T59" s="2"/>
      <c r="U59" s="2"/>
      <c r="V59" s="2"/>
      <c r="W59" s="2"/>
      <c r="X59" s="2"/>
      <c r="Y59" s="2"/>
      <c r="Z59" s="2"/>
    </row>
    <row r="60" ht="15.75" customHeight="1">
      <c r="A60" s="1" t="s">
        <v>258</v>
      </c>
      <c r="B60" s="1">
        <v>423.678</v>
      </c>
      <c r="C60" s="1">
        <v>450.67</v>
      </c>
      <c r="D60" s="1">
        <v>367.284</v>
      </c>
      <c r="E60" s="1">
        <v>468.504</v>
      </c>
      <c r="F60" s="1">
        <v>498.388</v>
      </c>
      <c r="G60" s="1">
        <v>609.73</v>
      </c>
      <c r="H60" s="1">
        <v>562.494</v>
      </c>
      <c r="I60" s="1">
        <v>656.484</v>
      </c>
      <c r="J60" s="1">
        <v>723.9639999999999</v>
      </c>
      <c r="K60" s="1">
        <v>851.694</v>
      </c>
      <c r="L60" s="2"/>
      <c r="M60" s="2"/>
      <c r="N60" s="2"/>
      <c r="O60" s="2"/>
      <c r="P60" s="2"/>
      <c r="Q60" s="2"/>
      <c r="R60" s="2"/>
      <c r="S60" s="2"/>
      <c r="T60" s="2"/>
      <c r="U60" s="2"/>
      <c r="V60" s="2"/>
      <c r="W60" s="2"/>
      <c r="X60" s="2"/>
      <c r="Y60" s="2"/>
      <c r="Z60" s="2"/>
    </row>
    <row r="61" ht="15.75" customHeight="1">
      <c r="A61" s="1" t="s">
        <v>259</v>
      </c>
      <c r="B61" s="1">
        <v>5.6394</v>
      </c>
      <c r="C61" s="1">
        <v>2.892</v>
      </c>
      <c r="D61" s="1">
        <v>1.5424</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6.2178</v>
      </c>
      <c r="H62" s="1">
        <v>5.061</v>
      </c>
      <c r="I62" s="1">
        <v>4.8682</v>
      </c>
      <c r="J62" s="1">
        <v>6.3624</v>
      </c>
      <c r="K62" s="1">
        <v>13.3996</v>
      </c>
      <c r="L62" s="2"/>
      <c r="M62" s="2"/>
      <c r="N62" s="2"/>
      <c r="O62" s="2"/>
      <c r="P62" s="2"/>
      <c r="Q62" s="2"/>
      <c r="R62" s="2"/>
      <c r="S62" s="2"/>
      <c r="T62" s="2"/>
      <c r="U62" s="2"/>
      <c r="V62" s="2"/>
      <c r="W62" s="2"/>
      <c r="X62" s="2"/>
      <c r="Y62" s="2"/>
      <c r="Z62" s="2"/>
    </row>
    <row r="63" ht="15.75" customHeight="1">
      <c r="A63" s="1" t="s">
        <v>261</v>
      </c>
      <c r="B63" s="1">
        <v>1.5424</v>
      </c>
      <c r="C63" s="1">
        <v>1.1568</v>
      </c>
      <c r="D63" s="1">
        <v>6.5552</v>
      </c>
      <c r="E63" s="1">
        <v>9.2544</v>
      </c>
      <c r="F63" s="1">
        <v>14.1708</v>
      </c>
      <c r="G63" s="1">
        <v>11.2788</v>
      </c>
      <c r="H63" s="1">
        <v>14.5564</v>
      </c>
      <c r="I63" s="1">
        <v>11.9536</v>
      </c>
      <c r="J63" s="1">
        <v>11.809</v>
      </c>
      <c r="K63" s="1">
        <v>15.7614</v>
      </c>
      <c r="L63" s="2"/>
      <c r="M63" s="2"/>
      <c r="N63" s="2"/>
      <c r="O63" s="2"/>
      <c r="P63" s="2"/>
      <c r="Q63" s="2"/>
      <c r="R63" s="2"/>
      <c r="S63" s="2"/>
      <c r="T63" s="2"/>
      <c r="U63" s="2"/>
      <c r="V63" s="2"/>
      <c r="W63" s="2"/>
      <c r="X63" s="2"/>
      <c r="Y63" s="2"/>
      <c r="Z63" s="2"/>
    </row>
    <row r="64" ht="15.75" customHeight="1">
      <c r="A64" s="1" t="s">
        <v>262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263</v>
      </c>
      <c r="B65" s="1">
        <v>168.218</v>
      </c>
      <c r="C65" s="1">
        <v>166.29</v>
      </c>
      <c r="D65" s="1">
        <v>242.446</v>
      </c>
      <c r="E65" s="1">
        <v>216.9</v>
      </c>
      <c r="F65" s="1">
        <v>280.042</v>
      </c>
      <c r="G65" s="1">
        <v>325.35</v>
      </c>
      <c r="H65" s="1">
        <v>242.928</v>
      </c>
      <c r="I65" s="1">
        <v>260.762</v>
      </c>
      <c r="J65" s="1">
        <v>191.836</v>
      </c>
      <c r="K65" s="1">
        <v>226.058</v>
      </c>
      <c r="L65" s="2"/>
      <c r="M65" s="2"/>
      <c r="N65" s="2"/>
      <c r="O65" s="2"/>
      <c r="P65" s="2"/>
      <c r="Q65" s="2"/>
      <c r="R65" s="2"/>
      <c r="S65" s="2"/>
      <c r="T65" s="2"/>
      <c r="U65" s="2"/>
      <c r="V65" s="2"/>
      <c r="W65" s="2"/>
      <c r="X65" s="2"/>
      <c r="Y65" s="2"/>
      <c r="Z65" s="2"/>
    </row>
    <row r="66" ht="15.75" customHeight="1">
      <c r="A66" s="1" t="s">
        <v>264</v>
      </c>
      <c r="B66" s="1">
        <v>1950.172</v>
      </c>
      <c r="C66" s="1">
        <v>2018.616</v>
      </c>
      <c r="D66" s="1">
        <v>2315.528</v>
      </c>
      <c r="E66" s="1">
        <v>2695.826</v>
      </c>
      <c r="F66" s="1">
        <v>2406.144</v>
      </c>
      <c r="G66" s="1">
        <v>2511.702</v>
      </c>
      <c r="H66" s="1">
        <v>2340.11</v>
      </c>
      <c r="I66" s="1">
        <v>2492.422</v>
      </c>
      <c r="J66" s="1">
        <v>2782.104</v>
      </c>
      <c r="K66" s="1">
        <v>3050.096</v>
      </c>
      <c r="L66" s="2"/>
      <c r="M66" s="2"/>
      <c r="N66" s="2"/>
      <c r="O66" s="2"/>
      <c r="P66" s="2"/>
      <c r="Q66" s="2"/>
      <c r="R66" s="2"/>
      <c r="S66" s="2"/>
      <c r="T66" s="2"/>
      <c r="U66" s="2"/>
      <c r="V66" s="2"/>
      <c r="W66" s="2"/>
      <c r="X66" s="2"/>
      <c r="Y66" s="2"/>
      <c r="Z66" s="2"/>
    </row>
    <row r="67" ht="15.75" customHeight="1">
      <c r="A67" s="1" t="s">
        <v>265</v>
      </c>
      <c r="B67" s="1">
        <v>307.516</v>
      </c>
      <c r="C67" s="1">
        <v>308.48</v>
      </c>
      <c r="D67" s="1">
        <v>356.198</v>
      </c>
      <c r="E67" s="1">
        <v>432.836</v>
      </c>
      <c r="F67" s="1">
        <v>385.6</v>
      </c>
      <c r="G67" s="1">
        <v>406.326</v>
      </c>
      <c r="H67" s="1">
        <v>380.298</v>
      </c>
      <c r="I67" s="1">
        <v>434.282</v>
      </c>
      <c r="J67" s="1">
        <v>542.732</v>
      </c>
      <c r="K67" s="1">
        <v>617.924</v>
      </c>
      <c r="L67" s="2"/>
      <c r="M67" s="2"/>
      <c r="N67" s="2"/>
      <c r="O67" s="2"/>
      <c r="P67" s="2"/>
      <c r="Q67" s="2"/>
      <c r="R67" s="2"/>
      <c r="S67" s="2"/>
      <c r="T67" s="2"/>
      <c r="U67" s="2"/>
      <c r="V67" s="2"/>
      <c r="W67" s="2"/>
      <c r="X67" s="2"/>
      <c r="Y67" s="2"/>
      <c r="Z67" s="2"/>
    </row>
    <row r="68" ht="15.75" customHeight="1">
      <c r="A68" s="1" t="s">
        <v>266</v>
      </c>
      <c r="B68" s="1">
        <v>0.0</v>
      </c>
      <c r="C68" s="1">
        <v>0.0</v>
      </c>
      <c r="D68" s="1">
        <v>0.0</v>
      </c>
      <c r="E68" s="1">
        <v>0.0</v>
      </c>
      <c r="F68" s="1">
        <v>0.0</v>
      </c>
      <c r="G68" s="1">
        <v>0.0</v>
      </c>
      <c r="H68" s="1">
        <v>0.2892</v>
      </c>
      <c r="I68" s="1">
        <v>0.0</v>
      </c>
      <c r="J68" s="1">
        <v>0.0</v>
      </c>
      <c r="K68" s="1">
        <v>0.0</v>
      </c>
      <c r="L68" s="2"/>
      <c r="M68" s="2"/>
      <c r="N68" s="2"/>
      <c r="O68" s="2"/>
      <c r="P68" s="2"/>
      <c r="Q68" s="2"/>
      <c r="R68" s="2"/>
      <c r="S68" s="2"/>
      <c r="T68" s="2"/>
      <c r="U68" s="2"/>
      <c r="V68" s="2"/>
      <c r="W68" s="2"/>
      <c r="X68" s="2"/>
      <c r="Y68" s="2"/>
      <c r="Z68" s="2"/>
    </row>
    <row r="69" ht="15.75" customHeight="1">
      <c r="A69" s="1" t="s">
        <v>267</v>
      </c>
      <c r="B69" s="1">
        <v>45.308</v>
      </c>
      <c r="C69" s="1">
        <v>50.128</v>
      </c>
      <c r="D69" s="1">
        <v>59.286</v>
      </c>
      <c r="E69" s="1">
        <v>68.444</v>
      </c>
      <c r="F69" s="1">
        <v>51.092</v>
      </c>
      <c r="G69" s="1">
        <v>9.0134</v>
      </c>
      <c r="H69" s="1">
        <v>9.158</v>
      </c>
      <c r="I69" s="1">
        <v>8.8206</v>
      </c>
      <c r="J69" s="1">
        <v>5.5912</v>
      </c>
      <c r="K69" s="1">
        <v>9.158</v>
      </c>
      <c r="L69" s="2"/>
      <c r="M69" s="2"/>
      <c r="N69" s="2"/>
      <c r="O69" s="2"/>
      <c r="P69" s="2"/>
      <c r="Q69" s="2"/>
      <c r="R69" s="2"/>
      <c r="S69" s="2"/>
      <c r="T69" s="2"/>
      <c r="U69" s="2"/>
      <c r="V69" s="2"/>
      <c r="W69" s="2"/>
      <c r="X69" s="2"/>
      <c r="Y69" s="2"/>
      <c r="Z69" s="2"/>
    </row>
    <row r="70" ht="15.75" customHeight="1">
      <c r="A70" s="1" t="s">
        <v>268</v>
      </c>
      <c r="B70" s="1">
        <v>32.4386</v>
      </c>
      <c r="C70" s="1">
        <v>38.801</v>
      </c>
      <c r="D70" s="1">
        <v>44.8742</v>
      </c>
      <c r="E70" s="1">
        <v>54.948</v>
      </c>
      <c r="F70" s="1">
        <v>35.668</v>
      </c>
      <c r="G70" s="1">
        <v>6.3142</v>
      </c>
      <c r="H70" s="1">
        <v>6.8926</v>
      </c>
      <c r="I70" s="1">
        <v>4.6272</v>
      </c>
      <c r="J70" s="1">
        <v>2.3618</v>
      </c>
      <c r="K70" s="1">
        <v>6.6034</v>
      </c>
      <c r="L70" s="2"/>
      <c r="M70" s="2"/>
      <c r="N70" s="2"/>
      <c r="O70" s="2"/>
      <c r="P70" s="2"/>
      <c r="Q70" s="2"/>
      <c r="R70" s="2"/>
      <c r="S70" s="2"/>
      <c r="T70" s="2"/>
      <c r="U70" s="2"/>
      <c r="V70" s="2"/>
      <c r="W70" s="2"/>
      <c r="X70" s="2"/>
      <c r="Y70" s="2"/>
      <c r="Z70" s="2"/>
    </row>
    <row r="71" ht="15.75" customHeight="1">
      <c r="A71" s="1" t="s">
        <v>269</v>
      </c>
      <c r="B71" s="1">
        <v>12.8694</v>
      </c>
      <c r="C71" s="1">
        <v>11.5198</v>
      </c>
      <c r="D71" s="1">
        <v>14.5082</v>
      </c>
      <c r="E71" s="1">
        <v>13.5924</v>
      </c>
      <c r="F71" s="1">
        <v>15.5686</v>
      </c>
      <c r="G71" s="1">
        <v>2.6992</v>
      </c>
      <c r="H71" s="1">
        <v>2.2172</v>
      </c>
      <c r="I71" s="1">
        <v>4.1452</v>
      </c>
      <c r="J71" s="1">
        <v>3.1812</v>
      </c>
      <c r="K71" s="1">
        <v>2.5546</v>
      </c>
      <c r="L71" s="2"/>
      <c r="M71" s="2"/>
      <c r="N71" s="2"/>
      <c r="O71" s="2"/>
      <c r="P71" s="2"/>
      <c r="Q71" s="2"/>
      <c r="R71" s="2"/>
      <c r="S71" s="2"/>
      <c r="T71" s="2"/>
      <c r="U71" s="2"/>
      <c r="V71" s="2"/>
      <c r="W71" s="2"/>
      <c r="X71" s="2"/>
      <c r="Y71" s="2"/>
      <c r="Z71" s="2"/>
    </row>
    <row r="72" ht="15.75" customHeight="1">
      <c r="A72" s="1" t="s">
        <v>270</v>
      </c>
      <c r="B72" s="1">
        <v>0.1446</v>
      </c>
      <c r="C72" s="1">
        <v>0.1928</v>
      </c>
      <c r="D72" s="1">
        <v>0.5302</v>
      </c>
      <c r="E72" s="1">
        <v>0.2892</v>
      </c>
      <c r="F72" s="1">
        <v>0.1446</v>
      </c>
      <c r="G72" s="1">
        <v>0.0482</v>
      </c>
      <c r="H72" s="1">
        <v>0.1928</v>
      </c>
      <c r="I72" s="1">
        <v>0.9158</v>
      </c>
      <c r="J72" s="1">
        <v>0.2892</v>
      </c>
      <c r="K72" s="1">
        <v>0.3856</v>
      </c>
      <c r="L72" s="2"/>
      <c r="M72" s="2"/>
      <c r="N72" s="2"/>
      <c r="O72" s="2"/>
      <c r="P72" s="2"/>
      <c r="Q72" s="2"/>
      <c r="R72" s="2"/>
      <c r="S72" s="2"/>
      <c r="T72" s="2"/>
      <c r="U72" s="2"/>
      <c r="V72" s="2"/>
      <c r="W72" s="2"/>
      <c r="X72" s="2"/>
      <c r="Y72" s="2"/>
      <c r="Z72" s="2"/>
    </row>
    <row r="73" ht="15.75" customHeight="1">
      <c r="A73" s="1" t="s">
        <v>271</v>
      </c>
      <c r="B73" s="1">
        <v>0.1446</v>
      </c>
      <c r="C73" s="1">
        <v>0.2892</v>
      </c>
      <c r="D73" s="1">
        <v>0.8676</v>
      </c>
      <c r="E73" s="1">
        <v>0.3374</v>
      </c>
      <c r="F73" s="1">
        <v>0.5302</v>
      </c>
      <c r="G73" s="1">
        <v>0.0964</v>
      </c>
      <c r="H73" s="1">
        <v>0.964</v>
      </c>
      <c r="I73" s="1">
        <v>1.5424</v>
      </c>
      <c r="J73" s="1">
        <v>0.0</v>
      </c>
      <c r="K73" s="1">
        <v>0.0</v>
      </c>
      <c r="L73" s="2"/>
      <c r="M73" s="2"/>
      <c r="N73" s="2"/>
      <c r="O73" s="2"/>
      <c r="P73" s="2"/>
      <c r="Q73" s="2"/>
      <c r="R73" s="2"/>
      <c r="S73" s="2"/>
      <c r="T73" s="2"/>
      <c r="U73" s="2"/>
      <c r="V73" s="2"/>
      <c r="W73" s="2"/>
      <c r="X73" s="2"/>
      <c r="Y73" s="2"/>
      <c r="Z73" s="2"/>
    </row>
    <row r="74" ht="15.75" customHeight="1">
      <c r="A74" s="1" t="s">
        <v>272</v>
      </c>
      <c r="B74" s="1">
        <v>8.3386</v>
      </c>
      <c r="C74" s="1">
        <v>12.2428</v>
      </c>
      <c r="D74" s="1">
        <v>8.5314</v>
      </c>
      <c r="E74" s="1">
        <v>7.7602</v>
      </c>
      <c r="F74" s="1">
        <v>6.8926</v>
      </c>
      <c r="G74" s="1">
        <v>8.917</v>
      </c>
      <c r="H74" s="1">
        <v>8.0012</v>
      </c>
      <c r="I74" s="1">
        <v>10.845</v>
      </c>
      <c r="J74" s="1">
        <v>15.424</v>
      </c>
      <c r="K74" s="1">
        <v>14.9902</v>
      </c>
      <c r="L74" s="2"/>
      <c r="M74" s="2"/>
      <c r="N74" s="2"/>
      <c r="O74" s="2"/>
      <c r="P74" s="2"/>
      <c r="Q74" s="2"/>
      <c r="R74" s="2"/>
      <c r="S74" s="2"/>
      <c r="T74" s="2"/>
      <c r="U74" s="2"/>
      <c r="V74" s="2"/>
      <c r="W74" s="2"/>
      <c r="X74" s="2"/>
      <c r="Y74" s="2"/>
      <c r="Z74" s="2"/>
    </row>
    <row r="75" ht="15.75" customHeight="1">
      <c r="A75" s="1" t="s">
        <v>273</v>
      </c>
      <c r="B75" s="1">
        <v>8.6278</v>
      </c>
      <c r="C75" s="1">
        <v>12.7248</v>
      </c>
      <c r="D75" s="1">
        <v>9.9292</v>
      </c>
      <c r="E75" s="1">
        <v>8.3868</v>
      </c>
      <c r="F75" s="1">
        <v>7.5674</v>
      </c>
      <c r="G75" s="1">
        <v>9.0616</v>
      </c>
      <c r="H75" s="1">
        <v>9.158</v>
      </c>
      <c r="I75" s="1">
        <v>13.3032</v>
      </c>
      <c r="J75" s="1">
        <v>15.7132</v>
      </c>
      <c r="K75" s="1">
        <v>15.3758</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276</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v>2.169</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v>0.6748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277</v>
      </c>
      <c r="D13" s="1" t="s">
        <v>374</v>
      </c>
      <c r="E13" s="1" t="s">
        <v>375</v>
      </c>
      <c r="F13" s="1" t="s">
        <v>376</v>
      </c>
      <c r="G13" s="1" t="s">
        <v>377</v>
      </c>
      <c r="H13" s="1" t="s">
        <v>378</v>
      </c>
      <c r="I13" s="1" t="s">
        <v>294</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280</v>
      </c>
      <c r="E14" s="1" t="s">
        <v>384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382</v>
      </c>
      <c r="C15" s="1" t="s">
        <v>383</v>
      </c>
      <c r="D15" s="1" t="s">
        <v>280</v>
      </c>
      <c r="E15" s="1" t="s">
        <v>384</v>
      </c>
      <c r="F15" s="1">
        <v>0.2892</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280</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395</v>
      </c>
      <c r="C17" s="1" t="s">
        <v>403</v>
      </c>
      <c r="D17" s="1" t="s">
        <v>404</v>
      </c>
      <c r="E17" s="1" t="s">
        <v>405</v>
      </c>
      <c r="F17" s="1">
        <v>0.1928</v>
      </c>
      <c r="G17" s="1" t="s">
        <v>406</v>
      </c>
      <c r="H17" s="1" t="s">
        <v>407</v>
      </c>
      <c r="I17" s="1" t="s">
        <v>408</v>
      </c>
      <c r="J17" s="1" t="s">
        <v>409</v>
      </c>
      <c r="K17" s="1" t="s">
        <v>374</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423</v>
      </c>
      <c r="F20" s="1" t="s">
        <v>425</v>
      </c>
      <c r="G20" s="1" t="s">
        <v>426</v>
      </c>
      <c r="H20" s="1" t="s">
        <v>427</v>
      </c>
      <c r="I20" s="1" t="s">
        <v>424</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310</v>
      </c>
      <c r="C23" s="1" t="s">
        <v>453</v>
      </c>
      <c r="D23" s="1" t="s">
        <v>454</v>
      </c>
      <c r="E23" s="1" t="s">
        <v>314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v>0.0482</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426</v>
      </c>
      <c r="E26" s="1" t="s">
        <v>426</v>
      </c>
      <c r="F26" s="1" t="s">
        <v>474</v>
      </c>
      <c r="G26" s="1" t="s">
        <v>475</v>
      </c>
      <c r="H26" s="1" t="s">
        <v>476</v>
      </c>
      <c r="I26" s="1" t="s">
        <v>477</v>
      </c>
      <c r="J26" s="1" t="s">
        <v>478</v>
      </c>
      <c r="K26" s="1" t="s">
        <v>479</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485</v>
      </c>
      <c r="G27" s="1" t="s">
        <v>486</v>
      </c>
      <c r="H27" s="1" t="s">
        <v>487</v>
      </c>
      <c r="I27" s="1" t="s">
        <v>488</v>
      </c>
      <c r="J27" s="1" t="s">
        <v>486</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220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230</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560</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v>0.1446</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601</v>
      </c>
      <c r="F39" s="1" t="s">
        <v>602</v>
      </c>
      <c r="G39" s="1" t="s">
        <v>603</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433</v>
      </c>
      <c r="F40" s="1" t="s">
        <v>612</v>
      </c>
      <c r="G40" s="1" t="s">
        <v>613</v>
      </c>
      <c r="H40" s="1" t="s">
        <v>614</v>
      </c>
      <c r="I40" s="1" t="s">
        <v>604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619</v>
      </c>
      <c r="F41" s="1" t="s">
        <v>621</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468</v>
      </c>
      <c r="D42" s="1" t="s">
        <v>629</v>
      </c>
      <c r="E42" s="1" t="s">
        <v>626</v>
      </c>
      <c r="F42" s="1" t="s">
        <v>630</v>
      </c>
      <c r="G42" s="1" t="s">
        <v>476</v>
      </c>
      <c r="H42" s="1" t="s">
        <v>631</v>
      </c>
      <c r="I42" s="1" t="s">
        <v>632</v>
      </c>
      <c r="J42" s="1" t="s">
        <v>467</v>
      </c>
      <c r="K42" s="1">
        <v>0.0482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639</v>
      </c>
      <c r="H43" s="1" t="s">
        <v>640</v>
      </c>
      <c r="I43" s="1" t="s">
        <v>641</v>
      </c>
      <c r="J43" s="1" t="s">
        <v>642</v>
      </c>
      <c r="K43" s="1" t="s">
        <v>440</v>
      </c>
      <c r="L43" s="2"/>
      <c r="M43" s="2"/>
      <c r="N43" s="2"/>
      <c r="O43" s="2"/>
      <c r="P43" s="2"/>
      <c r="Q43" s="2"/>
      <c r="R43" s="2"/>
      <c r="S43" s="2"/>
      <c r="T43" s="2"/>
      <c r="U43" s="2"/>
      <c r="V43" s="2"/>
      <c r="W43" s="2"/>
      <c r="X43" s="2"/>
      <c r="Y43" s="2"/>
      <c r="Z43" s="2"/>
    </row>
    <row r="44" ht="15.75" customHeight="1">
      <c r="A44" s="1" t="s">
        <v>643</v>
      </c>
      <c r="B44" s="1" t="s">
        <v>644</v>
      </c>
      <c r="C44" s="1" t="s">
        <v>645</v>
      </c>
      <c r="D44" s="1" t="s">
        <v>589</v>
      </c>
      <c r="E44" s="1" t="s">
        <v>646</v>
      </c>
      <c r="F44" s="1" t="s">
        <v>647</v>
      </c>
      <c r="G44" s="1" t="s">
        <v>622</v>
      </c>
      <c r="H44" s="1" t="s">
        <v>648</v>
      </c>
      <c r="I44" s="1" t="s">
        <v>649</v>
      </c>
      <c r="J44" s="1" t="s">
        <v>650</v>
      </c>
      <c r="K44" s="1" t="s">
        <v>648</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411</v>
      </c>
      <c r="H46" s="1" t="s">
        <v>653</v>
      </c>
      <c r="I46" s="1" t="s">
        <v>605</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666</v>
      </c>
      <c r="H47" s="1" t="s">
        <v>667</v>
      </c>
      <c r="I47" s="1" t="s">
        <v>399</v>
      </c>
      <c r="J47" s="1" t="s">
        <v>446</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602</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455</v>
      </c>
      <c r="J50" s="1" t="s">
        <v>406</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712</v>
      </c>
      <c r="D54" s="1" t="s">
        <v>734</v>
      </c>
      <c r="E54" s="1" t="s">
        <v>735</v>
      </c>
      <c r="F54" s="1" t="s">
        <v>736</v>
      </c>
      <c r="G54" s="1" t="s">
        <v>737</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v>-0.0482</v>
      </c>
      <c r="D58" s="1" t="s">
        <v>773</v>
      </c>
      <c r="E58" s="1" t="s">
        <v>774</v>
      </c>
      <c r="F58" s="1" t="s">
        <v>775</v>
      </c>
      <c r="G58" s="1" t="s">
        <v>776</v>
      </c>
      <c r="H58" s="1" t="s">
        <v>777</v>
      </c>
      <c r="I58" s="1" t="s">
        <v>683</v>
      </c>
      <c r="J58" s="1" t="s">
        <v>685</v>
      </c>
      <c r="K58" s="1" t="s">
        <v>713</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650</v>
      </c>
      <c r="G60" s="1" t="s">
        <v>713</v>
      </c>
      <c r="H60" s="1" t="s">
        <v>794</v>
      </c>
      <c r="I60" s="1">
        <v>0.1928</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794</v>
      </c>
      <c r="D61" s="1" t="s">
        <v>799</v>
      </c>
      <c r="E61" s="1" t="s">
        <v>800</v>
      </c>
      <c r="F61" s="1" t="s">
        <v>531</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647</v>
      </c>
      <c r="C62" s="1" t="s">
        <v>807</v>
      </c>
      <c r="D62" s="1" t="s">
        <v>776</v>
      </c>
      <c r="E62" s="1" t="s">
        <v>808</v>
      </c>
      <c r="F62" s="1" t="s">
        <v>809</v>
      </c>
      <c r="G62" s="1" t="s">
        <v>810</v>
      </c>
      <c r="H62" s="1" t="s">
        <v>811</v>
      </c>
      <c r="I62" s="1" t="s">
        <v>812</v>
      </c>
      <c r="J62" s="1" t="s">
        <v>813</v>
      </c>
      <c r="K62" s="1" t="s">
        <v>349</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t="s">
        <v>838</v>
      </c>
      <c r="D65" s="1" t="s">
        <v>839</v>
      </c>
      <c r="E65" s="1" t="s">
        <v>839</v>
      </c>
      <c r="F65" s="1" t="s">
        <v>280</v>
      </c>
      <c r="G65" s="1" t="s">
        <v>840</v>
      </c>
      <c r="H65" s="1" t="s">
        <v>841</v>
      </c>
      <c r="I65" s="1" t="s">
        <v>842</v>
      </c>
      <c r="J65" s="1" t="s">
        <v>843</v>
      </c>
      <c r="K65" s="1" t="s">
        <v>844</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529</v>
      </c>
      <c r="D67" s="1" t="s">
        <v>848</v>
      </c>
      <c r="E67" s="1" t="s">
        <v>849</v>
      </c>
      <c r="F67" s="1" t="s">
        <v>850</v>
      </c>
      <c r="G67" s="1" t="s">
        <v>851</v>
      </c>
      <c r="H67" s="1" t="s">
        <v>793</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435</v>
      </c>
      <c r="G68" s="1" t="s">
        <v>685</v>
      </c>
      <c r="H68" s="1" t="s">
        <v>860</v>
      </c>
      <c r="I68" s="1" t="s">
        <v>861</v>
      </c>
      <c r="J68" s="1" t="s">
        <v>459</v>
      </c>
      <c r="K68" s="1" t="s">
        <v>862</v>
      </c>
      <c r="L68" s="2"/>
      <c r="M68" s="2"/>
      <c r="N68" s="2"/>
      <c r="O68" s="2"/>
      <c r="P68" s="2"/>
      <c r="Q68" s="2"/>
      <c r="R68" s="2"/>
      <c r="S68" s="2"/>
      <c r="T68" s="2"/>
      <c r="U68" s="2"/>
      <c r="V68" s="2"/>
      <c r="W68" s="2"/>
      <c r="X68" s="2"/>
      <c r="Y68" s="2"/>
      <c r="Z68" s="2"/>
    </row>
    <row r="69" ht="15.75" customHeight="1">
      <c r="A69" s="1" t="s">
        <v>863</v>
      </c>
      <c r="B69" s="1" t="s">
        <v>864</v>
      </c>
      <c r="C69" s="1" t="s">
        <v>440</v>
      </c>
      <c r="D69" s="1" t="s">
        <v>808</v>
      </c>
      <c r="E69" s="1" t="s">
        <v>446</v>
      </c>
      <c r="F69" s="1" t="s">
        <v>865</v>
      </c>
      <c r="G69" s="1" t="s">
        <v>629</v>
      </c>
      <c r="H69" s="1" t="s">
        <v>426</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801</v>
      </c>
      <c r="E71" s="1" t="s">
        <v>283</v>
      </c>
      <c r="F71" s="1" t="s">
        <v>883</v>
      </c>
      <c r="G71" s="1" t="s">
        <v>884</v>
      </c>
      <c r="H71" s="1" t="s">
        <v>426</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386</v>
      </c>
      <c r="F72" s="1" t="s">
        <v>892</v>
      </c>
      <c r="G72" s="1" t="s">
        <v>733</v>
      </c>
      <c r="H72" s="1" t="s">
        <v>893</v>
      </c>
      <c r="I72" s="1" t="s">
        <v>354</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371</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807</v>
      </c>
      <c r="I75" s="1" t="s">
        <v>904</v>
      </c>
      <c r="J75" s="1" t="s">
        <v>905</v>
      </c>
      <c r="K75" s="1" t="s">
        <v>906</v>
      </c>
      <c r="L75" s="2"/>
      <c r="M75" s="2"/>
      <c r="N75" s="2"/>
      <c r="O75" s="2"/>
      <c r="P75" s="2"/>
      <c r="Q75" s="2"/>
      <c r="R75" s="2"/>
      <c r="S75" s="2"/>
      <c r="T75" s="2"/>
      <c r="U75" s="2"/>
      <c r="V75" s="2"/>
      <c r="W75" s="2"/>
      <c r="X75" s="2"/>
      <c r="Y75" s="2"/>
      <c r="Z75" s="2"/>
    </row>
    <row r="76" ht="15.75" customHeight="1">
      <c r="A76" s="1" t="s">
        <v>924</v>
      </c>
      <c r="B76" s="1" t="s">
        <v>925</v>
      </c>
      <c r="C76" s="1" t="s">
        <v>926</v>
      </c>
      <c r="D76" s="1" t="s">
        <v>719</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481</v>
      </c>
      <c r="J78" s="1" t="s">
        <v>848</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959</v>
      </c>
      <c r="G79" s="1">
        <v>-0.241</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861</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622</v>
      </c>
      <c r="C81" s="1" t="s">
        <v>975</v>
      </c>
      <c r="D81" s="1" t="s">
        <v>976</v>
      </c>
      <c r="E81" s="1" t="s">
        <v>977</v>
      </c>
      <c r="F81" s="1" t="s">
        <v>465</v>
      </c>
      <c r="G81" s="1" t="s">
        <v>978</v>
      </c>
      <c r="H81" s="1" t="s">
        <v>979</v>
      </c>
      <c r="I81" s="1" t="s">
        <v>980</v>
      </c>
      <c r="J81" s="1" t="s">
        <v>640</v>
      </c>
      <c r="K81" s="1" t="s">
        <v>693</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629</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t="s">
        <v>952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839</v>
      </c>
      <c r="F86" s="1" t="s">
        <v>962</v>
      </c>
      <c r="G86" s="1" t="s">
        <v>1027</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872</v>
      </c>
      <c r="C88" s="1" t="s">
        <v>1034</v>
      </c>
      <c r="D88" s="1" t="s">
        <v>1035</v>
      </c>
      <c r="E88" s="1" t="s">
        <v>1036</v>
      </c>
      <c r="F88" s="1" t="s">
        <v>1037</v>
      </c>
      <c r="G88" s="1" t="s">
        <v>609</v>
      </c>
      <c r="H88" s="1" t="s">
        <v>1038</v>
      </c>
      <c r="I88" s="1" t="s">
        <v>693</v>
      </c>
      <c r="J88" s="1" t="s">
        <v>1039</v>
      </c>
      <c r="K88" s="1" t="s">
        <v>1040</v>
      </c>
      <c r="L88" s="2"/>
      <c r="M88" s="2"/>
      <c r="N88" s="2"/>
      <c r="O88" s="2"/>
      <c r="P88" s="2"/>
      <c r="Q88" s="2"/>
      <c r="R88" s="2"/>
      <c r="S88" s="2"/>
      <c r="T88" s="2"/>
      <c r="U88" s="2"/>
      <c r="V88" s="2"/>
      <c r="W88" s="2"/>
      <c r="X88" s="2"/>
      <c r="Y88" s="2"/>
      <c r="Z88" s="2"/>
    </row>
    <row r="89" ht="15.75" customHeight="1">
      <c r="A89" s="1" t="s">
        <v>1041</v>
      </c>
      <c r="B89" s="1" t="s">
        <v>837</v>
      </c>
      <c r="C89" s="1" t="s">
        <v>1042</v>
      </c>
      <c r="D89" s="1" t="s">
        <v>437</v>
      </c>
      <c r="E89" s="1" t="s">
        <v>1043</v>
      </c>
      <c r="F89" s="1" t="s">
        <v>1044</v>
      </c>
      <c r="G89" s="1" t="s">
        <v>590</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1055</v>
      </c>
      <c r="H90" s="1" t="s">
        <v>1056</v>
      </c>
      <c r="I90" s="1" t="s">
        <v>622</v>
      </c>
      <c r="J90" s="1" t="s">
        <v>883</v>
      </c>
      <c r="K90" s="1" t="s">
        <v>1057</v>
      </c>
      <c r="L90" s="2"/>
      <c r="M90" s="2"/>
      <c r="N90" s="2"/>
      <c r="O90" s="2"/>
      <c r="P90" s="2"/>
      <c r="Q90" s="2"/>
      <c r="R90" s="2"/>
      <c r="S90" s="2"/>
      <c r="T90" s="2"/>
      <c r="U90" s="2"/>
      <c r="V90" s="2"/>
      <c r="W90" s="2"/>
      <c r="X90" s="2"/>
      <c r="Y90" s="2"/>
      <c r="Z90" s="2"/>
    </row>
    <row r="91" ht="15.75" customHeight="1">
      <c r="A91" s="1" t="s">
        <v>1058</v>
      </c>
      <c r="B91" s="1" t="s">
        <v>1059</v>
      </c>
      <c r="C91" s="1" t="s">
        <v>624</v>
      </c>
      <c r="D91" s="1" t="s">
        <v>755</v>
      </c>
      <c r="E91" s="1" t="s">
        <v>1060</v>
      </c>
      <c r="F91" s="1" t="s">
        <v>1061</v>
      </c>
      <c r="G91" s="1" t="s">
        <v>642</v>
      </c>
      <c r="H91" s="1" t="s">
        <v>1062</v>
      </c>
      <c r="I91" s="1" t="s">
        <v>620</v>
      </c>
      <c r="J91" s="1" t="s">
        <v>1063</v>
      </c>
      <c r="K91" s="1" t="s">
        <v>1064</v>
      </c>
      <c r="L91" s="2"/>
      <c r="M91" s="2"/>
      <c r="N91" s="2"/>
      <c r="O91" s="2"/>
      <c r="P91" s="2"/>
      <c r="Q91" s="2"/>
      <c r="R91" s="2"/>
      <c r="S91" s="2"/>
      <c r="T91" s="2"/>
      <c r="U91" s="2"/>
      <c r="V91" s="2"/>
      <c r="W91" s="2"/>
      <c r="X91" s="2"/>
      <c r="Y91" s="2"/>
      <c r="Z91" s="2"/>
    </row>
    <row r="92" ht="15.75" customHeight="1">
      <c r="A92" s="1" t="s">
        <v>1065</v>
      </c>
      <c r="B92" s="1" t="s">
        <v>1026</v>
      </c>
      <c r="C92" s="1" t="s">
        <v>1066</v>
      </c>
      <c r="D92" s="1" t="s">
        <v>593</v>
      </c>
      <c r="E92" s="1" t="s">
        <v>671</v>
      </c>
      <c r="F92" s="1" t="s">
        <v>1067</v>
      </c>
      <c r="G92" s="1" t="s">
        <v>1068</v>
      </c>
      <c r="H92" s="1" t="s">
        <v>1069</v>
      </c>
      <c r="I92" s="1" t="s">
        <v>1070</v>
      </c>
      <c r="J92" s="1" t="s">
        <v>440</v>
      </c>
      <c r="K92" s="1" t="s">
        <v>692</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666</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1057</v>
      </c>
      <c r="F94" s="1" t="s">
        <v>1085</v>
      </c>
      <c r="G94" s="1" t="s">
        <v>723</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612</v>
      </c>
      <c r="G95" s="1" t="s">
        <v>344</v>
      </c>
      <c r="H95" s="1" t="s">
        <v>1095</v>
      </c>
      <c r="I95" s="1" t="s">
        <v>1096</v>
      </c>
      <c r="J95" s="1" t="s">
        <v>801</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1088</v>
      </c>
      <c r="K96" s="1" t="s">
        <v>1089</v>
      </c>
      <c r="L96" s="2"/>
      <c r="M96" s="2"/>
      <c r="N96" s="2"/>
      <c r="O96" s="2"/>
      <c r="P96" s="2"/>
      <c r="Q96" s="2"/>
      <c r="R96" s="2"/>
      <c r="S96" s="2"/>
      <c r="T96" s="2"/>
      <c r="U96" s="2"/>
      <c r="V96" s="2"/>
      <c r="W96" s="2"/>
      <c r="X96" s="2"/>
      <c r="Y96" s="2"/>
      <c r="Z96" s="2"/>
    </row>
    <row r="97" ht="15.75" customHeight="1">
      <c r="A97" s="1" t="s">
        <v>1107</v>
      </c>
      <c r="B97" s="1" t="s">
        <v>282</v>
      </c>
      <c r="C97" s="1" t="s">
        <v>864</v>
      </c>
      <c r="D97" s="1" t="s">
        <v>1108</v>
      </c>
      <c r="E97" s="1" t="s">
        <v>1109</v>
      </c>
      <c r="F97" s="1" t="s">
        <v>1110</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427</v>
      </c>
      <c r="C98" s="1" t="s">
        <v>1117</v>
      </c>
      <c r="D98" s="1" t="s">
        <v>1118</v>
      </c>
      <c r="E98" s="1" t="s">
        <v>1119</v>
      </c>
      <c r="F98" s="1" t="s">
        <v>795</v>
      </c>
      <c r="G98" s="1" t="s">
        <v>1120</v>
      </c>
      <c r="H98" s="1" t="s">
        <v>1121</v>
      </c>
      <c r="I98" s="1" t="s">
        <v>394</v>
      </c>
      <c r="J98" s="1" t="s">
        <v>1122</v>
      </c>
      <c r="K98" s="1" t="s">
        <v>810</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977</v>
      </c>
      <c r="D100" s="1" t="s">
        <v>1136</v>
      </c>
      <c r="E100" s="1" t="s">
        <v>1137</v>
      </c>
      <c r="F100" s="1" t="s">
        <v>1138</v>
      </c>
      <c r="G100" s="1" t="s">
        <v>1139</v>
      </c>
      <c r="H100" s="1" t="s">
        <v>1140</v>
      </c>
      <c r="I100" s="1" t="s">
        <v>876</v>
      </c>
      <c r="J100" s="1" t="s">
        <v>1141</v>
      </c>
      <c r="K100" s="1" t="s">
        <v>796</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766</v>
      </c>
      <c r="D102" s="1" t="s">
        <v>1155</v>
      </c>
      <c r="E102" s="1" t="s">
        <v>1156</v>
      </c>
      <c r="F102" s="1" t="s">
        <v>1157</v>
      </c>
      <c r="G102" s="1" t="s">
        <v>1158</v>
      </c>
      <c r="H102" s="1" t="s">
        <v>1159</v>
      </c>
      <c r="I102" s="1" t="s">
        <v>1160</v>
      </c>
      <c r="J102" s="1" t="s">
        <v>425</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366</v>
      </c>
      <c r="E103" s="1" t="s">
        <v>1165</v>
      </c>
      <c r="F103" s="1" t="s">
        <v>389</v>
      </c>
      <c r="G103" s="1" t="s">
        <v>1166</v>
      </c>
      <c r="H103" s="1" t="s">
        <v>1167</v>
      </c>
      <c r="I103" s="1" t="s">
        <v>1168</v>
      </c>
      <c r="J103" s="1" t="s">
        <v>395</v>
      </c>
      <c r="K103" s="1" t="s">
        <v>398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303</v>
      </c>
      <c r="E105" s="1" t="s">
        <v>1183</v>
      </c>
      <c r="F105" s="1" t="s">
        <v>1184</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1203</v>
      </c>
      <c r="E107" s="1" t="s">
        <v>1204</v>
      </c>
      <c r="F107" s="1" t="s">
        <v>1205</v>
      </c>
      <c r="G107" s="1" t="s">
        <v>1206</v>
      </c>
      <c r="H107" s="1" t="s">
        <v>1207</v>
      </c>
      <c r="I107" s="1" t="s">
        <v>1208</v>
      </c>
      <c r="J107" s="1" t="s">
        <v>276</v>
      </c>
      <c r="K107" s="1" t="s">
        <v>688</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1213</v>
      </c>
      <c r="E109" s="1" t="s">
        <v>413</v>
      </c>
      <c r="F109" s="1" t="s">
        <v>440</v>
      </c>
      <c r="G109" s="1" t="s">
        <v>1214</v>
      </c>
      <c r="H109" s="1" t="s">
        <v>1215</v>
      </c>
      <c r="I109" s="1" t="s">
        <v>1216</v>
      </c>
      <c r="J109" s="1" t="s">
        <v>601</v>
      </c>
      <c r="K109" s="1" t="s">
        <v>605</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1222</v>
      </c>
      <c r="G110" s="1" t="s">
        <v>1223</v>
      </c>
      <c r="H110" s="1" t="s">
        <v>1224</v>
      </c>
      <c r="I110" s="1" t="s">
        <v>1225</v>
      </c>
      <c r="J110" s="1" t="s">
        <v>1226</v>
      </c>
      <c r="K110" s="1" t="s">
        <v>279</v>
      </c>
      <c r="L110" s="2"/>
      <c r="M110" s="2"/>
      <c r="N110" s="2"/>
      <c r="O110" s="2"/>
      <c r="P110" s="2"/>
      <c r="Q110" s="2"/>
      <c r="R110" s="2"/>
      <c r="S110" s="2"/>
      <c r="T110" s="2"/>
      <c r="U110" s="2"/>
      <c r="V110" s="2"/>
      <c r="W110" s="2"/>
      <c r="X110" s="2"/>
      <c r="Y110" s="2"/>
      <c r="Z110" s="2"/>
    </row>
    <row r="111" ht="15.75" customHeight="1">
      <c r="A111" s="1" t="s">
        <v>1227</v>
      </c>
      <c r="B111" s="1" t="s">
        <v>288</v>
      </c>
      <c r="C111" s="1" t="s">
        <v>284</v>
      </c>
      <c r="D111" s="1" t="s">
        <v>406</v>
      </c>
      <c r="E111" s="1" t="s">
        <v>1057</v>
      </c>
      <c r="F111" s="1" t="s">
        <v>874</v>
      </c>
      <c r="G111" s="1" t="s">
        <v>1228</v>
      </c>
      <c r="H111" s="1" t="s">
        <v>645</v>
      </c>
      <c r="I111" s="1" t="s">
        <v>1229</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595</v>
      </c>
      <c r="C112" s="1" t="s">
        <v>872</v>
      </c>
      <c r="D112" s="1" t="s">
        <v>1054</v>
      </c>
      <c r="E112" s="1" t="s">
        <v>1233</v>
      </c>
      <c r="F112" s="1" t="s">
        <v>1234</v>
      </c>
      <c r="G112" s="1" t="s">
        <v>696</v>
      </c>
      <c r="H112" s="1" t="s">
        <v>1235</v>
      </c>
      <c r="I112" s="1" t="s">
        <v>1236</v>
      </c>
      <c r="J112" s="1" t="s">
        <v>433</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276</v>
      </c>
      <c r="D113" s="1" t="s">
        <v>396</v>
      </c>
      <c r="E113" s="1" t="s">
        <v>1240</v>
      </c>
      <c r="F113" s="1" t="s">
        <v>1241</v>
      </c>
      <c r="G113" s="1" t="s">
        <v>1010</v>
      </c>
      <c r="H113" s="1" t="s">
        <v>1242</v>
      </c>
      <c r="I113" s="1" t="s">
        <v>437</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810</v>
      </c>
      <c r="C114" s="1" t="s">
        <v>1246</v>
      </c>
      <c r="D114" s="1" t="s">
        <v>1247</v>
      </c>
      <c r="E114" s="1" t="s">
        <v>1248</v>
      </c>
      <c r="F114" s="1" t="s">
        <v>1249</v>
      </c>
      <c r="G114" s="1" t="s">
        <v>1250</v>
      </c>
      <c r="H114" s="1" t="s">
        <v>1251</v>
      </c>
      <c r="I114" s="1" t="s">
        <v>1252</v>
      </c>
      <c r="J114" s="1">
        <v>0.241</v>
      </c>
      <c r="K114" s="1" t="s">
        <v>1253</v>
      </c>
      <c r="L114" s="2"/>
      <c r="M114" s="2"/>
      <c r="N114" s="2"/>
      <c r="O114" s="2"/>
      <c r="P114" s="2"/>
      <c r="Q114" s="2"/>
      <c r="R114" s="2"/>
      <c r="S114" s="2"/>
      <c r="T114" s="2"/>
      <c r="U114" s="2"/>
      <c r="V114" s="2"/>
      <c r="W114" s="2"/>
      <c r="X114" s="2"/>
      <c r="Y114" s="2"/>
      <c r="Z114" s="2"/>
    </row>
    <row r="115" ht="15.75" customHeight="1">
      <c r="A115" s="1" t="s">
        <v>1254</v>
      </c>
      <c r="B115" s="1" t="s">
        <v>874</v>
      </c>
      <c r="C115" s="1" t="s">
        <v>866</v>
      </c>
      <c r="D115" s="1" t="s">
        <v>1255</v>
      </c>
      <c r="E115" s="1" t="s">
        <v>1256</v>
      </c>
      <c r="F115" s="1" t="s">
        <v>1215</v>
      </c>
      <c r="G115" s="1" t="s">
        <v>962</v>
      </c>
      <c r="H115" s="1" t="s">
        <v>1062</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777</v>
      </c>
      <c r="C116" s="1" t="s">
        <v>1261</v>
      </c>
      <c r="D116" s="1" t="s">
        <v>1262</v>
      </c>
      <c r="E116" s="1" t="s">
        <v>986</v>
      </c>
      <c r="F116" s="1" t="s">
        <v>1263</v>
      </c>
      <c r="G116" s="1" t="s">
        <v>1264</v>
      </c>
      <c r="H116" s="1" t="s">
        <v>1265</v>
      </c>
      <c r="I116" s="1" t="s">
        <v>802</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911</v>
      </c>
      <c r="C117" s="1" t="s">
        <v>1269</v>
      </c>
      <c r="D117" s="1" t="s">
        <v>1270</v>
      </c>
      <c r="E117" s="1" t="s">
        <v>928</v>
      </c>
      <c r="F117" s="1" t="s">
        <v>956</v>
      </c>
      <c r="G117" s="1" t="s">
        <v>1021</v>
      </c>
      <c r="H117" s="1" t="s">
        <v>1271</v>
      </c>
      <c r="I117" s="1" t="s">
        <v>1272</v>
      </c>
      <c r="J117" s="1" t="s">
        <v>641</v>
      </c>
      <c r="K117" s="1" t="s">
        <v>1273</v>
      </c>
      <c r="L117" s="2"/>
      <c r="M117" s="2"/>
      <c r="N117" s="2"/>
      <c r="O117" s="2"/>
      <c r="P117" s="2"/>
      <c r="Q117" s="2"/>
      <c r="R117" s="2"/>
      <c r="S117" s="2"/>
      <c r="T117" s="2"/>
      <c r="U117" s="2"/>
      <c r="V117" s="2"/>
      <c r="W117" s="2"/>
      <c r="X117" s="2"/>
      <c r="Y117" s="2"/>
      <c r="Z117" s="2"/>
    </row>
    <row r="118" ht="15.75" customHeight="1">
      <c r="A118" s="1" t="s">
        <v>1274</v>
      </c>
      <c r="B118" s="1" t="s">
        <v>1275</v>
      </c>
      <c r="C118" s="1" t="s">
        <v>1276</v>
      </c>
      <c r="D118" s="1" t="s">
        <v>1277</v>
      </c>
      <c r="E118" s="1" t="s">
        <v>1278</v>
      </c>
      <c r="F118" s="1" t="s">
        <v>1279</v>
      </c>
      <c r="G118" s="1" t="s">
        <v>1280</v>
      </c>
      <c r="H118" s="1" t="s">
        <v>1281</v>
      </c>
      <c r="I118" s="1" t="s">
        <v>979</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1287</v>
      </c>
      <c r="E119" s="1" t="s">
        <v>1288</v>
      </c>
      <c r="F119" s="1" t="s">
        <v>883</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1016</v>
      </c>
      <c r="C120" s="1" t="s">
        <v>1295</v>
      </c>
      <c r="D120" s="1" t="s">
        <v>1296</v>
      </c>
      <c r="E120" s="1" t="s">
        <v>1297</v>
      </c>
      <c r="F120" s="1" t="s">
        <v>1055</v>
      </c>
      <c r="G120" s="1" t="s">
        <v>600</v>
      </c>
      <c r="H120" s="1" t="s">
        <v>1063</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1304</v>
      </c>
      <c r="E121" s="1" t="s">
        <v>1305</v>
      </c>
      <c r="F121" s="1" t="s">
        <v>409</v>
      </c>
      <c r="G121" s="1" t="s">
        <v>1306</v>
      </c>
      <c r="H121" s="1" t="s">
        <v>1307</v>
      </c>
      <c r="I121" s="1" t="s">
        <v>980</v>
      </c>
      <c r="J121" s="1" t="s">
        <v>1308</v>
      </c>
      <c r="K121" s="1" t="s">
        <v>424</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713</v>
      </c>
      <c r="I122" s="1" t="s">
        <v>1316</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v>0.3856</v>
      </c>
      <c r="D123" s="1" t="s">
        <v>1321</v>
      </c>
      <c r="E123" s="1" t="s">
        <v>1322</v>
      </c>
      <c r="F123" s="1" t="s">
        <v>1323</v>
      </c>
      <c r="G123" s="1" t="s">
        <v>709</v>
      </c>
      <c r="H123" s="1" t="s">
        <v>1324</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858</v>
      </c>
      <c r="C124" s="1" t="s">
        <v>1329</v>
      </c>
      <c r="D124" s="1" t="s">
        <v>1330</v>
      </c>
      <c r="E124" s="1" t="s">
        <v>1331</v>
      </c>
      <c r="F124" s="1" t="s">
        <v>607</v>
      </c>
      <c r="G124" s="1" t="s">
        <v>1332</v>
      </c>
      <c r="H124" s="1" t="s">
        <v>379</v>
      </c>
      <c r="I124" s="1" t="s">
        <v>1333</v>
      </c>
      <c r="J124" s="1" t="s">
        <v>631</v>
      </c>
      <c r="K124" s="1" t="s">
        <v>373</v>
      </c>
      <c r="L124" s="2"/>
      <c r="M124" s="2"/>
      <c r="N124" s="2"/>
      <c r="O124" s="2"/>
      <c r="P124" s="2"/>
      <c r="Q124" s="2"/>
      <c r="R124" s="2"/>
      <c r="S124" s="2"/>
      <c r="T124" s="2"/>
      <c r="U124" s="2"/>
      <c r="V124" s="2"/>
      <c r="W124" s="2"/>
      <c r="X124" s="2"/>
      <c r="Y124" s="2"/>
      <c r="Z124" s="2"/>
    </row>
    <row r="125" ht="15.75" customHeight="1">
      <c r="A125" s="1" t="s">
        <v>1334</v>
      </c>
      <c r="B125" s="1" t="s">
        <v>1335</v>
      </c>
      <c r="C125" s="1" t="s">
        <v>1336</v>
      </c>
      <c r="D125" s="1" t="s">
        <v>1337</v>
      </c>
      <c r="E125" s="1" t="s">
        <v>1155</v>
      </c>
      <c r="F125" s="1" t="s">
        <v>1338</v>
      </c>
      <c r="G125" s="1" t="s">
        <v>1339</v>
      </c>
      <c r="H125" s="1" t="s">
        <v>1340</v>
      </c>
      <c r="I125" s="1" t="s">
        <v>1341</v>
      </c>
      <c r="J125" s="1" t="s">
        <v>906</v>
      </c>
      <c r="K125" s="1" t="s">
        <v>1342</v>
      </c>
      <c r="L125" s="2"/>
      <c r="M125" s="2"/>
      <c r="N125" s="2"/>
      <c r="O125" s="2"/>
      <c r="P125" s="2"/>
      <c r="Q125" s="2"/>
      <c r="R125" s="2"/>
      <c r="S125" s="2"/>
      <c r="T125" s="2"/>
      <c r="U125" s="2"/>
      <c r="V125" s="2"/>
      <c r="W125" s="2"/>
      <c r="X125" s="2"/>
      <c r="Y125" s="2"/>
      <c r="Z125" s="2"/>
    </row>
    <row r="126" ht="15.75" customHeight="1">
      <c r="A126" s="1" t="s">
        <v>1343</v>
      </c>
      <c r="B126" s="1" t="s">
        <v>1007</v>
      </c>
      <c r="C126" s="1" t="s">
        <v>1344</v>
      </c>
      <c r="D126" s="1" t="s">
        <v>842</v>
      </c>
      <c r="E126" s="1" t="s">
        <v>1283</v>
      </c>
      <c r="F126" s="1" t="s">
        <v>1156</v>
      </c>
      <c r="G126" s="1" t="s">
        <v>1345</v>
      </c>
      <c r="H126" s="1" t="s">
        <v>1346</v>
      </c>
      <c r="I126" s="1" t="s">
        <v>1347</v>
      </c>
      <c r="J126" s="1" t="s">
        <v>654</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312</v>
      </c>
      <c r="G127" s="1" t="s">
        <v>955</v>
      </c>
      <c r="H127" s="1" t="s">
        <v>1354</v>
      </c>
      <c r="I127" s="1" t="s">
        <v>879</v>
      </c>
      <c r="J127" s="1" t="s">
        <v>1340</v>
      </c>
      <c r="K127" s="1" t="s">
        <v>458</v>
      </c>
      <c r="L127" s="2"/>
      <c r="M127" s="2"/>
      <c r="N127" s="2"/>
      <c r="O127" s="2"/>
      <c r="P127" s="2"/>
      <c r="Q127" s="2"/>
      <c r="R127" s="2"/>
      <c r="S127" s="2"/>
      <c r="T127" s="2"/>
      <c r="U127" s="2"/>
      <c r="V127" s="2"/>
      <c r="W127" s="2"/>
      <c r="X127" s="2"/>
      <c r="Y127" s="2"/>
      <c r="Z127" s="2"/>
    </row>
    <row r="128" ht="15.75" customHeight="1">
      <c r="A128" s="1" t="s">
        <v>1355</v>
      </c>
      <c r="B128" s="1" t="s">
        <v>1356</v>
      </c>
      <c r="C128" s="1" t="s">
        <v>1357</v>
      </c>
      <c r="D128" s="1" t="s">
        <v>1358</v>
      </c>
      <c r="E128" s="1" t="s">
        <v>1359</v>
      </c>
      <c r="F128" s="1" t="s">
        <v>404</v>
      </c>
      <c r="G128" s="1" t="s">
        <v>1360</v>
      </c>
      <c r="H128" s="1" t="s">
        <v>1361</v>
      </c>
      <c r="I128" s="1" t="s">
        <v>1362</v>
      </c>
      <c r="J128" s="1" t="s">
        <v>748</v>
      </c>
      <c r="K128" s="1" t="s">
        <v>1363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1388</v>
      </c>
      <c r="C4" s="1" t="s">
        <v>1389</v>
      </c>
      <c r="D4" s="1" t="s">
        <v>1390</v>
      </c>
      <c r="E4" s="1" t="s">
        <v>1391</v>
      </c>
      <c r="F4" s="1" t="s">
        <v>1392</v>
      </c>
      <c r="G4" s="1" t="s">
        <v>1393</v>
      </c>
      <c r="H4" s="1" t="s">
        <v>1394</v>
      </c>
      <c r="I4" s="1" t="s">
        <v>1395</v>
      </c>
      <c r="J4" s="2"/>
      <c r="K4" s="2"/>
      <c r="L4" s="2"/>
      <c r="M4" s="2"/>
      <c r="N4" s="2"/>
      <c r="O4" s="2"/>
      <c r="P4" s="2"/>
      <c r="Q4" s="2"/>
      <c r="R4" s="2"/>
      <c r="S4" s="2"/>
      <c r="T4" s="2"/>
      <c r="U4" s="2"/>
      <c r="V4" s="2"/>
      <c r="W4" s="2"/>
      <c r="X4" s="2"/>
      <c r="Y4" s="2"/>
      <c r="Z4" s="2"/>
    </row>
    <row r="5">
      <c r="A5" s="1" t="s">
        <v>1380</v>
      </c>
      <c r="B5" s="1" t="s">
        <v>1379</v>
      </c>
      <c r="C5" s="1" t="s">
        <v>1396</v>
      </c>
      <c r="D5" s="1" t="s">
        <v>1397</v>
      </c>
      <c r="E5" s="1" t="s">
        <v>1398</v>
      </c>
      <c r="F5" s="1" t="s">
        <v>1399</v>
      </c>
      <c r="G5" s="1" t="s">
        <v>1400</v>
      </c>
      <c r="H5" s="1" t="s">
        <v>1401</v>
      </c>
      <c r="I5" s="1" t="s">
        <v>1402</v>
      </c>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1" t="s">
        <v>1411</v>
      </c>
      <c r="J6" s="2"/>
      <c r="K6" s="2"/>
      <c r="L6" s="2"/>
      <c r="M6" s="2"/>
      <c r="N6" s="2"/>
      <c r="O6" s="2"/>
      <c r="P6" s="2"/>
      <c r="Q6" s="2"/>
      <c r="R6" s="2"/>
      <c r="S6" s="2"/>
      <c r="T6" s="2"/>
      <c r="U6" s="2"/>
      <c r="V6" s="2"/>
      <c r="W6" s="2"/>
      <c r="X6" s="2"/>
      <c r="Y6" s="2"/>
      <c r="Z6" s="2"/>
    </row>
    <row r="7">
      <c r="A7" s="1" t="s">
        <v>1412</v>
      </c>
      <c r="B7" s="1" t="s">
        <v>1413</v>
      </c>
      <c r="C7" s="1" t="s">
        <v>1414</v>
      </c>
      <c r="D7" s="1" t="s">
        <v>1415</v>
      </c>
      <c r="E7" s="1" t="s">
        <v>1416</v>
      </c>
      <c r="F7" s="1" t="s">
        <v>1417</v>
      </c>
      <c r="G7" s="1" t="s">
        <v>1418</v>
      </c>
      <c r="H7" s="1" t="s">
        <v>1419</v>
      </c>
      <c r="I7" s="1" t="s">
        <v>1420</v>
      </c>
      <c r="J7" s="2"/>
      <c r="K7" s="2"/>
      <c r="L7" s="2"/>
      <c r="M7" s="2"/>
      <c r="N7" s="2"/>
      <c r="O7" s="2"/>
      <c r="P7" s="2"/>
      <c r="Q7" s="2"/>
      <c r="R7" s="2"/>
      <c r="S7" s="2"/>
      <c r="T7" s="2"/>
      <c r="U7" s="2"/>
      <c r="V7" s="2"/>
      <c r="W7" s="2"/>
      <c r="X7" s="2"/>
      <c r="Y7" s="2"/>
      <c r="Z7" s="2"/>
    </row>
    <row r="8">
      <c r="A8" s="1" t="s">
        <v>1421</v>
      </c>
      <c r="B8" s="1" t="s">
        <v>1379</v>
      </c>
      <c r="C8" s="1" t="s">
        <v>1422</v>
      </c>
      <c r="D8" s="1" t="s">
        <v>1423</v>
      </c>
      <c r="E8" s="1" t="s">
        <v>1424</v>
      </c>
      <c r="F8" s="1" t="s">
        <v>1425</v>
      </c>
      <c r="G8" s="1" t="s">
        <v>1426</v>
      </c>
      <c r="H8" s="1" t="s">
        <v>1427</v>
      </c>
      <c r="I8" s="1" t="s">
        <v>1428</v>
      </c>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1435</v>
      </c>
      <c r="H9" s="1" t="s">
        <v>1436</v>
      </c>
      <c r="I9" s="1" t="s">
        <v>1437</v>
      </c>
      <c r="J9" s="2"/>
      <c r="K9" s="2"/>
      <c r="L9" s="2"/>
      <c r="M9" s="2"/>
      <c r="N9" s="2"/>
      <c r="O9" s="2"/>
      <c r="P9" s="2"/>
      <c r="Q9" s="2"/>
      <c r="R9" s="2"/>
      <c r="S9" s="2"/>
      <c r="T9" s="2"/>
      <c r="U9" s="2"/>
      <c r="V9" s="2"/>
      <c r="W9" s="2"/>
      <c r="X9" s="2"/>
      <c r="Y9" s="2"/>
      <c r="Z9" s="2"/>
    </row>
    <row r="10">
      <c r="A10" s="1" t="s">
        <v>1438</v>
      </c>
      <c r="B10" s="1" t="s">
        <v>1439</v>
      </c>
      <c r="C10" s="1" t="s">
        <v>1440</v>
      </c>
      <c r="D10" s="1" t="s">
        <v>1441</v>
      </c>
      <c r="E10" s="1" t="s">
        <v>1442</v>
      </c>
      <c r="F10" s="1" t="s">
        <v>1443</v>
      </c>
      <c r="G10" s="1" t="s">
        <v>1444</v>
      </c>
      <c r="H10" s="1" t="s">
        <v>1445</v>
      </c>
      <c r="I10" s="1" t="s">
        <v>1446</v>
      </c>
      <c r="J10" s="2"/>
      <c r="K10" s="2"/>
      <c r="L10" s="2"/>
      <c r="M10" s="2"/>
      <c r="N10" s="2"/>
      <c r="O10" s="2"/>
      <c r="P10" s="2"/>
      <c r="Q10" s="2"/>
      <c r="R10" s="2"/>
      <c r="S10" s="2"/>
      <c r="T10" s="2"/>
      <c r="U10" s="2"/>
      <c r="V10" s="2"/>
      <c r="W10" s="2"/>
      <c r="X10" s="2"/>
      <c r="Y10" s="2"/>
      <c r="Z10" s="2"/>
    </row>
    <row r="11">
      <c r="A11" s="1" t="s">
        <v>1447</v>
      </c>
      <c r="B11" s="1" t="s">
        <v>1448</v>
      </c>
      <c r="C11" s="1" t="s">
        <v>1449</v>
      </c>
      <c r="D11" s="1" t="s">
        <v>1450</v>
      </c>
      <c r="E11" s="1" t="s">
        <v>1451</v>
      </c>
      <c r="F11" s="1" t="s">
        <v>1452</v>
      </c>
      <c r="G11" s="1" t="s">
        <v>1453</v>
      </c>
      <c r="H11" s="1" t="s">
        <v>1454</v>
      </c>
      <c r="I11" s="1" t="s">
        <v>1455</v>
      </c>
      <c r="J11" s="2"/>
      <c r="K11" s="2"/>
      <c r="L11" s="2"/>
      <c r="M11" s="2"/>
      <c r="N11" s="2"/>
      <c r="O11" s="2"/>
      <c r="P11" s="2"/>
      <c r="Q11" s="2"/>
      <c r="R11" s="2"/>
      <c r="S11" s="2"/>
      <c r="T11" s="2"/>
      <c r="U11" s="2"/>
      <c r="V11" s="2"/>
      <c r="W11" s="2"/>
      <c r="X11" s="2"/>
      <c r="Y11" s="2"/>
      <c r="Z11" s="2"/>
    </row>
    <row r="12">
      <c r="A12" s="1" t="s">
        <v>1456</v>
      </c>
      <c r="B12" s="1" t="s">
        <v>1457</v>
      </c>
      <c r="C12" s="1" t="s">
        <v>1458</v>
      </c>
      <c r="D12" s="1" t="s">
        <v>1459</v>
      </c>
      <c r="E12" s="1" t="s">
        <v>1460</v>
      </c>
      <c r="F12" s="1" t="s">
        <v>1461</v>
      </c>
      <c r="G12" s="1" t="s">
        <v>1462</v>
      </c>
      <c r="H12" s="1" t="s">
        <v>1463</v>
      </c>
      <c r="I12" s="1" t="s">
        <v>1450</v>
      </c>
      <c r="J12" s="2"/>
      <c r="K12" s="2"/>
      <c r="L12" s="2"/>
      <c r="M12" s="2"/>
      <c r="N12" s="2"/>
      <c r="O12" s="2"/>
      <c r="P12" s="2"/>
      <c r="Q12" s="2"/>
      <c r="R12" s="2"/>
      <c r="S12" s="2"/>
      <c r="T12" s="2"/>
      <c r="U12" s="2"/>
      <c r="V12" s="2"/>
      <c r="W12" s="2"/>
      <c r="X12" s="2"/>
      <c r="Y12" s="2"/>
      <c r="Z12" s="2"/>
    </row>
    <row r="13">
      <c r="A13" s="1" t="s">
        <v>1464</v>
      </c>
      <c r="B13" s="1" t="s">
        <v>1465</v>
      </c>
      <c r="C13" s="1" t="s">
        <v>1459</v>
      </c>
      <c r="D13" s="1" t="s">
        <v>1466</v>
      </c>
      <c r="E13" s="1" t="s">
        <v>1467</v>
      </c>
      <c r="F13" s="1" t="s">
        <v>1468</v>
      </c>
      <c r="G13" s="1" t="s">
        <v>1469</v>
      </c>
      <c r="H13" s="1" t="s">
        <v>1470</v>
      </c>
      <c r="I13" s="1" t="s">
        <v>1471</v>
      </c>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1476</v>
      </c>
      <c r="F14" s="1" t="s">
        <v>1477</v>
      </c>
      <c r="G14" s="1" t="s">
        <v>1478</v>
      </c>
      <c r="H14" s="1" t="s">
        <v>1479</v>
      </c>
      <c r="I14" s="1" t="s">
        <v>1480</v>
      </c>
      <c r="J14" s="2"/>
      <c r="K14" s="2"/>
      <c r="L14" s="2"/>
      <c r="M14" s="2"/>
      <c r="N14" s="2"/>
      <c r="O14" s="2"/>
      <c r="P14" s="2"/>
      <c r="Q14" s="2"/>
      <c r="R14" s="2"/>
      <c r="S14" s="2"/>
      <c r="T14" s="2"/>
      <c r="U14" s="2"/>
      <c r="V14" s="2"/>
      <c r="W14" s="2"/>
      <c r="X14" s="2"/>
      <c r="Y14" s="2"/>
      <c r="Z14" s="2"/>
    </row>
    <row r="15">
      <c r="A15" s="1" t="s">
        <v>1481</v>
      </c>
      <c r="B15" s="1" t="s">
        <v>1141</v>
      </c>
      <c r="C15" s="1" t="s">
        <v>1482</v>
      </c>
      <c r="D15" s="1" t="s">
        <v>1483</v>
      </c>
      <c r="E15" s="1" t="s">
        <v>1484</v>
      </c>
      <c r="F15" s="1" t="s">
        <v>1485</v>
      </c>
      <c r="G15" s="1" t="s">
        <v>1486</v>
      </c>
      <c r="H15" s="1" t="s">
        <v>1487</v>
      </c>
      <c r="I15" s="1" t="s">
        <v>1488</v>
      </c>
      <c r="J15" s="2"/>
      <c r="K15" s="2"/>
      <c r="L15" s="2"/>
      <c r="M15" s="2"/>
      <c r="N15" s="2"/>
      <c r="O15" s="2"/>
      <c r="P15" s="2"/>
      <c r="Q15" s="2"/>
      <c r="R15" s="2"/>
      <c r="S15" s="2"/>
      <c r="T15" s="2"/>
      <c r="U15" s="2"/>
      <c r="V15" s="2"/>
      <c r="W15" s="2"/>
      <c r="X15" s="2"/>
      <c r="Y15" s="2"/>
      <c r="Z15" s="2"/>
    </row>
    <row r="16">
      <c r="A16" s="1" t="s">
        <v>1489</v>
      </c>
      <c r="B16" s="1" t="s">
        <v>1490</v>
      </c>
      <c r="C16" s="1" t="s">
        <v>1491</v>
      </c>
      <c r="D16" s="1" t="s">
        <v>1492</v>
      </c>
      <c r="E16" s="1" t="s">
        <v>1493</v>
      </c>
      <c r="F16" s="1" t="s">
        <v>1494</v>
      </c>
      <c r="G16" s="1" t="s">
        <v>1495</v>
      </c>
      <c r="H16" s="1" t="s">
        <v>1496</v>
      </c>
      <c r="I16" s="1" t="s">
        <v>1497</v>
      </c>
      <c r="J16" s="2"/>
      <c r="K16" s="2"/>
      <c r="L16" s="2"/>
      <c r="M16" s="2"/>
      <c r="N16" s="2"/>
      <c r="O16" s="2"/>
      <c r="P16" s="2"/>
      <c r="Q16" s="2"/>
      <c r="R16" s="2"/>
      <c r="S16" s="2"/>
      <c r="T16" s="2"/>
      <c r="U16" s="2"/>
      <c r="V16" s="2"/>
      <c r="W16" s="2"/>
      <c r="X16" s="2"/>
      <c r="Y16" s="2"/>
      <c r="Z16" s="2"/>
    </row>
    <row r="17">
      <c r="A17" s="1" t="s">
        <v>1498</v>
      </c>
      <c r="B17" s="1" t="s">
        <v>1499</v>
      </c>
      <c r="C17" s="1" t="s">
        <v>1500</v>
      </c>
      <c r="D17" s="1" t="s">
        <v>1501</v>
      </c>
      <c r="E17" s="1" t="s">
        <v>1502</v>
      </c>
      <c r="F17" s="1" t="s">
        <v>1503</v>
      </c>
      <c r="G17" s="1" t="s">
        <v>1214</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1568</v>
      </c>
      <c r="D25" s="1" t="s">
        <v>1568</v>
      </c>
      <c r="E25" s="1" t="s">
        <v>1568</v>
      </c>
      <c r="F25" s="1" t="s">
        <v>1568</v>
      </c>
      <c r="G25" s="1" t="s">
        <v>1568</v>
      </c>
      <c r="H25" s="1" t="s">
        <v>1568</v>
      </c>
      <c r="I25" s="1" t="s">
        <v>1379</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1584</v>
      </c>
      <c r="C6" s="2"/>
      <c r="D6" s="2"/>
      <c r="E6" s="2"/>
      <c r="F6" s="2"/>
      <c r="G6" s="2"/>
      <c r="H6" s="2"/>
      <c r="I6" s="2"/>
      <c r="J6" s="2"/>
      <c r="K6" s="2"/>
      <c r="L6" s="2"/>
      <c r="M6" s="2"/>
      <c r="N6" s="2"/>
      <c r="O6" s="2"/>
      <c r="P6" s="2"/>
      <c r="Q6" s="2"/>
      <c r="R6" s="2"/>
      <c r="S6" s="2"/>
      <c r="T6" s="2"/>
      <c r="U6" s="2"/>
      <c r="V6" s="2"/>
      <c r="W6" s="2"/>
      <c r="X6" s="2"/>
      <c r="Y6" s="2"/>
      <c r="Z6" s="2"/>
    </row>
    <row r="7">
      <c r="A7" s="3" t="s">
        <v>1585</v>
      </c>
      <c r="B7" s="1" t="s">
        <v>11</v>
      </c>
      <c r="C7" s="2"/>
      <c r="D7" s="2"/>
      <c r="E7" s="2"/>
      <c r="F7" s="2"/>
      <c r="G7" s="2"/>
      <c r="H7" s="2"/>
      <c r="I7" s="2"/>
      <c r="J7" s="2"/>
      <c r="K7" s="2"/>
      <c r="L7" s="2"/>
      <c r="M7" s="2"/>
      <c r="N7" s="2"/>
      <c r="O7" s="2"/>
      <c r="P7" s="2"/>
      <c r="Q7" s="2"/>
      <c r="R7" s="2"/>
      <c r="S7" s="2"/>
      <c r="T7" s="2"/>
      <c r="U7" s="2"/>
      <c r="V7" s="2"/>
      <c r="W7" s="2"/>
      <c r="X7" s="2"/>
      <c r="Y7" s="2"/>
      <c r="Z7" s="2"/>
    </row>
    <row r="8">
      <c r="A8" s="3" t="s">
        <v>1586</v>
      </c>
      <c r="B8" s="1" t="s">
        <v>1587</v>
      </c>
      <c r="C8" s="2"/>
      <c r="D8" s="2"/>
      <c r="E8" s="2"/>
      <c r="F8" s="2"/>
      <c r="G8" s="2"/>
      <c r="H8" s="2"/>
      <c r="I8" s="2"/>
      <c r="J8" s="2"/>
      <c r="K8" s="2"/>
      <c r="L8" s="2"/>
      <c r="M8" s="2"/>
      <c r="N8" s="2"/>
      <c r="O8" s="2"/>
      <c r="P8" s="2"/>
      <c r="Q8" s="2"/>
      <c r="R8" s="2"/>
      <c r="S8" s="2"/>
      <c r="T8" s="2"/>
      <c r="U8" s="2"/>
      <c r="V8" s="2"/>
      <c r="W8" s="2"/>
      <c r="X8" s="2"/>
      <c r="Y8" s="2"/>
      <c r="Z8" s="2"/>
    </row>
    <row r="9">
      <c r="A9" s="3" t="s">
        <v>1588</v>
      </c>
      <c r="B9" s="4" t="s">
        <v>1589</v>
      </c>
      <c r="C9" s="2"/>
      <c r="D9" s="2"/>
      <c r="E9" s="2"/>
      <c r="F9" s="2"/>
      <c r="G9" s="2"/>
      <c r="H9" s="2"/>
      <c r="I9" s="2"/>
      <c r="J9" s="2"/>
      <c r="K9" s="2"/>
      <c r="L9" s="2"/>
      <c r="M9" s="2"/>
      <c r="N9" s="2"/>
      <c r="O9" s="2"/>
      <c r="P9" s="2"/>
      <c r="Q9" s="2"/>
      <c r="R9" s="2"/>
      <c r="S9" s="2"/>
      <c r="T9" s="2"/>
      <c r="U9" s="2"/>
      <c r="V9" s="2"/>
      <c r="W9" s="2"/>
      <c r="X9" s="2"/>
      <c r="Y9" s="2"/>
      <c r="Z9" s="2"/>
    </row>
    <row r="10">
      <c r="A10" s="3" t="s">
        <v>1590</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t="s">
        <v>1602</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v>114728.0</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t="s">
        <v>1605</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4" t="s">
        <v>1607</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76.1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75.43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74.435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1">
        <v>75.71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76.1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75.43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74.435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75.71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3.26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0.0437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1.7334432E9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2.7452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3.97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0.871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68.981476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11.0954075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151359.0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151359.0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158155.0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132830.0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132830.0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1.5651183616E10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74.435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104.38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0.05849047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79.867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87.5686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60.8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0.79894876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t="s">
        <v>1642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2.01151086592E11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0.08135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5.25208068E8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2.10083008E8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343728.0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681428.0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0.0016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0.44674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1.88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2.10736E8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667.845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0.111552835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0.089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2.17681408E10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1.08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6.55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t="s">
        <v>1665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8.859456E8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0.752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4.361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-0.1843661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0.781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1.7286048E9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t="s">
        <v>1674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t="s">
        <v>1680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t="s">
        <v>1682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7.480134E8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t="s">
        <v>1685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t="s">
        <v>1687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t="s">
        <v>1689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1691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v>74.5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109.9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92.0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102.34483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103.17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t="s">
        <v>1699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4.1493221376E10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19.751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4.6122704896E10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7.8587101184E10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0.895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1.139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2.67585191936E11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53.154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1247.316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0.07873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0.16257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1.0542824448E10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4.3917549568E10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0.094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0.107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0.45703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0.17237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0.13649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t="s">
        <v>1720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1721</v>
      </c>
      <c r="B121" s="1">
        <v>9.0423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471.878</v>
      </c>
      <c r="C3" s="1">
        <v>432.836</v>
      </c>
      <c r="D3" s="1">
        <v>568.76</v>
      </c>
      <c r="E3" s="1">
        <v>861.334</v>
      </c>
      <c r="F3" s="1">
        <v>573.58</v>
      </c>
      <c r="G3" s="1">
        <v>868.564</v>
      </c>
      <c r="H3" s="1">
        <v>1093.176</v>
      </c>
      <c r="I3" s="1">
        <v>934.116</v>
      </c>
      <c r="J3" s="1">
        <v>575.99</v>
      </c>
      <c r="K3" s="1">
        <v>915.8</v>
      </c>
      <c r="L3" s="1">
        <f>IF(K3*FORECAST(L2,B3:K3,B2:K2)&gt;0,FORECAST(L2,B3:K3,B2:K2),K3)*$X$1</f>
        <v>990.0922667</v>
      </c>
      <c r="M3" s="1">
        <f>IF(L3*FORECAST(M2,B3:L3,B2:L2)&gt;0,FORECAST(M2,B3:L3,B2:L2),L3)*$X$1</f>
        <v>1037.453879</v>
      </c>
      <c r="N3" s="1">
        <f>IF(M3*FORECAST(N2,B3:M3,B2:M2)&gt;0,FORECAST(N2,B3:M3,B2:M2),M3)*$X$1</f>
        <v>1084.815491</v>
      </c>
      <c r="O3" s="1">
        <f>IF(N3*FORECAST(O2,B3:N3,B2:N2)&gt;0,FORECAST(O2,B3:N3,B2:N2),N3)*$X$1</f>
        <v>1132.177103</v>
      </c>
      <c r="P3" s="1">
        <f>IF(O3*FORECAST(P2,B3:O3,B2:O2)&gt;0,FORECAST(P2,B3:O3,B2:O2),O3)*$X$1</f>
        <v>1179.538715</v>
      </c>
      <c r="Q3" s="1">
        <f>IF(P3*FORECAST(Q2,B3:P3,B2:P2)&gt;0,FORECAST(Q2,B3:P3,B2:P2),P3)*$X$1</f>
        <v>1226.900327</v>
      </c>
      <c r="R3" s="1">
        <f>IF(Q3*FORECAST(R2,B3:Q3,B2:Q2)&gt;0,FORECAST(R2,B3:Q3,B2:Q2),Q3)*$X$1</f>
        <v>1274.261939</v>
      </c>
      <c r="S3" s="5">
        <f>IF(R3*FORECAST(S2,B3:R3,B2:R2)&gt;0,FORECAST(S2,B3:R3,B2:R2),R3)*$X$1</f>
        <v>1321.623552</v>
      </c>
      <c r="T3" s="5">
        <f>IF(S3*FORECAST(T2,B3:S3,B2:S2)&gt;0,FORECAST(T2,B3:S3,B2:S2),S3)*$X$1</f>
        <v>1368.985164</v>
      </c>
      <c r="U3" s="5">
        <f>IF(T3*FORECAST(U2,B3:T3,B2:T2)&gt;0,FORECAST(U2,B3:T3,B2:T2),T3)*$X$1</f>
        <v>1416.346776</v>
      </c>
      <c r="V3" s="5">
        <f>IF(U3*FORECAST(V2,B3:U3,B2:U2)&gt;0,FORECAST(V2,B3:U3,B2:U2),U3)*$X$1</f>
        <v>1463.708388</v>
      </c>
      <c r="W3" s="5">
        <f>IF(V3*FORECAST(W2,B3:V3,B2:V2)&gt;0,FORECAST(W2,B3:V3,B2:V2),V3)*$X$1</f>
        <v>1511.07</v>
      </c>
      <c r="X3" s="2"/>
      <c r="Y3" s="2"/>
      <c r="Z3" s="2"/>
    </row>
    <row r="4">
      <c r="A4" s="3" t="s">
        <v>138</v>
      </c>
      <c r="B4" s="1">
        <v>2557.974</v>
      </c>
      <c r="C4" s="1">
        <v>2445.668</v>
      </c>
      <c r="D4" s="1">
        <v>3780.326</v>
      </c>
      <c r="E4" s="1">
        <v>3113.238</v>
      </c>
      <c r="F4" s="1">
        <v>2812.47</v>
      </c>
      <c r="G4" s="1">
        <v>2458.682</v>
      </c>
      <c r="H4" s="1">
        <v>2210.452</v>
      </c>
      <c r="I4" s="1">
        <v>2086.096</v>
      </c>
      <c r="J4" s="1">
        <v>2106.34</v>
      </c>
      <c r="K4" s="1">
        <v>2065.37</v>
      </c>
      <c r="L4" s="2"/>
      <c r="M4" s="2"/>
      <c r="N4" s="2"/>
      <c r="O4" s="2"/>
      <c r="P4" s="2"/>
      <c r="Q4" s="2"/>
      <c r="R4" s="2"/>
      <c r="S4" s="2"/>
      <c r="T4" s="2"/>
      <c r="U4" s="2"/>
      <c r="V4" s="2"/>
      <c r="W4" s="2"/>
      <c r="X4" s="2"/>
      <c r="Y4" s="2"/>
      <c r="Z4" s="2"/>
    </row>
    <row r="5">
      <c r="A5" s="3" t="s">
        <v>1722</v>
      </c>
      <c r="B5" s="1">
        <v>207.0</v>
      </c>
      <c r="C5" s="1">
        <v>207.0</v>
      </c>
      <c r="D5" s="1">
        <v>208.0</v>
      </c>
      <c r="E5" s="1">
        <v>209.0</v>
      </c>
      <c r="F5" s="1">
        <v>210.0</v>
      </c>
      <c r="G5" s="1">
        <v>210.0</v>
      </c>
      <c r="H5" s="1">
        <v>210.0</v>
      </c>
      <c r="I5" s="1">
        <v>210.0</v>
      </c>
      <c r="J5" s="1">
        <v>210.0</v>
      </c>
      <c r="K5" s="1">
        <v>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(1+0.02)/(0.1303-0.02)</f>
        <v>13973.6301</v>
      </c>
      <c r="M7" s="2"/>
      <c r="N7" s="2"/>
      <c r="O7" s="2"/>
      <c r="P7" s="2"/>
      <c r="Q7" s="2"/>
      <c r="R7" s="2"/>
      <c r="S7" s="2"/>
      <c r="T7" s="2"/>
      <c r="U7" s="2"/>
      <c r="V7" s="2"/>
      <c r="W7" s="2"/>
      <c r="X7" s="2"/>
      <c r="Y7" s="2"/>
      <c r="Z7" s="2"/>
    </row>
    <row r="8">
      <c r="A8" s="2"/>
      <c r="B8" s="2"/>
      <c r="C8" s="2"/>
      <c r="D8" s="2"/>
      <c r="E8" s="2"/>
      <c r="F8" s="2"/>
      <c r="G8" s="2"/>
      <c r="H8" s="2"/>
      <c r="I8" s="2"/>
      <c r="J8" s="2"/>
      <c r="K8" s="1" t="s">
        <v>1724</v>
      </c>
      <c r="L8" s="6">
        <f t="array" ref="L8">NPV(0.1303,M3:W3)</f>
        <v>6917.558453</v>
      </c>
      <c r="M8" s="2"/>
      <c r="N8" s="2"/>
      <c r="O8" s="2"/>
      <c r="P8" s="2"/>
      <c r="Q8" s="2"/>
      <c r="R8" s="2"/>
      <c r="S8" s="2"/>
      <c r="T8" s="2"/>
      <c r="U8" s="2"/>
      <c r="V8" s="2"/>
      <c r="W8" s="2"/>
      <c r="X8" s="2"/>
      <c r="Y8" s="2"/>
      <c r="Z8" s="2"/>
    </row>
    <row r="9">
      <c r="A9" s="2"/>
      <c r="B9" s="2"/>
      <c r="C9" s="2"/>
      <c r="D9" s="2"/>
      <c r="E9" s="2"/>
      <c r="F9" s="2"/>
      <c r="G9" s="2"/>
      <c r="H9" s="2"/>
      <c r="I9" s="2"/>
      <c r="J9" s="2"/>
      <c r="K9" s="1" t="s">
        <v>1725</v>
      </c>
      <c r="L9" s="6">
        <f t="array" ref="L9">NPV(0.1303,M16:W16)</f>
        <v>3632.270965</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10549.82942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2065.37</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8484.459418</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40.40218771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(1+0.02)/(0.1303-0.02)</f>
        <v>13973.6301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528.754</v>
      </c>
      <c r="C3" s="1">
        <v>497.906</v>
      </c>
      <c r="D3" s="1">
        <v>507.546</v>
      </c>
      <c r="E3" s="1">
        <v>-561.53</v>
      </c>
      <c r="F3" s="1">
        <v>707.576</v>
      </c>
      <c r="G3" s="1">
        <v>608.766</v>
      </c>
      <c r="H3" s="1">
        <v>499.834</v>
      </c>
      <c r="I3" s="1">
        <v>787.0578</v>
      </c>
      <c r="J3" s="1">
        <v>946.1659999999999</v>
      </c>
      <c r="K3" s="1">
        <v>975.086</v>
      </c>
      <c r="L3" s="1">
        <f>IF(K3*FORECAST(L2,B3:K3,B2:K2)&gt;0,FORECAST(L2,B3:K3,B2:K2),K3)*$X$1</f>
        <v>937.6378133</v>
      </c>
      <c r="M3" s="1">
        <f>IF(L3*FORECAST(M2,B3:L3,B2:L2)&gt;0,FORECAST(M2,B3:L3,B2:L2),L3)*$X$1</f>
        <v>1008.169019</v>
      </c>
      <c r="N3" s="1">
        <f>IF(M3*FORECAST(N2,B3:M3,B2:M2)&gt;0,FORECAST(N2,B3:M3,B2:M2),M3)*$X$1</f>
        <v>1078.700225</v>
      </c>
      <c r="O3" s="1">
        <f>IF(N3*FORECAST(O2,B3:N3,B2:N2)&gt;0,FORECAST(O2,B3:N3,B2:N2),N3)*$X$1</f>
        <v>1149.231432</v>
      </c>
      <c r="P3" s="1">
        <f>IF(O3*FORECAST(P2,B3:O3,B2:O2)&gt;0,FORECAST(P2,B3:O3,B2:O2),O3)*$X$1</f>
        <v>1219.762638</v>
      </c>
      <c r="Q3" s="1">
        <f>IF(P3*FORECAST(Q2,B3:P3,B2:P2)&gt;0,FORECAST(Q2,B3:P3,B2:P2),P3)*$X$1</f>
        <v>1290.293844</v>
      </c>
      <c r="R3" s="1">
        <f>IF(Q3*FORECAST(R2,B3:Q3,B2:Q2)&gt;0,FORECAST(R2,B3:Q3,B2:Q2),Q3)*$X$1</f>
        <v>1360.82505</v>
      </c>
      <c r="S3" s="5">
        <f>IF(R3*FORECAST(S2,B3:R3,B2:R2)&gt;0,FORECAST(S2,B3:R3,B2:R2),R3)*$X$1</f>
        <v>1431.356256</v>
      </c>
      <c r="T3" s="5">
        <f>IF(S3*FORECAST(T2,B3:S3,B2:S2)&gt;0,FORECAST(T2,B3:S3,B2:S2),S3)*$X$1</f>
        <v>1501.887462</v>
      </c>
      <c r="U3" s="5">
        <f>IF(T3*FORECAST(U2,B3:T3,B2:T2)&gt;0,FORECAST(U2,B3:T3,B2:T2),T3)*$X$1</f>
        <v>1572.418668</v>
      </c>
      <c r="V3" s="5">
        <f>IF(U3*FORECAST(V2,B3:U3,B2:U2)&gt;0,FORECAST(V2,B3:U3,B2:U2),U3)*$X$1</f>
        <v>1642.949874</v>
      </c>
      <c r="W3" s="5">
        <f>IF(V3*FORECAST(W2,B3:V3,B2:V2)&gt;0,FORECAST(W2,B3:V3,B2:V2),V3)*$X$1</f>
        <v>1713.48108</v>
      </c>
      <c r="X3" s="2"/>
      <c r="Y3" s="2"/>
      <c r="Z3" s="2"/>
    </row>
    <row r="4">
      <c r="A4" s="3" t="s">
        <v>138</v>
      </c>
      <c r="B4" s="1">
        <v>2557.974</v>
      </c>
      <c r="C4" s="1">
        <v>2445.668</v>
      </c>
      <c r="D4" s="1">
        <v>3780.326</v>
      </c>
      <c r="E4" s="1">
        <v>3113.238</v>
      </c>
      <c r="F4" s="1">
        <v>2812.47</v>
      </c>
      <c r="G4" s="1">
        <v>2458.682</v>
      </c>
      <c r="H4" s="1">
        <v>2210.452</v>
      </c>
      <c r="I4" s="1">
        <v>2086.096</v>
      </c>
      <c r="J4" s="1">
        <v>2106.34</v>
      </c>
      <c r="K4" s="1">
        <v>2065.37</v>
      </c>
      <c r="L4" s="2"/>
      <c r="M4" s="2"/>
      <c r="N4" s="2"/>
      <c r="O4" s="2"/>
      <c r="P4" s="2"/>
      <c r="Q4" s="2"/>
      <c r="R4" s="2"/>
      <c r="S4" s="2"/>
      <c r="T4" s="2"/>
      <c r="U4" s="2"/>
      <c r="V4" s="2"/>
      <c r="W4" s="2"/>
      <c r="X4" s="2"/>
      <c r="Y4" s="2"/>
      <c r="Z4" s="2"/>
    </row>
    <row r="5">
      <c r="A5" s="3" t="s">
        <v>1722</v>
      </c>
      <c r="B5" s="1">
        <v>207.0</v>
      </c>
      <c r="C5" s="1">
        <v>207.0</v>
      </c>
      <c r="D5" s="1">
        <v>208.0</v>
      </c>
      <c r="E5" s="1">
        <v>209.0</v>
      </c>
      <c r="F5" s="1">
        <v>210.0</v>
      </c>
      <c r="G5" s="1">
        <v>210.0</v>
      </c>
      <c r="H5" s="1">
        <v>210.0</v>
      </c>
      <c r="I5" s="1">
        <v>210.0</v>
      </c>
      <c r="J5" s="1">
        <v>210.0</v>
      </c>
      <c r="K5" s="1">
        <v>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(1+0.02)/(0.1303-0.02)</f>
        <v>15845.42794</v>
      </c>
      <c r="M7" s="2"/>
      <c r="N7" s="2"/>
      <c r="O7" s="2"/>
      <c r="P7" s="2"/>
      <c r="Q7" s="2"/>
      <c r="R7" s="2"/>
      <c r="S7" s="2"/>
      <c r="T7" s="2"/>
      <c r="U7" s="2"/>
      <c r="V7" s="2"/>
      <c r="W7" s="2"/>
      <c r="X7" s="2"/>
      <c r="Y7" s="2"/>
      <c r="Z7" s="2"/>
    </row>
    <row r="8">
      <c r="A8" s="2"/>
      <c r="B8" s="2"/>
      <c r="C8" s="2"/>
      <c r="D8" s="2"/>
      <c r="E8" s="2"/>
      <c r="F8" s="2"/>
      <c r="G8" s="2"/>
      <c r="H8" s="2"/>
      <c r="I8" s="2"/>
      <c r="J8" s="2"/>
      <c r="K8" s="1" t="s">
        <v>1724</v>
      </c>
      <c r="L8" s="6">
        <f t="array" ref="L8">NPV(0.1303,M3:W3)</f>
        <v>7252.740066</v>
      </c>
      <c r="M8" s="2"/>
      <c r="N8" s="2"/>
      <c r="O8" s="2"/>
      <c r="P8" s="2"/>
      <c r="Q8" s="2"/>
      <c r="R8" s="2"/>
      <c r="S8" s="2"/>
      <c r="T8" s="2"/>
      <c r="U8" s="2"/>
      <c r="V8" s="2"/>
      <c r="W8" s="2"/>
      <c r="X8" s="2"/>
      <c r="Y8" s="2"/>
      <c r="Z8" s="2"/>
    </row>
    <row r="9">
      <c r="A9" s="2"/>
      <c r="B9" s="2"/>
      <c r="C9" s="2"/>
      <c r="D9" s="2"/>
      <c r="E9" s="2"/>
      <c r="F9" s="2"/>
      <c r="G9" s="2"/>
      <c r="H9" s="2"/>
      <c r="I9" s="2"/>
      <c r="J9" s="2"/>
      <c r="K9" s="1" t="s">
        <v>1725</v>
      </c>
      <c r="L9" s="6">
        <f t="array" ref="L9">NPV(0.1303,M16:W16)</f>
        <v>4118.821481</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11371.56155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2065.37</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9306.191548</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44.31519785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(1+0.02)/(0.1303-0.02)</f>
        <v>15845.42794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