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<sst xmlns="http://schemas.openxmlformats.org/spreadsheetml/2006/main" count="1396" uniqueCount="1255">
  <si>
    <t>ticker</t>
  </si>
  <si>
    <t>KKR</t>
  </si>
  <si>
    <t>nombre</t>
  </si>
  <si>
    <t>KKR CO INC</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</si>
  <si>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</si>
  <si>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</si>
  <si>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</si>
  <si>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</si>
  <si>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</si>
  <si>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</si>
  <si>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</si>
  <si>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</si>
  <si>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</si>
  <si>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</si>
  <si>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</si>
  <si>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</si>
  <si>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</si>
  <si>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Net Debt Growth</t>
  </si>
  <si>
    <t>-44.63%</t>
  </si>
  <si>
    <t>Total Assets Growth</t>
  </si>
  <si>
    <t>-7.30%</t>
  </si>
  <si>
    <t>Net Property, Plant and Equipment Growth</t>
  </si>
  <si>
    <t>-7.73%</t>
  </si>
  <si>
    <t>EBITDA Growth</t>
  </si>
  <si>
    <t>346.48%</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</si>
  <si>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</si>
  <si>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</si>
  <si>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</si>
  <si>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</si>
  <si>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</si>
  <si>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</si>
  <si>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</si>
  <si>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</si>
  <si>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Provision for Credit Losses</t>
  </si>
  <si>
    <t>Stock-Based Compensation (CF)</t>
  </si>
  <si>
    <t>Change in Accounts Payable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</si>
  <si>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</si>
  <si>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</si>
  <si>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</si>
  <si>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</si>
  <si>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</si>
  <si>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</si>
  <si>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</si>
  <si>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</si>
  <si>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</si>
  <si>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</si>
  <si>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</si>
  <si>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</si>
  <si>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</si>
  <si>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</si>
  <si>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</si>
  <si>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</si>
  <si>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</si>
  <si>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</si>
  <si>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</si>
  <si>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</si>
  <si>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</si>
  <si>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</si>
  <si>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</si>
  <si>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</si>
  <si>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</si>
  <si>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</si>
  <si>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</si>
  <si>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</si>
  <si>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</si>
  <si>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</si>
  <si>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</si>
  <si>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</si>
  <si>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</si>
  <si>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</si>
  <si>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</si>
  <si>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</si>
  <si>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</si>
  <si>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</si>
  <si>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</si>
  <si>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</si>
  <si>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</si>
  <si>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</si>
  <si>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</si>
  <si>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</si>
  <si>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</si>
  <si>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</si>
  <si>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</si>
  <si>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</si>
  <si>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</si>
  <si>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</si>
  <si>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</si>
  <si>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</si>
  <si>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</si>
  <si>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</si>
  <si>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</si>
  <si>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</si>
  <si>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</si>
  <si>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</si>
  <si>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Preferred Stock Redeemable</t>
  </si>
  <si>
    <t>Preferred Stock Non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</si>
  <si>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</si>
  <si>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</si>
  <si>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</si>
  <si>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</si>
  <si>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</si>
  <si>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</si>
  <si>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</si>
  <si>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</si>
  <si>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</si>
  <si>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</si>
  <si>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</si>
  <si>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</si>
  <si>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</si>
  <si>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12.46</t>
  </si>
  <si>
    <t>12.12</t>
  </si>
  <si>
    <t>12.06</t>
  </si>
  <si>
    <t>13.79</t>
  </si>
  <si>
    <t>15.27</t>
  </si>
  <si>
    <t>18.44</t>
  </si>
  <si>
    <t>21.15</t>
  </si>
  <si>
    <t>27.64</t>
  </si>
  <si>
    <t>19.29</t>
  </si>
  <si>
    <t>25.83</t>
  </si>
  <si>
    <t>Tangible Book Value</t>
  </si>
  <si>
    <t>Tangible Book Value Per Share</t>
  </si>
  <si>
    <t>11.77</t>
  </si>
  <si>
    <t>11.54</t>
  </si>
  <si>
    <t>11.57</t>
  </si>
  <si>
    <t>13.35</t>
  </si>
  <si>
    <t>15.1</t>
  </si>
  <si>
    <t>18.29</t>
  </si>
  <si>
    <t>23.8</t>
  </si>
  <si>
    <t>13.67</t>
  </si>
  <si>
    <t>17.47</t>
  </si>
  <si>
    <t>Total Debt</t>
  </si>
  <si>
    <t>Net Debt</t>
  </si>
  <si>
    <t>Equity Method Investments, Total</t>
  </si>
  <si>
    <t>Full Time Employees</t>
  </si>
  <si>
    <t>Interest and Dividend Income, Total</t>
  </si>
  <si>
    <t>Interest Expense, Total</t>
  </si>
  <si>
    <t>Net Interest Income</t>
  </si>
  <si>
    <t>Brokerage Commission</t>
  </si>
  <si>
    <t>Asset Management Fee</t>
  </si>
  <si>
    <t>Gain (Loss) on Sale of Investments, Total (Rev)</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</si>
  <si>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</si>
  <si>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</si>
  <si>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</si>
  <si>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</si>
  <si>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</si>
  <si>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</si>
  <si>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</si>
  <si>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</si>
  <si>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EBT, Excl. Unusual Items</t>
  </si>
  <si>
    <t>Total 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</si>
  <si>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</si>
  <si>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</si>
  <si>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</si>
  <si>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</si>
  <si>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</si>
  <si>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</si>
  <si>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</si>
  <si>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</si>
  <si>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</si>
  <si>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</si>
  <si>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</si>
  <si>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</si>
  <si>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1.25</t>
  </si>
  <si>
    <t>1.09</t>
  </si>
  <si>
    <t>0.64</t>
  </si>
  <si>
    <t>2.1</t>
  </si>
  <si>
    <t>2.14</t>
  </si>
  <si>
    <t>3.62</t>
  </si>
  <si>
    <t>3.45</t>
  </si>
  <si>
    <t>7.83</t>
  </si>
  <si>
    <t>-1.21</t>
  </si>
  <si>
    <t>4.24</t>
  </si>
  <si>
    <t>Basic EPS - Continuing Operations</t>
  </si>
  <si>
    <t>Basic Weighted Average Shares Outstanding</t>
  </si>
  <si>
    <t>Net EPS - Diluted</t>
  </si>
  <si>
    <t>1.16</t>
  </si>
  <si>
    <t>1.01</t>
  </si>
  <si>
    <t>0.59</t>
  </si>
  <si>
    <t>1.95</t>
  </si>
  <si>
    <t>2.06</t>
  </si>
  <si>
    <t>3.54</t>
  </si>
  <si>
    <t>3.37</t>
  </si>
  <si>
    <t>7.31</t>
  </si>
  <si>
    <t>4.09</t>
  </si>
  <si>
    <t>Diluted EPS - Continuing Operations</t>
  </si>
  <si>
    <t>Diluted Weighted Average Shares Outstanding</t>
  </si>
  <si>
    <t>Normalized Basic EPS</t>
  </si>
  <si>
    <t>-3.57</t>
  </si>
  <si>
    <t>-3.15</t>
  </si>
  <si>
    <t>-0.13</t>
  </si>
  <si>
    <t>0.42</t>
  </si>
  <si>
    <t>0.19</t>
  </si>
  <si>
    <t>0.85</t>
  </si>
  <si>
    <t>1.55</t>
  </si>
  <si>
    <t>-0.64</t>
  </si>
  <si>
    <t>2.85</t>
  </si>
  <si>
    <t>Normalized Diluted EPS</t>
  </si>
  <si>
    <t>-3.3</t>
  </si>
  <si>
    <t>-2.93</t>
  </si>
  <si>
    <t>-0.12</t>
  </si>
  <si>
    <t>0.39</t>
  </si>
  <si>
    <t>0.18</t>
  </si>
  <si>
    <t>1.07</t>
  </si>
  <si>
    <t>0.82</t>
  </si>
  <si>
    <t>1.42</t>
  </si>
  <si>
    <t>2.71</t>
  </si>
  <si>
    <t>Dividend Per Share</t>
  </si>
  <si>
    <t>1.9</t>
  </si>
  <si>
    <t>1.39</t>
  </si>
  <si>
    <t>0.68</t>
  </si>
  <si>
    <t>0.5</t>
  </si>
  <si>
    <t>0.54</t>
  </si>
  <si>
    <t>0.58</t>
  </si>
  <si>
    <t>0.62</t>
  </si>
  <si>
    <t>0.66</t>
  </si>
  <si>
    <t>Payout Ratio</t>
  </si>
  <si>
    <t>164.36</t>
  </si>
  <si>
    <t>144.65</t>
  </si>
  <si>
    <t>99.46</t>
  </si>
  <si>
    <t>33.91</t>
  </si>
  <si>
    <t>31.45</t>
  </si>
  <si>
    <t>15.2</t>
  </si>
  <si>
    <t>17.67</t>
  </si>
  <si>
    <t>8.99</t>
  </si>
  <si>
    <t>-61.03</t>
  </si>
  <si>
    <t>16.48</t>
  </si>
  <si>
    <t>Total Revenues (As Reported)</t>
  </si>
  <si>
    <t>Effective Tax Rate - (Ratio)</t>
  </si>
  <si>
    <t>1.17</t>
  </si>
  <si>
    <t>2.52</t>
  </si>
  <si>
    <t>8.06</t>
  </si>
  <si>
    <t>-8.6</t>
  </si>
  <si>
    <t>10.23</t>
  </si>
  <si>
    <t>10.64</t>
  </si>
  <si>
    <t>9.92</t>
  </si>
  <si>
    <t>18.27</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</si>
  <si>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</si>
  <si>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</si>
  <si>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</si>
  <si>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</si>
  <si>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</si>
  <si>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</si>
  <si>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</si>
  <si>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</si>
  <si>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</si>
  <si>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</si>
  <si>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</si>
  <si>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</si>
  <si>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</si>
  <si>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9.2</t>
  </si>
  <si>
    <t>7.7</t>
  </si>
  <si>
    <t>1.73</t>
  </si>
  <si>
    <t>6.04</t>
  </si>
  <si>
    <t>5.08</t>
  </si>
  <si>
    <t>8.31</t>
  </si>
  <si>
    <t>7.27</t>
  </si>
  <si>
    <t>7.15</t>
  </si>
  <si>
    <t>-0.38</t>
  </si>
  <si>
    <t>1.81</t>
  </si>
  <si>
    <t>Return On Equity %</t>
  </si>
  <si>
    <t>10.98</t>
  </si>
  <si>
    <t>10.43</t>
  </si>
  <si>
    <t>2.86</t>
  </si>
  <si>
    <t>13.55</t>
  </si>
  <si>
    <t>10.65</t>
  </si>
  <si>
    <t>16.6</t>
  </si>
  <si>
    <t>14.35</t>
  </si>
  <si>
    <t>24.85</t>
  </si>
  <si>
    <t>-1.83</t>
  </si>
  <si>
    <t>9.42</t>
  </si>
  <si>
    <t>Return on Common Equity</t>
  </si>
  <si>
    <t>11.76</t>
  </si>
  <si>
    <t>8.92</t>
  </si>
  <si>
    <t>5.22</t>
  </si>
  <si>
    <t>16.2</t>
  </si>
  <si>
    <t>14.81</t>
  </si>
  <si>
    <t>21.32</t>
  </si>
  <si>
    <t>17.32</t>
  </si>
  <si>
    <t>31.92</t>
  </si>
  <si>
    <t>-5.5</t>
  </si>
  <si>
    <t>18.15</t>
  </si>
  <si>
    <t>Margin Analysis</t>
  </si>
  <si>
    <t>Gross Profit Margin %</t>
  </si>
  <si>
    <t>80.05</t>
  </si>
  <si>
    <t>42.24</t>
  </si>
  <si>
    <t>65.44</t>
  </si>
  <si>
    <t>SG&amp;A Margin</t>
  </si>
  <si>
    <t>25.65</t>
  </si>
  <si>
    <t>25.2</t>
  </si>
  <si>
    <t>45.63</t>
  </si>
  <si>
    <t>49.48</t>
  </si>
  <si>
    <t>36.78</t>
  </si>
  <si>
    <t>34.23</t>
  </si>
  <si>
    <t>25.47</t>
  </si>
  <si>
    <t>63.25</t>
  </si>
  <si>
    <t>30.73</t>
  </si>
  <si>
    <t>Income From Continuing Operations Margin %</t>
  </si>
  <si>
    <t>70.48</t>
  </si>
  <si>
    <t>73.13</t>
  </si>
  <si>
    <t>35.6</t>
  </si>
  <si>
    <t>49.99</t>
  </si>
  <si>
    <t>58.36</t>
  </si>
  <si>
    <t>58.67</t>
  </si>
  <si>
    <t>60.13</t>
  </si>
  <si>
    <t>49.16</t>
  </si>
  <si>
    <t>-18.5</t>
  </si>
  <si>
    <t>28.7</t>
  </si>
  <si>
    <t>Net Income Margin %</t>
  </si>
  <si>
    <t>6.24</t>
  </si>
  <si>
    <t>6.77</t>
  </si>
  <si>
    <t>11.58</t>
  </si>
  <si>
    <t>19.88</t>
  </si>
  <si>
    <t>26.93</t>
  </si>
  <si>
    <t>25.36</t>
  </si>
  <si>
    <t>23.53</t>
  </si>
  <si>
    <t>18.66</t>
  </si>
  <si>
    <t>-15.2</t>
  </si>
  <si>
    <t>Net Avail. For Common Margin %</t>
  </si>
  <si>
    <t>10.75</t>
  </si>
  <si>
    <t>19.23</t>
  </si>
  <si>
    <t>26.21</t>
  </si>
  <si>
    <t>24.93</t>
  </si>
  <si>
    <t>22.83</t>
  </si>
  <si>
    <t>18.24</t>
  </si>
  <si>
    <t>-16.45</t>
  </si>
  <si>
    <t>19.72</t>
  </si>
  <si>
    <t>Normalized Net Income Margin</t>
  </si>
  <si>
    <t>-17.77</t>
  </si>
  <si>
    <t>-19.61</t>
  </si>
  <si>
    <t>-2.14</t>
  </si>
  <si>
    <t>3.88</t>
  </si>
  <si>
    <t>2.33</t>
  </si>
  <si>
    <t>7.53</t>
  </si>
  <si>
    <t>5.6</t>
  </si>
  <si>
    <t>3.6</t>
  </si>
  <si>
    <t>-8.67</t>
  </si>
  <si>
    <t>13.24</t>
  </si>
  <si>
    <t>Asset Turnover</t>
  </si>
  <si>
    <t>0.13</t>
  </si>
  <si>
    <t>0.11</t>
  </si>
  <si>
    <t>0.05</t>
  </si>
  <si>
    <t>0.12</t>
  </si>
  <si>
    <t>0.09</t>
  </si>
  <si>
    <t>0.14</t>
  </si>
  <si>
    <t>0.15</t>
  </si>
  <si>
    <t>0.02</t>
  </si>
  <si>
    <t>0.06</t>
  </si>
  <si>
    <t>Short Term Liquidity</t>
  </si>
  <si>
    <t>Current Ratio</t>
  </si>
  <si>
    <t>3.66</t>
  </si>
  <si>
    <t>1.76</t>
  </si>
  <si>
    <t>2.23</t>
  </si>
  <si>
    <t>1.63</t>
  </si>
  <si>
    <t>1.84</t>
  </si>
  <si>
    <t>1.66</t>
  </si>
  <si>
    <t>0.97</t>
  </si>
  <si>
    <t>0.89</t>
  </si>
  <si>
    <t>1.03</t>
  </si>
  <si>
    <t>1.02</t>
  </si>
  <si>
    <t>Quick Ratio</t>
  </si>
  <si>
    <t>3.16</t>
  </si>
  <si>
    <t>1.57</t>
  </si>
  <si>
    <t>1.43</t>
  </si>
  <si>
    <t>1.3</t>
  </si>
  <si>
    <t>0.79</t>
  </si>
  <si>
    <t>0.8</t>
  </si>
  <si>
    <t>0.92</t>
  </si>
  <si>
    <t>0.94</t>
  </si>
  <si>
    <t>Operating Cash Flow to Current Liabilities</t>
  </si>
  <si>
    <t>0.49</t>
  </si>
  <si>
    <t>-0.54</t>
  </si>
  <si>
    <t>-1.03</t>
  </si>
  <si>
    <t>-3.2</t>
  </si>
  <si>
    <t>-2.05</t>
  </si>
  <si>
    <t>-0.62</t>
  </si>
  <si>
    <t>-0.19</t>
  </si>
  <si>
    <t>-0.16</t>
  </si>
  <si>
    <t>-0.03</t>
  </si>
  <si>
    <t>Long Term Solvency</t>
  </si>
  <si>
    <t>Total Debt/Equity</t>
  </si>
  <si>
    <t>21.25</t>
  </si>
  <si>
    <t>38.24</t>
  </si>
  <si>
    <t>109.35</t>
  </si>
  <si>
    <t>104.17</t>
  </si>
  <si>
    <t>88.4</t>
  </si>
  <si>
    <t>89.21</t>
  </si>
  <si>
    <t>84.05</t>
  </si>
  <si>
    <t>68.46</t>
  </si>
  <si>
    <t>84.66</t>
  </si>
  <si>
    <t>85.61</t>
  </si>
  <si>
    <t>Total Debt / Total Capital</t>
  </si>
  <si>
    <t>17.52</t>
  </si>
  <si>
    <t>27.66</t>
  </si>
  <si>
    <t>52.23</t>
  </si>
  <si>
    <t>51.02</t>
  </si>
  <si>
    <t>46.92</t>
  </si>
  <si>
    <t>47.15</t>
  </si>
  <si>
    <t>45.67</t>
  </si>
  <si>
    <t>40.64</t>
  </si>
  <si>
    <t>45.85</t>
  </si>
  <si>
    <t>46.12</t>
  </si>
  <si>
    <t>LT Debt/Equity</t>
  </si>
  <si>
    <t>20.96</t>
  </si>
  <si>
    <t>37.86</t>
  </si>
  <si>
    <t>108.33</t>
  </si>
  <si>
    <t>102.57</t>
  </si>
  <si>
    <t>88.02</t>
  </si>
  <si>
    <t>88.97</t>
  </si>
  <si>
    <t>69.32</t>
  </si>
  <si>
    <t>59.43</t>
  </si>
  <si>
    <t>75.42</t>
  </si>
  <si>
    <t>75.98</t>
  </si>
  <si>
    <t>Long-Term Debt / Total Capital</t>
  </si>
  <si>
    <t>17.29</t>
  </si>
  <si>
    <t>27.39</t>
  </si>
  <si>
    <t>51.74</t>
  </si>
  <si>
    <t>50.24</t>
  </si>
  <si>
    <t>46.72</t>
  </si>
  <si>
    <t>47.02</t>
  </si>
  <si>
    <t>37.66</t>
  </si>
  <si>
    <t>35.28</t>
  </si>
  <si>
    <t>40.84</t>
  </si>
  <si>
    <t>40.93</t>
  </si>
  <si>
    <t>Total Liabilities / Total Assets</t>
  </si>
  <si>
    <t>21.51</t>
  </si>
  <si>
    <t>30.38</t>
  </si>
  <si>
    <t>56.11</t>
  </si>
  <si>
    <t>54.92</t>
  </si>
  <si>
    <t>49.98</t>
  </si>
  <si>
    <t>49.91</t>
  </si>
  <si>
    <t>48.88</t>
  </si>
  <si>
    <t>80.63</t>
  </si>
  <si>
    <t>81.6</t>
  </si>
  <si>
    <t>Growth Over Prior Year</t>
  </si>
  <si>
    <t>Total Revenues, 1 Yr. Growth %</t>
  </si>
  <si>
    <t>-20.75</t>
  </si>
  <si>
    <t>-5.77</t>
  </si>
  <si>
    <t>-62.97</t>
  </si>
  <si>
    <t>91.75</t>
  </si>
  <si>
    <t>88.3</t>
  </si>
  <si>
    <t>7.63</t>
  </si>
  <si>
    <t>188.8</t>
  </si>
  <si>
    <t>-77.72</t>
  </si>
  <si>
    <t>238.39</t>
  </si>
  <si>
    <t>Gross Profit, 1 Yr. Growth %</t>
  </si>
  <si>
    <t>131.18</t>
  </si>
  <si>
    <t>-88.22</t>
  </si>
  <si>
    <t>293.76</t>
  </si>
  <si>
    <t>Earnings From Cont. Operations, 1 Yr. Growth %</t>
  </si>
  <si>
    <t>-31.31</t>
  </si>
  <si>
    <t>-2.22</t>
  </si>
  <si>
    <t>-81.98</t>
  </si>
  <si>
    <t>169.29</t>
  </si>
  <si>
    <t>-4.26</t>
  </si>
  <si>
    <t>89.3</t>
  </si>
  <si>
    <t>10.3</t>
  </si>
  <si>
    <t>140.25</t>
  </si>
  <si>
    <t>-108.32</t>
  </si>
  <si>
    <t>Net Income, 1 Yr. Growth %</t>
  </si>
  <si>
    <t>-30.9</t>
  </si>
  <si>
    <t>2.28</t>
  </si>
  <si>
    <t>-36.68</t>
  </si>
  <si>
    <t>229.22</t>
  </si>
  <si>
    <t>11.07</t>
  </si>
  <si>
    <t>77.27</t>
  </si>
  <si>
    <t>133.03</t>
  </si>
  <si>
    <t>-118.02</t>
  </si>
  <si>
    <t>-815.45</t>
  </si>
  <si>
    <t>Normalized Net Income, 1 Yr. Growth %</t>
  </si>
  <si>
    <t>-38.85</t>
  </si>
  <si>
    <t>3.97</t>
  </si>
  <si>
    <t>-95.96</t>
  </si>
  <si>
    <t>-447.64</t>
  </si>
  <si>
    <t>-50.71</t>
  </si>
  <si>
    <t>557.15</t>
  </si>
  <si>
    <t>-19.99</t>
  </si>
  <si>
    <t>89.15</t>
  </si>
  <si>
    <t>-153.2</t>
  </si>
  <si>
    <t>-962.19</t>
  </si>
  <si>
    <t>Diluted EPS Before Extra, 1 Yr. Growth %</t>
  </si>
  <si>
    <t>-49.57</t>
  </si>
  <si>
    <t>-12.93</t>
  </si>
  <si>
    <t>-41.58</t>
  </si>
  <si>
    <t>230.51</t>
  </si>
  <si>
    <t>5.64</t>
  </si>
  <si>
    <t>71.84</t>
  </si>
  <si>
    <t>-4.7</t>
  </si>
  <si>
    <t>116.77</t>
  </si>
  <si>
    <t>-116.6</t>
  </si>
  <si>
    <t>-618.15</t>
  </si>
  <si>
    <t>Common Equity, 1 Yr. Growth %</t>
  </si>
  <si>
    <t>98.37</t>
  </si>
  <si>
    <t>2.73</t>
  </si>
  <si>
    <t>-1.62</t>
  </si>
  <si>
    <t>21.83</t>
  </si>
  <si>
    <t>26.42</t>
  </si>
  <si>
    <t>17.38</t>
  </si>
  <si>
    <t>35.89</t>
  </si>
  <si>
    <t>0.91</t>
  </si>
  <si>
    <t>29.2</t>
  </si>
  <si>
    <t>Total Assets, 1 Yr. Growth %</t>
  </si>
  <si>
    <t>28.09</t>
  </si>
  <si>
    <t>7.87</t>
  </si>
  <si>
    <t>-45.1</t>
  </si>
  <si>
    <t>10.71</t>
  </si>
  <si>
    <t>20.01</t>
  </si>
  <si>
    <t>31.05</t>
  </si>
  <si>
    <t>231.16</t>
  </si>
  <si>
    <t>4.84</t>
  </si>
  <si>
    <t>15.23</t>
  </si>
  <si>
    <t>Tangible Book Value, 1 Yr. Growth %</t>
  </si>
  <si>
    <t>107.76</t>
  </si>
  <si>
    <t>3.52</t>
  </si>
  <si>
    <t>-0.91</t>
  </si>
  <si>
    <t>24.03</t>
  </si>
  <si>
    <t>24.39</t>
  </si>
  <si>
    <t>26.69</t>
  </si>
  <si>
    <t>17.83</t>
  </si>
  <si>
    <t>-16.95</t>
  </si>
  <si>
    <t>26.34</t>
  </si>
  <si>
    <t>Cash From Operations, 1 Yr. Growth %</t>
  </si>
  <si>
    <t>-42.25</t>
  </si>
  <si>
    <t>-74.11</t>
  </si>
  <si>
    <t>-505.34</t>
  </si>
  <si>
    <t>132.37</t>
  </si>
  <si>
    <t>115.35</t>
  </si>
  <si>
    <t>-25.3</t>
  </si>
  <si>
    <t>4.78</t>
  </si>
  <si>
    <t>20.54</t>
  </si>
  <si>
    <t>-26.44</t>
  </si>
  <si>
    <t>-71.7</t>
  </si>
  <si>
    <t>Capital Expenditures, 1 Yr. Growth %</t>
  </si>
  <si>
    <t>7.9</t>
  </si>
  <si>
    <t>-75.59</t>
  </si>
  <si>
    <t>51.46</t>
  </si>
  <si>
    <t>7.24</t>
  </si>
  <si>
    <t>97.06</t>
  </si>
  <si>
    <t>-26.03</t>
  </si>
  <si>
    <t>-33.47</t>
  </si>
  <si>
    <t>-16.65</t>
  </si>
  <si>
    <t>27.44</t>
  </si>
  <si>
    <t>Dividend Per Share, 1 Yr. Growth %</t>
  </si>
  <si>
    <t>35.71</t>
  </si>
  <si>
    <t>-26.84</t>
  </si>
  <si>
    <t>-53.96</t>
  </si>
  <si>
    <t>6.25</t>
  </si>
  <si>
    <t>-13.24</t>
  </si>
  <si>
    <t>-15.25</t>
  </si>
  <si>
    <t>7.41</t>
  </si>
  <si>
    <t>6.9</t>
  </si>
  <si>
    <t>6.45</t>
  </si>
  <si>
    <t>Compound Annual Growth Rate Over Two Years</t>
  </si>
  <si>
    <t>Total Revenues, 2 Yr. CAGR %</t>
  </si>
  <si>
    <t>-11.03</t>
  </si>
  <si>
    <t>-13.59</t>
  </si>
  <si>
    <t>-40.93</t>
  </si>
  <si>
    <t>-15.74</t>
  </si>
  <si>
    <t>27.35</t>
  </si>
  <si>
    <t>25.77</t>
  </si>
  <si>
    <t>42.36</t>
  </si>
  <si>
    <t>75.97</t>
  </si>
  <si>
    <t>-19.37</t>
  </si>
  <si>
    <t>-13.29</t>
  </si>
  <si>
    <t>Gross Profit, 2 Yr. CAGR %</t>
  </si>
  <si>
    <t>57.44</t>
  </si>
  <si>
    <t>-47.6</t>
  </si>
  <si>
    <t>-21.93</t>
  </si>
  <si>
    <t>Earnings From Cont. Operations, 2 Yr. CAGR %</t>
  </si>
  <si>
    <t>-18.02</t>
  </si>
  <si>
    <t>-18.05</t>
  </si>
  <si>
    <t>-58.02</t>
  </si>
  <si>
    <t>-30.34</t>
  </si>
  <si>
    <t>60.57</t>
  </si>
  <si>
    <t>34.62</t>
  </si>
  <si>
    <t>44.5</t>
  </si>
  <si>
    <t>62.79</t>
  </si>
  <si>
    <t>-55.28</t>
  </si>
  <si>
    <t>-34.41</t>
  </si>
  <si>
    <t>Net Income, 2 Yr. CAGR %</t>
  </si>
  <si>
    <t>-7.72</t>
  </si>
  <si>
    <t>-15.94</t>
  </si>
  <si>
    <t>-19.53</t>
  </si>
  <si>
    <t>44.38</t>
  </si>
  <si>
    <t>91.23</t>
  </si>
  <si>
    <t>40.32</t>
  </si>
  <si>
    <t>33.06</t>
  </si>
  <si>
    <t>52.56</t>
  </si>
  <si>
    <t>-35.19</t>
  </si>
  <si>
    <t>-11.19</t>
  </si>
  <si>
    <t>Normalized Net Income, 2 Yr. CAGR %</t>
  </si>
  <si>
    <t>-25.03</t>
  </si>
  <si>
    <t>-20.37</t>
  </si>
  <si>
    <t>-79.51</t>
  </si>
  <si>
    <t>-62.54</t>
  </si>
  <si>
    <t>30.9</t>
  </si>
  <si>
    <t>73.24</t>
  </si>
  <si>
    <t>129.31</t>
  </si>
  <si>
    <t>23.02</t>
  </si>
  <si>
    <t>0.31</t>
  </si>
  <si>
    <t>62.61</t>
  </si>
  <si>
    <t>Diluted EPS Before Extra, 2 Yr. CAGR %</t>
  </si>
  <si>
    <t>-27.55</t>
  </si>
  <si>
    <t>-33.73</t>
  </si>
  <si>
    <t>-28.68</t>
  </si>
  <si>
    <t>38.95</t>
  </si>
  <si>
    <t>86.86</t>
  </si>
  <si>
    <t>34.74</t>
  </si>
  <si>
    <t>27.97</t>
  </si>
  <si>
    <t>43.73</t>
  </si>
  <si>
    <t>-40.01</t>
  </si>
  <si>
    <t>-25.71</t>
  </si>
  <si>
    <t>Common Equity, 2 Yr. CAGR %</t>
  </si>
  <si>
    <t>64.13</t>
  </si>
  <si>
    <t>42.76</t>
  </si>
  <si>
    <t>0.53</t>
  </si>
  <si>
    <t>9.93</t>
  </si>
  <si>
    <t>22.33</t>
  </si>
  <si>
    <t>24.11</t>
  </si>
  <si>
    <t>21.8</t>
  </si>
  <si>
    <t>26.29</t>
  </si>
  <si>
    <t>17.1</t>
  </si>
  <si>
    <t>Total Assets, 2 Yr. CAGR %</t>
  </si>
  <si>
    <t>21.77</t>
  </si>
  <si>
    <t>17.55</t>
  </si>
  <si>
    <t>-23.05</t>
  </si>
  <si>
    <t>-19.68</t>
  </si>
  <si>
    <t>14.06</t>
  </si>
  <si>
    <t>25.41</t>
  </si>
  <si>
    <t>108.32</t>
  </si>
  <si>
    <t>86.33</t>
  </si>
  <si>
    <t>9.57</t>
  </si>
  <si>
    <t>Tangible Book Value, 2 Yr. CAGR %</t>
  </si>
  <si>
    <t>72.32</t>
  </si>
  <si>
    <t>46.66</t>
  </si>
  <si>
    <t>1.28</t>
  </si>
  <si>
    <t>10.86</t>
  </si>
  <si>
    <t>24.21</t>
  </si>
  <si>
    <t>25.61</t>
  </si>
  <si>
    <t>17.68</t>
  </si>
  <si>
    <t>-1.09</t>
  </si>
  <si>
    <t>4.46</t>
  </si>
  <si>
    <t>Cash From Operations, 2 Yr. CAGR %</t>
  </si>
  <si>
    <t>-51.01</t>
  </si>
  <si>
    <t>-61.33</t>
  </si>
  <si>
    <t>2.44</t>
  </si>
  <si>
    <t>206.9</t>
  </si>
  <si>
    <t>129.73</t>
  </si>
  <si>
    <t>26.83</t>
  </si>
  <si>
    <t>-11.53</t>
  </si>
  <si>
    <t>12.38</t>
  </si>
  <si>
    <t>-5.83</t>
  </si>
  <si>
    <t>-54.38</t>
  </si>
  <si>
    <t>Capital Expenditures, 2 Yr. CAGR %</t>
  </si>
  <si>
    <t>157.94</t>
  </si>
  <si>
    <t>329.35</t>
  </si>
  <si>
    <t>-48.68</t>
  </si>
  <si>
    <t>-39.19</t>
  </si>
  <si>
    <t>27.45</t>
  </si>
  <si>
    <t>45.37</t>
  </si>
  <si>
    <t>20.73</t>
  </si>
  <si>
    <t>-29.85</t>
  </si>
  <si>
    <t>-25.53</t>
  </si>
  <si>
    <t>3.06</t>
  </si>
  <si>
    <t>Dividend Per Share, 2 Yr. CAGR %</t>
  </si>
  <si>
    <t>24.79</t>
  </si>
  <si>
    <t>-0.36</t>
  </si>
  <si>
    <t>-41.96</t>
  </si>
  <si>
    <t>-30.06</t>
  </si>
  <si>
    <t>-3.99</t>
  </si>
  <si>
    <t>-14.25</t>
  </si>
  <si>
    <t>-4.33</t>
  </si>
  <si>
    <t>6.67</t>
  </si>
  <si>
    <t>Compound Annual Growth Rate Over Three Years</t>
  </si>
  <si>
    <t>Total Revenues, 3 Yr. CAGR %</t>
  </si>
  <si>
    <t>-9.31</t>
  </si>
  <si>
    <t>-34.85</t>
  </si>
  <si>
    <t>-12.54</t>
  </si>
  <si>
    <t>-16.5</t>
  </si>
  <si>
    <t>45.09</t>
  </si>
  <si>
    <t>19.4</t>
  </si>
  <si>
    <t>81.26</t>
  </si>
  <si>
    <t>-11.85</t>
  </si>
  <si>
    <t>29.92</t>
  </si>
  <si>
    <t>Gross Profit, 3 Yr. CAGR %</t>
  </si>
  <si>
    <t>68.3</t>
  </si>
  <si>
    <t>-33.86</t>
  </si>
  <si>
    <t>12.8</t>
  </si>
  <si>
    <t>Earnings From Cont. Operations, 3 Yr. CAGR %</t>
  </si>
  <si>
    <t>83.27</t>
  </si>
  <si>
    <t>-13.06</t>
  </si>
  <si>
    <t>-50.53</t>
  </si>
  <si>
    <t>-22.55</t>
  </si>
  <si>
    <t>69.62</t>
  </si>
  <si>
    <t>25.97</t>
  </si>
  <si>
    <t>71.19</t>
  </si>
  <si>
    <t>-39.58</t>
  </si>
  <si>
    <t>1.54</t>
  </si>
  <si>
    <t>Net Income, 3 Yr. CAGR %</t>
  </si>
  <si>
    <t>528.8</t>
  </si>
  <si>
    <t>-4.5</t>
  </si>
  <si>
    <t>-23.51</t>
  </si>
  <si>
    <t>28.71</t>
  </si>
  <si>
    <t>32.3</t>
  </si>
  <si>
    <t>86.46</t>
  </si>
  <si>
    <t>25.28</t>
  </si>
  <si>
    <t>60.39</t>
  </si>
  <si>
    <t>-25.14</t>
  </si>
  <si>
    <t>23.06</t>
  </si>
  <si>
    <t>Normalized Net Income, 3 Yr. CAGR %</t>
  </si>
  <si>
    <t>71.22</t>
  </si>
  <si>
    <t>-16.4</t>
  </si>
  <si>
    <t>-70.53</t>
  </si>
  <si>
    <t>-47.35</t>
  </si>
  <si>
    <t>-58.95</t>
  </si>
  <si>
    <t>118.51</t>
  </si>
  <si>
    <t>115.06</t>
  </si>
  <si>
    <t>-6.97</t>
  </si>
  <si>
    <t>73.09</t>
  </si>
  <si>
    <t>Diluted EPS Before Extra, 3 Yr. CAGR %</t>
  </si>
  <si>
    <t>410.44</t>
  </si>
  <si>
    <t>-22.97</t>
  </si>
  <si>
    <t>-36.46</t>
  </si>
  <si>
    <t>18.9</t>
  </si>
  <si>
    <t>26.82</t>
  </si>
  <si>
    <t>81.71</t>
  </si>
  <si>
    <t>20.05</t>
  </si>
  <si>
    <t>52.55</t>
  </si>
  <si>
    <t>6.66</t>
  </si>
  <si>
    <t>Common Equity, 3 Yr. CAGR %</t>
  </si>
  <si>
    <t>59.58</t>
  </si>
  <si>
    <t>40.4</t>
  </si>
  <si>
    <t>26.09</t>
  </si>
  <si>
    <t>7.48</t>
  </si>
  <si>
    <t>13.76</t>
  </si>
  <si>
    <t>23.68</t>
  </si>
  <si>
    <t>21.81</t>
  </si>
  <si>
    <t>26.32</t>
  </si>
  <si>
    <t>17.19</t>
  </si>
  <si>
    <t>23.57</t>
  </si>
  <si>
    <t>Total Assets, 3 Yr. CAGR %</t>
  </si>
  <si>
    <t>17.72</t>
  </si>
  <si>
    <t>16.95</t>
  </si>
  <si>
    <t>-8.81</t>
  </si>
  <si>
    <t>-11.39</t>
  </si>
  <si>
    <t>-10.61</t>
  </si>
  <si>
    <t>16.01</t>
  </si>
  <si>
    <t>20.3</t>
  </si>
  <si>
    <t>73.34</t>
  </si>
  <si>
    <t>65.7</t>
  </si>
  <si>
    <t>58.42</t>
  </si>
  <si>
    <t>Tangible Book Value, 3 Yr. CAGR %</t>
  </si>
  <si>
    <t>57.55</t>
  </si>
  <si>
    <t>45.41</t>
  </si>
  <si>
    <t>28.69</t>
  </si>
  <si>
    <t>8.36</t>
  </si>
  <si>
    <t>25.08</t>
  </si>
  <si>
    <t>22.84</t>
  </si>
  <si>
    <t>20.6</t>
  </si>
  <si>
    <t>4.76</t>
  </si>
  <si>
    <t>8.73</t>
  </si>
  <si>
    <t>Cash From Operations, 3 Yr. CAGR %</t>
  </si>
  <si>
    <t>92.53</t>
  </si>
  <si>
    <t>-60.39</t>
  </si>
  <si>
    <t>-15.38</t>
  </si>
  <si>
    <t>34.6</t>
  </si>
  <si>
    <t>170.24</t>
  </si>
  <si>
    <t>57.98</t>
  </si>
  <si>
    <t>19.01</t>
  </si>
  <si>
    <t>-1.92</t>
  </si>
  <si>
    <t>-2.42</t>
  </si>
  <si>
    <t>-36.93</t>
  </si>
  <si>
    <t>Capital Expenditures, 3 Yr. CAGR %</t>
  </si>
  <si>
    <t>138.13</t>
  </si>
  <si>
    <t>92.91</t>
  </si>
  <si>
    <t>65.1</t>
  </si>
  <si>
    <t>-26.38</t>
  </si>
  <si>
    <t>-26.53</t>
  </si>
  <si>
    <t>47.37</t>
  </si>
  <si>
    <t>16.06</t>
  </si>
  <si>
    <t>-1.02</t>
  </si>
  <si>
    <t>-25.7</t>
  </si>
  <si>
    <t>-10.93</t>
  </si>
  <si>
    <t>Dividend Per Share, 3 Yr. CAGR %</t>
  </si>
  <si>
    <t>36.93</t>
  </si>
  <si>
    <t>4.44</t>
  </si>
  <si>
    <t>-24.85</t>
  </si>
  <si>
    <t>-7.9</t>
  </si>
  <si>
    <t>-7.4</t>
  </si>
  <si>
    <t>-0.57</t>
  </si>
  <si>
    <t>7.43</t>
  </si>
  <si>
    <t>6.92</t>
  </si>
  <si>
    <t>Compound Annual Growth Rate Over Five Years</t>
  </si>
  <si>
    <t>Total Revenues, 5 Yr. CAGR %</t>
  </si>
  <si>
    <t>-5.59</t>
  </si>
  <si>
    <t>4.15</t>
  </si>
  <si>
    <t>-11.94</t>
  </si>
  <si>
    <t>-15.35</t>
  </si>
  <si>
    <t>0.65</t>
  </si>
  <si>
    <t>3.36</t>
  </si>
  <si>
    <t>57.39</t>
  </si>
  <si>
    <t>2.05</t>
  </si>
  <si>
    <t>34.76</t>
  </si>
  <si>
    <t>Gross Profit, 5 Yr. CAGR %</t>
  </si>
  <si>
    <t>50.54</t>
  </si>
  <si>
    <t>-14.11</t>
  </si>
  <si>
    <t>Earnings From Cont. Operations, 5 Yr. CAGR %</t>
  </si>
  <si>
    <t>-4.67</t>
  </si>
  <si>
    <t>-7.47</t>
  </si>
  <si>
    <t>1.64</t>
  </si>
  <si>
    <t>-20.43</t>
  </si>
  <si>
    <t>-20.78</t>
  </si>
  <si>
    <t>-2.97</t>
  </si>
  <si>
    <t>-0.6</t>
  </si>
  <si>
    <t>66.86</t>
  </si>
  <si>
    <t>-16.75</t>
  </si>
  <si>
    <t>16.93</t>
  </si>
  <si>
    <t>Net Income, 5 Yr. CAGR %</t>
  </si>
  <si>
    <t>-10.88</t>
  </si>
  <si>
    <t>7.95</t>
  </si>
  <si>
    <t>176.29</t>
  </si>
  <si>
    <t>12.67</t>
  </si>
  <si>
    <t>10.35</t>
  </si>
  <si>
    <t>33.23</t>
  </si>
  <si>
    <t>32.6</t>
  </si>
  <si>
    <t>72.08</t>
  </si>
  <si>
    <t>-3.75</t>
  </si>
  <si>
    <t>26.97</t>
  </si>
  <si>
    <t>Normalized Net Income, 5 Yr. CAGR %</t>
  </si>
  <si>
    <t>-3.12</t>
  </si>
  <si>
    <t>-11.02</t>
  </si>
  <si>
    <t>-26.76</t>
  </si>
  <si>
    <t>-39.36</t>
  </si>
  <si>
    <t>-46.49</t>
  </si>
  <si>
    <t>-15.22</t>
  </si>
  <si>
    <t>-19.55</t>
  </si>
  <si>
    <t>73.65</t>
  </si>
  <si>
    <t>19.3</t>
  </si>
  <si>
    <t>93.7</t>
  </si>
  <si>
    <t>Diluted EPS Before Extra, 5 Yr. CAGR %</t>
  </si>
  <si>
    <t>-22.49</t>
  </si>
  <si>
    <t>-8.98</t>
  </si>
  <si>
    <t>132.3</t>
  </si>
  <si>
    <t>-2.47</t>
  </si>
  <si>
    <t>-2.18</t>
  </si>
  <si>
    <t>27.28</t>
  </si>
  <si>
    <t>-9.04</t>
  </si>
  <si>
    <t>14.72</t>
  </si>
  <si>
    <t>Common Equity, 5 Yr. CAGR %</t>
  </si>
  <si>
    <t>39.73</t>
  </si>
  <si>
    <t>33.13</t>
  </si>
  <si>
    <t>32.65</t>
  </si>
  <si>
    <t>27.31</t>
  </si>
  <si>
    <t>24.58</t>
  </si>
  <si>
    <t>13.84</t>
  </si>
  <si>
    <t>16.91</t>
  </si>
  <si>
    <t>24.71</t>
  </si>
  <si>
    <t>19.9</t>
  </si>
  <si>
    <t>22.86</t>
  </si>
  <si>
    <t>Total Assets, 5 Yr. CAGR %</t>
  </si>
  <si>
    <t>16.86</t>
  </si>
  <si>
    <t>13.1</t>
  </si>
  <si>
    <t>-0.69</t>
  </si>
  <si>
    <t>0.63</t>
  </si>
  <si>
    <t>-0.27</t>
  </si>
  <si>
    <t>-1.56</t>
  </si>
  <si>
    <t>2.35</t>
  </si>
  <si>
    <t>46.62</t>
  </si>
  <si>
    <t>43.31</t>
  </si>
  <si>
    <t>44.28</t>
  </si>
  <si>
    <t>Tangible Book Value, 5 Yr. CAGR %</t>
  </si>
  <si>
    <t>39.03</t>
  </si>
  <si>
    <t>32.39</t>
  </si>
  <si>
    <t>32.03</t>
  </si>
  <si>
    <t>30.45</t>
  </si>
  <si>
    <t>26.88</t>
  </si>
  <si>
    <t>14.96</t>
  </si>
  <si>
    <t>17.9</t>
  </si>
  <si>
    <t>22.06</t>
  </si>
  <si>
    <t>12.64</t>
  </si>
  <si>
    <t>13.85</t>
  </si>
  <si>
    <t>Cash From Operations, 5 Yr. CAGR %</t>
  </si>
  <si>
    <t>33.79</t>
  </si>
  <si>
    <t>-12.07</t>
  </si>
  <si>
    <t>49.59</t>
  </si>
  <si>
    <t>-10.16</t>
  </si>
  <si>
    <t>24.16</t>
  </si>
  <si>
    <t>30.72</t>
  </si>
  <si>
    <t>72.89</t>
  </si>
  <si>
    <t>8.37</t>
  </si>
  <si>
    <t>-27.79</t>
  </si>
  <si>
    <t>Capital Expenditures, 5 Yr. CAGR %</t>
  </si>
  <si>
    <t>63.5</t>
  </si>
  <si>
    <t>82.58</t>
  </si>
  <si>
    <t>28.89</t>
  </si>
  <si>
    <t>21.56</t>
  </si>
  <si>
    <t>48.86</t>
  </si>
  <si>
    <t>-3.35</t>
  </si>
  <si>
    <t>-10.38</t>
  </si>
  <si>
    <t>9.51</t>
  </si>
  <si>
    <t>-2.82</t>
  </si>
  <si>
    <t>Dividend Per Share, 5 Yr. CAGR %</t>
  </si>
  <si>
    <t>88.42</t>
  </si>
  <si>
    <t>18.3</t>
  </si>
  <si>
    <t>-2.86</t>
  </si>
  <si>
    <t>-15.87</t>
  </si>
  <si>
    <t>-23.43</t>
  </si>
  <si>
    <t>-17.23</t>
  </si>
  <si>
    <t>-1.95</t>
  </si>
  <si>
    <t>2.27</t>
  </si>
  <si>
    <t>2019</t>
  </si>
  <si>
    <t>2020</t>
  </si>
  <si>
    <t>2021</t>
  </si>
  <si>
    <t>2022</t>
  </si>
  <si>
    <t>2023</t>
  </si>
  <si>
    <t>2024</t>
  </si>
  <si>
    <t>2025</t>
  </si>
  <si>
    <t>2026</t>
  </si>
  <si>
    <t>Capitalization
                                    1</t>
  </si>
  <si>
    <t>16,057</t>
  </si>
  <si>
    <t>23,046</t>
  </si>
  <si>
    <t>43,583</t>
  </si>
  <si>
    <t>39,973</t>
  </si>
  <si>
    <t>73,323</t>
  </si>
  <si>
    <t>125,178</t>
  </si>
  <si>
    <t>-</t>
  </si>
  <si>
    <t>Change</t>
  </si>
  <si>
    <t>43.53%</t>
  </si>
  <si>
    <t>89.11%</t>
  </si>
  <si>
    <t>-8.28%</t>
  </si>
  <si>
    <t>83.43%</t>
  </si>
  <si>
    <t>70.72%</t>
  </si>
  <si>
    <t>0%</t>
  </si>
  <si>
    <t>Enterprise Value (EV)
                                    1</t>
  </si>
  <si>
    <t>40,723</t>
  </si>
  <si>
    <t>51,107</t>
  </si>
  <si>
    <t>75,461</t>
  </si>
  <si>
    <t>75,994</t>
  </si>
  <si>
    <t>100,449</t>
  </si>
  <si>
    <t>130,408</t>
  </si>
  <si>
    <t>128,240</t>
  </si>
  <si>
    <t>126,819</t>
  </si>
  <si>
    <t>25.5%</t>
  </si>
  <si>
    <t>47.65%</t>
  </si>
  <si>
    <t>0.71%</t>
  </si>
  <si>
    <t>32.18%</t>
  </si>
  <si>
    <t>29.83%</t>
  </si>
  <si>
    <t>-1.66%</t>
  </si>
  <si>
    <t>-1.11%</t>
  </si>
  <si>
    <t>P/E ratio</t>
  </si>
  <si>
    <t>12x</t>
  </si>
  <si>
    <t>10.2x</t>
  </si>
  <si>
    <t>-38.4x</t>
  </si>
  <si>
    <t>20.3x</t>
  </si>
  <si>
    <t>42.1x</t>
  </si>
  <si>
    <t>30.7x</t>
  </si>
  <si>
    <t>25.1x</t>
  </si>
  <si>
    <t>PBR</t>
  </si>
  <si>
    <t>1.52x</t>
  </si>
  <si>
    <t>1.75x</t>
  </si>
  <si>
    <t>2.59x</t>
  </si>
  <si>
    <t>1.74x</t>
  </si>
  <si>
    <t>2.68x</t>
  </si>
  <si>
    <t>4.06x</t>
  </si>
  <si>
    <t>3.85x</t>
  </si>
  <si>
    <t>3.27x</t>
  </si>
  <si>
    <t>PEG</t>
  </si>
  <si>
    <t>0x</t>
  </si>
  <si>
    <t>-0x</t>
  </si>
  <si>
    <t>-2.3x</t>
  </si>
  <si>
    <t>0.8x</t>
  </si>
  <si>
    <t>1.1x</t>
  </si>
  <si>
    <t>Capitalization / Revenue</t>
  </si>
  <si>
    <t>8.63x</t>
  </si>
  <si>
    <t>10.9x</t>
  </si>
  <si>
    <t>14x</t>
  </si>
  <si>
    <t>5.85x</t>
  </si>
  <si>
    <t>13.1x</t>
  </si>
  <si>
    <t>17.5x</t>
  </si>
  <si>
    <t>13.2x</t>
  </si>
  <si>
    <t>EV / Revenue</t>
  </si>
  <si>
    <t>21.9x</t>
  </si>
  <si>
    <t>24.1x</t>
  </si>
  <si>
    <t>24.2x</t>
  </si>
  <si>
    <t>11.1x</t>
  </si>
  <si>
    <t>17.9x</t>
  </si>
  <si>
    <t>18.2x</t>
  </si>
  <si>
    <t>13.5x</t>
  </si>
  <si>
    <t>EV / EBITDA</t>
  </si>
  <si>
    <t>22.7x</t>
  </si>
  <si>
    <t>15.3x</t>
  </si>
  <si>
    <t>16.6x</t>
  </si>
  <si>
    <t>23.7x</t>
  </si>
  <si>
    <t>24.3x</t>
  </si>
  <si>
    <t>18.3x</t>
  </si>
  <si>
    <t>14.2x</t>
  </si>
  <si>
    <t>EV / EBIT</t>
  </si>
  <si>
    <t>22.2x</t>
  </si>
  <si>
    <t>25x</t>
  </si>
  <si>
    <t>15.4x</t>
  </si>
  <si>
    <t>16.8x</t>
  </si>
  <si>
    <t>24x</t>
  </si>
  <si>
    <t>23.4x</t>
  </si>
  <si>
    <t>17.6x</t>
  </si>
  <si>
    <t>14.1x</t>
  </si>
  <si>
    <t>EV / FCF</t>
  </si>
  <si>
    <t>-8.37x</t>
  </si>
  <si>
    <t>-10.4x</t>
  </si>
  <si>
    <t>-14.2x</t>
  </si>
  <si>
    <t>-62.7x</t>
  </si>
  <si>
    <t>55.3x</t>
  </si>
  <si>
    <t>FCF Yield</t>
  </si>
  <si>
    <t>-11.9%</t>
  </si>
  <si>
    <t>-9.65%</t>
  </si>
  <si>
    <t>-7.06%</t>
  </si>
  <si>
    <t>-1.6%</t>
  </si>
  <si>
    <t>1.81%</t>
  </si>
  <si>
    <t>4.93%</t>
  </si>
  <si>
    <t>6.01%</t>
  </si>
  <si>
    <t>Dividend per Share
                                    2</t>
  </si>
  <si>
    <t>0.7</t>
  </si>
  <si>
    <t>0.7666</t>
  </si>
  <si>
    <t>0.8253</t>
  </si>
  <si>
    <t>Rate of return</t>
  </si>
  <si>
    <t>1.71%</t>
  </si>
  <si>
    <t>1.33%</t>
  </si>
  <si>
    <t>0.78%</t>
  </si>
  <si>
    <t>1.34%</t>
  </si>
  <si>
    <t>0.8%</t>
  </si>
  <si>
    <t>0.5%</t>
  </si>
  <si>
    <t>0.54%</t>
  </si>
  <si>
    <t>0.59%</t>
  </si>
  <si>
    <t>EPS
                                    2</t>
  </si>
  <si>
    <t>3.344</t>
  </si>
  <si>
    <t>4.589</t>
  </si>
  <si>
    <t>5.613</t>
  </si>
  <si>
    <t>Distribution rate</t>
  </si>
  <si>
    <t>16%</t>
  </si>
  <si>
    <t>7.93%</t>
  </si>
  <si>
    <t>-51.2%</t>
  </si>
  <si>
    <t>16.1%</t>
  </si>
  <si>
    <t>20.9%</t>
  </si>
  <si>
    <t>16.7%</t>
  </si>
  <si>
    <t>14.7%</t>
  </si>
  <si>
    <t>Net sales
                                    1</t>
  </si>
  <si>
    <t>1,862</t>
  </si>
  <si>
    <t>2,121</t>
  </si>
  <si>
    <t>3,122</t>
  </si>
  <si>
    <t>6,834</t>
  </si>
  <si>
    <t>5,602</t>
  </si>
  <si>
    <t>7,148</t>
  </si>
  <si>
    <t>9,468</t>
  </si>
  <si>
    <t>11,448</t>
  </si>
  <si>
    <t>EBITDA
                                    1</t>
  </si>
  <si>
    <t>2,005</t>
  </si>
  <si>
    <t>2,253</t>
  </si>
  <si>
    <t>4,922</t>
  </si>
  <si>
    <t>4,565</t>
  </si>
  <si>
    <t>4,233</t>
  </si>
  <si>
    <t>5,369</t>
  </si>
  <si>
    <t>6,989</t>
  </si>
  <si>
    <t>8,952</t>
  </si>
  <si>
    <t>EBIT
                                    1</t>
  </si>
  <si>
    <t>1,835</t>
  </si>
  <si>
    <t>2,041</t>
  </si>
  <si>
    <t>4,896</t>
  </si>
  <si>
    <t>4,531</t>
  </si>
  <si>
    <t>4,187</t>
  </si>
  <si>
    <t>5,578</t>
  </si>
  <si>
    <t>7,282</t>
  </si>
  <si>
    <t>8,988</t>
  </si>
  <si>
    <t>Net income
                                    1</t>
  </si>
  <si>
    <t>1,946</t>
  </si>
  <si>
    <t>4,561</t>
  </si>
  <si>
    <t>-910.1</t>
  </si>
  <si>
    <t>3,681</t>
  </si>
  <si>
    <t>2,959</t>
  </si>
  <si>
    <t>3,728</t>
  </si>
  <si>
    <t>4,543</t>
  </si>
  <si>
    <t>Net Debt
                                    1</t>
  </si>
  <si>
    <t>24,667</t>
  </si>
  <si>
    <t>28,061</t>
  </si>
  <si>
    <t>31,878</t>
  </si>
  <si>
    <t>36,021</t>
  </si>
  <si>
    <t>27,126</t>
  </si>
  <si>
    <t>5,230</t>
  </si>
  <si>
    <t>3,062</t>
  </si>
  <si>
    <t>1,641</t>
  </si>
  <si>
    <t>Reference price
                                    2</t>
  </si>
  <si>
    <t>29.17</t>
  </si>
  <si>
    <t>40.49</t>
  </si>
  <si>
    <t>74.50</t>
  </si>
  <si>
    <t>46.42</t>
  </si>
  <si>
    <t>82.85</t>
  </si>
  <si>
    <t>140.93</t>
  </si>
  <si>
    <t>Nbr of stocks (in thousands)</t>
  </si>
  <si>
    <t>550,458</t>
  </si>
  <si>
    <t>569,189</t>
  </si>
  <si>
    <t>585,009</t>
  </si>
  <si>
    <t>861,112</t>
  </si>
  <si>
    <t>885,009</t>
  </si>
  <si>
    <t>888,229</t>
  </si>
  <si>
    <t>Announcement Date</t>
  </si>
  <si>
    <t>1/31/20</t>
  </si>
  <si>
    <t>2/8/21</t>
  </si>
  <si>
    <t>2/8/22</t>
  </si>
  <si>
    <t>2/7/23</t>
  </si>
  <si>
    <t>2/6/24</t>
  </si>
  <si>
    <t>address1</t>
  </si>
  <si>
    <t>30 Hudson Yards</t>
  </si>
  <si>
    <t>address2</t>
  </si>
  <si>
    <t>Suite 7500</t>
  </si>
  <si>
    <t>city</t>
  </si>
  <si>
    <t>New York</t>
  </si>
  <si>
    <t>state</t>
  </si>
  <si>
    <t>NY</t>
  </si>
  <si>
    <t>zip</t>
  </si>
  <si>
    <t>10001</t>
  </si>
  <si>
    <t>country</t>
  </si>
  <si>
    <t>phone</t>
  </si>
  <si>
    <t>212 750 8300</t>
  </si>
  <si>
    <t>website</t>
  </si>
  <si>
    <t>https://www.kkr.com</t>
  </si>
  <si>
    <t>industry</t>
  </si>
  <si>
    <t>Asset Management</t>
  </si>
  <si>
    <t>industryKey</t>
  </si>
  <si>
    <t>asset-management</t>
  </si>
  <si>
    <t>industryDisp</t>
  </si>
  <si>
    <t>sector</t>
  </si>
  <si>
    <t>Financial Services</t>
  </si>
  <si>
    <t>sectorKey</t>
  </si>
  <si>
    <t>financial-services</t>
  </si>
  <si>
    <t>sectorDisp</t>
  </si>
  <si>
    <t>longBusinessSummary</t>
  </si>
  <si>
    <t>KKR &amp; Co. Inc. is a private equity and real estate investment firm specializing in direct and fund of fund investments. It specializes in acquisitions, leveraged buyouts, management buyouts, credit special situations, growth equity, mature, mezzanine, distressed, turnaround, lower middle market, and middle market investments. The firm considers investments in all industries with a focus on software, security, semiconductors, consumer electronics, internet of things (iot), internet, information services, information technology infrastructure, financial technology, network and cyber security architecture, engineering and operations, content, technology and hardware, energy and infrastructure, real estate, services industry with a focus on business services, intelligence, industry-leading franchises and companies in natural resource, containers and packaging, agriculture, airports, ports, forestry, electric utilities, textiles, apparel and luxury goods, household durables, digital media, insurance, brokerage houses, non-durable goods distribution, supermarket retailing, grocery stores, food, beverage, and tobacco, hospitals, entertainment venues and production companies, publishing, printing services, capital goods, financial services, specialized finance, pipelines, and renewable energy. In energy and infrastructure, it focuses on the upstream oil and gas and equipment, minerals and royalties and services verticals. In real estate, the firm seeks to invest in private and public real estate securities including property-level equity, debt and special situations transactions and businesses with significant real estate holdings, and oil and natural gas properties. The firm also invests in asset services sector that encompasses a broad array of B2B, B2C and B2G services verticals including asset-based, transport, logistics, leisure/hospitality, resource and utility support, infra-like, mission-critical, and environmental services. Within Americas, the firm prefers to invest in consumer products; chemicals, metals and mining; energy and natural resources; financial services; healthcare; industrials; media and communications; retail; and technology. Within Europe, the firm invests in consumer and retail; energy; financial services; health care; industrials and chemicals; media and digital; and telecom and technologies. Within Asia, it invests in consumer products; energy and resources; financial services; healthcare; industrials; logistics; media and telecom; retail; real estate; and technology. It also seeks to make impact investments focused on identifying and investing behind businesses with positive social or environmental impact. The firm seeks to invest in mid to high-end residential developments but can invest in other projects throughout Mainland China through outright ownership, joint ventures, and merger. It invests globally with a focus on Australia, emerging and developed Asia, Middle East and Africa, Nordic, Southeast Asia, Asia Pacific, Ireland, Hong Kong, Japan, Taiwan, India, Vietnam, Malaysia, Singapore, Indonesia, France, Germany, Netherlands, United Kingdom, Caribbean, Mexico, South America, North America, Brazil, Latin America, Korea with a focus on South Korea, and United States of America. In the United States and Europe, the firm focuses on buyouts of large, publicly traded companies. For middle market it seeks to invest in companies with enterprise values between $200 million to $1000 million. The firm prefers to invest in a range of debt and public equity investing and may co-invest. It seeks a board seat in its portfolio companies and a controlling ownership of a company or a strategic minority position. The firm may acquire majority and minority equity interests, particularly when making private equity investments in Asia or sponsoring investments as part of a large investor consortium. The firm typically holds its investment for a period of five to seven years and more and exits through initial public offerings, secondary offerings, and sales to strategic buyers. KKR &amp; Co. Inc. was founded in 1976 and is based in New York, New York with additional offices across North America, Europe, Australia and Asia.</t>
  </si>
  <si>
    <t>fullTimeEmployees</t>
  </si>
  <si>
    <t>companyOfficers</t>
  </si>
  <si>
    <t>[{'maxAge': 1, 'name': 'Mr. George R. Roberts J.D.', 'age': 81, 'title': 'Co-Founder &amp; Executive Co-Chairman', 'yearBorn': 1943, 'fiscalYear': 2023, 'totalPay': 35218579, 'exercisedValue': 0, 'unexercisedValue': 0}, {'maxAge': 1, 'name': 'Mr. Henry Robert Kravis', 'age': 80, 'title': 'Co-Founder &amp; Executive Co-Chairman', 'yearBorn': 1944, 'fiscalYear': 2023, 'totalPay': 35276652, 'exercisedValue': 0, 'unexercisedValue': 0}, {'maxAge': 1, 'name': 'Mr. Joseph Y. Bae', 'age': 52, 'title': 'Co-CEO &amp; Director', 'yearBorn': 1972, 'fiscalYear': 2023, 'totalPay': 49959449, 'exercisedValue': 0, 'unexercisedValue': 0}, {'maxAge': 1, 'name': 'Mr. Scott C. Nuttall', 'age': 51, 'title': 'Co-CEO &amp; Director', 'yearBorn': 1973, 'fiscalYear': 2023, 'totalPay': 47107444, 'exercisedValue': 0, 'unexercisedValue': 0}, {'maxAge': 1, 'name': 'Mr. Robert Howard Lewin', 'age': 44, 'title': 'Chief Financial Officer', 'yearBorn': 1980, 'fiscalYear': 2023, 'totalPay': 9969737, 'exercisedValue': 0, 'unexercisedValue': 0}, {'maxAge': 1, 'name': 'Mr. Dane E. Holmes', 'age': 53, 'title': 'Chief Administrative Officer', 'yearBorn': 1971, 'fiscalYear': 2023, 'totalPay': 290301, 'exercisedValue': 0, 'unexercisedValue': 0}, {'maxAge': 1, 'name': 'Mr. Ryan David Stork CFA', 'age': 52, 'title': 'Chief Operating Officer', 'yearBorn': 1972, 'fiscalYear': 2023, 'exercisedValue': 0, 'unexercisedValue': 0}, {'maxAge': 1, 'name': 'Mr. Henry H. McVey', 'title': 'Partner &amp; Head of Global Macro, Balance Sheet and Risk, CIO of KKR Balance Sheet', 'fiscalYear': 2023, 'exercisedValue': 0, 'unexercisedValue': 0}, {'maxAge': 1, 'name': 'Mr. Emil  Werr', 'title': 'Managing Director of Technology, Engineering &amp; Data', 'fiscalYear': 2023, 'exercisedValue': 0, 'unexercisedValue': 0}, {'maxAge': 1, 'name': 'Mr. Ruchir  Swarup', 'title': 'Partner &amp; Chief Information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</si>
  <si>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</si>
  <si>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</si>
  <si>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</si>
  <si>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</si>
  <si>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</si>
  <si>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</si>
  <si>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</si>
  <si>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</si>
  <si>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</si>
  <si>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</si>
  <si>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</si>
  <si>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</si>
  <si>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</si>
  <si>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</si>
  <si>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</si>
  <si>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</si>
  <si>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</si>
  <si>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</si>
  <si>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</si>
  <si>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</si>
  <si>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</si>
  <si>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</si>
  <si>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</si>
  <si>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</si>
  <si>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</si>
  <si>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</si>
  <si>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</si>
  <si>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</si>
  <si>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</si>
  <si>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</si>
  <si>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</si>
  <si>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</si>
  <si>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</si>
  <si>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</si>
  <si>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</si>
  <si>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</si>
  <si>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</si>
  <si>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</si>
  <si>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</si>
  <si>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</si>
  <si>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</si>
  <si>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</si>
  <si>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</si>
  <si>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</si>
  <si>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</si>
  <si>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</si>
  <si>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</si>
  <si>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</si>
  <si>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</si>
  <si>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</si>
  <si>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</si>
  <si>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</si>
  <si>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</si>
  <si>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</si>
  <si>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</si>
  <si>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</si>
  <si>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</si>
  <si>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</si>
  <si>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</si>
  <si>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</si>
  <si>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</si>
  <si>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</si>
  <si>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</si>
  <si>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</si>
  <si>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</si>
  <si>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</si>
  <si>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</si>
  <si>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</si>
  <si>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</si>
  <si>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</si>
  <si>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</si>
  <si>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KKR &amp; Co. Inc.</t>
  </si>
  <si>
    <t>longName</t>
  </si>
  <si>
    <t>firstTradeDateEpochUtc</t>
  </si>
  <si>
    <t>timeZoneFullName</t>
  </si>
  <si>
    <t>America/New_York</t>
  </si>
  <si>
    <t>timeZoneShortName</t>
  </si>
  <si>
    <t>EST</t>
  </si>
  <si>
    <t>uuid</t>
  </si>
  <si>
    <t>25c89f5a-2d59-3bb9-bdd6-a9dc13423c53</t>
  </si>
  <si>
    <t>messageBoardId</t>
  </si>
  <si>
    <t>finmb_21401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</si>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</sst>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k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145.73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1.30049916928E11</v>
      </c>
      <c r="C8" s="2"/>
      <c r="D8" s="2"/>
      <c r="E8" s="2"/>
      <c r="F8" s="2"/>
      <c r="G8" s="2"/>
      <c r="H8" s="2"/>
      <c r="I8" s="2"/>
      <c r="J8" s="2"/>
      <c r="K8" s="2"/>
      <c r="L8" s="2"/>
      <c r="M8" s="2"/>
      <c r="N8" s="2"/>
      <c r="O8" s="2"/>
      <c r="P8" s="2"/>
      <c r="Q8" s="2"/>
      <c r="R8" s="2"/>
      <c r="S8" s="2"/>
      <c r="T8" s="2"/>
      <c r="U8" s="2"/>
      <c r="V8" s="2"/>
      <c r="W8" s="2"/>
      <c r="X8" s="2"/>
      <c r="Y8" s="2"/>
      <c r="Z8" s="2"/>
    </row>
    <row r="9">
      <c r="A9" s="1" t="s">
        <v>14</v>
      </c>
      <c r="B9" s="1">
        <v>27.138</v>
      </c>
      <c r="C9" s="2"/>
      <c r="D9" s="2"/>
      <c r="E9" s="2"/>
      <c r="F9" s="2"/>
      <c r="G9" s="2"/>
      <c r="H9" s="2"/>
      <c r="I9" s="2"/>
      <c r="J9" s="2"/>
      <c r="K9" s="2"/>
      <c r="L9" s="2"/>
      <c r="M9" s="2"/>
      <c r="N9" s="2"/>
      <c r="O9" s="2"/>
      <c r="P9" s="2"/>
      <c r="Q9" s="2"/>
      <c r="R9" s="2"/>
      <c r="S9" s="2"/>
      <c r="T9" s="2"/>
      <c r="U9" s="2"/>
      <c r="V9" s="2"/>
      <c r="W9" s="2"/>
      <c r="X9" s="2"/>
      <c r="Y9" s="2"/>
      <c r="Z9" s="2"/>
    </row>
    <row r="10">
      <c r="A10" s="1" t="s">
        <v>15</v>
      </c>
      <c r="B10" s="1">
        <v>23.035492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478.0</v>
      </c>
      <c r="C2" s="1">
        <v>488.0</v>
      </c>
      <c r="D2" s="1">
        <v>309.0</v>
      </c>
      <c r="E2" s="1">
        <v>1020.0</v>
      </c>
      <c r="F2" s="1">
        <v>1130.0</v>
      </c>
      <c r="G2" s="1">
        <v>2009.0</v>
      </c>
      <c r="H2" s="1">
        <v>2000.0</v>
      </c>
      <c r="I2" s="1">
        <v>4670.0</v>
      </c>
      <c r="J2" s="1">
        <v>-841.0</v>
      </c>
      <c r="K2" s="1">
        <v>3730.0</v>
      </c>
      <c r="L2" s="2"/>
      <c r="M2" s="2"/>
      <c r="N2" s="2"/>
      <c r="O2" s="2"/>
      <c r="P2" s="2"/>
      <c r="Q2" s="2"/>
      <c r="R2" s="2"/>
      <c r="S2" s="2"/>
      <c r="T2" s="2"/>
      <c r="U2" s="2"/>
      <c r="V2" s="2"/>
      <c r="W2" s="2"/>
      <c r="X2" s="2"/>
      <c r="Y2" s="2"/>
      <c r="Z2" s="2"/>
    </row>
    <row r="3">
      <c r="A3" s="1" t="s">
        <v>27</v>
      </c>
      <c r="B3" s="1">
        <v>279.0</v>
      </c>
      <c r="C3" s="1">
        <v>106.0</v>
      </c>
      <c r="D3" s="1">
        <v>11.0</v>
      </c>
      <c r="E3" s="1">
        <v>145.0</v>
      </c>
      <c r="F3" s="1">
        <v>55.0</v>
      </c>
      <c r="G3" s="1">
        <v>-179.0</v>
      </c>
      <c r="H3" s="1">
        <v>-78.0</v>
      </c>
      <c r="I3" s="1">
        <v>30.0</v>
      </c>
      <c r="J3" s="1">
        <v>54.0</v>
      </c>
      <c r="K3" s="1">
        <v>68.0</v>
      </c>
      <c r="L3" s="2"/>
      <c r="M3" s="2"/>
      <c r="N3" s="2"/>
      <c r="O3" s="2"/>
      <c r="P3" s="2"/>
      <c r="Q3" s="2"/>
      <c r="R3" s="2"/>
      <c r="S3" s="2"/>
      <c r="T3" s="2"/>
      <c r="U3" s="2"/>
      <c r="V3" s="2"/>
      <c r="W3" s="2"/>
      <c r="X3" s="2"/>
      <c r="Y3" s="2"/>
      <c r="Z3" s="2"/>
    </row>
    <row r="4">
      <c r="A4" s="1" t="s">
        <v>28</v>
      </c>
      <c r="B4" s="1">
        <v>27.0</v>
      </c>
      <c r="C4" s="1">
        <v>27.0</v>
      </c>
      <c r="D4" s="1">
        <v>26.0</v>
      </c>
      <c r="E4" s="1">
        <v>17.0</v>
      </c>
      <c r="F4" s="1">
        <v>7.0</v>
      </c>
      <c r="G4" s="1">
        <v>228.0</v>
      </c>
      <c r="H4" s="1">
        <v>116.0</v>
      </c>
      <c r="I4" s="1">
        <v>16.0</v>
      </c>
      <c r="J4" s="1">
        <v>17.0</v>
      </c>
      <c r="K4" s="1">
        <v>17.0</v>
      </c>
      <c r="L4" s="2"/>
      <c r="M4" s="2"/>
      <c r="N4" s="2"/>
      <c r="O4" s="2"/>
      <c r="P4" s="2"/>
      <c r="Q4" s="2"/>
      <c r="R4" s="2"/>
      <c r="S4" s="2"/>
      <c r="T4" s="2"/>
      <c r="U4" s="2"/>
      <c r="V4" s="2"/>
      <c r="W4" s="2"/>
      <c r="X4" s="2"/>
      <c r="Y4" s="2"/>
      <c r="Z4" s="2"/>
    </row>
    <row r="5">
      <c r="A5" s="1" t="s">
        <v>29</v>
      </c>
      <c r="B5" s="1">
        <v>306.0</v>
      </c>
      <c r="C5" s="1">
        <v>133.0</v>
      </c>
      <c r="D5" s="1">
        <v>37.0</v>
      </c>
      <c r="E5" s="1">
        <v>163.0</v>
      </c>
      <c r="F5" s="1">
        <v>63.0</v>
      </c>
      <c r="G5" s="1">
        <v>49.0</v>
      </c>
      <c r="H5" s="1">
        <v>36.0</v>
      </c>
      <c r="I5" s="1">
        <v>46.0</v>
      </c>
      <c r="J5" s="1">
        <v>72.0</v>
      </c>
      <c r="K5" s="1">
        <v>86.0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645.0</v>
      </c>
      <c r="L6" s="2"/>
      <c r="M6" s="2"/>
      <c r="N6" s="2"/>
      <c r="O6" s="2"/>
      <c r="P6" s="2"/>
      <c r="Q6" s="2"/>
      <c r="R6" s="2"/>
      <c r="S6" s="2"/>
      <c r="T6" s="2"/>
      <c r="U6" s="2"/>
      <c r="V6" s="2"/>
      <c r="W6" s="2"/>
      <c r="X6" s="2"/>
      <c r="Y6" s="2"/>
      <c r="Z6" s="2"/>
    </row>
    <row r="7">
      <c r="A7" s="1" t="s">
        <v>31</v>
      </c>
      <c r="B7" s="1">
        <v>-4780.0</v>
      </c>
      <c r="C7" s="1">
        <v>-4670.0</v>
      </c>
      <c r="D7" s="1">
        <v>-343.0</v>
      </c>
      <c r="E7" s="1">
        <v>-1200.0</v>
      </c>
      <c r="F7" s="1">
        <v>-1250.0</v>
      </c>
      <c r="G7" s="1">
        <v>-3160.0</v>
      </c>
      <c r="H7" s="1">
        <v>-3640.0</v>
      </c>
      <c r="I7" s="1">
        <v>-7720.0</v>
      </c>
      <c r="J7" s="1">
        <v>2700.0</v>
      </c>
      <c r="K7" s="1">
        <v>-1790.0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-16.0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-506.0</v>
      </c>
      <c r="L9" s="2"/>
      <c r="M9" s="2"/>
      <c r="N9" s="2"/>
      <c r="O9" s="2"/>
      <c r="P9" s="2"/>
      <c r="Q9" s="2"/>
      <c r="R9" s="2"/>
      <c r="S9" s="2"/>
      <c r="T9" s="2"/>
      <c r="U9" s="2"/>
      <c r="V9" s="2"/>
      <c r="W9" s="2"/>
      <c r="X9" s="2"/>
      <c r="Y9" s="2"/>
      <c r="Z9" s="2"/>
    </row>
    <row r="10">
      <c r="A10" s="1" t="s">
        <v>34</v>
      </c>
      <c r="B10" s="1">
        <v>310.0</v>
      </c>
      <c r="C10" s="1">
        <v>262.0</v>
      </c>
      <c r="D10" s="1">
        <v>265.0</v>
      </c>
      <c r="E10" s="1">
        <v>335.0</v>
      </c>
      <c r="F10" s="1">
        <v>332.0</v>
      </c>
      <c r="G10" s="1">
        <v>298.0</v>
      </c>
      <c r="H10" s="1">
        <v>327.0</v>
      </c>
      <c r="I10" s="1">
        <v>530.0</v>
      </c>
      <c r="J10" s="1">
        <v>730.0</v>
      </c>
      <c r="K10" s="1">
        <v>618.0</v>
      </c>
      <c r="L10" s="2"/>
      <c r="M10" s="2"/>
      <c r="N10" s="2"/>
      <c r="O10" s="2"/>
      <c r="P10" s="2"/>
      <c r="Q10" s="2"/>
      <c r="R10" s="2"/>
      <c r="S10" s="2"/>
      <c r="T10" s="2"/>
      <c r="U10" s="2"/>
      <c r="V10" s="2"/>
      <c r="W10" s="2"/>
      <c r="X10" s="2"/>
      <c r="Y10" s="2"/>
      <c r="Z10" s="2"/>
    </row>
    <row r="11">
      <c r="A11" s="1" t="s">
        <v>35</v>
      </c>
      <c r="B11" s="1">
        <v>-156.0</v>
      </c>
      <c r="C11" s="1">
        <v>-188.0</v>
      </c>
      <c r="D11" s="1">
        <v>649.0</v>
      </c>
      <c r="E11" s="1">
        <v>1580.0</v>
      </c>
      <c r="F11" s="1">
        <v>93.0</v>
      </c>
      <c r="G11" s="1">
        <v>327.0</v>
      </c>
      <c r="H11" s="1">
        <v>1190.0</v>
      </c>
      <c r="I11" s="1">
        <v>0.0</v>
      </c>
      <c r="J11" s="1">
        <v>0.0</v>
      </c>
      <c r="K11" s="1">
        <v>0.0</v>
      </c>
      <c r="L11" s="2"/>
      <c r="M11" s="2"/>
      <c r="N11" s="2"/>
      <c r="O11" s="2"/>
      <c r="P11" s="2"/>
      <c r="Q11" s="2"/>
      <c r="R11" s="2"/>
      <c r="S11" s="2"/>
      <c r="T11" s="2"/>
      <c r="U11" s="2"/>
      <c r="V11" s="2"/>
      <c r="W11" s="2"/>
      <c r="X11" s="2"/>
      <c r="Y11" s="2"/>
      <c r="Z11" s="2"/>
    </row>
    <row r="12">
      <c r="A12" s="1" t="s">
        <v>36</v>
      </c>
      <c r="B12" s="1">
        <v>645.0</v>
      </c>
      <c r="C12" s="1">
        <v>-212.0</v>
      </c>
      <c r="D12" s="1">
        <v>-2250.0</v>
      </c>
      <c r="E12" s="1">
        <v>-5110.0</v>
      </c>
      <c r="F12" s="1">
        <v>-8650.0</v>
      </c>
      <c r="G12" s="1">
        <v>-5310.0</v>
      </c>
      <c r="H12" s="1">
        <v>-6670.0</v>
      </c>
      <c r="I12" s="1">
        <v>-8320.0</v>
      </c>
      <c r="J12" s="1">
        <v>-11880.0</v>
      </c>
      <c r="K12" s="1">
        <v>-7130.0</v>
      </c>
      <c r="L12" s="2"/>
      <c r="M12" s="2"/>
      <c r="N12" s="2"/>
      <c r="O12" s="2"/>
      <c r="P12" s="2"/>
      <c r="Q12" s="2"/>
      <c r="R12" s="2"/>
      <c r="S12" s="2"/>
      <c r="T12" s="2"/>
      <c r="U12" s="2"/>
      <c r="V12" s="2"/>
      <c r="W12" s="2"/>
      <c r="X12" s="2"/>
      <c r="Y12" s="2"/>
      <c r="Z12" s="2"/>
    </row>
    <row r="13">
      <c r="A13" s="1" t="s">
        <v>37</v>
      </c>
      <c r="B13" s="1">
        <v>4680.0</v>
      </c>
      <c r="C13" s="1">
        <v>4580.0</v>
      </c>
      <c r="D13" s="1">
        <v>-234.0</v>
      </c>
      <c r="E13" s="1">
        <v>-413.0</v>
      </c>
      <c r="F13" s="1">
        <v>679.0</v>
      </c>
      <c r="G13" s="1">
        <v>110.0</v>
      </c>
      <c r="H13" s="1">
        <v>801.0</v>
      </c>
      <c r="I13" s="1">
        <v>3620.0</v>
      </c>
      <c r="J13" s="1">
        <v>3930.0</v>
      </c>
      <c r="K13" s="1">
        <v>2860.0</v>
      </c>
      <c r="L13" s="2"/>
      <c r="M13" s="2"/>
      <c r="N13" s="2"/>
      <c r="O13" s="2"/>
      <c r="P13" s="2"/>
      <c r="Q13" s="2"/>
      <c r="R13" s="2"/>
      <c r="S13" s="2"/>
      <c r="T13" s="2"/>
      <c r="U13" s="2"/>
      <c r="V13" s="2"/>
      <c r="W13" s="2"/>
      <c r="X13" s="2"/>
      <c r="Y13" s="2"/>
      <c r="Z13" s="2"/>
    </row>
    <row r="14">
      <c r="A14" s="1" t="s">
        <v>38</v>
      </c>
      <c r="B14" s="1">
        <v>1490.0</v>
      </c>
      <c r="C14" s="1">
        <v>385.0</v>
      </c>
      <c r="D14" s="1">
        <v>-1560.0</v>
      </c>
      <c r="E14" s="1">
        <v>-3630.0</v>
      </c>
      <c r="F14" s="1">
        <v>-7610.0</v>
      </c>
      <c r="G14" s="1">
        <v>-5680.0</v>
      </c>
      <c r="H14" s="1">
        <v>-5950.0</v>
      </c>
      <c r="I14" s="1">
        <v>-7180.0</v>
      </c>
      <c r="J14" s="1">
        <v>-5280.0</v>
      </c>
      <c r="K14" s="1">
        <v>-1490.0</v>
      </c>
      <c r="L14" s="2"/>
      <c r="M14" s="2"/>
      <c r="N14" s="2"/>
      <c r="O14" s="2"/>
      <c r="P14" s="2"/>
      <c r="Q14" s="2"/>
      <c r="R14" s="2"/>
      <c r="S14" s="2"/>
      <c r="T14" s="2"/>
      <c r="U14" s="2"/>
      <c r="V14" s="2"/>
      <c r="W14" s="2"/>
      <c r="X14" s="2"/>
      <c r="Y14" s="2"/>
      <c r="Z14" s="2"/>
    </row>
    <row r="15">
      <c r="A15" s="1" t="s">
        <v>39</v>
      </c>
      <c r="B15" s="1">
        <v>-246.0</v>
      </c>
      <c r="C15" s="1">
        <v>-265.0</v>
      </c>
      <c r="D15" s="1">
        <v>-64.0</v>
      </c>
      <c r="E15" s="1">
        <v>-98.0</v>
      </c>
      <c r="F15" s="1">
        <v>-105.0</v>
      </c>
      <c r="G15" s="1">
        <v>-207.0</v>
      </c>
      <c r="H15" s="1">
        <v>-153.0</v>
      </c>
      <c r="I15" s="1">
        <v>-102.0</v>
      </c>
      <c r="J15" s="1">
        <v>-85.0</v>
      </c>
      <c r="K15" s="1">
        <v>-108.0</v>
      </c>
      <c r="L15" s="2"/>
      <c r="M15" s="2"/>
      <c r="N15" s="2"/>
      <c r="O15" s="2"/>
      <c r="P15" s="2"/>
      <c r="Q15" s="2"/>
      <c r="R15" s="2"/>
      <c r="S15" s="2"/>
      <c r="T15" s="2"/>
      <c r="U15" s="2"/>
      <c r="V15" s="2"/>
      <c r="W15" s="2"/>
      <c r="X15" s="2"/>
      <c r="Y15" s="2"/>
      <c r="Z15" s="2"/>
    </row>
    <row r="16">
      <c r="A16" s="1" t="s">
        <v>40</v>
      </c>
      <c r="B16" s="1">
        <v>82.0</v>
      </c>
      <c r="C16" s="1">
        <v>4.0</v>
      </c>
      <c r="D16" s="1">
        <v>85.0</v>
      </c>
      <c r="E16" s="1">
        <v>0.0</v>
      </c>
      <c r="F16" s="1">
        <v>26.0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151.0</v>
      </c>
      <c r="C17" s="1">
        <v>0.0</v>
      </c>
      <c r="D17" s="1">
        <v>0.0</v>
      </c>
      <c r="E17" s="1">
        <v>0.0</v>
      </c>
      <c r="F17" s="1">
        <v>0.0</v>
      </c>
      <c r="G17" s="1">
        <v>0.0</v>
      </c>
      <c r="H17" s="1">
        <v>0.0</v>
      </c>
      <c r="I17" s="1">
        <v>-474.0</v>
      </c>
      <c r="J17" s="1">
        <v>-1690.0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-9050.0</v>
      </c>
      <c r="J18" s="1">
        <v>-11840.0</v>
      </c>
      <c r="K18" s="1">
        <v>-3830.0</v>
      </c>
      <c r="L18" s="2"/>
      <c r="M18" s="2"/>
      <c r="N18" s="2"/>
      <c r="O18" s="2"/>
      <c r="P18" s="2"/>
      <c r="Q18" s="2"/>
      <c r="R18" s="2"/>
      <c r="S18" s="2"/>
      <c r="T18" s="2"/>
      <c r="U18" s="2"/>
      <c r="V18" s="2"/>
      <c r="W18" s="2"/>
      <c r="X18" s="2"/>
      <c r="Y18" s="2"/>
      <c r="Z18" s="2"/>
    </row>
    <row r="19">
      <c r="A19" s="1" t="s">
        <v>43</v>
      </c>
      <c r="B19" s="1">
        <v>-10.0</v>
      </c>
      <c r="C19" s="1">
        <v>-165.0</v>
      </c>
      <c r="D19" s="1">
        <v>1.0</v>
      </c>
      <c r="E19" s="1">
        <v>156.0</v>
      </c>
      <c r="F19" s="1">
        <v>0.0</v>
      </c>
      <c r="G19" s="1">
        <v>0.0</v>
      </c>
      <c r="H19" s="1">
        <v>0.0</v>
      </c>
      <c r="I19" s="1">
        <v>20.0</v>
      </c>
      <c r="J19" s="1">
        <v>-36.0</v>
      </c>
      <c r="K19" s="1">
        <v>59.0</v>
      </c>
      <c r="L19" s="2"/>
      <c r="M19" s="2"/>
      <c r="N19" s="2"/>
      <c r="O19" s="2"/>
      <c r="P19" s="2"/>
      <c r="Q19" s="2"/>
      <c r="R19" s="2"/>
      <c r="S19" s="2"/>
      <c r="T19" s="2"/>
      <c r="U19" s="2"/>
      <c r="V19" s="2"/>
      <c r="W19" s="2"/>
      <c r="X19" s="2"/>
      <c r="Y19" s="2"/>
      <c r="Z19" s="2"/>
    </row>
    <row r="20">
      <c r="A20" s="1" t="s">
        <v>44</v>
      </c>
      <c r="B20" s="1">
        <v>-22.0</v>
      </c>
      <c r="C20" s="1">
        <v>-425.0</v>
      </c>
      <c r="D20" s="1">
        <v>-62.0</v>
      </c>
      <c r="E20" s="1">
        <v>57.0</v>
      </c>
      <c r="F20" s="1">
        <v>-78.0</v>
      </c>
      <c r="G20" s="1">
        <v>-207.0</v>
      </c>
      <c r="H20" s="1">
        <v>-153.0</v>
      </c>
      <c r="I20" s="1">
        <v>-9610.0</v>
      </c>
      <c r="J20" s="1">
        <v>-13650.0</v>
      </c>
      <c r="K20" s="1">
        <v>-3880.0</v>
      </c>
      <c r="L20" s="2"/>
      <c r="M20" s="2"/>
      <c r="N20" s="2"/>
      <c r="O20" s="2"/>
      <c r="P20" s="2"/>
      <c r="Q20" s="2"/>
      <c r="R20" s="2"/>
      <c r="S20" s="2"/>
      <c r="T20" s="2"/>
      <c r="U20" s="2"/>
      <c r="V20" s="2"/>
      <c r="W20" s="2"/>
      <c r="X20" s="2"/>
      <c r="Y20" s="2"/>
      <c r="Z20" s="2"/>
    </row>
    <row r="21" ht="15.75" customHeight="1">
      <c r="A21" s="1" t="s">
        <v>45</v>
      </c>
      <c r="B21" s="1">
        <v>5430.0</v>
      </c>
      <c r="C21" s="1">
        <v>14010.0</v>
      </c>
      <c r="D21" s="1">
        <v>7900.0</v>
      </c>
      <c r="E21" s="1">
        <v>11660.0</v>
      </c>
      <c r="F21" s="1">
        <v>17120.0</v>
      </c>
      <c r="G21" s="1">
        <v>14810.0</v>
      </c>
      <c r="H21" s="1">
        <v>16620.0</v>
      </c>
      <c r="I21" s="1">
        <v>30370.0</v>
      </c>
      <c r="J21" s="1">
        <v>20440.0</v>
      </c>
      <c r="K21" s="1">
        <v>16379.0</v>
      </c>
      <c r="L21" s="2"/>
      <c r="M21" s="2"/>
      <c r="N21" s="2"/>
      <c r="O21" s="2"/>
      <c r="P21" s="2"/>
      <c r="Q21" s="2"/>
      <c r="R21" s="2"/>
      <c r="S21" s="2"/>
      <c r="T21" s="2"/>
      <c r="U21" s="2"/>
      <c r="V21" s="2"/>
      <c r="W21" s="2"/>
      <c r="X21" s="2"/>
      <c r="Y21" s="2"/>
      <c r="Z21" s="2"/>
    </row>
    <row r="22" ht="15.75" customHeight="1">
      <c r="A22" s="1" t="s">
        <v>46</v>
      </c>
      <c r="B22" s="1">
        <v>5430.0</v>
      </c>
      <c r="C22" s="1">
        <v>14010.0</v>
      </c>
      <c r="D22" s="1">
        <v>7900.0</v>
      </c>
      <c r="E22" s="1">
        <v>11660.0</v>
      </c>
      <c r="F22" s="1">
        <v>17120.0</v>
      </c>
      <c r="G22" s="1">
        <v>14810.0</v>
      </c>
      <c r="H22" s="1">
        <v>16620.0</v>
      </c>
      <c r="I22" s="1">
        <v>30370.0</v>
      </c>
      <c r="J22" s="1">
        <v>20440.0</v>
      </c>
      <c r="K22" s="1">
        <v>16379.0</v>
      </c>
      <c r="L22" s="2"/>
      <c r="M22" s="2"/>
      <c r="N22" s="2"/>
      <c r="O22" s="2"/>
      <c r="P22" s="2"/>
      <c r="Q22" s="2"/>
      <c r="R22" s="2"/>
      <c r="S22" s="2"/>
      <c r="T22" s="2"/>
      <c r="U22" s="2"/>
      <c r="V22" s="2"/>
      <c r="W22" s="2"/>
      <c r="X22" s="2"/>
      <c r="Y22" s="2"/>
      <c r="Z22" s="2"/>
    </row>
    <row r="23" ht="15.75" customHeight="1">
      <c r="A23" s="1" t="s">
        <v>47</v>
      </c>
      <c r="B23" s="1">
        <v>-3730.0</v>
      </c>
      <c r="C23" s="1">
        <v>-5930.0</v>
      </c>
      <c r="D23" s="1">
        <v>-5480.0</v>
      </c>
      <c r="E23" s="1">
        <v>-9510.0</v>
      </c>
      <c r="F23" s="1">
        <v>-11710.0</v>
      </c>
      <c r="G23" s="1">
        <v>-9310.0</v>
      </c>
      <c r="H23" s="1">
        <v>-11290.0</v>
      </c>
      <c r="I23" s="1">
        <v>-21470.0</v>
      </c>
      <c r="J23" s="1">
        <v>-13910.0</v>
      </c>
      <c r="K23" s="1">
        <v>-12760.0</v>
      </c>
      <c r="L23" s="2"/>
      <c r="M23" s="2"/>
      <c r="N23" s="2"/>
      <c r="O23" s="2"/>
      <c r="P23" s="2"/>
      <c r="Q23" s="2"/>
      <c r="R23" s="2"/>
      <c r="S23" s="2"/>
      <c r="T23" s="2"/>
      <c r="U23" s="2"/>
      <c r="V23" s="2"/>
      <c r="W23" s="2"/>
      <c r="X23" s="2"/>
      <c r="Y23" s="2"/>
      <c r="Z23" s="2"/>
    </row>
    <row r="24" ht="15.75" customHeight="1">
      <c r="A24" s="1" t="s">
        <v>48</v>
      </c>
      <c r="B24" s="1">
        <v>-3730.0</v>
      </c>
      <c r="C24" s="1">
        <v>-5930.0</v>
      </c>
      <c r="D24" s="1">
        <v>-5480.0</v>
      </c>
      <c r="E24" s="1">
        <v>-9510.0</v>
      </c>
      <c r="F24" s="1">
        <v>-11710.0</v>
      </c>
      <c r="G24" s="1">
        <v>-9310.0</v>
      </c>
      <c r="H24" s="1">
        <v>-11290.0</v>
      </c>
      <c r="I24" s="1">
        <v>-21470.0</v>
      </c>
      <c r="J24" s="1">
        <v>-13910.0</v>
      </c>
      <c r="K24" s="1">
        <v>-12760.0</v>
      </c>
      <c r="L24" s="2"/>
      <c r="M24" s="2"/>
      <c r="N24" s="2"/>
      <c r="O24" s="2"/>
      <c r="P24" s="2"/>
      <c r="Q24" s="2"/>
      <c r="R24" s="2"/>
      <c r="S24" s="2"/>
      <c r="T24" s="2"/>
      <c r="U24" s="2"/>
      <c r="V24" s="2"/>
      <c r="W24" s="2"/>
      <c r="X24" s="2"/>
      <c r="Y24" s="2"/>
      <c r="Z24" s="2"/>
    </row>
    <row r="25" ht="15.75" customHeight="1">
      <c r="A25" s="1" t="s">
        <v>49</v>
      </c>
      <c r="B25" s="1">
        <v>0.0</v>
      </c>
      <c r="C25" s="1">
        <v>15.0</v>
      </c>
      <c r="D25" s="1">
        <v>0.0</v>
      </c>
      <c r="E25" s="1">
        <v>0.0</v>
      </c>
      <c r="F25" s="1">
        <v>0.0</v>
      </c>
      <c r="G25" s="1">
        <v>0.0</v>
      </c>
      <c r="H25" s="1">
        <v>0.0</v>
      </c>
      <c r="I25" s="1">
        <v>38.0</v>
      </c>
      <c r="J25" s="1">
        <v>0.0</v>
      </c>
      <c r="K25" s="1">
        <v>0.0</v>
      </c>
      <c r="L25" s="2"/>
      <c r="M25" s="2"/>
      <c r="N25" s="2"/>
      <c r="O25" s="2"/>
      <c r="P25" s="2"/>
      <c r="Q25" s="2"/>
      <c r="R25" s="2"/>
      <c r="S25" s="2"/>
      <c r="T25" s="2"/>
      <c r="U25" s="2"/>
      <c r="V25" s="2"/>
      <c r="W25" s="2"/>
      <c r="X25" s="2"/>
      <c r="Y25" s="2"/>
      <c r="Z25" s="2"/>
    </row>
    <row r="26" ht="15.75" customHeight="1">
      <c r="A26" s="1" t="s">
        <v>50</v>
      </c>
      <c r="B26" s="1">
        <v>0.0</v>
      </c>
      <c r="C26" s="1">
        <v>-162.0</v>
      </c>
      <c r="D26" s="1">
        <v>-297.0</v>
      </c>
      <c r="E26" s="1">
        <v>0.0</v>
      </c>
      <c r="F26" s="1">
        <v>-173.0</v>
      </c>
      <c r="G26" s="1">
        <v>-72.0</v>
      </c>
      <c r="H26" s="1">
        <v>-246.0</v>
      </c>
      <c r="I26" s="1">
        <v>-270.0</v>
      </c>
      <c r="J26" s="1">
        <v>-347.0</v>
      </c>
      <c r="K26" s="1">
        <v>-290.0</v>
      </c>
      <c r="L26" s="2"/>
      <c r="M26" s="2"/>
      <c r="N26" s="2"/>
      <c r="O26" s="2"/>
      <c r="P26" s="2"/>
      <c r="Q26" s="2"/>
      <c r="R26" s="2"/>
      <c r="S26" s="2"/>
      <c r="T26" s="2"/>
      <c r="U26" s="2"/>
      <c r="V26" s="2"/>
      <c r="W26" s="2"/>
      <c r="X26" s="2"/>
      <c r="Y26" s="2"/>
      <c r="Z26" s="2"/>
    </row>
    <row r="27" ht="15.75" customHeight="1">
      <c r="A27" s="1" t="s">
        <v>51</v>
      </c>
      <c r="B27" s="1">
        <v>0.0</v>
      </c>
      <c r="C27" s="1">
        <v>0.0</v>
      </c>
      <c r="D27" s="1">
        <v>483.0</v>
      </c>
      <c r="E27" s="1">
        <v>0.0</v>
      </c>
      <c r="F27" s="1">
        <v>0.0</v>
      </c>
      <c r="G27" s="1">
        <v>0.0</v>
      </c>
      <c r="H27" s="1">
        <v>1120.0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-500.0</v>
      </c>
      <c r="J28" s="1">
        <v>0.0</v>
      </c>
      <c r="K28" s="1">
        <v>0.0</v>
      </c>
      <c r="L28" s="2"/>
      <c r="M28" s="2"/>
      <c r="N28" s="2"/>
      <c r="O28" s="2"/>
      <c r="P28" s="2"/>
      <c r="Q28" s="2"/>
      <c r="R28" s="2"/>
      <c r="S28" s="2"/>
      <c r="T28" s="2"/>
      <c r="U28" s="2"/>
      <c r="V28" s="2"/>
      <c r="W28" s="2"/>
      <c r="X28" s="2"/>
      <c r="Y28" s="2"/>
      <c r="Z28" s="2"/>
    </row>
    <row r="29" ht="15.75" customHeight="1">
      <c r="A29" s="1" t="s">
        <v>53</v>
      </c>
      <c r="B29" s="1">
        <v>-785.0</v>
      </c>
      <c r="C29" s="1">
        <v>-707.0</v>
      </c>
      <c r="D29" s="1">
        <v>-285.0</v>
      </c>
      <c r="E29" s="1">
        <v>-312.0</v>
      </c>
      <c r="F29" s="1">
        <v>-322.0</v>
      </c>
      <c r="G29" s="1">
        <v>-271.0</v>
      </c>
      <c r="H29" s="1">
        <v>-297.0</v>
      </c>
      <c r="I29" s="1">
        <v>-331.0</v>
      </c>
      <c r="J29" s="1">
        <v>-444.0</v>
      </c>
      <c r="K29" s="1">
        <v>-563.0</v>
      </c>
      <c r="L29" s="2"/>
      <c r="M29" s="2"/>
      <c r="N29" s="2"/>
      <c r="O29" s="2"/>
      <c r="P29" s="2"/>
      <c r="Q29" s="2"/>
      <c r="R29" s="2"/>
      <c r="S29" s="2"/>
      <c r="T29" s="2"/>
      <c r="U29" s="2"/>
      <c r="V29" s="2"/>
      <c r="W29" s="2"/>
      <c r="X29" s="2"/>
      <c r="Y29" s="2"/>
      <c r="Z29" s="2"/>
    </row>
    <row r="30" ht="15.75" customHeight="1">
      <c r="A30" s="1" t="s">
        <v>54</v>
      </c>
      <c r="B30" s="1">
        <v>0.0</v>
      </c>
      <c r="C30" s="1">
        <v>0.0</v>
      </c>
      <c r="D30" s="1">
        <v>-22.0</v>
      </c>
      <c r="E30" s="1">
        <v>-33.0</v>
      </c>
      <c r="F30" s="1">
        <v>-33.0</v>
      </c>
      <c r="G30" s="1">
        <v>-33.0</v>
      </c>
      <c r="H30" s="1">
        <v>-56.0</v>
      </c>
      <c r="I30" s="1">
        <v>-88.0</v>
      </c>
      <c r="J30" s="1">
        <v>-69.0</v>
      </c>
      <c r="K30" s="1">
        <v>-51.0</v>
      </c>
      <c r="L30" s="2"/>
      <c r="M30" s="2"/>
      <c r="N30" s="2"/>
      <c r="O30" s="2"/>
      <c r="P30" s="2"/>
      <c r="Q30" s="2"/>
      <c r="R30" s="2"/>
      <c r="S30" s="2"/>
      <c r="T30" s="2"/>
      <c r="U30" s="2"/>
      <c r="V30" s="2"/>
      <c r="W30" s="2"/>
      <c r="X30" s="2"/>
      <c r="Y30" s="2"/>
      <c r="Z30" s="2"/>
    </row>
    <row r="31" ht="15.75" customHeight="1">
      <c r="A31" s="1" t="s">
        <v>55</v>
      </c>
      <c r="B31" s="1">
        <v>-785.0</v>
      </c>
      <c r="C31" s="1">
        <v>-707.0</v>
      </c>
      <c r="D31" s="1">
        <v>-308.0</v>
      </c>
      <c r="E31" s="1">
        <v>-345.0</v>
      </c>
      <c r="F31" s="1">
        <v>-356.0</v>
      </c>
      <c r="G31" s="1">
        <v>-305.0</v>
      </c>
      <c r="H31" s="1">
        <v>-354.0</v>
      </c>
      <c r="I31" s="1">
        <v>-420.0</v>
      </c>
      <c r="J31" s="1">
        <v>-513.0</v>
      </c>
      <c r="K31" s="1">
        <v>-615.0</v>
      </c>
      <c r="L31" s="2"/>
      <c r="M31" s="2"/>
      <c r="N31" s="2"/>
      <c r="O31" s="2"/>
      <c r="P31" s="2"/>
      <c r="Q31" s="2"/>
      <c r="R31" s="2"/>
      <c r="S31" s="2"/>
      <c r="T31" s="2"/>
      <c r="U31" s="2"/>
      <c r="V31" s="2"/>
      <c r="W31" s="2"/>
      <c r="X31" s="2"/>
      <c r="Y31" s="2"/>
      <c r="Z31" s="2"/>
    </row>
    <row r="32" ht="15.75" customHeight="1">
      <c r="A32" s="1" t="s">
        <v>56</v>
      </c>
      <c r="B32" s="1">
        <v>-2770.0</v>
      </c>
      <c r="C32" s="1">
        <v>-7070.0</v>
      </c>
      <c r="D32" s="1">
        <v>795.0</v>
      </c>
      <c r="E32" s="1">
        <v>1140.0</v>
      </c>
      <c r="F32" s="1">
        <v>1740.0</v>
      </c>
      <c r="G32" s="1">
        <v>1360.0</v>
      </c>
      <c r="H32" s="1">
        <v>3960.0</v>
      </c>
      <c r="I32" s="1">
        <v>12620.0</v>
      </c>
      <c r="J32" s="1">
        <v>16390.0</v>
      </c>
      <c r="K32" s="1">
        <v>10060.0</v>
      </c>
      <c r="L32" s="2"/>
      <c r="M32" s="2"/>
      <c r="N32" s="2"/>
      <c r="O32" s="2"/>
      <c r="P32" s="2"/>
      <c r="Q32" s="2"/>
      <c r="R32" s="2"/>
      <c r="S32" s="2"/>
      <c r="T32" s="2"/>
      <c r="U32" s="2"/>
      <c r="V32" s="2"/>
      <c r="W32" s="2"/>
      <c r="X32" s="2"/>
      <c r="Y32" s="2"/>
      <c r="Z32" s="2"/>
    </row>
    <row r="33" ht="15.75" customHeight="1">
      <c r="A33" s="1" t="s">
        <v>57</v>
      </c>
      <c r="B33" s="1">
        <v>-1850.0</v>
      </c>
      <c r="C33" s="1">
        <v>169.0</v>
      </c>
      <c r="D33" s="1">
        <v>3090.0</v>
      </c>
      <c r="E33" s="1">
        <v>2940.0</v>
      </c>
      <c r="F33" s="1">
        <v>6620.0</v>
      </c>
      <c r="G33" s="1">
        <v>6480.0</v>
      </c>
      <c r="H33" s="1">
        <v>9800.0</v>
      </c>
      <c r="I33" s="1">
        <v>20360.0</v>
      </c>
      <c r="J33" s="1">
        <v>22060.0</v>
      </c>
      <c r="K33" s="1">
        <v>12770.0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-24.0</v>
      </c>
      <c r="G34" s="1">
        <v>43.0</v>
      </c>
      <c r="H34" s="1">
        <v>59.0</v>
      </c>
      <c r="I34" s="1">
        <v>-48.0</v>
      </c>
      <c r="J34" s="1">
        <v>-270.0</v>
      </c>
      <c r="K34" s="1">
        <v>25.0</v>
      </c>
      <c r="L34" s="2"/>
      <c r="M34" s="2"/>
      <c r="N34" s="2"/>
      <c r="O34" s="2"/>
      <c r="P34" s="2"/>
      <c r="Q34" s="2"/>
      <c r="R34" s="2"/>
      <c r="S34" s="2"/>
      <c r="T34" s="2"/>
      <c r="U34" s="2"/>
      <c r="V34" s="2"/>
      <c r="W34" s="2"/>
      <c r="X34" s="2"/>
      <c r="Y34" s="2"/>
      <c r="Z34" s="2"/>
    </row>
    <row r="35" ht="15.75" customHeight="1">
      <c r="A35" s="1" t="s">
        <v>59</v>
      </c>
      <c r="B35" s="1">
        <v>-388.0</v>
      </c>
      <c r="C35" s="1">
        <v>130.0</v>
      </c>
      <c r="D35" s="1">
        <v>1460.0</v>
      </c>
      <c r="E35" s="1">
        <v>-632.0</v>
      </c>
      <c r="F35" s="1">
        <v>-1090.0</v>
      </c>
      <c r="G35" s="1">
        <v>596.0</v>
      </c>
      <c r="H35" s="1">
        <v>3760.0</v>
      </c>
      <c r="I35" s="1">
        <v>3530.0</v>
      </c>
      <c r="J35" s="1">
        <v>2860.0</v>
      </c>
      <c r="K35" s="1">
        <v>7420.0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195.0</v>
      </c>
      <c r="C37" s="1">
        <v>486.0</v>
      </c>
      <c r="D37" s="1">
        <v>773.0</v>
      </c>
      <c r="E37" s="1">
        <v>774.0</v>
      </c>
      <c r="F37" s="1">
        <v>788.0</v>
      </c>
      <c r="G37" s="1">
        <v>1030.0</v>
      </c>
      <c r="H37" s="1">
        <v>1050.0</v>
      </c>
      <c r="I37" s="1">
        <v>1240.0</v>
      </c>
      <c r="J37" s="1">
        <v>1500.0</v>
      </c>
      <c r="K37" s="1">
        <v>2690.0</v>
      </c>
      <c r="L37" s="2"/>
      <c r="M37" s="2"/>
      <c r="N37" s="2"/>
      <c r="O37" s="2"/>
      <c r="P37" s="2"/>
      <c r="Q37" s="2"/>
      <c r="R37" s="2"/>
      <c r="S37" s="2"/>
      <c r="T37" s="2"/>
      <c r="U37" s="2"/>
      <c r="V37" s="2"/>
      <c r="W37" s="2"/>
      <c r="X37" s="2"/>
      <c r="Y37" s="2"/>
      <c r="Z37" s="2"/>
    </row>
    <row r="38" ht="15.75" customHeight="1">
      <c r="A38" s="1" t="s">
        <v>62</v>
      </c>
      <c r="B38" s="1">
        <v>47.0</v>
      </c>
      <c r="C38" s="1">
        <v>40.0</v>
      </c>
      <c r="D38" s="1">
        <v>33.0</v>
      </c>
      <c r="E38" s="1">
        <v>55.0</v>
      </c>
      <c r="F38" s="1">
        <v>148.0</v>
      </c>
      <c r="G38" s="1">
        <v>130.0</v>
      </c>
      <c r="H38" s="1">
        <v>180.0</v>
      </c>
      <c r="I38" s="1">
        <v>659.0</v>
      </c>
      <c r="J38" s="1">
        <v>765.0</v>
      </c>
      <c r="K38" s="1">
        <v>981.0</v>
      </c>
      <c r="L38" s="2"/>
      <c r="M38" s="2"/>
      <c r="N38" s="2"/>
      <c r="O38" s="2"/>
      <c r="P38" s="2"/>
      <c r="Q38" s="2"/>
      <c r="R38" s="2"/>
      <c r="S38" s="2"/>
      <c r="T38" s="2"/>
      <c r="U38" s="2"/>
      <c r="V38" s="2"/>
      <c r="W38" s="2"/>
      <c r="X38" s="2"/>
      <c r="Y38" s="2"/>
      <c r="Z38" s="2"/>
    </row>
    <row r="39" ht="15.75" customHeight="1">
      <c r="A39" s="1" t="s">
        <v>63</v>
      </c>
      <c r="B39" s="1">
        <v>1700.0</v>
      </c>
      <c r="C39" s="1">
        <v>8090.0</v>
      </c>
      <c r="D39" s="1">
        <v>2410.0</v>
      </c>
      <c r="E39" s="1">
        <v>2140.0</v>
      </c>
      <c r="F39" s="1">
        <v>5410.0</v>
      </c>
      <c r="G39" s="1">
        <v>5500.0</v>
      </c>
      <c r="H39" s="1">
        <v>5330.0</v>
      </c>
      <c r="I39" s="1">
        <v>8900.0</v>
      </c>
      <c r="J39" s="1">
        <v>6530.0</v>
      </c>
      <c r="K39" s="1">
        <v>3620.0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918.0</v>
      </c>
      <c r="C3" s="1">
        <v>1050.0</v>
      </c>
      <c r="D3" s="1">
        <v>2510.0</v>
      </c>
      <c r="E3" s="1">
        <v>1880.0</v>
      </c>
      <c r="F3" s="1">
        <v>1750.0</v>
      </c>
      <c r="G3" s="1">
        <v>2350.0</v>
      </c>
      <c r="H3" s="1">
        <v>5360.0</v>
      </c>
      <c r="I3" s="1">
        <v>10090.0</v>
      </c>
      <c r="J3" s="1">
        <v>12820.0</v>
      </c>
      <c r="K3" s="1">
        <v>20350.0</v>
      </c>
      <c r="L3" s="2"/>
      <c r="M3" s="2"/>
      <c r="N3" s="2"/>
      <c r="O3" s="2"/>
      <c r="P3" s="2"/>
      <c r="Q3" s="2"/>
      <c r="R3" s="2"/>
      <c r="S3" s="2"/>
      <c r="T3" s="2"/>
      <c r="U3" s="2"/>
      <c r="V3" s="2"/>
      <c r="W3" s="2"/>
      <c r="X3" s="2"/>
      <c r="Y3" s="2"/>
      <c r="Z3" s="2"/>
    </row>
    <row r="4">
      <c r="A4" s="1" t="s">
        <v>66</v>
      </c>
      <c r="B4" s="1">
        <v>562.0</v>
      </c>
      <c r="C4" s="1">
        <v>366.0</v>
      </c>
      <c r="D4" s="1">
        <v>1080.0</v>
      </c>
      <c r="E4" s="1">
        <v>682.0</v>
      </c>
      <c r="F4" s="1">
        <v>397.0</v>
      </c>
      <c r="G4" s="1">
        <v>65.0</v>
      </c>
      <c r="H4" s="1">
        <v>644.0</v>
      </c>
      <c r="I4" s="1">
        <v>365.0</v>
      </c>
      <c r="J4" s="1">
        <v>161.0</v>
      </c>
      <c r="K4" s="1">
        <v>76.0</v>
      </c>
      <c r="L4" s="2"/>
      <c r="M4" s="2"/>
      <c r="N4" s="2"/>
      <c r="O4" s="2"/>
      <c r="P4" s="2"/>
      <c r="Q4" s="2"/>
      <c r="R4" s="2"/>
      <c r="S4" s="2"/>
      <c r="T4" s="2"/>
      <c r="U4" s="2"/>
      <c r="V4" s="2"/>
      <c r="W4" s="2"/>
      <c r="X4" s="2"/>
      <c r="Y4" s="2"/>
      <c r="Z4" s="2"/>
    </row>
    <row r="5">
      <c r="A5" s="1" t="s">
        <v>67</v>
      </c>
      <c r="B5" s="1">
        <v>7680.0</v>
      </c>
      <c r="C5" s="1">
        <v>666.0</v>
      </c>
      <c r="D5" s="1">
        <v>603.0</v>
      </c>
      <c r="E5" s="1">
        <v>1020.0</v>
      </c>
      <c r="F5" s="1">
        <v>1030.0</v>
      </c>
      <c r="G5" s="1">
        <v>986.0</v>
      </c>
      <c r="H5" s="1">
        <v>1290.0</v>
      </c>
      <c r="I5" s="1">
        <v>3580.0</v>
      </c>
      <c r="J5" s="1">
        <v>3940.0</v>
      </c>
      <c r="K5" s="1">
        <v>3560.0</v>
      </c>
      <c r="L5" s="2"/>
      <c r="M5" s="2"/>
      <c r="N5" s="2"/>
      <c r="O5" s="2"/>
      <c r="P5" s="2"/>
      <c r="Q5" s="2"/>
      <c r="R5" s="2"/>
      <c r="S5" s="2"/>
      <c r="T5" s="2"/>
      <c r="U5" s="2"/>
      <c r="V5" s="2"/>
      <c r="W5" s="2"/>
      <c r="X5" s="2"/>
      <c r="Y5" s="2"/>
      <c r="Z5" s="2"/>
    </row>
    <row r="6">
      <c r="A6" s="1" t="s">
        <v>68</v>
      </c>
      <c r="B6" s="1">
        <v>660.0</v>
      </c>
      <c r="C6" s="1">
        <v>717.0</v>
      </c>
      <c r="D6" s="1">
        <v>702.0</v>
      </c>
      <c r="E6" s="1">
        <v>773.0</v>
      </c>
      <c r="F6" s="1">
        <v>790.0</v>
      </c>
      <c r="G6" s="1">
        <v>1100.0</v>
      </c>
      <c r="H6" s="1">
        <v>1100.0</v>
      </c>
      <c r="I6" s="1">
        <v>1350.0</v>
      </c>
      <c r="J6" s="1">
        <v>1570.0</v>
      </c>
      <c r="K6" s="1">
        <v>1650.0</v>
      </c>
      <c r="L6" s="2"/>
      <c r="M6" s="2"/>
      <c r="N6" s="2"/>
      <c r="O6" s="2"/>
      <c r="P6" s="2"/>
      <c r="Q6" s="2"/>
      <c r="R6" s="2"/>
      <c r="S6" s="2"/>
      <c r="T6" s="2"/>
      <c r="U6" s="2"/>
      <c r="V6" s="2"/>
      <c r="W6" s="2"/>
      <c r="X6" s="2"/>
      <c r="Y6" s="2"/>
      <c r="Z6" s="2"/>
    </row>
    <row r="7">
      <c r="A7" s="1" t="s">
        <v>69</v>
      </c>
      <c r="B7" s="1">
        <v>-123.0</v>
      </c>
      <c r="C7" s="1">
        <v>-135.0</v>
      </c>
      <c r="D7" s="1">
        <v>-142.0</v>
      </c>
      <c r="E7" s="1">
        <v>-157.0</v>
      </c>
      <c r="F7" s="1">
        <v>-113.0</v>
      </c>
      <c r="G7" s="1">
        <v>-133.0</v>
      </c>
      <c r="H7" s="1">
        <v>-151.0</v>
      </c>
      <c r="I7" s="1">
        <v>-142.0</v>
      </c>
      <c r="J7" s="1">
        <v>-189.0</v>
      </c>
      <c r="K7" s="1">
        <v>-257.0</v>
      </c>
      <c r="L7" s="2"/>
      <c r="M7" s="2"/>
      <c r="N7" s="2"/>
      <c r="O7" s="2"/>
      <c r="P7" s="2"/>
      <c r="Q7" s="2"/>
      <c r="R7" s="2"/>
      <c r="S7" s="2"/>
      <c r="T7" s="2"/>
      <c r="U7" s="2"/>
      <c r="V7" s="2"/>
      <c r="W7" s="2"/>
      <c r="X7" s="2"/>
      <c r="Y7" s="2"/>
      <c r="Z7" s="2"/>
    </row>
    <row r="8">
      <c r="A8" s="1" t="s">
        <v>70</v>
      </c>
      <c r="B8" s="1">
        <v>537.0</v>
      </c>
      <c r="C8" s="1">
        <v>582.0</v>
      </c>
      <c r="D8" s="1">
        <v>560.0</v>
      </c>
      <c r="E8" s="1">
        <v>617.0</v>
      </c>
      <c r="F8" s="1">
        <v>676.0</v>
      </c>
      <c r="G8" s="1">
        <v>969.0</v>
      </c>
      <c r="H8" s="1">
        <v>951.0</v>
      </c>
      <c r="I8" s="1">
        <v>1210.0</v>
      </c>
      <c r="J8" s="1">
        <v>1380.0</v>
      </c>
      <c r="K8" s="1">
        <v>1390.0</v>
      </c>
      <c r="L8" s="2"/>
      <c r="M8" s="2"/>
      <c r="N8" s="2"/>
      <c r="O8" s="2"/>
      <c r="P8" s="2"/>
      <c r="Q8" s="2"/>
      <c r="R8" s="2"/>
      <c r="S8" s="2"/>
      <c r="T8" s="2"/>
      <c r="U8" s="2"/>
      <c r="V8" s="2"/>
      <c r="W8" s="2"/>
      <c r="X8" s="2"/>
      <c r="Y8" s="2"/>
      <c r="Z8" s="2"/>
    </row>
    <row r="9">
      <c r="A9" s="1" t="s">
        <v>71</v>
      </c>
      <c r="B9" s="1">
        <v>89.0</v>
      </c>
      <c r="C9" s="1">
        <v>89.0</v>
      </c>
      <c r="D9" s="1">
        <v>89.0</v>
      </c>
      <c r="E9" s="1">
        <v>83.0</v>
      </c>
      <c r="F9" s="1">
        <v>83.0</v>
      </c>
      <c r="G9" s="1">
        <v>83.0</v>
      </c>
      <c r="H9" s="1">
        <v>83.0</v>
      </c>
      <c r="I9" s="1">
        <v>585.0</v>
      </c>
      <c r="J9" s="1">
        <v>1100.0</v>
      </c>
      <c r="K9" s="1">
        <v>1060.0</v>
      </c>
      <c r="L9" s="2"/>
      <c r="M9" s="2"/>
      <c r="N9" s="2"/>
      <c r="O9" s="2"/>
      <c r="P9" s="2"/>
      <c r="Q9" s="2"/>
      <c r="R9" s="2"/>
      <c r="S9" s="2"/>
      <c r="T9" s="2"/>
      <c r="U9" s="2"/>
      <c r="V9" s="2"/>
      <c r="W9" s="2"/>
      <c r="X9" s="2"/>
      <c r="Y9" s="2"/>
      <c r="Z9" s="2"/>
    </row>
    <row r="10">
      <c r="A10" s="1" t="s">
        <v>72</v>
      </c>
      <c r="B10" s="1">
        <v>209.0</v>
      </c>
      <c r="C10" s="1">
        <v>177.0</v>
      </c>
      <c r="D10" s="1">
        <v>135.0</v>
      </c>
      <c r="E10" s="1">
        <v>129.0</v>
      </c>
      <c r="F10" s="1">
        <v>9.0</v>
      </c>
      <c r="G10" s="1">
        <v>0.0</v>
      </c>
      <c r="H10" s="1">
        <v>0.0</v>
      </c>
      <c r="I10" s="1">
        <v>1700.0</v>
      </c>
      <c r="J10" s="1">
        <v>3750.0</v>
      </c>
      <c r="K10" s="1">
        <v>6330.0</v>
      </c>
      <c r="L10" s="2"/>
      <c r="M10" s="2"/>
      <c r="N10" s="2"/>
      <c r="O10" s="2"/>
      <c r="P10" s="2"/>
      <c r="Q10" s="2"/>
      <c r="R10" s="2"/>
      <c r="S10" s="2"/>
      <c r="T10" s="2"/>
      <c r="U10" s="2"/>
      <c r="V10" s="2"/>
      <c r="W10" s="2"/>
      <c r="X10" s="2"/>
      <c r="Y10" s="2"/>
      <c r="Z10" s="2"/>
    </row>
    <row r="11">
      <c r="A11" s="1" t="s">
        <v>73</v>
      </c>
      <c r="B11" s="1">
        <v>50330.0</v>
      </c>
      <c r="C11" s="1">
        <v>59330.0</v>
      </c>
      <c r="D11" s="1">
        <v>26870.0</v>
      </c>
      <c r="E11" s="1">
        <v>32159.0</v>
      </c>
      <c r="F11" s="1">
        <v>33950.0</v>
      </c>
      <c r="G11" s="1">
        <v>41190.0</v>
      </c>
      <c r="H11" s="1">
        <v>52250.0</v>
      </c>
      <c r="I11" s="1">
        <v>167000.0</v>
      </c>
      <c r="J11" s="1">
        <v>170000.0</v>
      </c>
      <c r="K11" s="1">
        <v>190000.0</v>
      </c>
      <c r="L11" s="2"/>
      <c r="M11" s="2"/>
      <c r="N11" s="2"/>
      <c r="O11" s="2"/>
      <c r="P11" s="2"/>
      <c r="Q11" s="2"/>
      <c r="R11" s="2"/>
      <c r="S11" s="2"/>
      <c r="T11" s="2"/>
      <c r="U11" s="2"/>
      <c r="V11" s="2"/>
      <c r="W11" s="2"/>
      <c r="X11" s="2"/>
      <c r="Y11" s="2"/>
      <c r="Z11" s="2"/>
    </row>
    <row r="12">
      <c r="A12" s="1" t="s">
        <v>74</v>
      </c>
      <c r="B12" s="1">
        <v>529.0</v>
      </c>
      <c r="C12" s="1">
        <v>641.0</v>
      </c>
      <c r="D12" s="1">
        <v>322.0</v>
      </c>
      <c r="E12" s="1">
        <v>182.0</v>
      </c>
      <c r="F12" s="1">
        <v>218.0</v>
      </c>
      <c r="G12" s="1">
        <v>212.0</v>
      </c>
      <c r="H12" s="1">
        <v>258.0</v>
      </c>
      <c r="I12" s="1">
        <v>15640.0</v>
      </c>
      <c r="J12" s="1">
        <v>13440.0</v>
      </c>
      <c r="K12" s="1">
        <v>19120.0</v>
      </c>
      <c r="L12" s="2"/>
      <c r="M12" s="2"/>
      <c r="N12" s="2"/>
      <c r="O12" s="2"/>
      <c r="P12" s="2"/>
      <c r="Q12" s="2"/>
      <c r="R12" s="2"/>
      <c r="S12" s="2"/>
      <c r="T12" s="2"/>
      <c r="U12" s="2"/>
      <c r="V12" s="2"/>
      <c r="W12" s="2"/>
      <c r="X12" s="2"/>
      <c r="Y12" s="2"/>
      <c r="Z12" s="2"/>
    </row>
    <row r="13">
      <c r="A13" s="1" t="s">
        <v>75</v>
      </c>
      <c r="B13" s="1">
        <v>1480.0</v>
      </c>
      <c r="C13" s="1">
        <v>1740.0</v>
      </c>
      <c r="D13" s="1">
        <v>1840.0</v>
      </c>
      <c r="E13" s="1">
        <v>1860.0</v>
      </c>
      <c r="F13" s="1">
        <v>890.0</v>
      </c>
      <c r="G13" s="1">
        <v>891.0</v>
      </c>
      <c r="H13" s="1">
        <v>1630.0</v>
      </c>
      <c r="I13" s="1">
        <v>435.0</v>
      </c>
      <c r="J13" s="1">
        <v>562.0</v>
      </c>
      <c r="K13" s="1">
        <v>460.0</v>
      </c>
      <c r="L13" s="2"/>
      <c r="M13" s="2"/>
      <c r="N13" s="2"/>
      <c r="O13" s="2"/>
      <c r="P13" s="2"/>
      <c r="Q13" s="2"/>
      <c r="R13" s="2"/>
      <c r="S13" s="2"/>
      <c r="T13" s="2"/>
      <c r="U13" s="2"/>
      <c r="V13" s="2"/>
      <c r="W13" s="2"/>
      <c r="X13" s="2"/>
      <c r="Y13" s="2"/>
      <c r="Z13" s="2"/>
    </row>
    <row r="14">
      <c r="A14" s="1" t="s">
        <v>76</v>
      </c>
      <c r="B14" s="1">
        <v>40.0</v>
      </c>
      <c r="C14" s="1">
        <v>38.0</v>
      </c>
      <c r="D14" s="1">
        <v>64.0</v>
      </c>
      <c r="E14" s="1">
        <v>109.0</v>
      </c>
      <c r="F14" s="1">
        <v>100.0</v>
      </c>
      <c r="G14" s="1">
        <v>99.0</v>
      </c>
      <c r="H14" s="1">
        <v>103.0</v>
      </c>
      <c r="I14" s="1">
        <v>3120.0</v>
      </c>
      <c r="J14" s="1">
        <v>3010.0</v>
      </c>
      <c r="K14" s="1">
        <v>3020.0</v>
      </c>
      <c r="L14" s="2"/>
      <c r="M14" s="2"/>
      <c r="N14" s="2"/>
      <c r="O14" s="2"/>
      <c r="P14" s="2"/>
      <c r="Q14" s="2"/>
      <c r="R14" s="2"/>
      <c r="S14" s="2"/>
      <c r="T14" s="2"/>
      <c r="U14" s="2"/>
      <c r="V14" s="2"/>
      <c r="W14" s="2"/>
      <c r="X14" s="2"/>
      <c r="Y14" s="2"/>
      <c r="Z14" s="2"/>
    </row>
    <row r="15">
      <c r="A15" s="1" t="s">
        <v>77</v>
      </c>
      <c r="B15" s="1">
        <v>238.0</v>
      </c>
      <c r="C15" s="1">
        <v>275.0</v>
      </c>
      <c r="D15" s="1">
        <v>287.0</v>
      </c>
      <c r="E15" s="1">
        <v>132.0</v>
      </c>
      <c r="F15" s="1">
        <v>538.0</v>
      </c>
      <c r="G15" s="1">
        <v>159.0</v>
      </c>
      <c r="H15" s="1">
        <v>83.0</v>
      </c>
      <c r="I15" s="1">
        <v>842.0</v>
      </c>
      <c r="J15" s="1">
        <v>2780.0</v>
      </c>
      <c r="K15" s="1">
        <v>2320.0</v>
      </c>
      <c r="L15" s="2"/>
      <c r="M15" s="2"/>
      <c r="N15" s="2"/>
      <c r="O15" s="2"/>
      <c r="P15" s="2"/>
      <c r="Q15" s="2"/>
      <c r="R15" s="2"/>
      <c r="S15" s="2"/>
      <c r="T15" s="2"/>
      <c r="U15" s="2"/>
      <c r="V15" s="2"/>
      <c r="W15" s="2"/>
      <c r="X15" s="2"/>
      <c r="Y15" s="2"/>
      <c r="Z15" s="2"/>
    </row>
    <row r="16">
      <c r="A16" s="1" t="s">
        <v>78</v>
      </c>
      <c r="B16" s="1">
        <v>61.0</v>
      </c>
      <c r="C16" s="1">
        <v>116.0</v>
      </c>
      <c r="D16" s="1">
        <v>28.0</v>
      </c>
      <c r="E16" s="1">
        <v>61.0</v>
      </c>
      <c r="F16" s="1">
        <v>13.0</v>
      </c>
      <c r="G16" s="1">
        <v>12.0</v>
      </c>
      <c r="H16" s="1">
        <v>22.0</v>
      </c>
      <c r="I16" s="1">
        <v>17.0</v>
      </c>
      <c r="J16" s="1">
        <v>16.0</v>
      </c>
      <c r="K16" s="1">
        <v>19.0</v>
      </c>
      <c r="L16" s="2"/>
      <c r="M16" s="2"/>
      <c r="N16" s="2"/>
      <c r="O16" s="2"/>
      <c r="P16" s="2"/>
      <c r="Q16" s="2"/>
      <c r="R16" s="2"/>
      <c r="S16" s="2"/>
      <c r="T16" s="2"/>
      <c r="U16" s="2"/>
      <c r="V16" s="2"/>
      <c r="W16" s="2"/>
      <c r="X16" s="2"/>
      <c r="Y16" s="2"/>
      <c r="Z16" s="2"/>
    </row>
    <row r="17">
      <c r="A17" s="1" t="s">
        <v>79</v>
      </c>
      <c r="B17" s="1">
        <v>3200.0</v>
      </c>
      <c r="C17" s="1">
        <v>5990.0</v>
      </c>
      <c r="D17" s="1">
        <v>4610.0</v>
      </c>
      <c r="E17" s="1">
        <v>6930.0</v>
      </c>
      <c r="F17" s="1">
        <v>11080.0</v>
      </c>
      <c r="G17" s="1">
        <v>13880.0</v>
      </c>
      <c r="H17" s="1">
        <v>17130.0</v>
      </c>
      <c r="I17" s="1">
        <v>59830.0</v>
      </c>
      <c r="J17" s="1">
        <v>64140.0</v>
      </c>
      <c r="K17" s="1">
        <v>69130.0</v>
      </c>
      <c r="L17" s="2"/>
      <c r="M17" s="2"/>
      <c r="N17" s="2"/>
      <c r="O17" s="2"/>
      <c r="P17" s="2"/>
      <c r="Q17" s="2"/>
      <c r="R17" s="2"/>
      <c r="S17" s="2"/>
      <c r="T17" s="2"/>
      <c r="U17" s="2"/>
      <c r="V17" s="2"/>
      <c r="W17" s="2"/>
      <c r="X17" s="2"/>
      <c r="Y17" s="2"/>
      <c r="Z17" s="2"/>
    </row>
    <row r="18">
      <c r="A18" s="1" t="s">
        <v>80</v>
      </c>
      <c r="B18" s="1">
        <v>65870.0</v>
      </c>
      <c r="C18" s="1">
        <v>71060.0</v>
      </c>
      <c r="D18" s="1">
        <v>39000.0</v>
      </c>
      <c r="E18" s="1">
        <v>45830.0</v>
      </c>
      <c r="F18" s="1">
        <v>50740.0</v>
      </c>
      <c r="G18" s="1">
        <v>60900.0</v>
      </c>
      <c r="H18" s="1">
        <v>79810.0</v>
      </c>
      <c r="I18" s="1">
        <v>264000.0</v>
      </c>
      <c r="J18" s="1">
        <v>277000.0</v>
      </c>
      <c r="K18" s="1">
        <v>317000.0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1090.0</v>
      </c>
      <c r="C20" s="1">
        <v>733.0</v>
      </c>
      <c r="D20" s="1">
        <v>920.0</v>
      </c>
      <c r="E20" s="1">
        <v>1040.0</v>
      </c>
      <c r="F20" s="1">
        <v>672.0</v>
      </c>
      <c r="G20" s="1">
        <v>600.0</v>
      </c>
      <c r="H20" s="1">
        <v>981.0</v>
      </c>
      <c r="I20" s="1">
        <v>1920.0</v>
      </c>
      <c r="J20" s="1">
        <v>868.0</v>
      </c>
      <c r="K20" s="1">
        <v>829.0</v>
      </c>
      <c r="L20" s="2"/>
      <c r="M20" s="2"/>
      <c r="N20" s="2"/>
      <c r="O20" s="2"/>
      <c r="P20" s="2"/>
      <c r="Q20" s="2"/>
      <c r="R20" s="2"/>
      <c r="S20" s="2"/>
      <c r="T20" s="2"/>
      <c r="U20" s="2"/>
      <c r="V20" s="2"/>
      <c r="W20" s="2"/>
      <c r="X20" s="2"/>
      <c r="Y20" s="2"/>
      <c r="Z20" s="2"/>
    </row>
    <row r="21" ht="15.75" customHeight="1">
      <c r="A21" s="1" t="s">
        <v>83</v>
      </c>
      <c r="B21" s="1">
        <v>1180.0</v>
      </c>
      <c r="C21" s="1">
        <v>1320.0</v>
      </c>
      <c r="D21" s="1">
        <v>1120.0</v>
      </c>
      <c r="E21" s="1">
        <v>1430.0</v>
      </c>
      <c r="F21" s="1">
        <v>1240.0</v>
      </c>
      <c r="G21" s="1">
        <v>1810.0</v>
      </c>
      <c r="H21" s="1">
        <v>2250.0</v>
      </c>
      <c r="I21" s="1">
        <v>5150.0</v>
      </c>
      <c r="J21" s="1">
        <v>3520.0</v>
      </c>
      <c r="K21" s="1">
        <v>4440.0</v>
      </c>
      <c r="L21" s="2"/>
      <c r="M21" s="2"/>
      <c r="N21" s="2"/>
      <c r="O21" s="2"/>
      <c r="P21" s="2"/>
      <c r="Q21" s="2"/>
      <c r="R21" s="2"/>
      <c r="S21" s="2"/>
      <c r="T21" s="2"/>
      <c r="U21" s="2"/>
      <c r="V21" s="2"/>
      <c r="W21" s="2"/>
      <c r="X21" s="2"/>
      <c r="Y21" s="2"/>
      <c r="Z21" s="2"/>
    </row>
    <row r="22" ht="15.75" customHeight="1">
      <c r="A22" s="1" t="s">
        <v>84</v>
      </c>
      <c r="B22" s="1">
        <v>147.0</v>
      </c>
      <c r="C22" s="1">
        <v>188.0</v>
      </c>
      <c r="D22" s="1">
        <v>175.0</v>
      </c>
      <c r="E22" s="1">
        <v>330.0</v>
      </c>
      <c r="F22" s="1">
        <v>96.0</v>
      </c>
      <c r="G22" s="1">
        <v>73.0</v>
      </c>
      <c r="H22" s="1">
        <v>679.0</v>
      </c>
      <c r="I22" s="1">
        <v>810.0</v>
      </c>
      <c r="J22" s="1">
        <v>2160.0</v>
      </c>
      <c r="K22" s="1">
        <v>1950.0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5300.0</v>
      </c>
      <c r="I23" s="1">
        <v>4390.0</v>
      </c>
      <c r="J23" s="1">
        <v>2760.0</v>
      </c>
      <c r="K23" s="1">
        <v>3620.0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29.0</v>
      </c>
      <c r="I24" s="1">
        <v>45.0</v>
      </c>
      <c r="J24" s="1">
        <v>45.0</v>
      </c>
      <c r="K24" s="1">
        <v>55.0</v>
      </c>
      <c r="L24" s="2"/>
      <c r="M24" s="2"/>
      <c r="N24" s="2"/>
      <c r="O24" s="2"/>
      <c r="P24" s="2"/>
      <c r="Q24" s="2"/>
      <c r="R24" s="2"/>
      <c r="S24" s="2"/>
      <c r="T24" s="2"/>
      <c r="U24" s="2"/>
      <c r="V24" s="2"/>
      <c r="W24" s="2"/>
      <c r="X24" s="2"/>
      <c r="Y24" s="2"/>
      <c r="Z24" s="2"/>
    </row>
    <row r="25" ht="15.75" customHeight="1">
      <c r="A25" s="1" t="s">
        <v>87</v>
      </c>
      <c r="B25" s="1">
        <v>10840.0</v>
      </c>
      <c r="C25" s="1">
        <v>18730.0</v>
      </c>
      <c r="D25" s="1">
        <v>18540.0</v>
      </c>
      <c r="E25" s="1">
        <v>21190.0</v>
      </c>
      <c r="F25" s="1">
        <v>22340.0</v>
      </c>
      <c r="G25" s="1">
        <v>27010.0</v>
      </c>
      <c r="H25" s="1">
        <v>28120.0</v>
      </c>
      <c r="I25" s="1">
        <v>34190.0</v>
      </c>
      <c r="J25" s="1">
        <v>39970.0</v>
      </c>
      <c r="K25" s="1">
        <v>43860.0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125.0</v>
      </c>
      <c r="H26" s="1">
        <v>162.0</v>
      </c>
      <c r="I26" s="1">
        <v>366.0</v>
      </c>
      <c r="J26" s="1">
        <v>497.0</v>
      </c>
      <c r="K26" s="1">
        <v>498.0</v>
      </c>
      <c r="L26" s="2"/>
      <c r="M26" s="2"/>
      <c r="N26" s="2"/>
      <c r="O26" s="2"/>
      <c r="P26" s="2"/>
      <c r="Q26" s="2"/>
      <c r="R26" s="2"/>
      <c r="S26" s="2"/>
      <c r="T26" s="2"/>
      <c r="U26" s="2"/>
      <c r="V26" s="2"/>
      <c r="W26" s="2"/>
      <c r="X26" s="2"/>
      <c r="Y26" s="2"/>
      <c r="Z26" s="2"/>
    </row>
    <row r="27" ht="15.75" customHeight="1">
      <c r="A27" s="1" t="s">
        <v>89</v>
      </c>
      <c r="B27" s="1">
        <v>6.0</v>
      </c>
      <c r="C27" s="1">
        <v>8.0</v>
      </c>
      <c r="D27" s="1">
        <v>12.0</v>
      </c>
      <c r="E27" s="1">
        <v>35.0</v>
      </c>
      <c r="F27" s="1">
        <v>24.0</v>
      </c>
      <c r="G27" s="1">
        <v>32.0</v>
      </c>
      <c r="H27" s="1">
        <v>88.0</v>
      </c>
      <c r="I27" s="1">
        <v>42.0</v>
      </c>
      <c r="J27" s="1">
        <v>136.0</v>
      </c>
      <c r="K27" s="1">
        <v>39.0</v>
      </c>
      <c r="L27" s="2"/>
      <c r="M27" s="2"/>
      <c r="N27" s="2"/>
      <c r="O27" s="2"/>
      <c r="P27" s="2"/>
      <c r="Q27" s="2"/>
      <c r="R27" s="2"/>
      <c r="S27" s="2"/>
      <c r="T27" s="2"/>
      <c r="U27" s="2"/>
      <c r="V27" s="2"/>
      <c r="W27" s="2"/>
      <c r="X27" s="2"/>
      <c r="Y27" s="2"/>
      <c r="Z27" s="2"/>
    </row>
    <row r="28" ht="15.75" customHeight="1">
      <c r="A28" s="1" t="s">
        <v>90</v>
      </c>
      <c r="B28" s="1">
        <v>633.0</v>
      </c>
      <c r="C28" s="1">
        <v>300.0</v>
      </c>
      <c r="D28" s="1">
        <v>647.0</v>
      </c>
      <c r="E28" s="1">
        <v>692.0</v>
      </c>
      <c r="F28" s="1">
        <v>344.0</v>
      </c>
      <c r="G28" s="1">
        <v>251.0</v>
      </c>
      <c r="H28" s="1">
        <v>282.0</v>
      </c>
      <c r="I28" s="1">
        <v>24800.0</v>
      </c>
      <c r="J28" s="1">
        <v>23360.0</v>
      </c>
      <c r="K28" s="1">
        <v>34690.0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199.0</v>
      </c>
      <c r="I29" s="1">
        <v>900.0</v>
      </c>
      <c r="J29" s="1">
        <v>1670.0</v>
      </c>
      <c r="K29" s="1">
        <v>2370.0</v>
      </c>
      <c r="L29" s="2"/>
      <c r="M29" s="2"/>
      <c r="N29" s="2"/>
      <c r="O29" s="2"/>
      <c r="P29" s="2"/>
      <c r="Q29" s="2"/>
      <c r="R29" s="2"/>
      <c r="S29" s="2"/>
      <c r="T29" s="2"/>
      <c r="U29" s="2"/>
      <c r="V29" s="2"/>
      <c r="W29" s="2"/>
      <c r="X29" s="2"/>
      <c r="Y29" s="2"/>
      <c r="Z29" s="2"/>
    </row>
    <row r="30" ht="15.75" customHeight="1">
      <c r="A30" s="1" t="s">
        <v>92</v>
      </c>
      <c r="B30" s="1">
        <v>270.0</v>
      </c>
      <c r="C30" s="1">
        <v>311.0</v>
      </c>
      <c r="D30" s="1">
        <v>462.0</v>
      </c>
      <c r="E30" s="1">
        <v>456.0</v>
      </c>
      <c r="F30" s="1">
        <v>639.0</v>
      </c>
      <c r="G30" s="1">
        <v>487.0</v>
      </c>
      <c r="H30" s="1">
        <v>912.0</v>
      </c>
      <c r="I30" s="1">
        <v>134000.0</v>
      </c>
      <c r="J30" s="1">
        <v>148000.0</v>
      </c>
      <c r="K30" s="1">
        <v>167000.0</v>
      </c>
      <c r="L30" s="2"/>
      <c r="M30" s="2"/>
      <c r="N30" s="2"/>
      <c r="O30" s="2"/>
      <c r="P30" s="2"/>
      <c r="Q30" s="2"/>
      <c r="R30" s="2"/>
      <c r="S30" s="2"/>
      <c r="T30" s="2"/>
      <c r="U30" s="2"/>
      <c r="V30" s="2"/>
      <c r="W30" s="2"/>
      <c r="X30" s="2"/>
      <c r="Y30" s="2"/>
      <c r="Z30" s="2"/>
    </row>
    <row r="31" ht="15.75" customHeight="1">
      <c r="A31" s="1" t="s">
        <v>93</v>
      </c>
      <c r="B31" s="1">
        <v>14170.0</v>
      </c>
      <c r="C31" s="1">
        <v>21590.0</v>
      </c>
      <c r="D31" s="1">
        <v>21880.0</v>
      </c>
      <c r="E31" s="1">
        <v>25170.0</v>
      </c>
      <c r="F31" s="1">
        <v>25360.0</v>
      </c>
      <c r="G31" s="1">
        <v>30400.0</v>
      </c>
      <c r="H31" s="1">
        <v>39010.0</v>
      </c>
      <c r="I31" s="1">
        <v>206000.0</v>
      </c>
      <c r="J31" s="1">
        <v>223000.0</v>
      </c>
      <c r="K31" s="1">
        <v>259000.0</v>
      </c>
      <c r="L31" s="2"/>
      <c r="M31" s="2"/>
      <c r="N31" s="2"/>
      <c r="O31" s="2"/>
      <c r="P31" s="2"/>
      <c r="Q31" s="2"/>
      <c r="R31" s="2"/>
      <c r="S31" s="2"/>
      <c r="T31" s="2"/>
      <c r="U31" s="2"/>
      <c r="V31" s="2"/>
      <c r="W31" s="2"/>
      <c r="X31" s="2"/>
      <c r="Y31" s="2"/>
      <c r="Z31" s="2"/>
    </row>
    <row r="32" ht="15.75" customHeight="1">
      <c r="A32" s="1" t="s">
        <v>94</v>
      </c>
      <c r="B32" s="1">
        <v>0.0</v>
      </c>
      <c r="C32" s="1">
        <v>0.0</v>
      </c>
      <c r="D32" s="1">
        <v>483.0</v>
      </c>
      <c r="E32" s="1">
        <v>483.0</v>
      </c>
      <c r="F32" s="1">
        <v>483.0</v>
      </c>
      <c r="G32" s="1">
        <v>483.0</v>
      </c>
      <c r="H32" s="1">
        <v>483.0</v>
      </c>
      <c r="I32" s="1">
        <v>0.0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2.0</v>
      </c>
      <c r="I33" s="1">
        <v>2.0</v>
      </c>
      <c r="J33" s="1">
        <v>0.0</v>
      </c>
      <c r="K33" s="1">
        <v>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1120.0</v>
      </c>
      <c r="I34" s="1">
        <v>1120.0</v>
      </c>
      <c r="J34" s="1">
        <v>1120.0</v>
      </c>
      <c r="K34" s="1">
        <v>0.0</v>
      </c>
      <c r="L34" s="2"/>
      <c r="M34" s="2"/>
      <c r="N34" s="2"/>
      <c r="O34" s="2"/>
      <c r="P34" s="2"/>
      <c r="Q34" s="2"/>
      <c r="R34" s="2"/>
      <c r="S34" s="2"/>
      <c r="T34" s="2"/>
      <c r="U34" s="2"/>
      <c r="V34" s="2"/>
      <c r="W34" s="2"/>
      <c r="X34" s="2"/>
      <c r="Y34" s="2"/>
      <c r="Z34" s="2"/>
    </row>
    <row r="35" ht="15.75" customHeight="1">
      <c r="A35" s="1" t="s">
        <v>97</v>
      </c>
      <c r="B35" s="1">
        <v>0.0</v>
      </c>
      <c r="C35" s="1">
        <v>0.0</v>
      </c>
      <c r="D35" s="1">
        <v>483.0</v>
      </c>
      <c r="E35" s="1">
        <v>483.0</v>
      </c>
      <c r="F35" s="1">
        <v>483.0</v>
      </c>
      <c r="G35" s="1">
        <v>483.0</v>
      </c>
      <c r="H35" s="1">
        <v>1600.0</v>
      </c>
      <c r="I35" s="1">
        <v>1120.0</v>
      </c>
      <c r="J35" s="1">
        <v>1120.0</v>
      </c>
      <c r="K35" s="1">
        <v>0.0</v>
      </c>
      <c r="L35" s="2"/>
      <c r="M35" s="2"/>
      <c r="N35" s="2"/>
      <c r="O35" s="2"/>
      <c r="P35" s="2"/>
      <c r="Q35" s="2"/>
      <c r="R35" s="2"/>
      <c r="S35" s="2"/>
      <c r="T35" s="2"/>
      <c r="U35" s="2"/>
      <c r="V35" s="2"/>
      <c r="W35" s="2"/>
      <c r="X35" s="2"/>
      <c r="Y35" s="2"/>
      <c r="Z35" s="2"/>
    </row>
    <row r="36" ht="15.75" customHeight="1">
      <c r="A36" s="1" t="s">
        <v>98</v>
      </c>
      <c r="B36" s="1">
        <v>5400.0</v>
      </c>
      <c r="C36" s="1">
        <v>5580.0</v>
      </c>
      <c r="D36" s="1">
        <v>5510.0</v>
      </c>
      <c r="E36" s="1">
        <v>6720.0</v>
      </c>
      <c r="F36" s="1">
        <v>8.0</v>
      </c>
      <c r="G36" s="1">
        <v>8.0</v>
      </c>
      <c r="H36" s="1">
        <v>5.0</v>
      </c>
      <c r="I36" s="1">
        <v>5.0</v>
      </c>
      <c r="J36" s="1">
        <v>8.0</v>
      </c>
      <c r="K36" s="1">
        <v>8.0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8109.0</v>
      </c>
      <c r="G37" s="1">
        <v>8570.0</v>
      </c>
      <c r="H37" s="1">
        <v>8690.0</v>
      </c>
      <c r="I37" s="1">
        <v>9000.0</v>
      </c>
      <c r="J37" s="1">
        <v>16190.0</v>
      </c>
      <c r="K37" s="1">
        <v>17550.0</v>
      </c>
      <c r="L37" s="2"/>
      <c r="M37" s="2"/>
      <c r="N37" s="2"/>
      <c r="O37" s="2"/>
      <c r="P37" s="2"/>
      <c r="Q37" s="2"/>
      <c r="R37" s="2"/>
      <c r="S37" s="2"/>
      <c r="T37" s="2"/>
      <c r="U37" s="2"/>
      <c r="V37" s="2"/>
      <c r="W37" s="2"/>
      <c r="X37" s="2"/>
      <c r="Y37" s="2"/>
      <c r="Z37" s="2"/>
    </row>
    <row r="38" ht="15.75" customHeight="1">
      <c r="A38" s="1" t="s">
        <v>100</v>
      </c>
      <c r="B38" s="1">
        <v>-8.0</v>
      </c>
      <c r="C38" s="1">
        <v>0.0</v>
      </c>
      <c r="D38" s="1">
        <v>0.0</v>
      </c>
      <c r="E38" s="1">
        <v>0.0</v>
      </c>
      <c r="F38" s="1">
        <v>91.0</v>
      </c>
      <c r="G38" s="1">
        <v>1790.0</v>
      </c>
      <c r="H38" s="1">
        <v>3440.0</v>
      </c>
      <c r="I38" s="1">
        <v>7670.0</v>
      </c>
      <c r="J38" s="1">
        <v>6320.0</v>
      </c>
      <c r="K38" s="1">
        <v>9820.0</v>
      </c>
      <c r="L38" s="2"/>
      <c r="M38" s="2"/>
      <c r="N38" s="2"/>
      <c r="O38" s="2"/>
      <c r="P38" s="2"/>
      <c r="Q38" s="2"/>
      <c r="R38" s="2"/>
      <c r="S38" s="2"/>
      <c r="T38" s="2"/>
      <c r="U38" s="2"/>
      <c r="V38" s="2"/>
      <c r="W38" s="2"/>
      <c r="X38" s="2"/>
      <c r="Y38" s="2"/>
      <c r="Z38" s="2"/>
    </row>
    <row r="39" ht="15.75" customHeight="1">
      <c r="A39" s="1" t="s">
        <v>101</v>
      </c>
      <c r="B39" s="1">
        <v>5.0</v>
      </c>
      <c r="C39" s="1">
        <v>-28.0</v>
      </c>
      <c r="D39" s="1">
        <v>-49.0</v>
      </c>
      <c r="E39" s="1">
        <v>-19.0</v>
      </c>
      <c r="F39" s="1">
        <v>-39.0</v>
      </c>
      <c r="G39" s="1">
        <v>-41.0</v>
      </c>
      <c r="H39" s="1">
        <v>-18.0</v>
      </c>
      <c r="I39" s="1">
        <v>-210.0</v>
      </c>
      <c r="J39" s="1">
        <v>-5900.0</v>
      </c>
      <c r="K39" s="1">
        <v>-4520.0</v>
      </c>
      <c r="L39" s="2"/>
      <c r="M39" s="2"/>
      <c r="N39" s="2"/>
      <c r="O39" s="2"/>
      <c r="P39" s="2"/>
      <c r="Q39" s="2"/>
      <c r="R39" s="2"/>
      <c r="S39" s="2"/>
      <c r="T39" s="2"/>
      <c r="U39" s="2"/>
      <c r="V39" s="2"/>
      <c r="W39" s="2"/>
      <c r="X39" s="2"/>
      <c r="Y39" s="2"/>
      <c r="Z39" s="2"/>
    </row>
    <row r="40" ht="15.75" customHeight="1">
      <c r="A40" s="1" t="s">
        <v>102</v>
      </c>
      <c r="B40" s="1">
        <v>5400.0</v>
      </c>
      <c r="C40" s="1">
        <v>5550.0</v>
      </c>
      <c r="D40" s="1">
        <v>5460.0</v>
      </c>
      <c r="E40" s="1">
        <v>6700.0</v>
      </c>
      <c r="F40" s="1">
        <v>8170.0</v>
      </c>
      <c r="G40" s="1">
        <v>10320.0</v>
      </c>
      <c r="H40" s="1">
        <v>12120.0</v>
      </c>
      <c r="I40" s="1">
        <v>16460.0</v>
      </c>
      <c r="J40" s="1">
        <v>16610.0</v>
      </c>
      <c r="K40" s="1">
        <v>22860.0</v>
      </c>
      <c r="L40" s="2"/>
      <c r="M40" s="2"/>
      <c r="N40" s="2"/>
      <c r="O40" s="2"/>
      <c r="P40" s="2"/>
      <c r="Q40" s="2"/>
      <c r="R40" s="2"/>
      <c r="S40" s="2"/>
      <c r="T40" s="2"/>
      <c r="U40" s="2"/>
      <c r="V40" s="2"/>
      <c r="W40" s="2"/>
      <c r="X40" s="2"/>
      <c r="Y40" s="2"/>
      <c r="Z40" s="2"/>
    </row>
    <row r="41" ht="15.75" customHeight="1">
      <c r="A41" s="1" t="s">
        <v>103</v>
      </c>
      <c r="B41" s="1">
        <v>46300.0</v>
      </c>
      <c r="C41" s="1">
        <v>43920.0</v>
      </c>
      <c r="D41" s="1">
        <v>11180.0</v>
      </c>
      <c r="E41" s="1">
        <v>13480.0</v>
      </c>
      <c r="F41" s="1">
        <v>16730.0</v>
      </c>
      <c r="G41" s="1">
        <v>19690.0</v>
      </c>
      <c r="H41" s="1">
        <v>27080.0</v>
      </c>
      <c r="I41" s="1">
        <v>40560.0</v>
      </c>
      <c r="J41" s="1">
        <v>35930.0</v>
      </c>
      <c r="K41" s="1">
        <v>35520.0</v>
      </c>
      <c r="L41" s="2"/>
      <c r="M41" s="2"/>
      <c r="N41" s="2"/>
      <c r="O41" s="2"/>
      <c r="P41" s="2"/>
      <c r="Q41" s="2"/>
      <c r="R41" s="2"/>
      <c r="S41" s="2"/>
      <c r="T41" s="2"/>
      <c r="U41" s="2"/>
      <c r="V41" s="2"/>
      <c r="W41" s="2"/>
      <c r="X41" s="2"/>
      <c r="Y41" s="2"/>
      <c r="Z41" s="2"/>
    </row>
    <row r="42" ht="15.75" customHeight="1">
      <c r="A42" s="1" t="s">
        <v>104</v>
      </c>
      <c r="B42" s="1">
        <v>51700.0</v>
      </c>
      <c r="C42" s="1">
        <v>49470.0</v>
      </c>
      <c r="D42" s="1">
        <v>17120.0</v>
      </c>
      <c r="E42" s="1">
        <v>20660.0</v>
      </c>
      <c r="F42" s="1">
        <v>25380.0</v>
      </c>
      <c r="G42" s="1">
        <v>30500.0</v>
      </c>
      <c r="H42" s="1">
        <v>40800.0</v>
      </c>
      <c r="I42" s="1">
        <v>58140.0</v>
      </c>
      <c r="J42" s="1">
        <v>53660.0</v>
      </c>
      <c r="K42" s="1">
        <v>58380.0</v>
      </c>
      <c r="L42" s="2"/>
      <c r="M42" s="2"/>
      <c r="N42" s="2"/>
      <c r="O42" s="2"/>
      <c r="P42" s="2"/>
      <c r="Q42" s="2"/>
      <c r="R42" s="2"/>
      <c r="S42" s="2"/>
      <c r="T42" s="2"/>
      <c r="U42" s="2"/>
      <c r="V42" s="2"/>
      <c r="W42" s="2"/>
      <c r="X42" s="2"/>
      <c r="Y42" s="2"/>
      <c r="Z42" s="2"/>
    </row>
    <row r="43" ht="15.75" customHeight="1">
      <c r="A43" s="1" t="s">
        <v>105</v>
      </c>
      <c r="B43" s="1">
        <v>65870.0</v>
      </c>
      <c r="C43" s="1">
        <v>71060.0</v>
      </c>
      <c r="D43" s="1">
        <v>39000.0</v>
      </c>
      <c r="E43" s="1">
        <v>45830.0</v>
      </c>
      <c r="F43" s="1">
        <v>50740.0</v>
      </c>
      <c r="G43" s="1">
        <v>60900.0</v>
      </c>
      <c r="H43" s="1">
        <v>79810.0</v>
      </c>
      <c r="I43" s="1">
        <v>264000.0</v>
      </c>
      <c r="J43" s="1">
        <v>277000.0</v>
      </c>
      <c r="K43" s="1">
        <v>317000.0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434.0</v>
      </c>
      <c r="C45" s="1">
        <v>458.0</v>
      </c>
      <c r="D45" s="1">
        <v>453.0</v>
      </c>
      <c r="E45" s="1">
        <v>487.0</v>
      </c>
      <c r="F45" s="1">
        <v>533.0</v>
      </c>
      <c r="G45" s="1">
        <v>558.0</v>
      </c>
      <c r="H45" s="1">
        <v>577.0</v>
      </c>
      <c r="I45" s="1">
        <v>591.0</v>
      </c>
      <c r="J45" s="1">
        <v>861.0</v>
      </c>
      <c r="K45" s="1">
        <v>885.0</v>
      </c>
      <c r="L45" s="2"/>
      <c r="M45" s="2"/>
      <c r="N45" s="2"/>
      <c r="O45" s="2"/>
      <c r="P45" s="2"/>
      <c r="Q45" s="2"/>
      <c r="R45" s="2"/>
      <c r="S45" s="2"/>
      <c r="T45" s="2"/>
      <c r="U45" s="2"/>
      <c r="V45" s="2"/>
      <c r="W45" s="2"/>
      <c r="X45" s="2"/>
      <c r="Y45" s="2"/>
      <c r="Z45" s="2"/>
    </row>
    <row r="46" ht="15.75" customHeight="1">
      <c r="A46" s="1" t="s">
        <v>107</v>
      </c>
      <c r="B46" s="1">
        <v>433.0</v>
      </c>
      <c r="C46" s="1">
        <v>458.0</v>
      </c>
      <c r="D46" s="1">
        <v>452.0</v>
      </c>
      <c r="E46" s="1">
        <v>486.0</v>
      </c>
      <c r="F46" s="1">
        <v>535.0</v>
      </c>
      <c r="G46" s="1">
        <v>560.0</v>
      </c>
      <c r="H46" s="1">
        <v>573.0</v>
      </c>
      <c r="I46" s="1">
        <v>596.0</v>
      </c>
      <c r="J46" s="1">
        <v>861.0</v>
      </c>
      <c r="K46" s="1">
        <v>885.0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5100.0</v>
      </c>
      <c r="C48" s="1">
        <v>5280.0</v>
      </c>
      <c r="D48" s="1">
        <v>5230.0</v>
      </c>
      <c r="E48" s="1">
        <v>6490.0</v>
      </c>
      <c r="F48" s="1">
        <v>8070.0</v>
      </c>
      <c r="G48" s="1">
        <v>10240.0</v>
      </c>
      <c r="H48" s="1">
        <v>12030.0</v>
      </c>
      <c r="I48" s="1">
        <v>14180.0</v>
      </c>
      <c r="J48" s="1">
        <v>11770.0</v>
      </c>
      <c r="K48" s="1">
        <v>15460.0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v>21.0</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10980.0</v>
      </c>
      <c r="C50" s="1">
        <v>18920.0</v>
      </c>
      <c r="D50" s="1">
        <v>18720.0</v>
      </c>
      <c r="E50" s="1">
        <v>21520.0</v>
      </c>
      <c r="F50" s="1">
        <v>22440.0</v>
      </c>
      <c r="G50" s="1">
        <v>27210.0</v>
      </c>
      <c r="H50" s="1">
        <v>34290.0</v>
      </c>
      <c r="I50" s="1">
        <v>39800.0</v>
      </c>
      <c r="J50" s="1">
        <v>45430.0</v>
      </c>
      <c r="K50" s="1">
        <v>49980.0</v>
      </c>
      <c r="L50" s="2"/>
      <c r="M50" s="2"/>
      <c r="N50" s="2"/>
      <c r="O50" s="2"/>
      <c r="P50" s="2"/>
      <c r="Q50" s="2"/>
      <c r="R50" s="2"/>
      <c r="S50" s="2"/>
      <c r="T50" s="2"/>
      <c r="U50" s="2"/>
      <c r="V50" s="2"/>
      <c r="W50" s="2"/>
      <c r="X50" s="2"/>
      <c r="Y50" s="2"/>
      <c r="Z50" s="2"/>
    </row>
    <row r="51" ht="15.75" customHeight="1">
      <c r="A51" s="1" t="s">
        <v>131</v>
      </c>
      <c r="B51" s="1">
        <v>9540.0</v>
      </c>
      <c r="C51" s="1">
        <v>17230.0</v>
      </c>
      <c r="D51" s="1">
        <v>15890.0</v>
      </c>
      <c r="E51" s="1">
        <v>19470.0</v>
      </c>
      <c r="F51" s="1">
        <v>20470.0</v>
      </c>
      <c r="G51" s="1">
        <v>24650.0</v>
      </c>
      <c r="H51" s="1">
        <v>28670.0</v>
      </c>
      <c r="I51" s="1">
        <v>14070.0</v>
      </c>
      <c r="J51" s="1">
        <v>19160.0</v>
      </c>
      <c r="K51" s="1">
        <v>10510.0</v>
      </c>
      <c r="L51" s="2"/>
      <c r="M51" s="2"/>
      <c r="N51" s="2"/>
      <c r="O51" s="2"/>
      <c r="P51" s="2"/>
      <c r="Q51" s="2"/>
      <c r="R51" s="2"/>
      <c r="S51" s="2"/>
      <c r="T51" s="2"/>
      <c r="U51" s="2"/>
      <c r="V51" s="2"/>
      <c r="W51" s="2"/>
      <c r="X51" s="2"/>
      <c r="Y51" s="2"/>
      <c r="Z51" s="2"/>
    </row>
    <row r="52" ht="15.75" customHeight="1">
      <c r="A52" s="1" t="s">
        <v>132</v>
      </c>
      <c r="B52" s="1">
        <v>0.0</v>
      </c>
      <c r="C52" s="1">
        <v>1930.0</v>
      </c>
      <c r="D52" s="1">
        <v>2730.0</v>
      </c>
      <c r="E52" s="1">
        <v>4550.0</v>
      </c>
      <c r="F52" s="1">
        <v>7800.0</v>
      </c>
      <c r="G52" s="1">
        <v>10180.0</v>
      </c>
      <c r="H52" s="1">
        <v>10930.0</v>
      </c>
      <c r="I52" s="1">
        <v>16420.0</v>
      </c>
      <c r="J52" s="1">
        <v>13700.0</v>
      </c>
      <c r="K52" s="1">
        <v>16040.0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2080.0</v>
      </c>
      <c r="C2" s="1">
        <v>2070.0</v>
      </c>
      <c r="D2" s="1">
        <v>2009.0</v>
      </c>
      <c r="E2" s="1">
        <v>3190.0</v>
      </c>
      <c r="F2" s="1">
        <v>2130.0</v>
      </c>
      <c r="G2" s="1">
        <v>4170.0</v>
      </c>
      <c r="H2" s="1">
        <v>3980.0</v>
      </c>
      <c r="I2" s="1">
        <v>11870.0</v>
      </c>
      <c r="J2" s="1">
        <v>7360.0</v>
      </c>
      <c r="K2" s="1">
        <v>12570.0</v>
      </c>
      <c r="L2" s="2"/>
      <c r="M2" s="2"/>
      <c r="N2" s="2"/>
      <c r="O2" s="2"/>
      <c r="P2" s="2"/>
      <c r="Q2" s="2"/>
      <c r="R2" s="2"/>
      <c r="S2" s="2"/>
      <c r="T2" s="2"/>
      <c r="U2" s="2"/>
      <c r="V2" s="2"/>
      <c r="W2" s="2"/>
      <c r="X2" s="2"/>
      <c r="Y2" s="2"/>
      <c r="Z2" s="2"/>
    </row>
    <row r="3">
      <c r="A3" s="1" t="s">
        <v>135</v>
      </c>
      <c r="B3" s="1">
        <v>317.0</v>
      </c>
      <c r="C3" s="1">
        <v>573.0</v>
      </c>
      <c r="D3" s="1">
        <v>790.0</v>
      </c>
      <c r="E3" s="1">
        <v>809.0</v>
      </c>
      <c r="F3" s="1">
        <v>876.0</v>
      </c>
      <c r="G3" s="1">
        <v>1040.0</v>
      </c>
      <c r="H3" s="1">
        <v>970.0</v>
      </c>
      <c r="I3" s="1">
        <v>1130.0</v>
      </c>
      <c r="J3" s="1">
        <v>1660.0</v>
      </c>
      <c r="K3" s="1">
        <v>2990.0</v>
      </c>
      <c r="L3" s="2"/>
      <c r="M3" s="2"/>
      <c r="N3" s="2"/>
      <c r="O3" s="2"/>
      <c r="P3" s="2"/>
      <c r="Q3" s="2"/>
      <c r="R3" s="2"/>
      <c r="S3" s="2"/>
      <c r="T3" s="2"/>
      <c r="U3" s="2"/>
      <c r="V3" s="2"/>
      <c r="W3" s="2"/>
      <c r="X3" s="2"/>
      <c r="Y3" s="2"/>
      <c r="Z3" s="2"/>
    </row>
    <row r="4">
      <c r="A4" s="1" t="s">
        <v>136</v>
      </c>
      <c r="B4" s="1">
        <v>1770.0</v>
      </c>
      <c r="C4" s="1">
        <v>1500.0</v>
      </c>
      <c r="D4" s="1">
        <v>1220.0</v>
      </c>
      <c r="E4" s="1">
        <v>2380.0</v>
      </c>
      <c r="F4" s="1">
        <v>1250.0</v>
      </c>
      <c r="G4" s="1">
        <v>3120.0</v>
      </c>
      <c r="H4" s="1">
        <v>3010.0</v>
      </c>
      <c r="I4" s="1">
        <v>10740.0</v>
      </c>
      <c r="J4" s="1">
        <v>5700.0</v>
      </c>
      <c r="K4" s="1">
        <v>9570.0</v>
      </c>
      <c r="L4" s="2"/>
      <c r="M4" s="2"/>
      <c r="N4" s="2"/>
      <c r="O4" s="2"/>
      <c r="P4" s="2"/>
      <c r="Q4" s="2"/>
      <c r="R4" s="2"/>
      <c r="S4" s="2"/>
      <c r="T4" s="2"/>
      <c r="U4" s="2"/>
      <c r="V4" s="2"/>
      <c r="W4" s="2"/>
      <c r="X4" s="2"/>
      <c r="Y4" s="2"/>
      <c r="Z4" s="2"/>
    </row>
    <row r="5">
      <c r="A5" s="1" t="s">
        <v>137</v>
      </c>
      <c r="B5" s="1">
        <v>1110.0</v>
      </c>
      <c r="C5" s="1">
        <v>1040.0</v>
      </c>
      <c r="D5" s="1">
        <v>368.0</v>
      </c>
      <c r="E5" s="1">
        <v>731.0</v>
      </c>
      <c r="F5" s="1">
        <v>845.0</v>
      </c>
      <c r="G5" s="1">
        <v>680.0</v>
      </c>
      <c r="H5" s="1">
        <v>779.0</v>
      </c>
      <c r="I5" s="1">
        <v>0.0</v>
      </c>
      <c r="J5" s="1">
        <v>916.0</v>
      </c>
      <c r="K5" s="1">
        <v>916.0</v>
      </c>
      <c r="L5" s="2"/>
      <c r="M5" s="2"/>
      <c r="N5" s="2"/>
      <c r="O5" s="2"/>
      <c r="P5" s="2"/>
      <c r="Q5" s="2"/>
      <c r="R5" s="2"/>
      <c r="S5" s="2"/>
      <c r="T5" s="2"/>
      <c r="U5" s="2"/>
      <c r="V5" s="2"/>
      <c r="W5" s="2"/>
      <c r="X5" s="2"/>
      <c r="Y5" s="2"/>
      <c r="Z5" s="2"/>
    </row>
    <row r="6">
      <c r="A6" s="1" t="s">
        <v>138</v>
      </c>
      <c r="B6" s="1">
        <v>0.0</v>
      </c>
      <c r="C6" s="1">
        <v>0.0</v>
      </c>
      <c r="D6" s="1">
        <v>628.0</v>
      </c>
      <c r="E6" s="1">
        <v>705.0</v>
      </c>
      <c r="F6" s="1">
        <v>739.0</v>
      </c>
      <c r="G6" s="1">
        <v>825.0</v>
      </c>
      <c r="H6" s="1">
        <v>976.0</v>
      </c>
      <c r="I6" s="1">
        <v>2850.0</v>
      </c>
      <c r="J6" s="1">
        <v>1720.0</v>
      </c>
      <c r="K6" s="1">
        <v>1870.0</v>
      </c>
      <c r="L6" s="2"/>
      <c r="M6" s="2"/>
      <c r="N6" s="2"/>
      <c r="O6" s="2"/>
      <c r="P6" s="2"/>
      <c r="Q6" s="2"/>
      <c r="R6" s="2"/>
      <c r="S6" s="2"/>
      <c r="T6" s="2"/>
      <c r="U6" s="2"/>
      <c r="V6" s="2"/>
      <c r="W6" s="2"/>
      <c r="X6" s="2"/>
      <c r="Y6" s="2"/>
      <c r="Z6" s="2"/>
    </row>
    <row r="7">
      <c r="A7" s="1" t="s">
        <v>139</v>
      </c>
      <c r="B7" s="1">
        <v>4780.0</v>
      </c>
      <c r="C7" s="1">
        <v>4670.0</v>
      </c>
      <c r="D7" s="1">
        <v>343.0</v>
      </c>
      <c r="E7" s="1">
        <v>1200.0</v>
      </c>
      <c r="F7" s="1">
        <v>1250.0</v>
      </c>
      <c r="G7" s="1">
        <v>3160.0</v>
      </c>
      <c r="H7" s="1">
        <v>3640.0</v>
      </c>
      <c r="I7" s="1">
        <v>7920.0</v>
      </c>
      <c r="J7" s="1">
        <v>-2980.0</v>
      </c>
      <c r="K7" s="1">
        <v>2790.0</v>
      </c>
      <c r="L7" s="2"/>
      <c r="M7" s="2"/>
      <c r="N7" s="2"/>
      <c r="O7" s="2"/>
      <c r="P7" s="2"/>
      <c r="Q7" s="2"/>
      <c r="R7" s="2"/>
      <c r="S7" s="2"/>
      <c r="T7" s="2"/>
      <c r="U7" s="2"/>
      <c r="V7" s="2"/>
      <c r="W7" s="2"/>
      <c r="X7" s="2"/>
      <c r="Y7" s="2"/>
      <c r="Z7" s="2"/>
    </row>
    <row r="8">
      <c r="A8" s="1" t="s">
        <v>140</v>
      </c>
      <c r="B8" s="1">
        <v>0.0</v>
      </c>
      <c r="C8" s="1">
        <v>0.0</v>
      </c>
      <c r="D8" s="1">
        <v>109.0</v>
      </c>
      <c r="E8" s="1">
        <v>106.0</v>
      </c>
      <c r="F8" s="1">
        <v>111.0</v>
      </c>
      <c r="G8" s="1">
        <v>116.0</v>
      </c>
      <c r="H8" s="1">
        <v>103.0</v>
      </c>
      <c r="I8" s="1">
        <v>3490.0</v>
      </c>
      <c r="J8" s="1">
        <v>186.0</v>
      </c>
      <c r="K8" s="1">
        <v>3510.0</v>
      </c>
      <c r="L8" s="2"/>
      <c r="M8" s="2"/>
      <c r="N8" s="2"/>
      <c r="O8" s="2"/>
      <c r="P8" s="2"/>
      <c r="Q8" s="2"/>
      <c r="R8" s="2"/>
      <c r="S8" s="2"/>
      <c r="T8" s="2"/>
      <c r="U8" s="2"/>
      <c r="V8" s="2"/>
      <c r="W8" s="2"/>
      <c r="X8" s="2"/>
      <c r="Y8" s="2"/>
      <c r="Z8" s="2"/>
    </row>
    <row r="9">
      <c r="A9" s="1" t="s">
        <v>141</v>
      </c>
      <c r="B9" s="1">
        <v>7650.0</v>
      </c>
      <c r="C9" s="1">
        <v>7210.0</v>
      </c>
      <c r="D9" s="1">
        <v>2670.0</v>
      </c>
      <c r="E9" s="1">
        <v>5120.0</v>
      </c>
      <c r="F9" s="1">
        <v>4200.0</v>
      </c>
      <c r="G9" s="1">
        <v>7910.0</v>
      </c>
      <c r="H9" s="1">
        <v>8510.0</v>
      </c>
      <c r="I9" s="1">
        <v>25010.0</v>
      </c>
      <c r="J9" s="1">
        <v>5530.0</v>
      </c>
      <c r="K9" s="1">
        <v>18660.0</v>
      </c>
      <c r="L9" s="2"/>
      <c r="M9" s="2"/>
      <c r="N9" s="2"/>
      <c r="O9" s="2"/>
      <c r="P9" s="2"/>
      <c r="Q9" s="2"/>
      <c r="R9" s="2"/>
      <c r="S9" s="2"/>
      <c r="T9" s="2"/>
      <c r="U9" s="2"/>
      <c r="V9" s="2"/>
      <c r="W9" s="2"/>
      <c r="X9" s="2"/>
      <c r="Y9" s="2"/>
      <c r="Z9" s="2"/>
    </row>
    <row r="10">
      <c r="A10" s="1" t="s">
        <v>142</v>
      </c>
      <c r="B10" s="1">
        <v>7650.0</v>
      </c>
      <c r="C10" s="1">
        <v>7210.0</v>
      </c>
      <c r="D10" s="1">
        <v>2670.0</v>
      </c>
      <c r="E10" s="1">
        <v>5120.0</v>
      </c>
      <c r="F10" s="1">
        <v>4200.0</v>
      </c>
      <c r="G10" s="1">
        <v>7910.0</v>
      </c>
      <c r="H10" s="1">
        <v>8510.0</v>
      </c>
      <c r="I10" s="1">
        <v>25010.0</v>
      </c>
      <c r="J10" s="1">
        <v>5530.0</v>
      </c>
      <c r="K10" s="1">
        <v>18660.0</v>
      </c>
      <c r="L10" s="2"/>
      <c r="M10" s="2"/>
      <c r="N10" s="2"/>
      <c r="O10" s="2"/>
      <c r="P10" s="2"/>
      <c r="Q10" s="2"/>
      <c r="R10" s="2"/>
      <c r="S10" s="2"/>
      <c r="T10" s="2"/>
      <c r="U10" s="2"/>
      <c r="V10" s="2"/>
      <c r="W10" s="2"/>
      <c r="X10" s="2"/>
      <c r="Y10" s="2"/>
      <c r="Z10" s="2"/>
    </row>
    <row r="11">
      <c r="A11" s="1" t="s">
        <v>143</v>
      </c>
      <c r="B11" s="1">
        <v>1290.0</v>
      </c>
      <c r="C11" s="1">
        <v>1180.0</v>
      </c>
      <c r="D11" s="1">
        <v>1060.0</v>
      </c>
      <c r="E11" s="1">
        <v>1700.0</v>
      </c>
      <c r="F11" s="1">
        <v>1370.0</v>
      </c>
      <c r="G11" s="1">
        <v>2120.0</v>
      </c>
      <c r="H11" s="1">
        <v>2150.0</v>
      </c>
      <c r="I11" s="1">
        <v>4430.0</v>
      </c>
      <c r="J11" s="1">
        <v>1140.0</v>
      </c>
      <c r="K11" s="1">
        <v>3010.0</v>
      </c>
      <c r="L11" s="2"/>
      <c r="M11" s="2"/>
      <c r="N11" s="2"/>
      <c r="O11" s="2"/>
      <c r="P11" s="2"/>
      <c r="Q11" s="2"/>
      <c r="R11" s="2"/>
      <c r="S11" s="2"/>
      <c r="T11" s="2"/>
      <c r="U11" s="2"/>
      <c r="V11" s="2"/>
      <c r="W11" s="2"/>
      <c r="X11" s="2"/>
      <c r="Y11" s="2"/>
      <c r="Z11" s="2"/>
    </row>
    <row r="12">
      <c r="A12" s="1" t="s">
        <v>144</v>
      </c>
      <c r="B12" s="1">
        <v>670.0</v>
      </c>
      <c r="C12" s="1">
        <v>637.0</v>
      </c>
      <c r="D12" s="1">
        <v>672.0</v>
      </c>
      <c r="E12" s="1">
        <v>641.0</v>
      </c>
      <c r="F12" s="1">
        <v>704.0</v>
      </c>
      <c r="G12" s="1">
        <v>792.0</v>
      </c>
      <c r="H12" s="1">
        <v>761.0</v>
      </c>
      <c r="I12" s="1">
        <v>6930.0</v>
      </c>
      <c r="J12" s="1">
        <v>5550.0</v>
      </c>
      <c r="K12" s="1">
        <v>9170.0</v>
      </c>
      <c r="L12" s="2"/>
      <c r="M12" s="2"/>
      <c r="N12" s="2"/>
      <c r="O12" s="2"/>
      <c r="P12" s="2"/>
      <c r="Q12" s="2"/>
      <c r="R12" s="2"/>
      <c r="S12" s="2"/>
      <c r="T12" s="2"/>
      <c r="U12" s="2"/>
      <c r="V12" s="2"/>
      <c r="W12" s="2"/>
      <c r="X12" s="2"/>
      <c r="Y12" s="2"/>
      <c r="Z12" s="2"/>
    </row>
    <row r="13">
      <c r="A13" s="1" t="s">
        <v>145</v>
      </c>
      <c r="B13" s="1">
        <v>0.0</v>
      </c>
      <c r="C13" s="1">
        <v>0.0</v>
      </c>
      <c r="D13" s="1">
        <v>0.0</v>
      </c>
      <c r="E13" s="1">
        <v>0.0</v>
      </c>
      <c r="F13" s="1">
        <v>-147.0</v>
      </c>
      <c r="G13" s="1">
        <v>-169.0</v>
      </c>
      <c r="H13" s="1">
        <v>-150.0</v>
      </c>
      <c r="I13" s="1">
        <v>0.0</v>
      </c>
      <c r="J13" s="1">
        <v>-103.0</v>
      </c>
      <c r="K13" s="1">
        <v>-75.0</v>
      </c>
      <c r="L13" s="2"/>
      <c r="M13" s="2"/>
      <c r="N13" s="2"/>
      <c r="O13" s="2"/>
      <c r="P13" s="2"/>
      <c r="Q13" s="2"/>
      <c r="R13" s="2"/>
      <c r="S13" s="2"/>
      <c r="T13" s="2"/>
      <c r="U13" s="2"/>
      <c r="V13" s="2"/>
      <c r="W13" s="2"/>
      <c r="X13" s="2"/>
      <c r="Y13" s="2"/>
      <c r="Z13" s="2"/>
    </row>
    <row r="14">
      <c r="A14" s="1" t="s">
        <v>146</v>
      </c>
      <c r="B14" s="1">
        <v>1960.0</v>
      </c>
      <c r="C14" s="1">
        <v>1820.0</v>
      </c>
      <c r="D14" s="1">
        <v>1740.0</v>
      </c>
      <c r="E14" s="1">
        <v>2340.0</v>
      </c>
      <c r="F14" s="1">
        <v>1930.0</v>
      </c>
      <c r="G14" s="1">
        <v>2740.0</v>
      </c>
      <c r="H14" s="1">
        <v>2760.0</v>
      </c>
      <c r="I14" s="1">
        <v>11360.0</v>
      </c>
      <c r="J14" s="1">
        <v>6590.0</v>
      </c>
      <c r="K14" s="1">
        <v>12110.0</v>
      </c>
      <c r="L14" s="2"/>
      <c r="M14" s="2"/>
      <c r="N14" s="2"/>
      <c r="O14" s="2"/>
      <c r="P14" s="2"/>
      <c r="Q14" s="2"/>
      <c r="R14" s="2"/>
      <c r="S14" s="2"/>
      <c r="T14" s="2"/>
      <c r="U14" s="2"/>
      <c r="V14" s="2"/>
      <c r="W14" s="2"/>
      <c r="X14" s="2"/>
      <c r="Y14" s="2"/>
      <c r="Z14" s="2"/>
    </row>
    <row r="15">
      <c r="A15" s="1" t="s">
        <v>147</v>
      </c>
      <c r="B15" s="1">
        <v>5690.0</v>
      </c>
      <c r="C15" s="1">
        <v>5400.0</v>
      </c>
      <c r="D15" s="1">
        <v>935.0</v>
      </c>
      <c r="E15" s="1">
        <v>2780.0</v>
      </c>
      <c r="F15" s="1">
        <v>2270.0</v>
      </c>
      <c r="G15" s="1">
        <v>5170.0</v>
      </c>
      <c r="H15" s="1">
        <v>5750.0</v>
      </c>
      <c r="I15" s="1">
        <v>13650.0</v>
      </c>
      <c r="J15" s="1">
        <v>-1060.0</v>
      </c>
      <c r="K15" s="1">
        <v>6550.0</v>
      </c>
      <c r="L15" s="2"/>
      <c r="M15" s="2"/>
      <c r="N15" s="2"/>
      <c r="O15" s="2"/>
      <c r="P15" s="2"/>
      <c r="Q15" s="2"/>
      <c r="R15" s="2"/>
      <c r="S15" s="2"/>
      <c r="T15" s="2"/>
      <c r="U15" s="2"/>
      <c r="V15" s="2"/>
      <c r="W15" s="2"/>
      <c r="X15" s="2"/>
      <c r="Y15" s="2"/>
      <c r="Z15" s="2"/>
    </row>
    <row r="16">
      <c r="A16" s="1" t="s">
        <v>148</v>
      </c>
      <c r="B16" s="1">
        <v>5690.0</v>
      </c>
      <c r="C16" s="1">
        <v>5400.0</v>
      </c>
      <c r="D16" s="1">
        <v>935.0</v>
      </c>
      <c r="E16" s="1">
        <v>2780.0</v>
      </c>
      <c r="F16" s="1">
        <v>2270.0</v>
      </c>
      <c r="G16" s="1">
        <v>5170.0</v>
      </c>
      <c r="H16" s="1">
        <v>5750.0</v>
      </c>
      <c r="I16" s="1">
        <v>13650.0</v>
      </c>
      <c r="J16" s="1">
        <v>-1060.0</v>
      </c>
      <c r="K16" s="1">
        <v>6550.0</v>
      </c>
      <c r="L16" s="2"/>
      <c r="M16" s="2"/>
      <c r="N16" s="2"/>
      <c r="O16" s="2"/>
      <c r="P16" s="2"/>
      <c r="Q16" s="2"/>
      <c r="R16" s="2"/>
      <c r="S16" s="2"/>
      <c r="T16" s="2"/>
      <c r="U16" s="2"/>
      <c r="V16" s="2"/>
      <c r="W16" s="2"/>
      <c r="X16" s="2"/>
      <c r="Y16" s="2"/>
      <c r="Z16" s="2"/>
    </row>
    <row r="17">
      <c r="A17" s="1" t="s">
        <v>149</v>
      </c>
      <c r="B17" s="1">
        <v>-12.0</v>
      </c>
      <c r="C17" s="1">
        <v>0.0</v>
      </c>
      <c r="D17" s="1">
        <v>0.0</v>
      </c>
      <c r="E17" s="1">
        <v>0.0</v>
      </c>
      <c r="F17" s="1">
        <v>0.0</v>
      </c>
      <c r="G17" s="1">
        <v>0.0</v>
      </c>
      <c r="H17" s="1">
        <v>-20.0</v>
      </c>
      <c r="I17" s="1">
        <v>0.0</v>
      </c>
      <c r="J17" s="1">
        <v>0.0</v>
      </c>
      <c r="K17" s="1">
        <v>0.0</v>
      </c>
      <c r="L17" s="2"/>
      <c r="M17" s="2"/>
      <c r="N17" s="2"/>
      <c r="O17" s="2"/>
      <c r="P17" s="2"/>
      <c r="Q17" s="2"/>
      <c r="R17" s="2"/>
      <c r="S17" s="2"/>
      <c r="T17" s="2"/>
      <c r="U17" s="2"/>
      <c r="V17" s="2"/>
      <c r="W17" s="2"/>
      <c r="X17" s="2"/>
      <c r="Y17" s="2"/>
      <c r="Z17" s="2"/>
    </row>
    <row r="18">
      <c r="A18" s="1" t="s">
        <v>150</v>
      </c>
      <c r="B18" s="1">
        <v>-220.0</v>
      </c>
      <c r="C18" s="1">
        <v>-53.0</v>
      </c>
      <c r="D18" s="1">
        <v>-6.0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46.0</v>
      </c>
      <c r="E19" s="1">
        <v>0.0</v>
      </c>
      <c r="F19" s="1">
        <v>-11.0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5460.0</v>
      </c>
      <c r="C20" s="1">
        <v>5340.0</v>
      </c>
      <c r="D20" s="1">
        <v>975.0</v>
      </c>
      <c r="E20" s="1">
        <v>2780.0</v>
      </c>
      <c r="F20" s="1">
        <v>2260.0</v>
      </c>
      <c r="G20" s="1">
        <v>5170.0</v>
      </c>
      <c r="H20" s="1">
        <v>5730.0</v>
      </c>
      <c r="I20" s="1">
        <v>13650.0</v>
      </c>
      <c r="J20" s="1">
        <v>-1060.0</v>
      </c>
      <c r="K20" s="1">
        <v>6550.0</v>
      </c>
      <c r="L20" s="2"/>
      <c r="M20" s="2"/>
      <c r="N20" s="2"/>
      <c r="O20" s="2"/>
      <c r="P20" s="2"/>
      <c r="Q20" s="2"/>
      <c r="R20" s="2"/>
      <c r="S20" s="2"/>
      <c r="T20" s="2"/>
      <c r="U20" s="2"/>
      <c r="V20" s="2"/>
      <c r="W20" s="2"/>
      <c r="X20" s="2"/>
      <c r="Y20" s="2"/>
      <c r="Z20" s="2"/>
    </row>
    <row r="21" ht="15.75" customHeight="1">
      <c r="A21" s="1" t="s">
        <v>153</v>
      </c>
      <c r="B21" s="1">
        <v>63.0</v>
      </c>
      <c r="C21" s="1">
        <v>66.0</v>
      </c>
      <c r="D21" s="1">
        <v>24.0</v>
      </c>
      <c r="E21" s="1">
        <v>224.0</v>
      </c>
      <c r="F21" s="1">
        <v>-194.0</v>
      </c>
      <c r="G21" s="1">
        <v>529.0</v>
      </c>
      <c r="H21" s="1">
        <v>609.0</v>
      </c>
      <c r="I21" s="1">
        <v>1350.0</v>
      </c>
      <c r="J21" s="1">
        <v>-35.0</v>
      </c>
      <c r="K21" s="1">
        <v>1200.0</v>
      </c>
      <c r="L21" s="2"/>
      <c r="M21" s="2"/>
      <c r="N21" s="2"/>
      <c r="O21" s="2"/>
      <c r="P21" s="2"/>
      <c r="Q21" s="2"/>
      <c r="R21" s="2"/>
      <c r="S21" s="2"/>
      <c r="T21" s="2"/>
      <c r="U21" s="2"/>
      <c r="V21" s="2"/>
      <c r="W21" s="2"/>
      <c r="X21" s="2"/>
      <c r="Y21" s="2"/>
      <c r="Z21" s="2"/>
    </row>
    <row r="22" ht="15.75" customHeight="1">
      <c r="A22" s="1" t="s">
        <v>154</v>
      </c>
      <c r="B22" s="1">
        <v>5400.0</v>
      </c>
      <c r="C22" s="1">
        <v>5280.0</v>
      </c>
      <c r="D22" s="1">
        <v>951.0</v>
      </c>
      <c r="E22" s="1">
        <v>2560.0</v>
      </c>
      <c r="F22" s="1">
        <v>2450.0</v>
      </c>
      <c r="G22" s="1">
        <v>4640.0</v>
      </c>
      <c r="H22" s="1">
        <v>5120.0</v>
      </c>
      <c r="I22" s="1">
        <v>12300.0</v>
      </c>
      <c r="J22" s="1">
        <v>-1020.0</v>
      </c>
      <c r="K22" s="1">
        <v>5360.0</v>
      </c>
      <c r="L22" s="2"/>
      <c r="M22" s="2"/>
      <c r="N22" s="2"/>
      <c r="O22" s="2"/>
      <c r="P22" s="2"/>
      <c r="Q22" s="2"/>
      <c r="R22" s="2"/>
      <c r="S22" s="2"/>
      <c r="T22" s="2"/>
      <c r="U22" s="2"/>
      <c r="V22" s="2"/>
      <c r="W22" s="2"/>
      <c r="X22" s="2"/>
      <c r="Y22" s="2"/>
      <c r="Z22" s="2"/>
    </row>
    <row r="23" ht="15.75" customHeight="1">
      <c r="A23" s="1" t="s">
        <v>155</v>
      </c>
      <c r="B23" s="1">
        <v>5400.0</v>
      </c>
      <c r="C23" s="1">
        <v>5280.0</v>
      </c>
      <c r="D23" s="1">
        <v>951.0</v>
      </c>
      <c r="E23" s="1">
        <v>2560.0</v>
      </c>
      <c r="F23" s="1">
        <v>2450.0</v>
      </c>
      <c r="G23" s="1">
        <v>4640.0</v>
      </c>
      <c r="H23" s="1">
        <v>5120.0</v>
      </c>
      <c r="I23" s="1">
        <v>12300.0</v>
      </c>
      <c r="J23" s="1">
        <v>-1020.0</v>
      </c>
      <c r="K23" s="1">
        <v>5360.0</v>
      </c>
      <c r="L23" s="2"/>
      <c r="M23" s="2"/>
      <c r="N23" s="2"/>
      <c r="O23" s="2"/>
      <c r="P23" s="2"/>
      <c r="Q23" s="2"/>
      <c r="R23" s="2"/>
      <c r="S23" s="2"/>
      <c r="T23" s="2"/>
      <c r="U23" s="2"/>
      <c r="V23" s="2"/>
      <c r="W23" s="2"/>
      <c r="X23" s="2"/>
      <c r="Y23" s="2"/>
      <c r="Z23" s="2"/>
    </row>
    <row r="24" ht="15.75" customHeight="1">
      <c r="A24" s="1" t="s">
        <v>103</v>
      </c>
      <c r="B24" s="1">
        <v>-4920.0</v>
      </c>
      <c r="C24" s="1">
        <v>-4790.0</v>
      </c>
      <c r="D24" s="1">
        <v>-641.0</v>
      </c>
      <c r="E24" s="1">
        <v>-1540.0</v>
      </c>
      <c r="F24" s="1">
        <v>-1320.0</v>
      </c>
      <c r="G24" s="1">
        <v>-2630.0</v>
      </c>
      <c r="H24" s="1">
        <v>-3120.0</v>
      </c>
      <c r="I24" s="1">
        <v>-7630.0</v>
      </c>
      <c r="J24" s="1">
        <v>182.0</v>
      </c>
      <c r="K24" s="1">
        <v>-1620.0</v>
      </c>
      <c r="L24" s="2"/>
      <c r="M24" s="2"/>
      <c r="N24" s="2"/>
      <c r="O24" s="2"/>
      <c r="P24" s="2"/>
      <c r="Q24" s="2"/>
      <c r="R24" s="2"/>
      <c r="S24" s="2"/>
      <c r="T24" s="2"/>
      <c r="U24" s="2"/>
      <c r="V24" s="2"/>
      <c r="W24" s="2"/>
      <c r="X24" s="2"/>
      <c r="Y24" s="2"/>
      <c r="Z24" s="2"/>
    </row>
    <row r="25" ht="15.75" customHeight="1">
      <c r="A25" s="1" t="s">
        <v>156</v>
      </c>
      <c r="B25" s="1">
        <v>478.0</v>
      </c>
      <c r="C25" s="1">
        <v>488.0</v>
      </c>
      <c r="D25" s="1">
        <v>309.0</v>
      </c>
      <c r="E25" s="1">
        <v>1020.0</v>
      </c>
      <c r="F25" s="1">
        <v>1130.0</v>
      </c>
      <c r="G25" s="1">
        <v>2009.0</v>
      </c>
      <c r="H25" s="1">
        <v>2000.0</v>
      </c>
      <c r="I25" s="1">
        <v>4670.0</v>
      </c>
      <c r="J25" s="1">
        <v>-841.0</v>
      </c>
      <c r="K25" s="1">
        <v>3730.0</v>
      </c>
      <c r="L25" s="2"/>
      <c r="M25" s="2"/>
      <c r="N25" s="2"/>
      <c r="O25" s="2"/>
      <c r="P25" s="2"/>
      <c r="Q25" s="2"/>
      <c r="R25" s="2"/>
      <c r="S25" s="2"/>
      <c r="T25" s="2"/>
      <c r="U25" s="2"/>
      <c r="V25" s="2"/>
      <c r="W25" s="2"/>
      <c r="X25" s="2"/>
      <c r="Y25" s="2"/>
      <c r="Z25" s="2"/>
    </row>
    <row r="26" ht="15.75" customHeight="1">
      <c r="A26" s="1" t="s">
        <v>157</v>
      </c>
      <c r="B26" s="1">
        <v>0.0</v>
      </c>
      <c r="C26" s="1">
        <v>0.0</v>
      </c>
      <c r="D26" s="1">
        <v>22.0</v>
      </c>
      <c r="E26" s="1">
        <v>33.0</v>
      </c>
      <c r="F26" s="1">
        <v>30.0</v>
      </c>
      <c r="G26" s="1">
        <v>33.0</v>
      </c>
      <c r="H26" s="1">
        <v>59.0</v>
      </c>
      <c r="I26" s="1">
        <v>106.0</v>
      </c>
      <c r="J26" s="1">
        <v>69.0</v>
      </c>
      <c r="K26" s="1">
        <v>51.0</v>
      </c>
      <c r="L26" s="2"/>
      <c r="M26" s="2"/>
      <c r="N26" s="2"/>
      <c r="O26" s="2"/>
      <c r="P26" s="2"/>
      <c r="Q26" s="2"/>
      <c r="R26" s="2"/>
      <c r="S26" s="2"/>
      <c r="T26" s="2"/>
      <c r="U26" s="2"/>
      <c r="V26" s="2"/>
      <c r="W26" s="2"/>
      <c r="X26" s="2"/>
      <c r="Y26" s="2"/>
      <c r="Z26" s="2"/>
    </row>
    <row r="27" ht="15.75" customHeight="1">
      <c r="A27" s="1" t="s">
        <v>158</v>
      </c>
      <c r="B27" s="1">
        <v>478.0</v>
      </c>
      <c r="C27" s="1">
        <v>488.0</v>
      </c>
      <c r="D27" s="1">
        <v>287.0</v>
      </c>
      <c r="E27" s="1">
        <v>985.0</v>
      </c>
      <c r="F27" s="1">
        <v>1100.0</v>
      </c>
      <c r="G27" s="1">
        <v>1970.0</v>
      </c>
      <c r="H27" s="1">
        <v>1940.0</v>
      </c>
      <c r="I27" s="1">
        <v>4560.0</v>
      </c>
      <c r="J27" s="1">
        <v>-910.0</v>
      </c>
      <c r="K27" s="1">
        <v>3680.0</v>
      </c>
      <c r="L27" s="2"/>
      <c r="M27" s="2"/>
      <c r="N27" s="2"/>
      <c r="O27" s="2"/>
      <c r="P27" s="2"/>
      <c r="Q27" s="2"/>
      <c r="R27" s="2"/>
      <c r="S27" s="2"/>
      <c r="T27" s="2"/>
      <c r="U27" s="2"/>
      <c r="V27" s="2"/>
      <c r="W27" s="2"/>
      <c r="X27" s="2"/>
      <c r="Y27" s="2"/>
      <c r="Z27" s="2"/>
    </row>
    <row r="28" ht="15.75" customHeight="1">
      <c r="A28" s="1" t="s">
        <v>159</v>
      </c>
      <c r="B28" s="1">
        <v>478.0</v>
      </c>
      <c r="C28" s="1">
        <v>488.0</v>
      </c>
      <c r="D28" s="1">
        <v>287.0</v>
      </c>
      <c r="E28" s="1">
        <v>985.0</v>
      </c>
      <c r="F28" s="1">
        <v>1100.0</v>
      </c>
      <c r="G28" s="1">
        <v>1970.0</v>
      </c>
      <c r="H28" s="1">
        <v>1940.0</v>
      </c>
      <c r="I28" s="1">
        <v>4560.0</v>
      </c>
      <c r="J28" s="1">
        <v>-910.0</v>
      </c>
      <c r="K28" s="1">
        <v>3680.0</v>
      </c>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173</v>
      </c>
      <c r="B32" s="1">
        <v>381.0</v>
      </c>
      <c r="C32" s="1">
        <v>449.0</v>
      </c>
      <c r="D32" s="1">
        <v>449.0</v>
      </c>
      <c r="E32" s="1">
        <v>468.0</v>
      </c>
      <c r="F32" s="1">
        <v>514.0</v>
      </c>
      <c r="G32" s="1">
        <v>545.0</v>
      </c>
      <c r="H32" s="1">
        <v>563.0</v>
      </c>
      <c r="I32" s="1">
        <v>582.0</v>
      </c>
      <c r="J32" s="1">
        <v>750.0</v>
      </c>
      <c r="K32" s="1">
        <v>867.0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170</v>
      </c>
      <c r="K33" s="1" t="s">
        <v>183</v>
      </c>
      <c r="L33" s="2"/>
      <c r="M33" s="2"/>
      <c r="N33" s="2"/>
      <c r="O33" s="2"/>
      <c r="P33" s="2"/>
      <c r="Q33" s="2"/>
      <c r="R33" s="2"/>
      <c r="S33" s="2"/>
      <c r="T33" s="2"/>
      <c r="U33" s="2"/>
      <c r="V33" s="2"/>
      <c r="W33" s="2"/>
      <c r="X33" s="2"/>
      <c r="Y33" s="2"/>
      <c r="Z33" s="2"/>
    </row>
    <row r="34" ht="15.75" customHeight="1">
      <c r="A34" s="1" t="s">
        <v>184</v>
      </c>
      <c r="B34" s="1" t="s">
        <v>175</v>
      </c>
      <c r="C34" s="1" t="s">
        <v>176</v>
      </c>
      <c r="D34" s="1" t="s">
        <v>177</v>
      </c>
      <c r="E34" s="1" t="s">
        <v>178</v>
      </c>
      <c r="F34" s="1" t="s">
        <v>179</v>
      </c>
      <c r="G34" s="1" t="s">
        <v>180</v>
      </c>
      <c r="H34" s="1" t="s">
        <v>181</v>
      </c>
      <c r="I34" s="1" t="s">
        <v>182</v>
      </c>
      <c r="J34" s="1" t="s">
        <v>170</v>
      </c>
      <c r="K34" s="1" t="s">
        <v>183</v>
      </c>
      <c r="L34" s="2"/>
      <c r="M34" s="2"/>
      <c r="N34" s="2"/>
      <c r="O34" s="2"/>
      <c r="P34" s="2"/>
      <c r="Q34" s="2"/>
      <c r="R34" s="2"/>
      <c r="S34" s="2"/>
      <c r="T34" s="2"/>
      <c r="U34" s="2"/>
      <c r="V34" s="2"/>
      <c r="W34" s="2"/>
      <c r="X34" s="2"/>
      <c r="Y34" s="2"/>
      <c r="Z34" s="2"/>
    </row>
    <row r="35" ht="15.75" customHeight="1">
      <c r="A35" s="1" t="s">
        <v>185</v>
      </c>
      <c r="B35" s="1">
        <v>412.0</v>
      </c>
      <c r="C35" s="1">
        <v>483.0</v>
      </c>
      <c r="D35" s="1">
        <v>483.0</v>
      </c>
      <c r="E35" s="1">
        <v>506.0</v>
      </c>
      <c r="F35" s="1">
        <v>534.0</v>
      </c>
      <c r="G35" s="1">
        <v>558.0</v>
      </c>
      <c r="H35" s="1">
        <v>584.0</v>
      </c>
      <c r="I35" s="1">
        <v>633.0</v>
      </c>
      <c r="J35" s="1">
        <v>750.0</v>
      </c>
      <c r="K35" s="1">
        <v>912.0</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163</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194</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164</v>
      </c>
      <c r="E38" s="1" t="s">
        <v>209</v>
      </c>
      <c r="F38" s="1" t="s">
        <v>177</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226</v>
      </c>
      <c r="B41" s="1">
        <v>0.0</v>
      </c>
      <c r="C41" s="1">
        <v>0.0</v>
      </c>
      <c r="D41" s="1">
        <v>0.0</v>
      </c>
      <c r="E41" s="1">
        <v>0.0</v>
      </c>
      <c r="F41" s="1">
        <v>0.0</v>
      </c>
      <c r="G41" s="1">
        <v>0.0</v>
      </c>
      <c r="H41" s="1">
        <v>4230.0</v>
      </c>
      <c r="I41" s="1">
        <v>16239.0</v>
      </c>
      <c r="J41" s="1">
        <v>5720.0</v>
      </c>
      <c r="K41" s="1">
        <v>14500.0</v>
      </c>
      <c r="L41" s="2"/>
      <c r="M41" s="2"/>
      <c r="N41" s="2"/>
      <c r="O41" s="2"/>
      <c r="P41" s="2"/>
      <c r="Q41" s="2"/>
      <c r="R41" s="2"/>
      <c r="S41" s="2"/>
      <c r="T41" s="2"/>
      <c r="U41" s="2"/>
      <c r="V41" s="2"/>
      <c r="W41" s="2"/>
      <c r="X41" s="2"/>
      <c r="Y41" s="2"/>
      <c r="Z41" s="2"/>
    </row>
    <row r="42" ht="15.75" customHeight="1">
      <c r="A42" s="1" t="s">
        <v>227</v>
      </c>
      <c r="B42" s="1" t="s">
        <v>228</v>
      </c>
      <c r="C42" s="1" t="s">
        <v>162</v>
      </c>
      <c r="D42" s="1" t="s">
        <v>229</v>
      </c>
      <c r="E42" s="1" t="s">
        <v>230</v>
      </c>
      <c r="F42" s="1" t="s">
        <v>231</v>
      </c>
      <c r="G42" s="1" t="s">
        <v>232</v>
      </c>
      <c r="H42" s="1" t="s">
        <v>233</v>
      </c>
      <c r="I42" s="1" t="s">
        <v>234</v>
      </c>
      <c r="J42" s="1" t="s">
        <v>181</v>
      </c>
      <c r="K42" s="1" t="s">
        <v>235</v>
      </c>
      <c r="L42" s="2"/>
      <c r="M42" s="2"/>
      <c r="N42" s="2"/>
      <c r="O42" s="2"/>
      <c r="P42" s="2"/>
      <c r="Q42" s="2"/>
      <c r="R42" s="2"/>
      <c r="S42" s="2"/>
      <c r="T42" s="2"/>
      <c r="U42" s="2"/>
      <c r="V42" s="2"/>
      <c r="W42" s="2"/>
      <c r="X42" s="2"/>
      <c r="Y42" s="2"/>
      <c r="Z42" s="2"/>
    </row>
    <row r="43" ht="15.75" customHeight="1">
      <c r="A43" s="1" t="s">
        <v>236</v>
      </c>
      <c r="B43" s="1">
        <v>38.0</v>
      </c>
      <c r="C43" s="1">
        <v>34.0</v>
      </c>
      <c r="D43" s="1">
        <v>-3.0</v>
      </c>
      <c r="E43" s="1">
        <v>-29.0</v>
      </c>
      <c r="F43" s="1">
        <v>122.0</v>
      </c>
      <c r="G43" s="1">
        <v>66.0</v>
      </c>
      <c r="H43" s="1">
        <v>211.0</v>
      </c>
      <c r="I43" s="1">
        <v>384.0</v>
      </c>
      <c r="J43" s="1">
        <v>835.0</v>
      </c>
      <c r="K43" s="1">
        <v>515.0</v>
      </c>
      <c r="L43" s="2"/>
      <c r="M43" s="2"/>
      <c r="N43" s="2"/>
      <c r="O43" s="2"/>
      <c r="P43" s="2"/>
      <c r="Q43" s="2"/>
      <c r="R43" s="2"/>
      <c r="S43" s="2"/>
      <c r="T43" s="2"/>
      <c r="U43" s="2"/>
      <c r="V43" s="2"/>
      <c r="W43" s="2"/>
      <c r="X43" s="2"/>
      <c r="Y43" s="2"/>
      <c r="Z43" s="2"/>
    </row>
    <row r="44" ht="15.75" customHeight="1">
      <c r="A44" s="1" t="s">
        <v>237</v>
      </c>
      <c r="B44" s="1">
        <v>31.0</v>
      </c>
      <c r="C44" s="1">
        <v>42.0</v>
      </c>
      <c r="D44" s="1">
        <v>38.0</v>
      </c>
      <c r="E44" s="1">
        <v>79.0</v>
      </c>
      <c r="F44" s="1">
        <v>41.0</v>
      </c>
      <c r="G44" s="1">
        <v>38.0</v>
      </c>
      <c r="H44" s="1">
        <v>49.0</v>
      </c>
      <c r="I44" s="1">
        <v>81.0</v>
      </c>
      <c r="J44" s="1">
        <v>94.0</v>
      </c>
      <c r="K44" s="1">
        <v>109.0</v>
      </c>
      <c r="L44" s="2"/>
      <c r="M44" s="2"/>
      <c r="N44" s="2"/>
      <c r="O44" s="2"/>
      <c r="P44" s="2"/>
      <c r="Q44" s="2"/>
      <c r="R44" s="2"/>
      <c r="S44" s="2"/>
      <c r="T44" s="2"/>
      <c r="U44" s="2"/>
      <c r="V44" s="2"/>
      <c r="W44" s="2"/>
      <c r="X44" s="2"/>
      <c r="Y44" s="2"/>
      <c r="Z44" s="2"/>
    </row>
    <row r="45" ht="15.75" customHeight="1">
      <c r="A45" s="1" t="s">
        <v>238</v>
      </c>
      <c r="B45" s="1">
        <v>70.0</v>
      </c>
      <c r="C45" s="1">
        <v>76.0</v>
      </c>
      <c r="D45" s="1">
        <v>34.0</v>
      </c>
      <c r="E45" s="1">
        <v>49.0</v>
      </c>
      <c r="F45" s="1">
        <v>164.0</v>
      </c>
      <c r="G45" s="1">
        <v>105.0</v>
      </c>
      <c r="H45" s="1">
        <v>261.0</v>
      </c>
      <c r="I45" s="1">
        <v>466.0</v>
      </c>
      <c r="J45" s="1">
        <v>929.0</v>
      </c>
      <c r="K45" s="1">
        <v>624.0</v>
      </c>
      <c r="L45" s="2"/>
      <c r="M45" s="2"/>
      <c r="N45" s="2"/>
      <c r="O45" s="2"/>
      <c r="P45" s="2"/>
      <c r="Q45" s="2"/>
      <c r="R45" s="2"/>
      <c r="S45" s="2"/>
      <c r="T45" s="2"/>
      <c r="U45" s="2"/>
      <c r="V45" s="2"/>
      <c r="W45" s="2"/>
      <c r="X45" s="2"/>
      <c r="Y45" s="2"/>
      <c r="Z45" s="2"/>
    </row>
    <row r="46" ht="15.75" customHeight="1">
      <c r="A46" s="1" t="s">
        <v>239</v>
      </c>
      <c r="B46" s="1">
        <v>-5.0</v>
      </c>
      <c r="C46" s="1">
        <v>-10.0</v>
      </c>
      <c r="D46" s="1">
        <v>-13.0</v>
      </c>
      <c r="E46" s="1">
        <v>178.0</v>
      </c>
      <c r="F46" s="1">
        <v>-353.0</v>
      </c>
      <c r="G46" s="1">
        <v>477.0</v>
      </c>
      <c r="H46" s="1">
        <v>326.0</v>
      </c>
      <c r="I46" s="1">
        <v>891.0</v>
      </c>
      <c r="J46" s="1">
        <v>-947.0</v>
      </c>
      <c r="K46" s="1">
        <v>569.0</v>
      </c>
      <c r="L46" s="2"/>
      <c r="M46" s="2"/>
      <c r="N46" s="2"/>
      <c r="O46" s="2"/>
      <c r="P46" s="2"/>
      <c r="Q46" s="2"/>
      <c r="R46" s="2"/>
      <c r="S46" s="2"/>
      <c r="T46" s="2"/>
      <c r="U46" s="2"/>
      <c r="V46" s="2"/>
      <c r="W46" s="2"/>
      <c r="X46" s="2"/>
      <c r="Y46" s="2"/>
      <c r="Z46" s="2"/>
    </row>
    <row r="47" ht="15.75" customHeight="1">
      <c r="A47" s="1" t="s">
        <v>240</v>
      </c>
      <c r="B47" s="1">
        <v>-62.0</v>
      </c>
      <c r="C47" s="1">
        <v>1.0</v>
      </c>
      <c r="D47" s="1">
        <v>4.0</v>
      </c>
      <c r="E47" s="1">
        <v>-3.0</v>
      </c>
      <c r="F47" s="1">
        <v>-5.0</v>
      </c>
      <c r="G47" s="1">
        <v>-53.0</v>
      </c>
      <c r="H47" s="1">
        <v>22.0</v>
      </c>
      <c r="I47" s="1">
        <v>-3.0</v>
      </c>
      <c r="J47" s="1">
        <v>-17.0</v>
      </c>
      <c r="K47" s="1">
        <v>4.0</v>
      </c>
      <c r="L47" s="2"/>
      <c r="M47" s="2"/>
      <c r="N47" s="2"/>
      <c r="O47" s="2"/>
      <c r="P47" s="2"/>
      <c r="Q47" s="2"/>
      <c r="R47" s="2"/>
      <c r="S47" s="2"/>
      <c r="T47" s="2"/>
      <c r="U47" s="2"/>
      <c r="V47" s="2"/>
      <c r="W47" s="2"/>
      <c r="X47" s="2"/>
      <c r="Y47" s="2"/>
      <c r="Z47" s="2"/>
    </row>
    <row r="48" ht="15.75" customHeight="1">
      <c r="A48" s="1" t="s">
        <v>241</v>
      </c>
      <c r="B48" s="1">
        <v>-6.0</v>
      </c>
      <c r="C48" s="1">
        <v>-9.0</v>
      </c>
      <c r="D48" s="1">
        <v>-9.0</v>
      </c>
      <c r="E48" s="1">
        <v>174.0</v>
      </c>
      <c r="F48" s="1">
        <v>-358.0</v>
      </c>
      <c r="G48" s="1">
        <v>424.0</v>
      </c>
      <c r="H48" s="1">
        <v>348.0</v>
      </c>
      <c r="I48" s="1">
        <v>888.0</v>
      </c>
      <c r="J48" s="1">
        <v>-965.0</v>
      </c>
      <c r="K48" s="1">
        <v>573.0</v>
      </c>
      <c r="L48" s="2"/>
      <c r="M48" s="2"/>
      <c r="N48" s="2"/>
      <c r="O48" s="2"/>
      <c r="P48" s="2"/>
      <c r="Q48" s="2"/>
      <c r="R48" s="2"/>
      <c r="S48" s="2"/>
      <c r="T48" s="2"/>
      <c r="U48" s="2"/>
      <c r="V48" s="2"/>
      <c r="W48" s="2"/>
      <c r="X48" s="2"/>
      <c r="Y48" s="2"/>
      <c r="Z48" s="2"/>
    </row>
    <row r="49" ht="15.75" customHeight="1">
      <c r="A49" s="1" t="s">
        <v>242</v>
      </c>
      <c r="B49" s="1">
        <v>-1360.0</v>
      </c>
      <c r="C49" s="1">
        <v>-1410.0</v>
      </c>
      <c r="D49" s="1">
        <v>-57.0</v>
      </c>
      <c r="E49" s="1">
        <v>198.0</v>
      </c>
      <c r="F49" s="1">
        <v>97.0</v>
      </c>
      <c r="G49" s="1">
        <v>596.0</v>
      </c>
      <c r="H49" s="1">
        <v>477.0</v>
      </c>
      <c r="I49" s="1">
        <v>902.0</v>
      </c>
      <c r="J49" s="1">
        <v>-480.0</v>
      </c>
      <c r="K49" s="1">
        <v>2470.0</v>
      </c>
      <c r="L49" s="2"/>
      <c r="M49" s="2"/>
      <c r="N49" s="2"/>
      <c r="O49" s="2"/>
      <c r="P49" s="2"/>
      <c r="Q49" s="2"/>
      <c r="R49" s="2"/>
      <c r="S49" s="2"/>
      <c r="T49" s="2"/>
      <c r="U49" s="2"/>
      <c r="V49" s="2"/>
      <c r="W49" s="2"/>
      <c r="X49" s="2"/>
      <c r="Y49" s="2"/>
      <c r="Z49" s="2"/>
    </row>
    <row r="50" ht="15.75" customHeight="1">
      <c r="A50" s="1" t="s">
        <v>243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244</v>
      </c>
      <c r="B51" s="1">
        <v>128.0</v>
      </c>
      <c r="C51" s="1">
        <v>52.0</v>
      </c>
      <c r="D51" s="1">
        <v>21.0</v>
      </c>
      <c r="E51" s="1">
        <v>336.0</v>
      </c>
      <c r="F51" s="1">
        <v>0.0</v>
      </c>
      <c r="G51" s="1">
        <v>298.0</v>
      </c>
      <c r="H51" s="1">
        <v>326.0</v>
      </c>
      <c r="I51" s="1">
        <v>423.0</v>
      </c>
      <c r="J51" s="1">
        <v>570.0</v>
      </c>
      <c r="K51" s="1">
        <v>503.0</v>
      </c>
      <c r="L51" s="2"/>
      <c r="M51" s="2"/>
      <c r="N51" s="2"/>
      <c r="O51" s="2"/>
      <c r="P51" s="2"/>
      <c r="Q51" s="2"/>
      <c r="R51" s="2"/>
      <c r="S51" s="2"/>
      <c r="T51" s="2"/>
      <c r="U51" s="2"/>
      <c r="V51" s="2"/>
      <c r="W51" s="2"/>
      <c r="X51" s="2"/>
      <c r="Y51" s="2"/>
      <c r="Z51" s="2"/>
    </row>
    <row r="52" ht="15.75" customHeight="1">
      <c r="A52" s="1" t="s">
        <v>245</v>
      </c>
      <c r="B52" s="1">
        <v>182.0</v>
      </c>
      <c r="C52" s="1">
        <v>209.0</v>
      </c>
      <c r="D52" s="1">
        <v>243.0</v>
      </c>
      <c r="E52" s="1">
        <v>0.0</v>
      </c>
      <c r="F52" s="1">
        <v>336.0</v>
      </c>
      <c r="G52" s="1">
        <v>0.0</v>
      </c>
      <c r="H52" s="1">
        <v>0.0</v>
      </c>
      <c r="I52" s="1">
        <v>63.0</v>
      </c>
      <c r="J52" s="1">
        <v>72.0</v>
      </c>
      <c r="K52" s="1">
        <v>116.0</v>
      </c>
      <c r="L52" s="2"/>
      <c r="M52" s="2"/>
      <c r="N52" s="2"/>
      <c r="O52" s="2"/>
      <c r="P52" s="2"/>
      <c r="Q52" s="2"/>
      <c r="R52" s="2"/>
      <c r="S52" s="2"/>
      <c r="T52" s="2"/>
      <c r="U52" s="2"/>
      <c r="V52" s="2"/>
      <c r="W52" s="2"/>
      <c r="X52" s="2"/>
      <c r="Y52" s="2"/>
      <c r="Z52" s="2"/>
    </row>
    <row r="53" ht="15.75" customHeight="1">
      <c r="A53" s="1" t="s">
        <v>246</v>
      </c>
      <c r="B53" s="1">
        <v>310.0</v>
      </c>
      <c r="C53" s="1">
        <v>262.0</v>
      </c>
      <c r="D53" s="1">
        <v>265.0</v>
      </c>
      <c r="E53" s="1">
        <v>336.0</v>
      </c>
      <c r="F53" s="1">
        <v>336.0</v>
      </c>
      <c r="G53" s="1">
        <v>298.0</v>
      </c>
      <c r="H53" s="1">
        <v>326.0</v>
      </c>
      <c r="I53" s="1">
        <v>487.0</v>
      </c>
      <c r="J53" s="1">
        <v>642.0</v>
      </c>
      <c r="K53" s="1">
        <v>618.0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2"/>
      <c r="C6" s="2"/>
      <c r="D6" s="2"/>
      <c r="E6" s="2"/>
      <c r="F6" s="2"/>
      <c r="G6" s="2"/>
      <c r="H6" s="2"/>
      <c r="I6" s="2"/>
      <c r="J6" s="2"/>
      <c r="K6" s="2"/>
      <c r="L6" s="2"/>
      <c r="M6" s="2"/>
      <c r="N6" s="2"/>
      <c r="O6" s="2"/>
      <c r="P6" s="2"/>
      <c r="Q6" s="2"/>
      <c r="R6" s="2"/>
      <c r="S6" s="2"/>
      <c r="T6" s="2"/>
      <c r="U6" s="2"/>
      <c r="V6" s="2"/>
      <c r="W6" s="2"/>
      <c r="X6" s="2"/>
      <c r="Y6" s="2"/>
      <c r="Z6" s="2"/>
    </row>
    <row r="7">
      <c r="A7" s="1" t="s">
        <v>282</v>
      </c>
      <c r="B7" s="1">
        <v>100.0</v>
      </c>
      <c r="C7" s="1">
        <v>100.0</v>
      </c>
      <c r="D7" s="1">
        <v>100.0</v>
      </c>
      <c r="E7" s="1">
        <v>100.0</v>
      </c>
      <c r="F7" s="1">
        <v>100.0</v>
      </c>
      <c r="G7" s="1">
        <v>100.0</v>
      </c>
      <c r="H7" s="1">
        <v>100.0</v>
      </c>
      <c r="I7" s="1" t="s">
        <v>283</v>
      </c>
      <c r="J7" s="1" t="s">
        <v>284</v>
      </c>
      <c r="K7" s="1" t="s">
        <v>285</v>
      </c>
      <c r="L7" s="2"/>
      <c r="M7" s="2"/>
      <c r="N7" s="2"/>
      <c r="O7" s="2"/>
      <c r="P7" s="2"/>
      <c r="Q7" s="2"/>
      <c r="R7" s="2"/>
      <c r="S7" s="2"/>
      <c r="T7" s="2"/>
      <c r="U7" s="2"/>
      <c r="V7" s="2"/>
      <c r="W7" s="2"/>
      <c r="X7" s="2"/>
      <c r="Y7" s="2"/>
      <c r="Z7" s="2"/>
    </row>
    <row r="8">
      <c r="A8" s="1" t="s">
        <v>286</v>
      </c>
      <c r="B8" s="1" t="s">
        <v>287</v>
      </c>
      <c r="C8" s="1" t="s">
        <v>288</v>
      </c>
      <c r="D8" s="1">
        <v>65.0</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v>20.0</v>
      </c>
      <c r="L10" s="2"/>
      <c r="M10" s="2"/>
      <c r="N10" s="2"/>
      <c r="O10" s="2"/>
      <c r="P10" s="2"/>
      <c r="Q10" s="2"/>
      <c r="R10" s="2"/>
      <c r="S10" s="2"/>
      <c r="T10" s="2"/>
      <c r="U10" s="2"/>
      <c r="V10" s="2"/>
      <c r="W10" s="2"/>
      <c r="X10" s="2"/>
      <c r="Y10" s="2"/>
      <c r="Z10" s="2"/>
    </row>
    <row r="11">
      <c r="A11" s="1" t="s">
        <v>317</v>
      </c>
      <c r="B11" s="1" t="s">
        <v>308</v>
      </c>
      <c r="C11" s="1" t="s">
        <v>309</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342</v>
      </c>
      <c r="G14" s="1" t="s">
        <v>343</v>
      </c>
      <c r="H14" s="1" t="s">
        <v>341</v>
      </c>
      <c r="I14" s="1" t="s">
        <v>344</v>
      </c>
      <c r="J14" s="1" t="s">
        <v>345</v>
      </c>
      <c r="K14" s="1" t="s">
        <v>346</v>
      </c>
      <c r="L14" s="2"/>
      <c r="M14" s="2"/>
      <c r="N14" s="2"/>
      <c r="O14" s="2"/>
      <c r="P14" s="2"/>
      <c r="Q14" s="2"/>
      <c r="R14" s="2"/>
      <c r="S14" s="2"/>
      <c r="T14" s="2"/>
      <c r="U14" s="2"/>
      <c r="V14" s="2"/>
      <c r="W14" s="2"/>
      <c r="X14" s="2"/>
      <c r="Y14" s="2"/>
      <c r="Z14" s="2"/>
    </row>
    <row r="15">
      <c r="A15" s="1" t="s">
        <v>347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202</v>
      </c>
      <c r="D17" s="1" t="s">
        <v>361</v>
      </c>
      <c r="E17" s="1" t="s">
        <v>202</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344</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1" t="s">
        <v>424</v>
      </c>
      <c r="C24" s="1" t="s">
        <v>425</v>
      </c>
      <c r="D24" s="1" t="s">
        <v>426</v>
      </c>
      <c r="E24" s="1" t="s">
        <v>427</v>
      </c>
      <c r="F24" s="1" t="s">
        <v>428</v>
      </c>
      <c r="G24" s="1" t="s">
        <v>429</v>
      </c>
      <c r="H24" s="1" t="s">
        <v>430</v>
      </c>
      <c r="I24" s="1">
        <v>78.0</v>
      </c>
      <c r="J24" s="1" t="s">
        <v>431</v>
      </c>
      <c r="K24" s="1" t="s">
        <v>432</v>
      </c>
      <c r="L24" s="2"/>
      <c r="M24" s="2"/>
      <c r="N24" s="2"/>
      <c r="O24" s="2"/>
      <c r="P24" s="2"/>
      <c r="Q24" s="2"/>
      <c r="R24" s="2"/>
      <c r="S24" s="2"/>
      <c r="T24" s="2"/>
      <c r="U24" s="2"/>
      <c r="V24" s="2"/>
      <c r="W24" s="2"/>
      <c r="X24" s="2"/>
      <c r="Y24" s="2"/>
      <c r="Z24" s="2"/>
    </row>
    <row r="25" ht="15.75" customHeight="1">
      <c r="A25" s="1" t="s">
        <v>433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v>-16.0</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435</v>
      </c>
      <c r="C27" s="1" t="s">
        <v>436</v>
      </c>
      <c r="D27" s="1" t="s">
        <v>437</v>
      </c>
      <c r="E27" s="1" t="s">
        <v>438</v>
      </c>
      <c r="F27" s="1">
        <v>-16.0</v>
      </c>
      <c r="G27" s="1" t="s">
        <v>439</v>
      </c>
      <c r="H27" s="1" t="s">
        <v>440</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v>0.0</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189</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1" t="s">
        <v>491</v>
      </c>
      <c r="C32" s="1" t="s">
        <v>492</v>
      </c>
      <c r="D32" s="1" t="s">
        <v>493</v>
      </c>
      <c r="E32" s="1" t="s">
        <v>322</v>
      </c>
      <c r="F32" s="1" t="s">
        <v>494</v>
      </c>
      <c r="G32" s="1" t="s">
        <v>495</v>
      </c>
      <c r="H32" s="1" t="s">
        <v>496</v>
      </c>
      <c r="I32" s="1" t="s">
        <v>497</v>
      </c>
      <c r="J32" s="1" t="s">
        <v>498</v>
      </c>
      <c r="K32" s="1" t="s">
        <v>499</v>
      </c>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391</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391</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v>0.0</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v>8.0</v>
      </c>
      <c r="I37" s="1" t="s">
        <v>548</v>
      </c>
      <c r="J37" s="1" t="s">
        <v>549</v>
      </c>
      <c r="K37" s="1" t="s">
        <v>550</v>
      </c>
      <c r="L37" s="2"/>
      <c r="M37" s="2"/>
      <c r="N37" s="2"/>
      <c r="O37" s="2"/>
      <c r="P37" s="2"/>
      <c r="Q37" s="2"/>
      <c r="R37" s="2"/>
      <c r="S37" s="2"/>
      <c r="T37" s="2"/>
      <c r="U37" s="2"/>
      <c r="V37" s="2"/>
      <c r="W37" s="2"/>
      <c r="X37" s="2"/>
      <c r="Y37" s="2"/>
      <c r="Z37" s="2"/>
    </row>
    <row r="38" ht="15.75" customHeight="1">
      <c r="A38" s="1" t="s">
        <v>551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553</v>
      </c>
      <c r="C40" s="1" t="s">
        <v>554</v>
      </c>
      <c r="D40" s="1" t="s">
        <v>555</v>
      </c>
      <c r="E40" s="1" t="s">
        <v>556</v>
      </c>
      <c r="F40" s="1" t="s">
        <v>557</v>
      </c>
      <c r="G40" s="1" t="s">
        <v>558</v>
      </c>
      <c r="H40" s="1" t="s">
        <v>559</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574</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584</v>
      </c>
      <c r="H42" s="1" t="s">
        <v>585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1" t="s">
        <v>612</v>
      </c>
      <c r="C45" s="1" t="s">
        <v>613</v>
      </c>
      <c r="D45" s="1" t="s">
        <v>614</v>
      </c>
      <c r="E45" s="1" t="s">
        <v>615</v>
      </c>
      <c r="F45" s="1" t="s">
        <v>616</v>
      </c>
      <c r="G45" s="1" t="s">
        <v>617</v>
      </c>
      <c r="H45" s="1" t="s">
        <v>618</v>
      </c>
      <c r="I45" s="1" t="s">
        <v>619</v>
      </c>
      <c r="J45" s="1" t="s">
        <v>620</v>
      </c>
      <c r="K45" s="1" t="s">
        <v>517</v>
      </c>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113</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v>22.0</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669</v>
      </c>
      <c r="H50" s="1" t="s">
        <v>670</v>
      </c>
      <c r="I50" s="1" t="s">
        <v>250</v>
      </c>
      <c r="J50" s="1" t="s">
        <v>256</v>
      </c>
      <c r="K50" s="1" t="s">
        <v>671</v>
      </c>
      <c r="L50" s="2"/>
      <c r="M50" s="2"/>
      <c r="N50" s="2"/>
      <c r="O50" s="2"/>
      <c r="P50" s="2"/>
      <c r="Q50" s="2"/>
      <c r="R50" s="2"/>
      <c r="S50" s="2"/>
      <c r="T50" s="2"/>
      <c r="U50" s="2"/>
      <c r="V50" s="2"/>
      <c r="W50" s="2"/>
      <c r="X50" s="2"/>
      <c r="Y50" s="2"/>
      <c r="Z50" s="2"/>
    </row>
    <row r="51" ht="15.75" customHeight="1">
      <c r="A51" s="1" t="s">
        <v>672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673</v>
      </c>
      <c r="B52" s="1">
        <v>52.0</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v>52.0</v>
      </c>
      <c r="C53" s="1" t="s">
        <v>674</v>
      </c>
      <c r="D53" s="1" t="s">
        <v>675</v>
      </c>
      <c r="E53" s="1" t="s">
        <v>676</v>
      </c>
      <c r="F53" s="1" t="s">
        <v>677</v>
      </c>
      <c r="G53" s="1" t="s">
        <v>678</v>
      </c>
      <c r="H53" s="1" t="s">
        <v>679</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v>-22.0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219</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v>-30.0</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221</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720</v>
      </c>
      <c r="E63" s="1">
        <v>-29.0</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792</v>
      </c>
      <c r="B65" s="1" t="s">
        <v>639</v>
      </c>
      <c r="C65" s="1" t="s">
        <v>793</v>
      </c>
      <c r="D65" s="1" t="s">
        <v>794</v>
      </c>
      <c r="E65" s="1" t="s">
        <v>795</v>
      </c>
      <c r="F65" s="1" t="s">
        <v>796</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1" t="s">
        <v>639</v>
      </c>
      <c r="C66" s="1" t="s">
        <v>793</v>
      </c>
      <c r="D66" s="1" t="s">
        <v>794</v>
      </c>
      <c r="E66" s="1" t="s">
        <v>795</v>
      </c>
      <c r="F66" s="1" t="s">
        <v>796</v>
      </c>
      <c r="G66" s="1" t="s">
        <v>797</v>
      </c>
      <c r="H66" s="1" t="s">
        <v>798</v>
      </c>
      <c r="I66" s="1" t="s">
        <v>803</v>
      </c>
      <c r="J66" s="1" t="s">
        <v>804</v>
      </c>
      <c r="K66" s="1" t="s">
        <v>127</v>
      </c>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v>25.0</v>
      </c>
      <c r="H70" s="1" t="s">
        <v>844</v>
      </c>
      <c r="I70" s="1" t="s">
        <v>285</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403</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898</v>
      </c>
      <c r="J75" s="1" t="s">
        <v>899</v>
      </c>
      <c r="K75" s="1" t="s">
        <v>177</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553</v>
      </c>
      <c r="F76" s="1" t="s">
        <v>904</v>
      </c>
      <c r="G76" s="1" t="s">
        <v>905</v>
      </c>
      <c r="H76" s="1" t="s">
        <v>906</v>
      </c>
      <c r="I76" s="1" t="s">
        <v>907</v>
      </c>
      <c r="J76" s="1" t="s">
        <v>268</v>
      </c>
      <c r="K76" s="1" t="s">
        <v>908</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909</v>
      </c>
      <c r="C1" s="1" t="s">
        <v>910</v>
      </c>
      <c r="D1" s="1" t="s">
        <v>911</v>
      </c>
      <c r="E1" s="1" t="s">
        <v>912</v>
      </c>
      <c r="F1" s="1" t="s">
        <v>913</v>
      </c>
      <c r="G1" s="1" t="s">
        <v>914</v>
      </c>
      <c r="H1" s="1" t="s">
        <v>915</v>
      </c>
      <c r="I1" s="1" t="s">
        <v>916</v>
      </c>
      <c r="J1" s="2"/>
      <c r="K1" s="2"/>
      <c r="L1" s="2"/>
      <c r="M1" s="2"/>
      <c r="N1" s="2"/>
      <c r="O1" s="2"/>
      <c r="P1" s="2"/>
      <c r="Q1" s="2"/>
      <c r="R1" s="2"/>
      <c r="S1" s="2"/>
      <c r="T1" s="2"/>
      <c r="U1" s="2"/>
      <c r="V1" s="2"/>
      <c r="W1" s="2"/>
      <c r="X1" s="2"/>
      <c r="Y1" s="2"/>
      <c r="Z1" s="2"/>
    </row>
    <row r="2">
      <c r="A2" s="1" t="s">
        <v>917</v>
      </c>
      <c r="B2" s="1" t="s">
        <v>918</v>
      </c>
      <c r="C2" s="1" t="s">
        <v>919</v>
      </c>
      <c r="D2" s="1" t="s">
        <v>920</v>
      </c>
      <c r="E2" s="1" t="s">
        <v>921</v>
      </c>
      <c r="F2" s="1" t="s">
        <v>922</v>
      </c>
      <c r="G2" s="1" t="s">
        <v>923</v>
      </c>
      <c r="H2" s="1" t="s">
        <v>923</v>
      </c>
      <c r="I2" s="1" t="s">
        <v>924</v>
      </c>
      <c r="J2" s="2"/>
      <c r="K2" s="2"/>
      <c r="L2" s="2"/>
      <c r="M2" s="2"/>
      <c r="N2" s="2"/>
      <c r="O2" s="2"/>
      <c r="P2" s="2"/>
      <c r="Q2" s="2"/>
      <c r="R2" s="2"/>
      <c r="S2" s="2"/>
      <c r="T2" s="2"/>
      <c r="U2" s="2"/>
      <c r="V2" s="2"/>
      <c r="W2" s="2"/>
      <c r="X2" s="2"/>
      <c r="Y2" s="2"/>
      <c r="Z2" s="2"/>
    </row>
    <row r="3">
      <c r="A3" s="1" t="s">
        <v>925</v>
      </c>
      <c r="B3" s="1" t="s">
        <v>924</v>
      </c>
      <c r="C3" s="1" t="s">
        <v>926</v>
      </c>
      <c r="D3" s="1" t="s">
        <v>927</v>
      </c>
      <c r="E3" s="1" t="s">
        <v>928</v>
      </c>
      <c r="F3" s="1" t="s">
        <v>929</v>
      </c>
      <c r="G3" s="1" t="s">
        <v>930</v>
      </c>
      <c r="H3" s="1" t="s">
        <v>931</v>
      </c>
      <c r="I3" s="1" t="s">
        <v>924</v>
      </c>
      <c r="J3" s="2"/>
      <c r="K3" s="2"/>
      <c r="L3" s="2"/>
      <c r="M3" s="2"/>
      <c r="N3" s="2"/>
      <c r="O3" s="2"/>
      <c r="P3" s="2"/>
      <c r="Q3" s="2"/>
      <c r="R3" s="2"/>
      <c r="S3" s="2"/>
      <c r="T3" s="2"/>
      <c r="U3" s="2"/>
      <c r="V3" s="2"/>
      <c r="W3" s="2"/>
      <c r="X3" s="2"/>
      <c r="Y3" s="2"/>
      <c r="Z3" s="2"/>
    </row>
    <row r="4">
      <c r="A4" s="1" t="s">
        <v>932</v>
      </c>
      <c r="B4" s="1" t="s">
        <v>933</v>
      </c>
      <c r="C4" s="1" t="s">
        <v>934</v>
      </c>
      <c r="D4" s="1" t="s">
        <v>935</v>
      </c>
      <c r="E4" s="1" t="s">
        <v>936</v>
      </c>
      <c r="F4" s="1" t="s">
        <v>937</v>
      </c>
      <c r="G4" s="1" t="s">
        <v>938</v>
      </c>
      <c r="H4" s="1" t="s">
        <v>939</v>
      </c>
      <c r="I4" s="1" t="s">
        <v>940</v>
      </c>
      <c r="J4" s="2"/>
      <c r="K4" s="2"/>
      <c r="L4" s="2"/>
      <c r="M4" s="2"/>
      <c r="N4" s="2"/>
      <c r="O4" s="2"/>
      <c r="P4" s="2"/>
      <c r="Q4" s="2"/>
      <c r="R4" s="2"/>
      <c r="S4" s="2"/>
      <c r="T4" s="2"/>
      <c r="U4" s="2"/>
      <c r="V4" s="2"/>
      <c r="W4" s="2"/>
      <c r="X4" s="2"/>
      <c r="Y4" s="2"/>
      <c r="Z4" s="2"/>
    </row>
    <row r="5">
      <c r="A5" s="1" t="s">
        <v>925</v>
      </c>
      <c r="B5" s="1" t="s">
        <v>924</v>
      </c>
      <c r="C5" s="1" t="s">
        <v>941</v>
      </c>
      <c r="D5" s="1" t="s">
        <v>942</v>
      </c>
      <c r="E5" s="1" t="s">
        <v>943</v>
      </c>
      <c r="F5" s="1" t="s">
        <v>944</v>
      </c>
      <c r="G5" s="1" t="s">
        <v>945</v>
      </c>
      <c r="H5" s="1" t="s">
        <v>946</v>
      </c>
      <c r="I5" s="1" t="s">
        <v>947</v>
      </c>
      <c r="J5" s="2"/>
      <c r="K5" s="2"/>
      <c r="L5" s="2"/>
      <c r="M5" s="2"/>
      <c r="N5" s="2"/>
      <c r="O5" s="2"/>
      <c r="P5" s="2"/>
      <c r="Q5" s="2"/>
      <c r="R5" s="2"/>
      <c r="S5" s="2"/>
      <c r="T5" s="2"/>
      <c r="U5" s="2"/>
      <c r="V5" s="2"/>
      <c r="W5" s="2"/>
      <c r="X5" s="2"/>
      <c r="Y5" s="2"/>
      <c r="Z5" s="2"/>
    </row>
    <row r="6">
      <c r="A6" s="1" t="s">
        <v>948</v>
      </c>
      <c r="B6" s="1" t="s">
        <v>924</v>
      </c>
      <c r="C6" s="1" t="s">
        <v>949</v>
      </c>
      <c r="D6" s="1" t="s">
        <v>950</v>
      </c>
      <c r="E6" s="1" t="s">
        <v>951</v>
      </c>
      <c r="F6" s="1" t="s">
        <v>952</v>
      </c>
      <c r="G6" s="1" t="s">
        <v>953</v>
      </c>
      <c r="H6" s="1" t="s">
        <v>954</v>
      </c>
      <c r="I6" s="1" t="s">
        <v>955</v>
      </c>
      <c r="J6" s="2"/>
      <c r="K6" s="2"/>
      <c r="L6" s="2"/>
      <c r="M6" s="2"/>
      <c r="N6" s="2"/>
      <c r="O6" s="2"/>
      <c r="P6" s="2"/>
      <c r="Q6" s="2"/>
      <c r="R6" s="2"/>
      <c r="S6" s="2"/>
      <c r="T6" s="2"/>
      <c r="U6" s="2"/>
      <c r="V6" s="2"/>
      <c r="W6" s="2"/>
      <c r="X6" s="2"/>
      <c r="Y6" s="2"/>
      <c r="Z6" s="2"/>
    </row>
    <row r="7">
      <c r="A7" s="1" t="s">
        <v>956</v>
      </c>
      <c r="B7" s="1" t="s">
        <v>957</v>
      </c>
      <c r="C7" s="1" t="s">
        <v>958</v>
      </c>
      <c r="D7" s="1" t="s">
        <v>959</v>
      </c>
      <c r="E7" s="1" t="s">
        <v>960</v>
      </c>
      <c r="F7" s="1" t="s">
        <v>961</v>
      </c>
      <c r="G7" s="1" t="s">
        <v>962</v>
      </c>
      <c r="H7" s="1" t="s">
        <v>963</v>
      </c>
      <c r="I7" s="1" t="s">
        <v>964</v>
      </c>
      <c r="J7" s="2"/>
      <c r="K7" s="2"/>
      <c r="L7" s="2"/>
      <c r="M7" s="2"/>
      <c r="N7" s="2"/>
      <c r="O7" s="2"/>
      <c r="P7" s="2"/>
      <c r="Q7" s="2"/>
      <c r="R7" s="2"/>
      <c r="S7" s="2"/>
      <c r="T7" s="2"/>
      <c r="U7" s="2"/>
      <c r="V7" s="2"/>
      <c r="W7" s="2"/>
      <c r="X7" s="2"/>
      <c r="Y7" s="2"/>
      <c r="Z7" s="2"/>
    </row>
    <row r="8">
      <c r="A8" s="1" t="s">
        <v>965</v>
      </c>
      <c r="B8" s="1" t="s">
        <v>924</v>
      </c>
      <c r="C8" s="1" t="s">
        <v>924</v>
      </c>
      <c r="D8" s="1" t="s">
        <v>966</v>
      </c>
      <c r="E8" s="1" t="s">
        <v>966</v>
      </c>
      <c r="F8" s="1" t="s">
        <v>967</v>
      </c>
      <c r="G8" s="1" t="s">
        <v>968</v>
      </c>
      <c r="H8" s="1" t="s">
        <v>969</v>
      </c>
      <c r="I8" s="1" t="s">
        <v>970</v>
      </c>
      <c r="J8" s="2"/>
      <c r="K8" s="2"/>
      <c r="L8" s="2"/>
      <c r="M8" s="2"/>
      <c r="N8" s="2"/>
      <c r="O8" s="2"/>
      <c r="P8" s="2"/>
      <c r="Q8" s="2"/>
      <c r="R8" s="2"/>
      <c r="S8" s="2"/>
      <c r="T8" s="2"/>
      <c r="U8" s="2"/>
      <c r="V8" s="2"/>
      <c r="W8" s="2"/>
      <c r="X8" s="2"/>
      <c r="Y8" s="2"/>
      <c r="Z8" s="2"/>
    </row>
    <row r="9">
      <c r="A9" s="1" t="s">
        <v>971</v>
      </c>
      <c r="B9" s="1" t="s">
        <v>972</v>
      </c>
      <c r="C9" s="1" t="s">
        <v>973</v>
      </c>
      <c r="D9" s="1" t="s">
        <v>974</v>
      </c>
      <c r="E9" s="1" t="s">
        <v>975</v>
      </c>
      <c r="F9" s="1" t="s">
        <v>976</v>
      </c>
      <c r="G9" s="1" t="s">
        <v>977</v>
      </c>
      <c r="H9" s="1" t="s">
        <v>978</v>
      </c>
      <c r="I9" s="1" t="s">
        <v>973</v>
      </c>
      <c r="J9" s="2"/>
      <c r="K9" s="2"/>
      <c r="L9" s="2"/>
      <c r="M9" s="2"/>
      <c r="N9" s="2"/>
      <c r="O9" s="2"/>
      <c r="P9" s="2"/>
      <c r="Q9" s="2"/>
      <c r="R9" s="2"/>
      <c r="S9" s="2"/>
      <c r="T9" s="2"/>
      <c r="U9" s="2"/>
      <c r="V9" s="2"/>
      <c r="W9" s="2"/>
      <c r="X9" s="2"/>
      <c r="Y9" s="2"/>
      <c r="Z9" s="2"/>
    </row>
    <row r="10">
      <c r="A10" s="1" t="s">
        <v>979</v>
      </c>
      <c r="B10" s="1" t="s">
        <v>980</v>
      </c>
      <c r="C10" s="1" t="s">
        <v>981</v>
      </c>
      <c r="D10" s="1" t="s">
        <v>982</v>
      </c>
      <c r="E10" s="1" t="s">
        <v>983</v>
      </c>
      <c r="F10" s="1" t="s">
        <v>984</v>
      </c>
      <c r="G10" s="1" t="s">
        <v>985</v>
      </c>
      <c r="H10" s="1" t="s">
        <v>986</v>
      </c>
      <c r="I10" s="1" t="s">
        <v>983</v>
      </c>
      <c r="J10" s="2"/>
      <c r="K10" s="2"/>
      <c r="L10" s="2"/>
      <c r="M10" s="2"/>
      <c r="N10" s="2"/>
      <c r="O10" s="2"/>
      <c r="P10" s="2"/>
      <c r="Q10" s="2"/>
      <c r="R10" s="2"/>
      <c r="S10" s="2"/>
      <c r="T10" s="2"/>
      <c r="U10" s="2"/>
      <c r="V10" s="2"/>
      <c r="W10" s="2"/>
      <c r="X10" s="2"/>
      <c r="Y10" s="2"/>
      <c r="Z10" s="2"/>
    </row>
    <row r="11">
      <c r="A11" s="1" t="s">
        <v>987</v>
      </c>
      <c r="B11" s="1" t="s">
        <v>952</v>
      </c>
      <c r="C11" s="1" t="s">
        <v>988</v>
      </c>
      <c r="D11" s="1" t="s">
        <v>989</v>
      </c>
      <c r="E11" s="1" t="s">
        <v>990</v>
      </c>
      <c r="F11" s="1" t="s">
        <v>991</v>
      </c>
      <c r="G11" s="1" t="s">
        <v>992</v>
      </c>
      <c r="H11" s="1" t="s">
        <v>993</v>
      </c>
      <c r="I11" s="1" t="s">
        <v>994</v>
      </c>
      <c r="J11" s="2"/>
      <c r="K11" s="2"/>
      <c r="L11" s="2"/>
      <c r="M11" s="2"/>
      <c r="N11" s="2"/>
      <c r="O11" s="2"/>
      <c r="P11" s="2"/>
      <c r="Q11" s="2"/>
      <c r="R11" s="2"/>
      <c r="S11" s="2"/>
      <c r="T11" s="2"/>
      <c r="U11" s="2"/>
      <c r="V11" s="2"/>
      <c r="W11" s="2"/>
      <c r="X11" s="2"/>
      <c r="Y11" s="2"/>
      <c r="Z11" s="2"/>
    </row>
    <row r="12">
      <c r="A12" s="1" t="s">
        <v>995</v>
      </c>
      <c r="B12" s="1" t="s">
        <v>996</v>
      </c>
      <c r="C12" s="1" t="s">
        <v>997</v>
      </c>
      <c r="D12" s="1" t="s">
        <v>998</v>
      </c>
      <c r="E12" s="1" t="s">
        <v>999</v>
      </c>
      <c r="F12" s="1" t="s">
        <v>1000</v>
      </c>
      <c r="G12" s="1" t="s">
        <v>1001</v>
      </c>
      <c r="H12" s="1" t="s">
        <v>1002</v>
      </c>
      <c r="I12" s="1" t="s">
        <v>1003</v>
      </c>
      <c r="J12" s="2"/>
      <c r="K12" s="2"/>
      <c r="L12" s="2"/>
      <c r="M12" s="2"/>
      <c r="N12" s="2"/>
      <c r="O12" s="2"/>
      <c r="P12" s="2"/>
      <c r="Q12" s="2"/>
      <c r="R12" s="2"/>
      <c r="S12" s="2"/>
      <c r="T12" s="2"/>
      <c r="U12" s="2"/>
      <c r="V12" s="2"/>
      <c r="W12" s="2"/>
      <c r="X12" s="2"/>
      <c r="Y12" s="2"/>
      <c r="Z12" s="2"/>
    </row>
    <row r="13">
      <c r="A13" s="1" t="s">
        <v>1004</v>
      </c>
      <c r="B13" s="1" t="s">
        <v>924</v>
      </c>
      <c r="C13" s="1" t="s">
        <v>1005</v>
      </c>
      <c r="D13" s="1" t="s">
        <v>1006</v>
      </c>
      <c r="E13" s="1" t="s">
        <v>1007</v>
      </c>
      <c r="F13" s="1" t="s">
        <v>1008</v>
      </c>
      <c r="G13" s="1" t="s">
        <v>1009</v>
      </c>
      <c r="H13" s="1" t="s">
        <v>952</v>
      </c>
      <c r="I13" s="1" t="s">
        <v>990</v>
      </c>
      <c r="J13" s="2"/>
      <c r="K13" s="2"/>
      <c r="L13" s="2"/>
      <c r="M13" s="2"/>
      <c r="N13" s="2"/>
      <c r="O13" s="2"/>
      <c r="P13" s="2"/>
      <c r="Q13" s="2"/>
      <c r="R13" s="2"/>
      <c r="S13" s="2"/>
      <c r="T13" s="2"/>
      <c r="U13" s="2"/>
      <c r="V13" s="2"/>
      <c r="W13" s="2"/>
      <c r="X13" s="2"/>
      <c r="Y13" s="2"/>
      <c r="Z13" s="2"/>
    </row>
    <row r="14">
      <c r="A14" s="1" t="s">
        <v>1010</v>
      </c>
      <c r="B14" s="1" t="s">
        <v>924</v>
      </c>
      <c r="C14" s="1" t="s">
        <v>1011</v>
      </c>
      <c r="D14" s="1" t="s">
        <v>1012</v>
      </c>
      <c r="E14" s="1" t="s">
        <v>1013</v>
      </c>
      <c r="F14" s="1" t="s">
        <v>1014</v>
      </c>
      <c r="G14" s="1" t="s">
        <v>1015</v>
      </c>
      <c r="H14" s="1" t="s">
        <v>1016</v>
      </c>
      <c r="I14" s="1" t="s">
        <v>1017</v>
      </c>
      <c r="J14" s="2"/>
      <c r="K14" s="2"/>
      <c r="L14" s="2"/>
      <c r="M14" s="2"/>
      <c r="N14" s="2"/>
      <c r="O14" s="2"/>
      <c r="P14" s="2"/>
      <c r="Q14" s="2"/>
      <c r="R14" s="2"/>
      <c r="S14" s="2"/>
      <c r="T14" s="2"/>
      <c r="U14" s="2"/>
      <c r="V14" s="2"/>
      <c r="W14" s="2"/>
      <c r="X14" s="2"/>
      <c r="Y14" s="2"/>
      <c r="Z14" s="2"/>
    </row>
    <row r="15">
      <c r="A15" s="1" t="s">
        <v>1018</v>
      </c>
      <c r="B15" s="1" t="s">
        <v>210</v>
      </c>
      <c r="C15" s="1" t="s">
        <v>211</v>
      </c>
      <c r="D15" s="1" t="s">
        <v>212</v>
      </c>
      <c r="E15" s="1" t="s">
        <v>213</v>
      </c>
      <c r="F15" s="1" t="s">
        <v>214</v>
      </c>
      <c r="G15" s="1" t="s">
        <v>1019</v>
      </c>
      <c r="H15" s="1" t="s">
        <v>1020</v>
      </c>
      <c r="I15" s="1" t="s">
        <v>1021</v>
      </c>
      <c r="J15" s="2"/>
      <c r="K15" s="2"/>
      <c r="L15" s="2"/>
      <c r="M15" s="2"/>
      <c r="N15" s="2"/>
      <c r="O15" s="2"/>
      <c r="P15" s="2"/>
      <c r="Q15" s="2"/>
      <c r="R15" s="2"/>
      <c r="S15" s="2"/>
      <c r="T15" s="2"/>
      <c r="U15" s="2"/>
      <c r="V15" s="2"/>
      <c r="W15" s="2"/>
      <c r="X15" s="2"/>
      <c r="Y15" s="2"/>
      <c r="Z15" s="2"/>
    </row>
    <row r="16">
      <c r="A16" s="1" t="s">
        <v>1022</v>
      </c>
      <c r="B16" s="1" t="s">
        <v>1023</v>
      </c>
      <c r="C16" s="1" t="s">
        <v>1024</v>
      </c>
      <c r="D16" s="1" t="s">
        <v>1025</v>
      </c>
      <c r="E16" s="1" t="s">
        <v>1026</v>
      </c>
      <c r="F16" s="1" t="s">
        <v>1027</v>
      </c>
      <c r="G16" s="1" t="s">
        <v>1028</v>
      </c>
      <c r="H16" s="1" t="s">
        <v>1029</v>
      </c>
      <c r="I16" s="1" t="s">
        <v>1030</v>
      </c>
      <c r="J16" s="2"/>
      <c r="K16" s="2"/>
      <c r="L16" s="2"/>
      <c r="M16" s="2"/>
      <c r="N16" s="2"/>
      <c r="O16" s="2"/>
      <c r="P16" s="2"/>
      <c r="Q16" s="2"/>
      <c r="R16" s="2"/>
      <c r="S16" s="2"/>
      <c r="T16" s="2"/>
      <c r="U16" s="2"/>
      <c r="V16" s="2"/>
      <c r="W16" s="2"/>
      <c r="X16" s="2"/>
      <c r="Y16" s="2"/>
      <c r="Z16" s="2"/>
    </row>
    <row r="17">
      <c r="A17" s="1" t="s">
        <v>1031</v>
      </c>
      <c r="B17" s="1" t="s">
        <v>924</v>
      </c>
      <c r="C17" s="1" t="s">
        <v>181</v>
      </c>
      <c r="D17" s="1" t="s">
        <v>182</v>
      </c>
      <c r="E17" s="1" t="s">
        <v>170</v>
      </c>
      <c r="F17" s="1" t="s">
        <v>183</v>
      </c>
      <c r="G17" s="1" t="s">
        <v>1032</v>
      </c>
      <c r="H17" s="1" t="s">
        <v>1033</v>
      </c>
      <c r="I17" s="1" t="s">
        <v>1034</v>
      </c>
      <c r="J17" s="2"/>
      <c r="K17" s="2"/>
      <c r="L17" s="2"/>
      <c r="M17" s="2"/>
      <c r="N17" s="2"/>
      <c r="O17" s="2"/>
      <c r="P17" s="2"/>
      <c r="Q17" s="2"/>
      <c r="R17" s="2"/>
      <c r="S17" s="2"/>
      <c r="T17" s="2"/>
      <c r="U17" s="2"/>
      <c r="V17" s="2"/>
      <c r="W17" s="2"/>
      <c r="X17" s="2"/>
      <c r="Y17" s="2"/>
      <c r="Z17" s="2"/>
    </row>
    <row r="18">
      <c r="A18" s="1" t="s">
        <v>1035</v>
      </c>
      <c r="B18" s="1" t="s">
        <v>924</v>
      </c>
      <c r="C18" s="1" t="s">
        <v>1036</v>
      </c>
      <c r="D18" s="1" t="s">
        <v>1037</v>
      </c>
      <c r="E18" s="1" t="s">
        <v>1038</v>
      </c>
      <c r="F18" s="1" t="s">
        <v>1039</v>
      </c>
      <c r="G18" s="1" t="s">
        <v>1040</v>
      </c>
      <c r="H18" s="1" t="s">
        <v>1041</v>
      </c>
      <c r="I18" s="1" t="s">
        <v>1042</v>
      </c>
      <c r="J18" s="2"/>
      <c r="K18" s="2"/>
      <c r="L18" s="2"/>
      <c r="M18" s="2"/>
      <c r="N18" s="2"/>
      <c r="O18" s="2"/>
      <c r="P18" s="2"/>
      <c r="Q18" s="2"/>
      <c r="R18" s="2"/>
      <c r="S18" s="2"/>
      <c r="T18" s="2"/>
      <c r="U18" s="2"/>
      <c r="V18" s="2"/>
      <c r="W18" s="2"/>
      <c r="X18" s="2"/>
      <c r="Y18" s="2"/>
      <c r="Z18" s="2"/>
    </row>
    <row r="19">
      <c r="A19" s="1" t="s">
        <v>1043</v>
      </c>
      <c r="B19" s="1" t="s">
        <v>1044</v>
      </c>
      <c r="C19" s="1" t="s">
        <v>1045</v>
      </c>
      <c r="D19" s="1" t="s">
        <v>1046</v>
      </c>
      <c r="E19" s="1" t="s">
        <v>1047</v>
      </c>
      <c r="F19" s="1" t="s">
        <v>1048</v>
      </c>
      <c r="G19" s="1" t="s">
        <v>1049</v>
      </c>
      <c r="H19" s="1" t="s">
        <v>1050</v>
      </c>
      <c r="I19" s="1" t="s">
        <v>1051</v>
      </c>
      <c r="J19" s="2"/>
      <c r="K19" s="2"/>
      <c r="L19" s="2"/>
      <c r="M19" s="2"/>
      <c r="N19" s="2"/>
      <c r="O19" s="2"/>
      <c r="P19" s="2"/>
      <c r="Q19" s="2"/>
      <c r="R19" s="2"/>
      <c r="S19" s="2"/>
      <c r="T19" s="2"/>
      <c r="U19" s="2"/>
      <c r="V19" s="2"/>
      <c r="W19" s="2"/>
      <c r="X19" s="2"/>
      <c r="Y19" s="2"/>
      <c r="Z19" s="2"/>
    </row>
    <row r="20">
      <c r="A20" s="1" t="s">
        <v>1052</v>
      </c>
      <c r="B20" s="1" t="s">
        <v>1053</v>
      </c>
      <c r="C20" s="1" t="s">
        <v>1054</v>
      </c>
      <c r="D20" s="1" t="s">
        <v>1055</v>
      </c>
      <c r="E20" s="1" t="s">
        <v>1056</v>
      </c>
      <c r="F20" s="1" t="s">
        <v>1057</v>
      </c>
      <c r="G20" s="1" t="s">
        <v>1058</v>
      </c>
      <c r="H20" s="1" t="s">
        <v>1059</v>
      </c>
      <c r="I20" s="1" t="s">
        <v>1060</v>
      </c>
      <c r="J20" s="2"/>
      <c r="K20" s="2"/>
      <c r="L20" s="2"/>
      <c r="M20" s="2"/>
      <c r="N20" s="2"/>
      <c r="O20" s="2"/>
      <c r="P20" s="2"/>
      <c r="Q20" s="2"/>
      <c r="R20" s="2"/>
      <c r="S20" s="2"/>
      <c r="T20" s="2"/>
      <c r="U20" s="2"/>
      <c r="V20" s="2"/>
      <c r="W20" s="2"/>
      <c r="X20" s="2"/>
      <c r="Y20" s="2"/>
      <c r="Z20" s="2"/>
    </row>
    <row r="21" ht="15.75" customHeight="1">
      <c r="A21" s="1" t="s">
        <v>1061</v>
      </c>
      <c r="B21" s="1" t="s">
        <v>1062</v>
      </c>
      <c r="C21" s="1" t="s">
        <v>1063</v>
      </c>
      <c r="D21" s="1" t="s">
        <v>1064</v>
      </c>
      <c r="E21" s="1" t="s">
        <v>1065</v>
      </c>
      <c r="F21" s="1" t="s">
        <v>1066</v>
      </c>
      <c r="G21" s="1" t="s">
        <v>1067</v>
      </c>
      <c r="H21" s="1" t="s">
        <v>1068</v>
      </c>
      <c r="I21" s="1" t="s">
        <v>1069</v>
      </c>
      <c r="J21" s="2"/>
      <c r="K21" s="2"/>
      <c r="L21" s="2"/>
      <c r="M21" s="2"/>
      <c r="N21" s="2"/>
      <c r="O21" s="2"/>
      <c r="P21" s="2"/>
      <c r="Q21" s="2"/>
      <c r="R21" s="2"/>
      <c r="S21" s="2"/>
      <c r="T21" s="2"/>
      <c r="U21" s="2"/>
      <c r="V21" s="2"/>
      <c r="W21" s="2"/>
      <c r="X21" s="2"/>
      <c r="Y21" s="2"/>
      <c r="Z21" s="2"/>
    </row>
    <row r="22" ht="15.75" customHeight="1">
      <c r="A22" s="1" t="s">
        <v>1070</v>
      </c>
      <c r="B22" s="1" t="s">
        <v>924</v>
      </c>
      <c r="C22" s="1" t="s">
        <v>1071</v>
      </c>
      <c r="D22" s="1" t="s">
        <v>1072</v>
      </c>
      <c r="E22" s="1" t="s">
        <v>1073</v>
      </c>
      <c r="F22" s="1" t="s">
        <v>1074</v>
      </c>
      <c r="G22" s="1" t="s">
        <v>1075</v>
      </c>
      <c r="H22" s="1" t="s">
        <v>1076</v>
      </c>
      <c r="I22" s="1" t="s">
        <v>1077</v>
      </c>
      <c r="J22" s="2"/>
      <c r="K22" s="2"/>
      <c r="L22" s="2"/>
      <c r="M22" s="2"/>
      <c r="N22" s="2"/>
      <c r="O22" s="2"/>
      <c r="P22" s="2"/>
      <c r="Q22" s="2"/>
      <c r="R22" s="2"/>
      <c r="S22" s="2"/>
      <c r="T22" s="2"/>
      <c r="U22" s="2"/>
      <c r="V22" s="2"/>
      <c r="W22" s="2"/>
      <c r="X22" s="2"/>
      <c r="Y22" s="2"/>
      <c r="Z22" s="2"/>
    </row>
    <row r="23" ht="15.75" customHeight="1">
      <c r="A23" s="1" t="s">
        <v>1078</v>
      </c>
      <c r="B23" s="1" t="s">
        <v>1079</v>
      </c>
      <c r="C23" s="1" t="s">
        <v>1080</v>
      </c>
      <c r="D23" s="1" t="s">
        <v>1081</v>
      </c>
      <c r="E23" s="1" t="s">
        <v>1082</v>
      </c>
      <c r="F23" s="1" t="s">
        <v>1083</v>
      </c>
      <c r="G23" s="1" t="s">
        <v>1084</v>
      </c>
      <c r="H23" s="1" t="s">
        <v>1085</v>
      </c>
      <c r="I23" s="1" t="s">
        <v>1086</v>
      </c>
      <c r="J23" s="2"/>
      <c r="K23" s="2"/>
      <c r="L23" s="2"/>
      <c r="M23" s="2"/>
      <c r="N23" s="2"/>
      <c r="O23" s="2"/>
      <c r="P23" s="2"/>
      <c r="Q23" s="2"/>
      <c r="R23" s="2"/>
      <c r="S23" s="2"/>
      <c r="T23" s="2"/>
      <c r="U23" s="2"/>
      <c r="V23" s="2"/>
      <c r="W23" s="2"/>
      <c r="X23" s="2"/>
      <c r="Y23" s="2"/>
      <c r="Z23" s="2"/>
    </row>
    <row r="24" ht="15.75" customHeight="1">
      <c r="A24" s="1" t="s">
        <v>1087</v>
      </c>
      <c r="B24" s="1" t="s">
        <v>1088</v>
      </c>
      <c r="C24" s="1" t="s">
        <v>1089</v>
      </c>
      <c r="D24" s="1" t="s">
        <v>1090</v>
      </c>
      <c r="E24" s="1" t="s">
        <v>1091</v>
      </c>
      <c r="F24" s="1" t="s">
        <v>1092</v>
      </c>
      <c r="G24" s="1" t="s">
        <v>1093</v>
      </c>
      <c r="H24" s="1" t="s">
        <v>1093</v>
      </c>
      <c r="I24" s="1" t="s">
        <v>1093</v>
      </c>
      <c r="J24" s="2"/>
      <c r="K24" s="2"/>
      <c r="L24" s="2"/>
      <c r="M24" s="2"/>
      <c r="N24" s="2"/>
      <c r="O24" s="2"/>
      <c r="P24" s="2"/>
      <c r="Q24" s="2"/>
      <c r="R24" s="2"/>
      <c r="S24" s="2"/>
      <c r="T24" s="2"/>
      <c r="U24" s="2"/>
      <c r="V24" s="2"/>
      <c r="W24" s="2"/>
      <c r="X24" s="2"/>
      <c r="Y24" s="2"/>
      <c r="Z24" s="2"/>
    </row>
    <row r="25" ht="15.75" customHeight="1">
      <c r="A25" s="1" t="s">
        <v>1094</v>
      </c>
      <c r="B25" s="1" t="s">
        <v>1095</v>
      </c>
      <c r="C25" s="1" t="s">
        <v>1096</v>
      </c>
      <c r="D25" s="1" t="s">
        <v>1097</v>
      </c>
      <c r="E25" s="1" t="s">
        <v>1098</v>
      </c>
      <c r="F25" s="1" t="s">
        <v>1099</v>
      </c>
      <c r="G25" s="1" t="s">
        <v>1100</v>
      </c>
      <c r="H25" s="1" t="s">
        <v>1100</v>
      </c>
      <c r="I25" s="1" t="s">
        <v>924</v>
      </c>
      <c r="J25" s="2"/>
      <c r="K25" s="2"/>
      <c r="L25" s="2"/>
      <c r="M25" s="2"/>
      <c r="N25" s="2"/>
      <c r="O25" s="2"/>
      <c r="P25" s="2"/>
      <c r="Q25" s="2"/>
      <c r="R25" s="2"/>
      <c r="S25" s="2"/>
      <c r="T25" s="2"/>
      <c r="U25" s="2"/>
      <c r="V25" s="2"/>
      <c r="W25" s="2"/>
      <c r="X25" s="2"/>
      <c r="Y25" s="2"/>
      <c r="Z25" s="2"/>
    </row>
    <row r="26" ht="15.75" customHeight="1">
      <c r="A26" s="1" t="s">
        <v>1101</v>
      </c>
      <c r="B26" s="1" t="s">
        <v>1102</v>
      </c>
      <c r="C26" s="1" t="s">
        <v>1103</v>
      </c>
      <c r="D26" s="1" t="s">
        <v>1104</v>
      </c>
      <c r="E26" s="1" t="s">
        <v>1105</v>
      </c>
      <c r="F26" s="1" t="s">
        <v>1106</v>
      </c>
      <c r="G26" s="1" t="s">
        <v>924</v>
      </c>
      <c r="H26" s="1" t="s">
        <v>924</v>
      </c>
      <c r="I26" s="1" t="s">
        <v>924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1107</v>
      </c>
      <c r="B2" s="1" t="s">
        <v>1108</v>
      </c>
      <c r="C2" s="2"/>
      <c r="D2" s="2"/>
      <c r="E2" s="2"/>
      <c r="F2" s="2"/>
      <c r="G2" s="2"/>
      <c r="H2" s="2"/>
      <c r="I2" s="2"/>
      <c r="J2" s="2"/>
      <c r="K2" s="2"/>
      <c r="L2" s="2"/>
      <c r="M2" s="2"/>
      <c r="N2" s="2"/>
      <c r="O2" s="2"/>
      <c r="P2" s="2"/>
      <c r="Q2" s="2"/>
      <c r="R2" s="2"/>
      <c r="S2" s="2"/>
      <c r="T2" s="2"/>
      <c r="U2" s="2"/>
      <c r="V2" s="2"/>
      <c r="W2" s="2"/>
      <c r="X2" s="2"/>
      <c r="Y2" s="2"/>
      <c r="Z2" s="2"/>
    </row>
    <row r="3">
      <c r="A3" s="3" t="s">
        <v>1109</v>
      </c>
      <c r="B3" s="1" t="s">
        <v>1110</v>
      </c>
      <c r="C3" s="2"/>
      <c r="D3" s="2"/>
      <c r="E3" s="2"/>
      <c r="F3" s="2"/>
      <c r="G3" s="2"/>
      <c r="H3" s="2"/>
      <c r="I3" s="2"/>
      <c r="J3" s="2"/>
      <c r="K3" s="2"/>
      <c r="L3" s="2"/>
      <c r="M3" s="2"/>
      <c r="N3" s="2"/>
      <c r="O3" s="2"/>
      <c r="P3" s="2"/>
      <c r="Q3" s="2"/>
      <c r="R3" s="2"/>
      <c r="S3" s="2"/>
      <c r="T3" s="2"/>
      <c r="U3" s="2"/>
      <c r="V3" s="2"/>
      <c r="W3" s="2"/>
      <c r="X3" s="2"/>
      <c r="Y3" s="2"/>
      <c r="Z3" s="2"/>
    </row>
    <row r="4">
      <c r="A4" s="3" t="s">
        <v>1111</v>
      </c>
      <c r="B4" s="1" t="s">
        <v>1112</v>
      </c>
      <c r="C4" s="2"/>
      <c r="D4" s="2"/>
      <c r="E4" s="2"/>
      <c r="F4" s="2"/>
      <c r="G4" s="2"/>
      <c r="H4" s="2"/>
      <c r="I4" s="2"/>
      <c r="J4" s="2"/>
      <c r="K4" s="2"/>
      <c r="L4" s="2"/>
      <c r="M4" s="2"/>
      <c r="N4" s="2"/>
      <c r="O4" s="2"/>
      <c r="P4" s="2"/>
      <c r="Q4" s="2"/>
      <c r="R4" s="2"/>
      <c r="S4" s="2"/>
      <c r="T4" s="2"/>
      <c r="U4" s="2"/>
      <c r="V4" s="2"/>
      <c r="W4" s="2"/>
      <c r="X4" s="2"/>
      <c r="Y4" s="2"/>
      <c r="Z4" s="2"/>
    </row>
    <row r="5">
      <c r="A5" s="3" t="s">
        <v>1113</v>
      </c>
      <c r="B5" s="1" t="s">
        <v>1114</v>
      </c>
      <c r="C5" s="2"/>
      <c r="D5" s="2"/>
      <c r="E5" s="2"/>
      <c r="F5" s="2"/>
      <c r="G5" s="2"/>
      <c r="H5" s="2"/>
      <c r="I5" s="2"/>
      <c r="J5" s="2"/>
      <c r="K5" s="2"/>
      <c r="L5" s="2"/>
      <c r="M5" s="2"/>
      <c r="N5" s="2"/>
      <c r="O5" s="2"/>
      <c r="P5" s="2"/>
      <c r="Q5" s="2"/>
      <c r="R5" s="2"/>
      <c r="S5" s="2"/>
      <c r="T5" s="2"/>
      <c r="U5" s="2"/>
      <c r="V5" s="2"/>
      <c r="W5" s="2"/>
      <c r="X5" s="2"/>
      <c r="Y5" s="2"/>
      <c r="Z5" s="2"/>
    </row>
    <row r="6">
      <c r="A6" s="3" t="s">
        <v>1115</v>
      </c>
      <c r="B6" s="1" t="s">
        <v>1116</v>
      </c>
      <c r="C6" s="2"/>
      <c r="D6" s="2"/>
      <c r="E6" s="2"/>
      <c r="F6" s="2"/>
      <c r="G6" s="2"/>
      <c r="H6" s="2"/>
      <c r="I6" s="2"/>
      <c r="J6" s="2"/>
      <c r="K6" s="2"/>
      <c r="L6" s="2"/>
      <c r="M6" s="2"/>
      <c r="N6" s="2"/>
      <c r="O6" s="2"/>
      <c r="P6" s="2"/>
      <c r="Q6" s="2"/>
      <c r="R6" s="2"/>
      <c r="S6" s="2"/>
      <c r="T6" s="2"/>
      <c r="U6" s="2"/>
      <c r="V6" s="2"/>
      <c r="W6" s="2"/>
      <c r="X6" s="2"/>
      <c r="Y6" s="2"/>
      <c r="Z6" s="2"/>
    </row>
    <row r="7">
      <c r="A7" s="3" t="s">
        <v>1117</v>
      </c>
      <c r="B7" s="1" t="s">
        <v>12</v>
      </c>
      <c r="C7" s="2"/>
      <c r="D7" s="2"/>
      <c r="E7" s="2"/>
      <c r="F7" s="2"/>
      <c r="G7" s="2"/>
      <c r="H7" s="2"/>
      <c r="I7" s="2"/>
      <c r="J7" s="2"/>
      <c r="K7" s="2"/>
      <c r="L7" s="2"/>
      <c r="M7" s="2"/>
      <c r="N7" s="2"/>
      <c r="O7" s="2"/>
      <c r="P7" s="2"/>
      <c r="Q7" s="2"/>
      <c r="R7" s="2"/>
      <c r="S7" s="2"/>
      <c r="T7" s="2"/>
      <c r="U7" s="2"/>
      <c r="V7" s="2"/>
      <c r="W7" s="2"/>
      <c r="X7" s="2"/>
      <c r="Y7" s="2"/>
      <c r="Z7" s="2"/>
    </row>
    <row r="8">
      <c r="A8" s="3" t="s">
        <v>1118</v>
      </c>
      <c r="B8" s="1" t="s">
        <v>1119</v>
      </c>
      <c r="C8" s="2"/>
      <c r="D8" s="2"/>
      <c r="E8" s="2"/>
      <c r="F8" s="2"/>
      <c r="G8" s="2"/>
      <c r="H8" s="2"/>
      <c r="I8" s="2"/>
      <c r="J8" s="2"/>
      <c r="K8" s="2"/>
      <c r="L8" s="2"/>
      <c r="M8" s="2"/>
      <c r="N8" s="2"/>
      <c r="O8" s="2"/>
      <c r="P8" s="2"/>
      <c r="Q8" s="2"/>
      <c r="R8" s="2"/>
      <c r="S8" s="2"/>
      <c r="T8" s="2"/>
      <c r="U8" s="2"/>
      <c r="V8" s="2"/>
      <c r="W8" s="2"/>
      <c r="X8" s="2"/>
      <c r="Y8" s="2"/>
      <c r="Z8" s="2"/>
    </row>
    <row r="9">
      <c r="A9" s="3" t="s">
        <v>1120</v>
      </c>
      <c r="B9" s="4" t="s">
        <v>1121</v>
      </c>
      <c r="C9" s="2"/>
      <c r="D9" s="2"/>
      <c r="E9" s="2"/>
      <c r="F9" s="2"/>
      <c r="G9" s="2"/>
      <c r="H9" s="2"/>
      <c r="I9" s="2"/>
      <c r="J9" s="2"/>
      <c r="K9" s="2"/>
      <c r="L9" s="2"/>
      <c r="M9" s="2"/>
      <c r="N9" s="2"/>
      <c r="O9" s="2"/>
      <c r="P9" s="2"/>
      <c r="Q9" s="2"/>
      <c r="R9" s="2"/>
      <c r="S9" s="2"/>
      <c r="T9" s="2"/>
      <c r="U9" s="2"/>
      <c r="V9" s="2"/>
      <c r="W9" s="2"/>
      <c r="X9" s="2"/>
      <c r="Y9" s="2"/>
      <c r="Z9" s="2"/>
    </row>
    <row r="10">
      <c r="A10" s="3" t="s">
        <v>1122</v>
      </c>
      <c r="B10" s="1" t="s">
        <v>1123</v>
      </c>
      <c r="C10" s="2"/>
      <c r="D10" s="2"/>
      <c r="E10" s="2"/>
      <c r="F10" s="2"/>
      <c r="G10" s="2"/>
      <c r="H10" s="2"/>
      <c r="I10" s="2"/>
      <c r="J10" s="2"/>
      <c r="K10" s="2"/>
      <c r="L10" s="2"/>
      <c r="M10" s="2"/>
      <c r="N10" s="2"/>
      <c r="O10" s="2"/>
      <c r="P10" s="2"/>
      <c r="Q10" s="2"/>
      <c r="R10" s="2"/>
      <c r="S10" s="2"/>
      <c r="T10" s="2"/>
      <c r="U10" s="2"/>
      <c r="V10" s="2"/>
      <c r="W10" s="2"/>
      <c r="X10" s="2"/>
      <c r="Y10" s="2"/>
      <c r="Z10" s="2"/>
    </row>
    <row r="11">
      <c r="A11" s="3" t="s">
        <v>1124</v>
      </c>
      <c r="B11" s="1" t="s">
        <v>1125</v>
      </c>
      <c r="C11" s="2"/>
      <c r="D11" s="2"/>
      <c r="E11" s="2"/>
      <c r="F11" s="2"/>
      <c r="G11" s="2"/>
      <c r="H11" s="2"/>
      <c r="I11" s="2"/>
      <c r="J11" s="2"/>
      <c r="K11" s="2"/>
      <c r="L11" s="2"/>
      <c r="M11" s="2"/>
      <c r="N11" s="2"/>
      <c r="O11" s="2"/>
      <c r="P11" s="2"/>
      <c r="Q11" s="2"/>
      <c r="R11" s="2"/>
      <c r="S11" s="2"/>
      <c r="T11" s="2"/>
      <c r="U11" s="2"/>
      <c r="V11" s="2"/>
      <c r="W11" s="2"/>
      <c r="X11" s="2"/>
      <c r="Y11" s="2"/>
      <c r="Z11" s="2"/>
    </row>
    <row r="12">
      <c r="A12" s="3" t="s">
        <v>1126</v>
      </c>
      <c r="B12" s="1" t="s">
        <v>1123</v>
      </c>
      <c r="C12" s="2"/>
      <c r="D12" s="2"/>
      <c r="E12" s="2"/>
      <c r="F12" s="2"/>
      <c r="G12" s="2"/>
      <c r="H12" s="2"/>
      <c r="I12" s="2"/>
      <c r="J12" s="2"/>
      <c r="K12" s="2"/>
      <c r="L12" s="2"/>
      <c r="M12" s="2"/>
      <c r="N12" s="2"/>
      <c r="O12" s="2"/>
      <c r="P12" s="2"/>
      <c r="Q12" s="2"/>
      <c r="R12" s="2"/>
      <c r="S12" s="2"/>
      <c r="T12" s="2"/>
      <c r="U12" s="2"/>
      <c r="V12" s="2"/>
      <c r="W12" s="2"/>
      <c r="X12" s="2"/>
      <c r="Y12" s="2"/>
      <c r="Z12" s="2"/>
    </row>
    <row r="13">
      <c r="A13" s="3" t="s">
        <v>1127</v>
      </c>
      <c r="B13" s="1" t="s">
        <v>1128</v>
      </c>
      <c r="C13" s="2"/>
      <c r="D13" s="2"/>
      <c r="E13" s="2"/>
      <c r="F13" s="2"/>
      <c r="G13" s="2"/>
      <c r="H13" s="2"/>
      <c r="I13" s="2"/>
      <c r="J13" s="2"/>
      <c r="K13" s="2"/>
      <c r="L13" s="2"/>
      <c r="M13" s="2"/>
      <c r="N13" s="2"/>
      <c r="O13" s="2"/>
      <c r="P13" s="2"/>
      <c r="Q13" s="2"/>
      <c r="R13" s="2"/>
      <c r="S13" s="2"/>
      <c r="T13" s="2"/>
      <c r="U13" s="2"/>
      <c r="V13" s="2"/>
      <c r="W13" s="2"/>
      <c r="X13" s="2"/>
      <c r="Y13" s="2"/>
      <c r="Z13" s="2"/>
    </row>
    <row r="14">
      <c r="A14" s="3" t="s">
        <v>1129</v>
      </c>
      <c r="B14" s="1" t="s">
        <v>1130</v>
      </c>
      <c r="C14" s="2"/>
      <c r="D14" s="2"/>
      <c r="E14" s="2"/>
      <c r="F14" s="2"/>
      <c r="G14" s="2"/>
      <c r="H14" s="2"/>
      <c r="I14" s="2"/>
      <c r="J14" s="2"/>
      <c r="K14" s="2"/>
      <c r="L14" s="2"/>
      <c r="M14" s="2"/>
      <c r="N14" s="2"/>
      <c r="O14" s="2"/>
      <c r="P14" s="2"/>
      <c r="Q14" s="2"/>
      <c r="R14" s="2"/>
      <c r="S14" s="2"/>
      <c r="T14" s="2"/>
      <c r="U14" s="2"/>
      <c r="V14" s="2"/>
      <c r="W14" s="2"/>
      <c r="X14" s="2"/>
      <c r="Y14" s="2"/>
      <c r="Z14" s="2"/>
    </row>
    <row r="15">
      <c r="A15" s="3" t="s">
        <v>1131</v>
      </c>
      <c r="B15" s="1" t="s">
        <v>1128</v>
      </c>
      <c r="C15" s="2"/>
      <c r="D15" s="2"/>
      <c r="E15" s="2"/>
      <c r="F15" s="2"/>
      <c r="G15" s="2"/>
      <c r="H15" s="2"/>
      <c r="I15" s="2"/>
      <c r="J15" s="2"/>
      <c r="K15" s="2"/>
      <c r="L15" s="2"/>
      <c r="M15" s="2"/>
      <c r="N15" s="2"/>
      <c r="O15" s="2"/>
      <c r="P15" s="2"/>
      <c r="Q15" s="2"/>
      <c r="R15" s="2"/>
      <c r="S15" s="2"/>
      <c r="T15" s="2"/>
      <c r="U15" s="2"/>
      <c r="V15" s="2"/>
      <c r="W15" s="2"/>
      <c r="X15" s="2"/>
      <c r="Y15" s="2"/>
      <c r="Z15" s="2"/>
    </row>
    <row r="16">
      <c r="A16" s="3" t="s">
        <v>1132</v>
      </c>
      <c r="B16" s="1" t="s">
        <v>1133</v>
      </c>
      <c r="C16" s="2"/>
      <c r="D16" s="2"/>
      <c r="E16" s="2"/>
      <c r="F16" s="2"/>
      <c r="G16" s="2"/>
      <c r="H16" s="2"/>
      <c r="I16" s="2"/>
      <c r="J16" s="2"/>
      <c r="K16" s="2"/>
      <c r="L16" s="2"/>
      <c r="M16" s="2"/>
      <c r="N16" s="2"/>
      <c r="O16" s="2"/>
      <c r="P16" s="2"/>
      <c r="Q16" s="2"/>
      <c r="R16" s="2"/>
      <c r="S16" s="2"/>
      <c r="T16" s="2"/>
      <c r="U16" s="2"/>
      <c r="V16" s="2"/>
      <c r="W16" s="2"/>
      <c r="X16" s="2"/>
      <c r="Y16" s="2"/>
      <c r="Z16" s="2"/>
    </row>
    <row r="17">
      <c r="A17" s="3" t="s">
        <v>1134</v>
      </c>
      <c r="B17" s="1">
        <v>4490.0</v>
      </c>
      <c r="C17" s="2"/>
      <c r="D17" s="2"/>
      <c r="E17" s="2"/>
      <c r="F17" s="2"/>
      <c r="G17" s="2"/>
      <c r="H17" s="2"/>
      <c r="I17" s="2"/>
      <c r="J17" s="2"/>
      <c r="K17" s="2"/>
      <c r="L17" s="2"/>
      <c r="M17" s="2"/>
      <c r="N17" s="2"/>
      <c r="O17" s="2"/>
      <c r="P17" s="2"/>
      <c r="Q17" s="2"/>
      <c r="R17" s="2"/>
      <c r="S17" s="2"/>
      <c r="T17" s="2"/>
      <c r="U17" s="2"/>
      <c r="V17" s="2"/>
      <c r="W17" s="2"/>
      <c r="X17" s="2"/>
      <c r="Y17" s="2"/>
      <c r="Z17" s="2"/>
    </row>
    <row r="18">
      <c r="A18" s="3" t="s">
        <v>1135</v>
      </c>
      <c r="B18" s="1" t="s">
        <v>1136</v>
      </c>
      <c r="C18" s="2"/>
      <c r="D18" s="2"/>
      <c r="E18" s="2"/>
      <c r="F18" s="2"/>
      <c r="G18" s="2"/>
      <c r="H18" s="2"/>
      <c r="I18" s="2"/>
      <c r="J18" s="2"/>
      <c r="K18" s="2"/>
      <c r="L18" s="2"/>
      <c r="M18" s="2"/>
      <c r="N18" s="2"/>
      <c r="O18" s="2"/>
      <c r="P18" s="2"/>
      <c r="Q18" s="2"/>
      <c r="R18" s="2"/>
      <c r="S18" s="2"/>
      <c r="T18" s="2"/>
      <c r="U18" s="2"/>
      <c r="V18" s="2"/>
      <c r="W18" s="2"/>
      <c r="X18" s="2"/>
      <c r="Y18" s="2"/>
      <c r="Z18" s="2"/>
    </row>
    <row r="19">
      <c r="A19" s="3" t="s">
        <v>1137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1140</v>
      </c>
      <c r="B22" s="1">
        <v>148.24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1141</v>
      </c>
      <c r="B23" s="1">
        <v>145.73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1142</v>
      </c>
      <c r="B24" s="1">
        <v>140.225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1143</v>
      </c>
      <c r="B25" s="1">
        <v>147.0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1144</v>
      </c>
      <c r="B26" s="1">
        <v>148.24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1145</v>
      </c>
      <c r="B27" s="1">
        <v>145.73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1146</v>
      </c>
      <c r="B28" s="1">
        <v>140.225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1147</v>
      </c>
      <c r="B29" s="1">
        <v>147.0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1148</v>
      </c>
      <c r="B30" s="1">
        <v>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1149</v>
      </c>
      <c r="B31" s="1">
        <v>0.005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1150</v>
      </c>
      <c r="B32" s="1">
        <v>1.7306784E9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1151</v>
      </c>
      <c r="B33" s="1">
        <v>0.21049999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1152</v>
      </c>
      <c r="B34" s="1">
        <v>1.07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1153</v>
      </c>
      <c r="B35" s="1">
        <v>1.606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1154</v>
      </c>
      <c r="B36" s="1">
        <v>43.631577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1155</v>
      </c>
      <c r="B37" s="1">
        <v>23.035492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1156</v>
      </c>
      <c r="B38" s="1">
        <v>3299439.0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1157</v>
      </c>
      <c r="B39" s="1">
        <v>3299439.0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1158</v>
      </c>
      <c r="B40" s="1">
        <v>3208583.0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1159</v>
      </c>
      <c r="B41" s="1">
        <v>2458410.0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1160</v>
      </c>
      <c r="B42" s="1">
        <v>2458410.0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1161</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1163</v>
      </c>
      <c r="B45" s="1">
        <v>1.30049916928E11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1164</v>
      </c>
      <c r="B46" s="1">
        <v>80.2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1165</v>
      </c>
      <c r="B47" s="1">
        <v>163.68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1166</v>
      </c>
      <c r="B48" s="1">
        <v>4.675309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1167</v>
      </c>
      <c r="B49" s="1">
        <v>151.1214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1168</v>
      </c>
      <c r="B50" s="1">
        <v>122.82835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1169</v>
      </c>
      <c r="B51" s="1">
        <v>0.69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1170</v>
      </c>
      <c r="B52" s="1">
        <v>0.004654614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1171</v>
      </c>
      <c r="B53" s="1" t="s">
        <v>1172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1173</v>
      </c>
      <c r="B54" s="1">
        <v>1.75332655104E11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1174</v>
      </c>
      <c r="B55" s="1">
        <v>0.107530005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1175</v>
      </c>
      <c r="B56" s="1">
        <v>6.72415931E8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1176</v>
      </c>
      <c r="B57" s="1">
        <v>8.88228992E8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1177</v>
      </c>
      <c r="B58" s="1">
        <v>1.1553135E7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1178</v>
      </c>
      <c r="B59" s="1">
        <v>1.1089162E7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1181</v>
      </c>
      <c r="B62" s="1">
        <v>0.012999999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1182</v>
      </c>
      <c r="B63" s="1">
        <v>0.24013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1183</v>
      </c>
      <c r="B64" s="1">
        <v>0.61046004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1184</v>
      </c>
      <c r="B65" s="1">
        <v>3.33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1185</v>
      </c>
      <c r="B66" s="1">
        <v>0.0171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1186</v>
      </c>
      <c r="B67" s="1">
        <v>9.22798016E8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1187</v>
      </c>
      <c r="B68" s="1">
        <v>27.138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1188</v>
      </c>
      <c r="B69" s="1">
        <v>5.1930866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1192</v>
      </c>
      <c r="B73" s="1">
        <v>-0.597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1193</v>
      </c>
      <c r="B74" s="1">
        <v>2.991119104E9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1194</v>
      </c>
      <c r="B75" s="1">
        <v>3.23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1195</v>
      </c>
      <c r="B76" s="1">
        <v>6.07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1196</v>
      </c>
      <c r="B77" s="1">
        <v>6.303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1197</v>
      </c>
      <c r="B78" s="1">
        <v>0.72814226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1199</v>
      </c>
      <c r="B80" s="1">
        <v>0.175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1200</v>
      </c>
      <c r="B81" s="1">
        <v>1.7306784E9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1201</v>
      </c>
      <c r="B82" s="1" t="s">
        <v>1202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1203</v>
      </c>
      <c r="B83" s="1" t="s">
        <v>1204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1207</v>
      </c>
      <c r="B86" s="1" t="s">
        <v>1208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1209</v>
      </c>
      <c r="B87" s="1" t="s">
        <v>1208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1210</v>
      </c>
      <c r="B88" s="1">
        <v>1.2792006E9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1211</v>
      </c>
      <c r="B89" s="1" t="s">
        <v>1212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1213</v>
      </c>
      <c r="B90" s="1" t="s">
        <v>1214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1215</v>
      </c>
      <c r="B91" s="1" t="s">
        <v>1216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1217</v>
      </c>
      <c r="B92" s="1" t="s">
        <v>1218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1220</v>
      </c>
      <c r="B94" s="1">
        <v>140.93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1221</v>
      </c>
      <c r="B95" s="1">
        <v>213.0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1222</v>
      </c>
      <c r="B96" s="1">
        <v>130.0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1223</v>
      </c>
      <c r="B97" s="1">
        <v>169.07053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1224</v>
      </c>
      <c r="B98" s="1">
        <v>170.0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1225</v>
      </c>
      <c r="B99" s="1">
        <v>1.65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1226</v>
      </c>
      <c r="B100" s="1" t="s">
        <v>1227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1228</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1229</v>
      </c>
      <c r="B102" s="1">
        <v>3.8881234944E10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1230</v>
      </c>
      <c r="B103" s="1">
        <v>43.774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1231</v>
      </c>
      <c r="B104" s="1">
        <v>5.1320860672E10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1232</v>
      </c>
      <c r="B105" s="1">
        <v>0.792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1233</v>
      </c>
      <c r="B106" s="1">
        <v>0.851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1234</v>
      </c>
      <c r="B107" s="1">
        <v>2.7816323072E10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1235</v>
      </c>
      <c r="B108" s="1">
        <v>83.045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1236</v>
      </c>
      <c r="B109" s="1">
        <v>31.386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1237</v>
      </c>
      <c r="B110" s="1">
        <v>0.01574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1238</v>
      </c>
      <c r="B111" s="1">
        <v>0.08284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1239</v>
      </c>
      <c r="B112" s="1">
        <v>1.3478795264E10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1240</v>
      </c>
      <c r="B113" s="1">
        <v>7.868657152E9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1241</v>
      </c>
      <c r="B114" s="1">
        <v>-0.61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1242</v>
      </c>
      <c r="B115" s="1">
        <v>0.238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1243</v>
      </c>
      <c r="B116" s="1">
        <v>0.48456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1244</v>
      </c>
      <c r="B117" s="1">
        <v>0.2619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1245</v>
      </c>
      <c r="B118" s="1" t="s">
        <v>1172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1246</v>
      </c>
      <c r="B119" s="1">
        <v>0.6276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1247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130</v>
      </c>
      <c r="B4" s="1">
        <v>9540.0</v>
      </c>
      <c r="C4" s="1">
        <v>17230.0</v>
      </c>
      <c r="D4" s="1">
        <v>15890.0</v>
      </c>
      <c r="E4" s="1">
        <v>19470.0</v>
      </c>
      <c r="F4" s="1">
        <v>20470.0</v>
      </c>
      <c r="G4" s="1">
        <v>24650.0</v>
      </c>
      <c r="H4" s="1">
        <v>28670.0</v>
      </c>
      <c r="I4" s="1">
        <v>14070.0</v>
      </c>
      <c r="J4" s="1">
        <v>19160.0</v>
      </c>
      <c r="K4" s="1">
        <v>10510.0</v>
      </c>
      <c r="L4" s="2"/>
      <c r="M4" s="2"/>
      <c r="N4" s="2"/>
      <c r="O4" s="2"/>
      <c r="P4" s="2"/>
      <c r="Q4" s="2"/>
      <c r="R4" s="2"/>
      <c r="S4" s="2"/>
      <c r="T4" s="2"/>
      <c r="U4" s="2"/>
      <c r="V4" s="2"/>
      <c r="W4" s="2"/>
      <c r="X4" s="2"/>
      <c r="Y4" s="2"/>
      <c r="Z4" s="2"/>
    </row>
    <row r="5">
      <c r="A5" s="3" t="s">
        <v>1248</v>
      </c>
      <c r="B5" s="1">
        <v>412.0</v>
      </c>
      <c r="C5" s="1">
        <v>483.0</v>
      </c>
      <c r="D5" s="1">
        <v>483.0</v>
      </c>
      <c r="E5" s="1">
        <v>506.0</v>
      </c>
      <c r="F5" s="1">
        <v>534.0</v>
      </c>
      <c r="G5" s="1">
        <v>558.0</v>
      </c>
      <c r="H5" s="1">
        <v>584.0</v>
      </c>
      <c r="I5" s="1">
        <v>633.0</v>
      </c>
      <c r="J5" s="1">
        <v>750.0</v>
      </c>
      <c r="K5" s="1">
        <v>912.0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1249</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1250</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1251</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1252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10510.0</v>
      </c>
      <c r="M11" s="2"/>
      <c r="N11" s="2"/>
      <c r="O11" s="2"/>
      <c r="P11" s="2"/>
      <c r="Q11" s="2"/>
      <c r="R11" s="2"/>
      <c r="S11" s="2"/>
      <c r="T11" s="2"/>
      <c r="U11" s="2"/>
      <c r="V11" s="2"/>
      <c r="W11" s="2"/>
      <c r="X11" s="2"/>
      <c r="Y11" s="2"/>
      <c r="Z11" s="2"/>
    </row>
    <row r="12">
      <c r="A12" s="2"/>
      <c r="B12" s="2"/>
      <c r="C12" s="2"/>
      <c r="D12" s="2"/>
      <c r="E12" s="2"/>
      <c r="F12" s="2"/>
      <c r="G12" s="2"/>
      <c r="H12" s="2"/>
      <c r="I12" s="2"/>
      <c r="J12" s="2"/>
      <c r="K12" s="1" t="s">
        <v>1253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1254</v>
      </c>
      <c r="L13" s="1">
        <v>912.0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5400.0</v>
      </c>
      <c r="C3" s="5">
        <v>5280.0</v>
      </c>
      <c r="D3" s="5">
        <v>951.0</v>
      </c>
      <c r="E3" s="5">
        <v>2560.0</v>
      </c>
      <c r="F3" s="5">
        <v>2450.0</v>
      </c>
      <c r="G3" s="5">
        <v>4640.0</v>
      </c>
      <c r="H3" s="5">
        <v>5120.0</v>
      </c>
      <c r="I3" s="5">
        <v>12300.0</v>
      </c>
      <c r="J3" s="5">
        <v>-1020.0</v>
      </c>
      <c r="K3" s="5">
        <v>5360.0</v>
      </c>
      <c r="L3" s="1">
        <f>IF(K3*FORECAST(L2,B3:K3,B2:K2)&gt;0,FORECAST(L2,B3:K3,B2:K2),K3)*$X$1</f>
        <v>5042.6</v>
      </c>
      <c r="M3" s="1">
        <f>IF(L3*FORECAST(M2,B3:L3,B2:L2)&gt;0,FORECAST(M2,B3:L3,B2:L2),L3)*$X$1</f>
        <v>5176.872727</v>
      </c>
      <c r="N3" s="1">
        <f>IF(M3*FORECAST(N2,B3:M3,B2:M2)&gt;0,FORECAST(N2,B3:M3,B2:M2),M3)*$X$1</f>
        <v>5311.145455</v>
      </c>
      <c r="O3" s="1">
        <f>IF(N3*FORECAST(O2,B3:N3,B2:N2)&gt;0,FORECAST(O2,B3:N3,B2:N2),N3)*$X$1</f>
        <v>5445.418182</v>
      </c>
      <c r="P3" s="1">
        <f>IF(O3*FORECAST(P2,B3:O3,B2:O2)&gt;0,FORECAST(P2,B3:O3,B2:O2),O3)*$X$1</f>
        <v>5579.690909</v>
      </c>
      <c r="Q3" s="1">
        <f>IF(P3*FORECAST(Q2,B3:P3,B2:P2)&gt;0,FORECAST(Q2,B3:P3,B2:P2),P3)*$X$1</f>
        <v>5713.963636</v>
      </c>
      <c r="R3" s="1">
        <f>IF(Q3*FORECAST(R2,B3:Q3,B2:Q2)&gt;0,FORECAST(R2,B3:Q3,B2:Q2),Q3)*$X$1</f>
        <v>5848.236364</v>
      </c>
      <c r="S3" s="5">
        <f>IF(R3*FORECAST(S2,B3:R3,B2:R2)&gt;0,FORECAST(S2,B3:R3,B2:R2),R3)*$X$1</f>
        <v>5982.509091</v>
      </c>
      <c r="T3" s="5">
        <f>IF(S3*FORECAST(T2,B3:S3,B2:S2)&gt;0,FORECAST(T2,B3:S3,B2:S2),S3)*$X$1</f>
        <v>6116.781818</v>
      </c>
      <c r="U3" s="5">
        <f>IF(T3*FORECAST(U2,B3:T3,B2:T2)&gt;0,FORECAST(U2,B3:T3,B2:T2),T3)*$X$1</f>
        <v>6251.054545</v>
      </c>
      <c r="V3" s="5">
        <f>IF(U3*FORECAST(V2,B3:U3,B2:U2)&gt;0,FORECAST(V2,B3:U3,B2:U2),U3)*$X$1</f>
        <v>6385.327273</v>
      </c>
      <c r="W3" s="5">
        <f>IF(V3*FORECAST(W2,B3:V3,B2:V2)&gt;0,FORECAST(W2,B3:V3,B2:V2),V3)*$X$1</f>
        <v>6519.6</v>
      </c>
      <c r="X3" s="2"/>
      <c r="Y3" s="2"/>
      <c r="Z3" s="2"/>
    </row>
    <row r="4">
      <c r="A4" s="3" t="s">
        <v>130</v>
      </c>
      <c r="B4" s="1">
        <v>9540.0</v>
      </c>
      <c r="C4" s="1">
        <v>17230.0</v>
      </c>
      <c r="D4" s="1">
        <v>15890.0</v>
      </c>
      <c r="E4" s="1">
        <v>19470.0</v>
      </c>
      <c r="F4" s="1">
        <v>20470.0</v>
      </c>
      <c r="G4" s="1">
        <v>24650.0</v>
      </c>
      <c r="H4" s="1">
        <v>28670.0</v>
      </c>
      <c r="I4" s="1">
        <v>14070.0</v>
      </c>
      <c r="J4" s="1">
        <v>19160.0</v>
      </c>
      <c r="K4" s="1">
        <v>10510.0</v>
      </c>
      <c r="L4" s="2"/>
      <c r="M4" s="2"/>
      <c r="N4" s="2"/>
      <c r="O4" s="2"/>
      <c r="P4" s="2"/>
      <c r="Q4" s="2"/>
      <c r="R4" s="2"/>
      <c r="S4" s="2"/>
      <c r="T4" s="2"/>
      <c r="U4" s="2"/>
      <c r="V4" s="2"/>
      <c r="W4" s="2"/>
      <c r="X4" s="2"/>
      <c r="Y4" s="2"/>
      <c r="Z4" s="2"/>
    </row>
    <row r="5">
      <c r="A5" s="3" t="s">
        <v>1248</v>
      </c>
      <c r="B5" s="1">
        <v>412.0</v>
      </c>
      <c r="C5" s="1">
        <v>483.0</v>
      </c>
      <c r="D5" s="1">
        <v>483.0</v>
      </c>
      <c r="E5" s="1">
        <v>506.0</v>
      </c>
      <c r="F5" s="1">
        <v>534.0</v>
      </c>
      <c r="G5" s="1">
        <v>558.0</v>
      </c>
      <c r="H5" s="1">
        <v>584.0</v>
      </c>
      <c r="I5" s="1">
        <v>633.0</v>
      </c>
      <c r="J5" s="1">
        <v>750.0</v>
      </c>
      <c r="K5" s="1">
        <v>912.0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1249</v>
      </c>
      <c r="L7" s="1">
        <f>IF(W3*FORECAST(W2,B3:W3,B2:W2)&gt;0,FORECAST(W2,B3:W3,B2:W2),V3)*$X$1 * (1+0.02)/(0.0773-0.02)</f>
        <v>116055.7068</v>
      </c>
      <c r="M7" s="2"/>
      <c r="N7" s="2"/>
      <c r="O7" s="2"/>
      <c r="P7" s="2"/>
      <c r="Q7" s="2"/>
      <c r="R7" s="2"/>
      <c r="S7" s="2"/>
      <c r="T7" s="2"/>
      <c r="U7" s="2"/>
      <c r="V7" s="2"/>
      <c r="W7" s="2"/>
      <c r="X7" s="2"/>
      <c r="Y7" s="2"/>
      <c r="Z7" s="2"/>
    </row>
    <row r="8">
      <c r="A8" s="2"/>
      <c r="B8" s="2"/>
      <c r="C8" s="2"/>
      <c r="D8" s="2"/>
      <c r="E8" s="2"/>
      <c r="F8" s="2"/>
      <c r="G8" s="2"/>
      <c r="H8" s="2"/>
      <c r="I8" s="2"/>
      <c r="J8" s="2"/>
      <c r="K8" s="1" t="s">
        <v>1250</v>
      </c>
      <c r="L8" s="6">
        <f t="array" ref="L8">NPV(0.0773,M3:W3)</f>
        <v>41587.64897</v>
      </c>
      <c r="M8" s="2"/>
      <c r="N8" s="2"/>
      <c r="O8" s="2"/>
      <c r="P8" s="2"/>
      <c r="Q8" s="2"/>
      <c r="R8" s="2"/>
      <c r="S8" s="2"/>
      <c r="T8" s="2"/>
      <c r="U8" s="2"/>
      <c r="V8" s="2"/>
      <c r="W8" s="2"/>
      <c r="X8" s="2"/>
      <c r="Y8" s="2"/>
      <c r="Z8" s="2"/>
    </row>
    <row r="9">
      <c r="A9" s="2"/>
      <c r="B9" s="2"/>
      <c r="C9" s="2"/>
      <c r="D9" s="2"/>
      <c r="E9" s="2"/>
      <c r="F9" s="2"/>
      <c r="G9" s="2"/>
      <c r="H9" s="2"/>
      <c r="I9" s="2"/>
      <c r="J9" s="2"/>
      <c r="K9" s="1" t="s">
        <v>1251</v>
      </c>
      <c r="L9" s="6">
        <f t="array" ref="L9">NPV(0.0773,M16:W16)</f>
        <v>51163.85301</v>
      </c>
      <c r="M9" s="2"/>
      <c r="N9" s="2"/>
      <c r="O9" s="2"/>
      <c r="P9" s="2"/>
      <c r="Q9" s="2"/>
      <c r="R9" s="2"/>
      <c r="S9" s="2"/>
      <c r="T9" s="2"/>
      <c r="U9" s="2"/>
      <c r="V9" s="2"/>
      <c r="W9" s="2"/>
      <c r="X9" s="2"/>
      <c r="Y9" s="2"/>
      <c r="Z9" s="2"/>
    </row>
    <row r="10">
      <c r="A10" s="2"/>
      <c r="B10" s="2"/>
      <c r="C10" s="2"/>
      <c r="D10" s="2"/>
      <c r="E10" s="2"/>
      <c r="F10" s="2"/>
      <c r="G10" s="2"/>
      <c r="H10" s="2"/>
      <c r="I10" s="2"/>
      <c r="J10" s="2"/>
      <c r="K10" s="1" t="s">
        <v>1252</v>
      </c>
      <c r="L10" s="6">
        <f>L8 + L9</f>
        <v>92751.50198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10510.0</v>
      </c>
      <c r="M11" s="2"/>
      <c r="N11" s="2"/>
      <c r="O11" s="2"/>
      <c r="P11" s="2"/>
      <c r="Q11" s="2"/>
      <c r="R11" s="2"/>
      <c r="S11" s="2"/>
      <c r="T11" s="2"/>
      <c r="U11" s="2"/>
      <c r="V11" s="2"/>
      <c r="W11" s="2"/>
      <c r="X11" s="2"/>
      <c r="Y11" s="2"/>
      <c r="Z11" s="2"/>
    </row>
    <row r="12">
      <c r="A12" s="2"/>
      <c r="B12" s="2"/>
      <c r="C12" s="2"/>
      <c r="D12" s="2"/>
      <c r="E12" s="2"/>
      <c r="F12" s="2"/>
      <c r="G12" s="2"/>
      <c r="H12" s="2"/>
      <c r="I12" s="2"/>
      <c r="J12" s="2"/>
      <c r="K12" s="1" t="s">
        <v>1253</v>
      </c>
      <c r="L12" s="6">
        <f>L10 - L11</f>
        <v>82241.50198</v>
      </c>
      <c r="M12" s="2"/>
      <c r="N12" s="2"/>
      <c r="O12" s="2"/>
      <c r="P12" s="2"/>
      <c r="Q12" s="2"/>
      <c r="R12" s="2"/>
      <c r="S12" s="2"/>
      <c r="T12" s="2"/>
      <c r="U12" s="2"/>
      <c r="V12" s="2"/>
      <c r="W12" s="2"/>
      <c r="X12" s="2"/>
      <c r="Y12" s="2"/>
      <c r="Z12" s="2"/>
    </row>
    <row r="13">
      <c r="A13" s="2"/>
      <c r="B13" s="2"/>
      <c r="C13" s="2"/>
      <c r="D13" s="2"/>
      <c r="E13" s="2"/>
      <c r="F13" s="2"/>
      <c r="G13" s="2"/>
      <c r="H13" s="2"/>
      <c r="I13" s="2"/>
      <c r="J13" s="2"/>
      <c r="K13" s="1" t="s">
        <v>1254</v>
      </c>
      <c r="L13" s="1">
        <v>912.0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90.1770855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116055.7068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