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<sst xmlns="http://schemas.openxmlformats.org/spreadsheetml/2006/main" count="1894" uniqueCount="1604">
  <si>
    <t>ticker</t>
  </si>
  <si>
    <t>KIM</t>
  </si>
  <si>
    <t>nombre</t>
  </si>
  <si>
    <t>KIMCO REALTY CORPORATION</t>
  </si>
  <si>
    <t>empresa</t>
  </si>
  <si>
    <t>Commercial REITs</t>
  </si>
  <si>
    <t>Open</t>
  </si>
  <si>
    <t>Target Price</t>
  </si>
  <si>
    <t>Upside</t>
  </si>
  <si>
    <t>6.44%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</si>
  <si>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</si>
  <si>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</si>
  <si>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</si>
  <si>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</si>
  <si>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</si>
  <si>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</si>
  <si>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</si>
  <si>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-14.64%</t>
  </si>
  <si>
    <t>Total Assets Growth</t>
  </si>
  <si>
    <t>-9.26%</t>
  </si>
  <si>
    <t>Net Property, Plant and Equipment Growth</t>
  </si>
  <si>
    <t>-14.57%</t>
  </si>
  <si>
    <t>EBITDA Growth</t>
  </si>
  <si>
    <t>105.24%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</si>
  <si>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</si>
  <si>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</si>
  <si>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</si>
  <si>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</si>
  <si>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</si>
  <si>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</si>
  <si>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</si>
  <si>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</si>
  <si>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</si>
  <si>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</si>
  <si>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</si>
  <si>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Receivable</t>
  </si>
  <si>
    <t>Change in Accounts Payable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</si>
  <si>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</si>
  <si>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</si>
  <si>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</si>
  <si>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</si>
  <si>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</si>
  <si>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</si>
  <si>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</si>
  <si>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</si>
  <si>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</si>
  <si>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</si>
  <si>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</si>
  <si>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</si>
  <si>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</si>
  <si>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</si>
  <si>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</si>
  <si>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</si>
  <si>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</si>
  <si>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</si>
  <si>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</si>
  <si>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</si>
  <si>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</si>
  <si>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</si>
  <si>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</si>
  <si>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</si>
  <si>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</si>
  <si>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</si>
  <si>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</si>
  <si>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</si>
  <si>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</si>
  <si>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</si>
  <si>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</si>
  <si>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</si>
  <si>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</si>
  <si>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</si>
  <si>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</si>
  <si>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</si>
  <si>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</si>
  <si>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Land Held For Development Or Sale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</si>
  <si>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</si>
  <si>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</si>
  <si>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</si>
  <si>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</si>
  <si>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</si>
  <si>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Other Intangibles, Total</t>
  </si>
  <si>
    <t>Mortgage Loans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</si>
  <si>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</si>
  <si>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</si>
  <si>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</si>
  <si>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</si>
  <si>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</si>
  <si>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</si>
  <si>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</si>
  <si>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</si>
  <si>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</si>
  <si>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</si>
  <si>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</si>
  <si>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Other Current Liabilities - (Brok / FS / Ins. / REIT Template)</t>
  </si>
  <si>
    <t>Deferred Tax Liability Non-Current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</si>
  <si>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</si>
  <si>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</si>
  <si>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</si>
  <si>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</si>
  <si>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</si>
  <si>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</si>
  <si>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</si>
  <si>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</si>
  <si>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</si>
  <si>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</si>
  <si>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</si>
  <si>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</si>
  <si>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</si>
  <si>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</si>
  <si>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</si>
  <si>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</si>
  <si>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11.59</t>
  </si>
  <si>
    <t>12.21</t>
  </si>
  <si>
    <t>12.37</t>
  </si>
  <si>
    <t>12.67</t>
  </si>
  <si>
    <t>12.66</t>
  </si>
  <si>
    <t>11.27</t>
  </si>
  <si>
    <t>12.97</t>
  </si>
  <si>
    <t>16.05</t>
  </si>
  <si>
    <t>15.39</t>
  </si>
  <si>
    <t>15.37</t>
  </si>
  <si>
    <t>Tangible Book Value</t>
  </si>
  <si>
    <t>Tangible Book Value Per Share</t>
  </si>
  <si>
    <t>10.93</t>
  </si>
  <si>
    <t>11.38</t>
  </si>
  <si>
    <t>11.67</t>
  </si>
  <si>
    <t>12.02</t>
  </si>
  <si>
    <t>12.22</t>
  </si>
  <si>
    <t>12.69</t>
  </si>
  <si>
    <t>15.31</t>
  </si>
  <si>
    <t>14.81</t>
  </si>
  <si>
    <t>14.88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</si>
  <si>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</si>
  <si>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</si>
  <si>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</si>
  <si>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</si>
  <si>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</si>
  <si>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</si>
  <si>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</si>
  <si>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</si>
  <si>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</si>
  <si>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</si>
  <si>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</si>
  <si>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</si>
  <si>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</si>
  <si>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Tenant Reimbursements</t>
  </si>
  <si>
    <t>Property Management Fee</t>
  </si>
  <si>
    <t>Interest Income On Mortgage Securities</t>
  </si>
  <si>
    <t>Total Revenues</t>
  </si>
  <si>
    <t>Property Expenses</t>
  </si>
  <si>
    <t>Selling General &amp; Admin Expenses, Total</t>
  </si>
  <si>
    <t>Depreciation &amp; Amortization - (IS) - (Collected)</t>
  </si>
  <si>
    <t>Provision for Bad Debts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</si>
  <si>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</si>
  <si>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</si>
  <si>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</si>
  <si>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</si>
  <si>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</si>
  <si>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</si>
  <si>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</si>
  <si>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</si>
  <si>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</si>
  <si>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</si>
  <si>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</si>
  <si>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Total Merger &amp; Related Restructuring Charges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</si>
  <si>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</si>
  <si>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</si>
  <si>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</si>
  <si>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</si>
  <si>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</si>
  <si>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</si>
  <si>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</si>
  <si>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</si>
  <si>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</si>
  <si>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</si>
  <si>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</si>
  <si>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</si>
  <si>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</si>
  <si>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</si>
  <si>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</si>
  <si>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</si>
  <si>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0.89</t>
  </si>
  <si>
    <t>2.01</t>
  </si>
  <si>
    <t>0.79</t>
  </si>
  <si>
    <t>0.87</t>
  </si>
  <si>
    <t>1.02</t>
  </si>
  <si>
    <t>0.8</t>
  </si>
  <si>
    <t>2.26</t>
  </si>
  <si>
    <t>1.61</t>
  </si>
  <si>
    <t>0.16</t>
  </si>
  <si>
    <t>Basic EPS - Continuing Operations</t>
  </si>
  <si>
    <t>0.77</t>
  </si>
  <si>
    <t>Basic Weighted Average Shares Outstanding</t>
  </si>
  <si>
    <t>Net EPS - Diluted</t>
  </si>
  <si>
    <t>2.25</t>
  </si>
  <si>
    <t>1.6</t>
  </si>
  <si>
    <t>Diluted EPS - Continuing Operations</t>
  </si>
  <si>
    <t>Diluted Weighted Average Shares Outstanding</t>
  </si>
  <si>
    <t>Normalized Basic EPS</t>
  </si>
  <si>
    <t>0.5</t>
  </si>
  <si>
    <t>1.09</t>
  </si>
  <si>
    <t>0.66</t>
  </si>
  <si>
    <t>0.51</t>
  </si>
  <si>
    <t>0.52</t>
  </si>
  <si>
    <t>0.55</t>
  </si>
  <si>
    <t>0.32</t>
  </si>
  <si>
    <t>0.45</t>
  </si>
  <si>
    <t>0.53</t>
  </si>
  <si>
    <t>0.64</t>
  </si>
  <si>
    <t>Normalized Diluted EPS</t>
  </si>
  <si>
    <t>1.08</t>
  </si>
  <si>
    <t>0.65</t>
  </si>
  <si>
    <t>0.44</t>
  </si>
  <si>
    <t>Dividend Per Share</t>
  </si>
  <si>
    <t>0.92</t>
  </si>
  <si>
    <t>0.98</t>
  </si>
  <si>
    <t>1.04</t>
  </si>
  <si>
    <t>1.12</t>
  </si>
  <si>
    <t>0.54</t>
  </si>
  <si>
    <t>0.68</t>
  </si>
  <si>
    <t>0.84</t>
  </si>
  <si>
    <t>0.93</t>
  </si>
  <si>
    <t>Payout Ratio</t>
  </si>
  <si>
    <t>100.91</t>
  </si>
  <si>
    <t>50.98</t>
  </si>
  <si>
    <t>125.13</t>
  </si>
  <si>
    <t>118.8</t>
  </si>
  <si>
    <t>106.42</t>
  </si>
  <si>
    <t>129.46</t>
  </si>
  <si>
    <t>37.96</t>
  </si>
  <si>
    <t>45.27</t>
  </si>
  <si>
    <t>432.42</t>
  </si>
  <si>
    <t>100.49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</si>
  <si>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</si>
  <si>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</si>
  <si>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</si>
  <si>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</si>
  <si>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</si>
  <si>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</si>
  <si>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</si>
  <si>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5.51</t>
  </si>
  <si>
    <t>6.27</t>
  </si>
  <si>
    <t>15.82</t>
  </si>
  <si>
    <t>-0.2</t>
  </si>
  <si>
    <t>-0.81</t>
  </si>
  <si>
    <t>0.1</t>
  </si>
  <si>
    <t>0.4</t>
  </si>
  <si>
    <t>33.09</t>
  </si>
  <si>
    <t>8.39</t>
  </si>
  <si>
    <t>Normalized Net Income</t>
  </si>
  <si>
    <t>Interest Capitalized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</si>
  <si>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</si>
  <si>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</si>
  <si>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</si>
  <si>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</si>
  <si>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</si>
  <si>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</si>
  <si>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</si>
  <si>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</si>
  <si>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</si>
  <si>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</si>
  <si>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</si>
  <si>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2.3</t>
  </si>
  <si>
    <t>2.2</t>
  </si>
  <si>
    <t>2.32</t>
  </si>
  <si>
    <t>2.39</t>
  </si>
  <si>
    <t>2.56</t>
  </si>
  <si>
    <t>1.84</t>
  </si>
  <si>
    <t>1.87</t>
  </si>
  <si>
    <t>1.97</t>
  </si>
  <si>
    <t>2.06</t>
  </si>
  <si>
    <t>Return on Total Capital</t>
  </si>
  <si>
    <t>2.4</t>
  </si>
  <si>
    <t>2.45</t>
  </si>
  <si>
    <t>2.34</t>
  </si>
  <si>
    <t>2.47</t>
  </si>
  <si>
    <t>2.55</t>
  </si>
  <si>
    <t>2.72</t>
  </si>
  <si>
    <t>1.94</t>
  </si>
  <si>
    <t>1.95</t>
  </si>
  <si>
    <t>2.15</t>
  </si>
  <si>
    <t>Return On Equity %</t>
  </si>
  <si>
    <t>7.82</t>
  </si>
  <si>
    <t>17.54</t>
  </si>
  <si>
    <t>7.18</t>
  </si>
  <si>
    <t>7.97</t>
  </si>
  <si>
    <t>9.09</t>
  </si>
  <si>
    <t>18.86</t>
  </si>
  <si>
    <t>10.75</t>
  </si>
  <si>
    <t>1.15</t>
  </si>
  <si>
    <t>6.84</t>
  </si>
  <si>
    <t>Return on Common Equity</t>
  </si>
  <si>
    <t>6.65</t>
  </si>
  <si>
    <t>16.84</t>
  </si>
  <si>
    <t>6.42</t>
  </si>
  <si>
    <t>6.95</t>
  </si>
  <si>
    <t>8.01</t>
  </si>
  <si>
    <t>6.62</t>
  </si>
  <si>
    <t>18.55</t>
  </si>
  <si>
    <t>10.52</t>
  </si>
  <si>
    <t>6.6</t>
  </si>
  <si>
    <t>Margin Analysis</t>
  </si>
  <si>
    <t>Gross Profit Margin %</t>
  </si>
  <si>
    <t>74.06</t>
  </si>
  <si>
    <t>73.97</t>
  </si>
  <si>
    <t>74.54</t>
  </si>
  <si>
    <t>74.09</t>
  </si>
  <si>
    <t>71.79</t>
  </si>
  <si>
    <t>70.92</t>
  </si>
  <si>
    <t>67.58</t>
  </si>
  <si>
    <t>69.37</t>
  </si>
  <si>
    <t>69.27</t>
  </si>
  <si>
    <t>68.78</t>
  </si>
  <si>
    <t>SG&amp;A Margin</t>
  </si>
  <si>
    <t>11.62</t>
  </si>
  <si>
    <t>10.08</t>
  </si>
  <si>
    <t>9.86</t>
  </si>
  <si>
    <t>9.41</t>
  </si>
  <si>
    <t>7.21</t>
  </si>
  <si>
    <t>8.14</t>
  </si>
  <si>
    <t>8.81</t>
  </si>
  <si>
    <t>7.37</t>
  </si>
  <si>
    <t>7.05</t>
  </si>
  <si>
    <t>EBITDA Margin %</t>
  </si>
  <si>
    <t>61.95</t>
  </si>
  <si>
    <t>60.87</t>
  </si>
  <si>
    <t>65.35</t>
  </si>
  <si>
    <t>62.54</t>
  </si>
  <si>
    <t>62.31</t>
  </si>
  <si>
    <t>60.91</t>
  </si>
  <si>
    <t>56.34</t>
  </si>
  <si>
    <t>62.86</t>
  </si>
  <si>
    <t>61.33</t>
  </si>
  <si>
    <t>60.51</t>
  </si>
  <si>
    <t>EBITA Margin %</t>
  </si>
  <si>
    <t>36.06</t>
  </si>
  <si>
    <t>38.17</t>
  </si>
  <si>
    <t>41.4</t>
  </si>
  <si>
    <t>39.43</t>
  </si>
  <si>
    <t>40.19</t>
  </si>
  <si>
    <t>39.94</t>
  </si>
  <si>
    <t>31.81</t>
  </si>
  <si>
    <t>39.99</t>
  </si>
  <si>
    <t>39.14</t>
  </si>
  <si>
    <t>37.63</t>
  </si>
  <si>
    <t>EBIT Margin %</t>
  </si>
  <si>
    <t>33.91</t>
  </si>
  <si>
    <t>33.9</t>
  </si>
  <si>
    <t>35.5</t>
  </si>
  <si>
    <t>37.4</t>
  </si>
  <si>
    <t>38.81</t>
  </si>
  <si>
    <t>31.45</t>
  </si>
  <si>
    <t>33.04</t>
  </si>
  <si>
    <t>33.29</t>
  </si>
  <si>
    <t>Income From Continuing Operations Margin %</t>
  </si>
  <si>
    <t>38.6</t>
  </si>
  <si>
    <t>76.96</t>
  </si>
  <si>
    <t>32.93</t>
  </si>
  <si>
    <t>36.61</t>
  </si>
  <si>
    <t>42.8</t>
  </si>
  <si>
    <t>35.69</t>
  </si>
  <si>
    <t>94.8</t>
  </si>
  <si>
    <t>62.27</t>
  </si>
  <si>
    <t>6.63</t>
  </si>
  <si>
    <t>37.34</t>
  </si>
  <si>
    <t>Net Income Margin %</t>
  </si>
  <si>
    <t>42.53</t>
  </si>
  <si>
    <t>76.44</t>
  </si>
  <si>
    <t>32.31</t>
  </si>
  <si>
    <t>35.48</t>
  </si>
  <si>
    <t>42.74</t>
  </si>
  <si>
    <t>35.43</t>
  </si>
  <si>
    <t>94.61</t>
  </si>
  <si>
    <t>61.85</t>
  </si>
  <si>
    <t>7.29</t>
  </si>
  <si>
    <t>36.69</t>
  </si>
  <si>
    <t>Net Avail. For Common Margin %</t>
  </si>
  <si>
    <t>31.39</t>
  </si>
  <si>
    <t>70.71</t>
  </si>
  <si>
    <t>28.2</t>
  </si>
  <si>
    <t>30.84</t>
  </si>
  <si>
    <t>36.89</t>
  </si>
  <si>
    <t>29.11</t>
  </si>
  <si>
    <t>91.81</t>
  </si>
  <si>
    <t>59.77</t>
  </si>
  <si>
    <t>5.71</t>
  </si>
  <si>
    <t>35.26</t>
  </si>
  <si>
    <t>Normalized Net Income Margin</t>
  </si>
  <si>
    <t>20.49</t>
  </si>
  <si>
    <t>38.25</t>
  </si>
  <si>
    <t>23.38</t>
  </si>
  <si>
    <t>17.85</t>
  </si>
  <si>
    <t>18.79</t>
  </si>
  <si>
    <t>13.16</t>
  </si>
  <si>
    <t>16.57</t>
  </si>
  <si>
    <t>22.11</t>
  </si>
  <si>
    <t>Levered Free Cash Flow Margin</t>
  </si>
  <si>
    <t>44.88</t>
  </si>
  <si>
    <t>40.81</t>
  </si>
  <si>
    <t>43.76</t>
  </si>
  <si>
    <t>41.58</t>
  </si>
  <si>
    <t>40.55</t>
  </si>
  <si>
    <t>36.46</t>
  </si>
  <si>
    <t>22.33</t>
  </si>
  <si>
    <t>45.87</t>
  </si>
  <si>
    <t>38.87</t>
  </si>
  <si>
    <t>44.81</t>
  </si>
  <si>
    <t>Unlevered Free Cash Flow Margin</t>
  </si>
  <si>
    <t>57.65</t>
  </si>
  <si>
    <t>52.5</t>
  </si>
  <si>
    <t>54.03</t>
  </si>
  <si>
    <t>51.57</t>
  </si>
  <si>
    <t>50.39</t>
  </si>
  <si>
    <t>46.03</t>
  </si>
  <si>
    <t>33.37</t>
  </si>
  <si>
    <t>55.22</t>
  </si>
  <si>
    <t>47.07</t>
  </si>
  <si>
    <t>53.57</t>
  </si>
  <si>
    <t>Asset Turnover</t>
  </si>
  <si>
    <t>0.11</t>
  </si>
  <si>
    <t>0.09</t>
  </si>
  <si>
    <t>Fixed Assets Turnover</t>
  </si>
  <si>
    <t>0.14</t>
  </si>
  <si>
    <t>0.13</t>
  </si>
  <si>
    <t>0.12</t>
  </si>
  <si>
    <t>Receivables Turnover (Average Receivables)</t>
  </si>
  <si>
    <t>5.9</t>
  </si>
  <si>
    <t>6.71</t>
  </si>
  <si>
    <t>6.56</t>
  </si>
  <si>
    <t>6.46</t>
  </si>
  <si>
    <t>6.22</t>
  </si>
  <si>
    <t>5.75</t>
  </si>
  <si>
    <t>4.83</t>
  </si>
  <si>
    <t>6.02</t>
  </si>
  <si>
    <t>6.64</t>
  </si>
  <si>
    <t>6.15</t>
  </si>
  <si>
    <t>Short Term Liquidity</t>
  </si>
  <si>
    <t>Current Ratio</t>
  </si>
  <si>
    <t>0.31</t>
  </si>
  <si>
    <t>0.35</t>
  </si>
  <si>
    <t>0.34</t>
  </si>
  <si>
    <t>1.47</t>
  </si>
  <si>
    <t>1.13</t>
  </si>
  <si>
    <t>3.14</t>
  </si>
  <si>
    <t>1.83</t>
  </si>
  <si>
    <t>4.23</t>
  </si>
  <si>
    <t>Quick Ratio</t>
  </si>
  <si>
    <t>0.33</t>
  </si>
  <si>
    <t>1.4</t>
  </si>
  <si>
    <t>Operating Cash Flow to Current Liabilities</t>
  </si>
  <si>
    <t>0.47</t>
  </si>
  <si>
    <t>0.6</t>
  </si>
  <si>
    <t>2.09</t>
  </si>
  <si>
    <t>1.9</t>
  </si>
  <si>
    <t>3.62</t>
  </si>
  <si>
    <t>2.58</t>
  </si>
  <si>
    <t>3.48</t>
  </si>
  <si>
    <t>4.16</t>
  </si>
  <si>
    <t>Days Sales Outstanding (Average Receivables)</t>
  </si>
  <si>
    <t>61.83</t>
  </si>
  <si>
    <t>54.38</t>
  </si>
  <si>
    <t>55.81</t>
  </si>
  <si>
    <t>56.47</t>
  </si>
  <si>
    <t>58.64</t>
  </si>
  <si>
    <t>63.5</t>
  </si>
  <si>
    <t>75.76</t>
  </si>
  <si>
    <t>60.63</t>
  </si>
  <si>
    <t>54.97</t>
  </si>
  <si>
    <t>59.31</t>
  </si>
  <si>
    <t>Average Days Payable Outstanding</t>
  </si>
  <si>
    <t>179.1</t>
  </si>
  <si>
    <t>167.57</t>
  </si>
  <si>
    <t>181.34</t>
  </si>
  <si>
    <t>194.42</t>
  </si>
  <si>
    <t>200.3</t>
  </si>
  <si>
    <t>186.85</t>
  </si>
  <si>
    <t>168.9</t>
  </si>
  <si>
    <t>160.16</t>
  </si>
  <si>
    <t>147.17</t>
  </si>
  <si>
    <t>139.01</t>
  </si>
  <si>
    <t>Long Term Solvency</t>
  </si>
  <si>
    <t>Total Debt/Equity</t>
  </si>
  <si>
    <t>92.53</t>
  </si>
  <si>
    <t>102.04</t>
  </si>
  <si>
    <t>92.29</t>
  </si>
  <si>
    <t>98.93</t>
  </si>
  <si>
    <t>89.68</t>
  </si>
  <si>
    <t>109.33</t>
  </si>
  <si>
    <t>95.89</t>
  </si>
  <si>
    <t>75.29</t>
  </si>
  <si>
    <t>74.88</t>
  </si>
  <si>
    <t>79.7</t>
  </si>
  <si>
    <t>Total Debt / Total Capital</t>
  </si>
  <si>
    <t>48.06</t>
  </si>
  <si>
    <t>50.51</t>
  </si>
  <si>
    <t>47.99</t>
  </si>
  <si>
    <t>49.73</t>
  </si>
  <si>
    <t>47.28</t>
  </si>
  <si>
    <t>52.23</t>
  </si>
  <si>
    <t>48.95</t>
  </si>
  <si>
    <t>42.95</t>
  </si>
  <si>
    <t>42.82</t>
  </si>
  <si>
    <t>44.35</t>
  </si>
  <si>
    <t>LT Debt/Equity</t>
  </si>
  <si>
    <t>74.36</t>
  </si>
  <si>
    <t>87.04</t>
  </si>
  <si>
    <t>79.31</t>
  </si>
  <si>
    <t>109.12</t>
  </si>
  <si>
    <t>95.69</t>
  </si>
  <si>
    <t>75.15</t>
  </si>
  <si>
    <t>74.53</t>
  </si>
  <si>
    <t>79.33</t>
  </si>
  <si>
    <t>Long-Term Debt / Total Capital</t>
  </si>
  <si>
    <t>38.62</t>
  </si>
  <si>
    <t>43.08</t>
  </si>
  <si>
    <t>41.25</t>
  </si>
  <si>
    <t>52.13</t>
  </si>
  <si>
    <t>48.85</t>
  </si>
  <si>
    <t>42.87</t>
  </si>
  <si>
    <t>42.62</t>
  </si>
  <si>
    <t>44.14</t>
  </si>
  <si>
    <t>Total Liabilities / Total Assets</t>
  </si>
  <si>
    <t>51.45</t>
  </si>
  <si>
    <t>53.56</t>
  </si>
  <si>
    <t>51.12</t>
  </si>
  <si>
    <t>52.92</t>
  </si>
  <si>
    <t>50.59</t>
  </si>
  <si>
    <t>55.02</t>
  </si>
  <si>
    <t>51.04</t>
  </si>
  <si>
    <t>45.16</t>
  </si>
  <si>
    <t>45.36</t>
  </si>
  <si>
    <t>46.78</t>
  </si>
  <si>
    <t>EBIT / Interest Expense</t>
  </si>
  <si>
    <t>1.76</t>
  </si>
  <si>
    <t>1.81</t>
  </si>
  <si>
    <t>2.22</t>
  </si>
  <si>
    <t>2.38</t>
  </si>
  <si>
    <t>2.54</t>
  </si>
  <si>
    <t>1.78</t>
  </si>
  <si>
    <t>2.21</t>
  </si>
  <si>
    <t>2.52</t>
  </si>
  <si>
    <t>2.37</t>
  </si>
  <si>
    <t>EBITDA / Interest Expense</t>
  </si>
  <si>
    <t>3.03</t>
  </si>
  <si>
    <t>3.25</t>
  </si>
  <si>
    <t>3.98</t>
  </si>
  <si>
    <t>3.91</t>
  </si>
  <si>
    <t>3.96</t>
  </si>
  <si>
    <t>4.06</t>
  </si>
  <si>
    <t>3.26</t>
  </si>
  <si>
    <t>4.28</t>
  </si>
  <si>
    <t>4.75</t>
  </si>
  <si>
    <t>4.38</t>
  </si>
  <si>
    <t>(EBITDA - Capex) / Interest Expense</t>
  </si>
  <si>
    <t>Total Debt / EBITDA</t>
  </si>
  <si>
    <t>7.48</t>
  </si>
  <si>
    <t>7.55</t>
  </si>
  <si>
    <t>6.61</t>
  </si>
  <si>
    <t>7.3</t>
  </si>
  <si>
    <t>6.72</t>
  </si>
  <si>
    <t>7.51</t>
  </si>
  <si>
    <t>8.95</t>
  </si>
  <si>
    <t>8.73</t>
  </si>
  <si>
    <t>6.77</t>
  </si>
  <si>
    <t>7.07</t>
  </si>
  <si>
    <t>Net Debt / EBITDA</t>
  </si>
  <si>
    <t>7.28</t>
  </si>
  <si>
    <t>6.43</t>
  </si>
  <si>
    <t>6.98</t>
  </si>
  <si>
    <t>6.52</t>
  </si>
  <si>
    <t>7.33</t>
  </si>
  <si>
    <t>8.47</t>
  </si>
  <si>
    <t>8.34</t>
  </si>
  <si>
    <t>6.36</t>
  </si>
  <si>
    <t>Total Debt / (EBITDA - Capex)</t>
  </si>
  <si>
    <t>Net Debt / (EBITDA - Capex)</t>
  </si>
  <si>
    <t>Growth Over Prior Year</t>
  </si>
  <si>
    <t>Total Revenues, 1 Yr. Growth %</t>
  </si>
  <si>
    <t>15.15</t>
  </si>
  <si>
    <t>17.32</t>
  </si>
  <si>
    <t>0.23</t>
  </si>
  <si>
    <t>2.57</t>
  </si>
  <si>
    <t>-0.5</t>
  </si>
  <si>
    <t>-8.71</t>
  </si>
  <si>
    <t>28.99</t>
  </si>
  <si>
    <t>26.61</t>
  </si>
  <si>
    <t>3.22</t>
  </si>
  <si>
    <t>Gross Profit, 1 Yr. Growth %</t>
  </si>
  <si>
    <t>14.6</t>
  </si>
  <si>
    <t>17.18</t>
  </si>
  <si>
    <t>-3.1</t>
  </si>
  <si>
    <t>-1.71</t>
  </si>
  <si>
    <t>-13.02</t>
  </si>
  <si>
    <t>32.42</t>
  </si>
  <si>
    <t>26.42</t>
  </si>
  <si>
    <t>2.5</t>
  </si>
  <si>
    <t>EBITDA, 1 Yr. Growth %</t>
  </si>
  <si>
    <t>19.92</t>
  </si>
  <si>
    <t>17.86</t>
  </si>
  <si>
    <t>2.29</t>
  </si>
  <si>
    <t>-3.36</t>
  </si>
  <si>
    <t>-2.74</t>
  </si>
  <si>
    <t>-15.25</t>
  </si>
  <si>
    <t>33.83</t>
  </si>
  <si>
    <t>27.93</t>
  </si>
  <si>
    <t>1.86</t>
  </si>
  <si>
    <t>EBITA, 1 Yr. Growth %</t>
  </si>
  <si>
    <t>23.85</t>
  </si>
  <si>
    <t>29.03</t>
  </si>
  <si>
    <t>2.31</t>
  </si>
  <si>
    <t>-1.12</t>
  </si>
  <si>
    <t>-26.87</t>
  </si>
  <si>
    <t>43.03</t>
  </si>
  <si>
    <t>31.02</t>
  </si>
  <si>
    <t>-0.74</t>
  </si>
  <si>
    <t>EBIT, 1 Yr. Growth %</t>
  </si>
  <si>
    <t>10.33</t>
  </si>
  <si>
    <t>0.18</t>
  </si>
  <si>
    <t>7.71</t>
  </si>
  <si>
    <t>6.16</t>
  </si>
  <si>
    <t>-25.58</t>
  </si>
  <si>
    <t>26.8</t>
  </si>
  <si>
    <t>3.86</t>
  </si>
  <si>
    <t>Earnings From Cont. Operations, 1 Yr. Growth %</t>
  </si>
  <si>
    <t>32.77</t>
  </si>
  <si>
    <t>133.89</t>
  </si>
  <si>
    <t>-57.11</t>
  </si>
  <si>
    <t>13.86</t>
  </si>
  <si>
    <t>13.37</t>
  </si>
  <si>
    <t>-17.03</t>
  </si>
  <si>
    <t>142.5</t>
  </si>
  <si>
    <t>-15.27</t>
  </si>
  <si>
    <t>-86.52</t>
  </si>
  <si>
    <t>481.44</t>
  </si>
  <si>
    <t>Net Income, 1 Yr. Growth %</t>
  </si>
  <si>
    <t>79.45</t>
  </si>
  <si>
    <t>110.88</t>
  </si>
  <si>
    <t>-57.63</t>
  </si>
  <si>
    <t>12.47</t>
  </si>
  <si>
    <t>16.83</t>
  </si>
  <si>
    <t>-17.52</t>
  </si>
  <si>
    <t>143.75</t>
  </si>
  <si>
    <t>-15.66</t>
  </si>
  <si>
    <t>-85.08</t>
  </si>
  <si>
    <t>419.36</t>
  </si>
  <si>
    <t>Diluted EPS Before Extra, 1 Yr. Growth %</t>
  </si>
  <si>
    <t>39.41</t>
  </si>
  <si>
    <t>162.75</t>
  </si>
  <si>
    <t>-60.58</t>
  </si>
  <si>
    <t>10.13</t>
  </si>
  <si>
    <t>17.24</t>
  </si>
  <si>
    <t>-21.57</t>
  </si>
  <si>
    <t>181.33</t>
  </si>
  <si>
    <t>-28.86</t>
  </si>
  <si>
    <t>-90.01</t>
  </si>
  <si>
    <t>535.73</t>
  </si>
  <si>
    <t>Normalized Net Income, 1 Yr. Growth %</t>
  </si>
  <si>
    <t>3.31</t>
  </si>
  <si>
    <t>121.41</t>
  </si>
  <si>
    <t>-38.74</t>
  </si>
  <si>
    <t>-21.79</t>
  </si>
  <si>
    <t>7.13</t>
  </si>
  <si>
    <t>6.96</t>
  </si>
  <si>
    <t>-40.05</t>
  </si>
  <si>
    <t>62.5</t>
  </si>
  <si>
    <t>43.55</t>
  </si>
  <si>
    <t>21.44</t>
  </si>
  <si>
    <t>Net Property, Plant and Equip., 1 Yr. Growth %</t>
  </si>
  <si>
    <t>10.69</t>
  </si>
  <si>
    <t>17.09</t>
  </si>
  <si>
    <t>3.61</t>
  </si>
  <si>
    <t>5.47</t>
  </si>
  <si>
    <t>-6.33</t>
  </si>
  <si>
    <t>-0.4</t>
  </si>
  <si>
    <t>58.15</t>
  </si>
  <si>
    <t>0.73</t>
  </si>
  <si>
    <t>0.95</t>
  </si>
  <si>
    <t>Accounts Receivable, 1 Yr. Growth %</t>
  </si>
  <si>
    <t>4.9</t>
  </si>
  <si>
    <t>1.66</t>
  </si>
  <si>
    <t>3.75</t>
  </si>
  <si>
    <t>4.36</t>
  </si>
  <si>
    <t>-2.76</t>
  </si>
  <si>
    <t>18.51</t>
  </si>
  <si>
    <t>0.26</t>
  </si>
  <si>
    <t>11.47</t>
  </si>
  <si>
    <t>17.78</t>
  </si>
  <si>
    <t>5.92</t>
  </si>
  <si>
    <t>Total Assets, 1 Yr. Growth %</t>
  </si>
  <si>
    <t>6.44</t>
  </si>
  <si>
    <t>10.55</t>
  </si>
  <si>
    <t>-6.5</t>
  </si>
  <si>
    <t>-0.01</t>
  </si>
  <si>
    <t>5.61</t>
  </si>
  <si>
    <t>58.93</t>
  </si>
  <si>
    <t>-3.43</t>
  </si>
  <si>
    <t>2.51</t>
  </si>
  <si>
    <t>Common Equity, 1 Yr. Growth %</t>
  </si>
  <si>
    <t>3.07</t>
  </si>
  <si>
    <t>5.69</t>
  </si>
  <si>
    <t>2.63</t>
  </si>
  <si>
    <t>-8.79</t>
  </si>
  <si>
    <t>15.28</t>
  </si>
  <si>
    <t>76.52</t>
  </si>
  <si>
    <t>-3.88</t>
  </si>
  <si>
    <t>Tangible Book Value, 1 Yr. Growth %</t>
  </si>
  <si>
    <t>1.53</t>
  </si>
  <si>
    <t>4.54</t>
  </si>
  <si>
    <t>5.48</t>
  </si>
  <si>
    <t>3.11</t>
  </si>
  <si>
    <t>0.67</t>
  </si>
  <si>
    <t>-8.36</t>
  </si>
  <si>
    <t>16.31</t>
  </si>
  <si>
    <t>72.03</t>
  </si>
  <si>
    <t>-3.01</t>
  </si>
  <si>
    <t>0.71</t>
  </si>
  <si>
    <t>Cash From Operations, 1 Yr. Growth %</t>
  </si>
  <si>
    <t>10.4</t>
  </si>
  <si>
    <t>-21.55</t>
  </si>
  <si>
    <t>19.93</t>
  </si>
  <si>
    <t>3.73</t>
  </si>
  <si>
    <t>3.87</t>
  </si>
  <si>
    <t>-8.51</t>
  </si>
  <si>
    <t>4.91</t>
  </si>
  <si>
    <t>24.44</t>
  </si>
  <si>
    <t>Levered Free Cash Flow, 1 Yr. Growth %</t>
  </si>
  <si>
    <t>76.77</t>
  </si>
  <si>
    <t>-0.24</t>
  </si>
  <si>
    <t>-8.7</t>
  </si>
  <si>
    <t>-10.55</t>
  </si>
  <si>
    <t>-43.88</t>
  </si>
  <si>
    <t>122.57</t>
  </si>
  <si>
    <t>12.62</t>
  </si>
  <si>
    <t>29.89</t>
  </si>
  <si>
    <t>Unlevered Free Cash Flow, 1 Yr. Growth %</t>
  </si>
  <si>
    <t>9.42</t>
  </si>
  <si>
    <t>-2.72</t>
  </si>
  <si>
    <t>3.42</t>
  </si>
  <si>
    <t>-7.9</t>
  </si>
  <si>
    <t>-9.12</t>
  </si>
  <si>
    <t>-33.61</t>
  </si>
  <si>
    <t>89.3</t>
  </si>
  <si>
    <t>12.36</t>
  </si>
  <si>
    <t>26.22</t>
  </si>
  <si>
    <t>Dividend Per Share, 1 Yr. Growth %</t>
  </si>
  <si>
    <t>7.02</t>
  </si>
  <si>
    <t>5.31</t>
  </si>
  <si>
    <t>2.75</t>
  </si>
  <si>
    <t>0</t>
  </si>
  <si>
    <t>-51.79</t>
  </si>
  <si>
    <t>25.93</t>
  </si>
  <si>
    <t>23.53</t>
  </si>
  <si>
    <t>10.71</t>
  </si>
  <si>
    <t>Compound Annual Growth Rate Over Two Years</t>
  </si>
  <si>
    <t>Total Revenues, 2 Yr. CAGR %</t>
  </si>
  <si>
    <t>11.58</t>
  </si>
  <si>
    <t>16.23</t>
  </si>
  <si>
    <t>8.44</t>
  </si>
  <si>
    <t>1.45</t>
  </si>
  <si>
    <t>-0.26</t>
  </si>
  <si>
    <t>-1.76</t>
  </si>
  <si>
    <t>-4.7</t>
  </si>
  <si>
    <t>8.51</t>
  </si>
  <si>
    <t>27.79</t>
  </si>
  <si>
    <t>14.32</t>
  </si>
  <si>
    <t>Gross Profit, 2 Yr. CAGR %</t>
  </si>
  <si>
    <t>11.5</t>
  </si>
  <si>
    <t>15.88</t>
  </si>
  <si>
    <t>8.79</t>
  </si>
  <si>
    <t>1.58</t>
  </si>
  <si>
    <t>-0.33</t>
  </si>
  <si>
    <t>-2.4</t>
  </si>
  <si>
    <t>-7.54</t>
  </si>
  <si>
    <t>7.32</t>
  </si>
  <si>
    <t>29.38</t>
  </si>
  <si>
    <t>13.83</t>
  </si>
  <si>
    <t>EBITDA, 2 Yr. CAGR %</t>
  </si>
  <si>
    <t>14.47</t>
  </si>
  <si>
    <t>18.91</t>
  </si>
  <si>
    <t>10.18</t>
  </si>
  <si>
    <t>2.91</t>
  </si>
  <si>
    <t>0.28</t>
  </si>
  <si>
    <t>-3.05</t>
  </si>
  <si>
    <t>-9.14</t>
  </si>
  <si>
    <t>7.43</t>
  </si>
  <si>
    <t>33.33</t>
  </si>
  <si>
    <t>14.4</t>
  </si>
  <si>
    <t>EBITA, 2 Yr. CAGR %</t>
  </si>
  <si>
    <t>18.39</t>
  </si>
  <si>
    <t>26.55</t>
  </si>
  <si>
    <t>14.07</t>
  </si>
  <si>
    <t>3.32</t>
  </si>
  <si>
    <t>3.02</t>
  </si>
  <si>
    <t>0.58</t>
  </si>
  <si>
    <t>-14.86</t>
  </si>
  <si>
    <t>4.45</t>
  </si>
  <si>
    <t>41.74</t>
  </si>
  <si>
    <t>14.44</t>
  </si>
  <si>
    <t>EBIT, 2 Yr. CAGR %</t>
  </si>
  <si>
    <t>16.89</t>
  </si>
  <si>
    <t>5.13</t>
  </si>
  <si>
    <t>4.05</t>
  </si>
  <si>
    <t>4.69</t>
  </si>
  <si>
    <t>-12.21</t>
  </si>
  <si>
    <t>0.41</t>
  </si>
  <si>
    <t>31.07</t>
  </si>
  <si>
    <t>15.22</t>
  </si>
  <si>
    <t>Earnings From Cont. Operations, 2 Yr. CAGR %</t>
  </si>
  <si>
    <t>45.3</t>
  </si>
  <si>
    <t>76.22</t>
  </si>
  <si>
    <t>-30.11</t>
  </si>
  <si>
    <t>13.62</t>
  </si>
  <si>
    <t>41.84</t>
  </si>
  <si>
    <t>43.34</t>
  </si>
  <si>
    <t>-66.21</t>
  </si>
  <si>
    <t>-11.47</t>
  </si>
  <si>
    <t>Net Income, 2 Yr. CAGR %</t>
  </si>
  <si>
    <t>26.24</t>
  </si>
  <si>
    <t>94.53</t>
  </si>
  <si>
    <t>-5.47</t>
  </si>
  <si>
    <t>-30.97</t>
  </si>
  <si>
    <t>14.63</t>
  </si>
  <si>
    <t>-1.83</t>
  </si>
  <si>
    <t>41.79</t>
  </si>
  <si>
    <t>43.38</t>
  </si>
  <si>
    <t>-64.52</t>
  </si>
  <si>
    <t>-11.96</t>
  </si>
  <si>
    <t>Diluted EPS Before Extra, 2 Yr. CAGR %</t>
  </si>
  <si>
    <t>106.68</t>
  </si>
  <si>
    <t>91.1</t>
  </si>
  <si>
    <t>1.77</t>
  </si>
  <si>
    <t>-34.11</t>
  </si>
  <si>
    <t>13.63</t>
  </si>
  <si>
    <t>-4.11</t>
  </si>
  <si>
    <t>48.54</t>
  </si>
  <si>
    <t>41.47</t>
  </si>
  <si>
    <t>-73.34</t>
  </si>
  <si>
    <t>-20.29</t>
  </si>
  <si>
    <t>Normalized Net Income, 2 Yr. CAGR %</t>
  </si>
  <si>
    <t>39.05</t>
  </si>
  <si>
    <t>50.43</t>
  </si>
  <si>
    <t>16.46</t>
  </si>
  <si>
    <t>-31.07</t>
  </si>
  <si>
    <t>-10.94</t>
  </si>
  <si>
    <t>6.5</t>
  </si>
  <si>
    <t>-21.17</t>
  </si>
  <si>
    <t>-1.67</t>
  </si>
  <si>
    <t>52.73</t>
  </si>
  <si>
    <t>32.03</t>
  </si>
  <si>
    <t>Net Property, Plant and Equip., 2 Yr. CAGR %</t>
  </si>
  <si>
    <t>5.43</t>
  </si>
  <si>
    <t>13.84</t>
  </si>
  <si>
    <t>10.14</t>
  </si>
  <si>
    <t>-0.6</t>
  </si>
  <si>
    <t>25.51</t>
  </si>
  <si>
    <t>26.09</t>
  </si>
  <si>
    <t>0.76</t>
  </si>
  <si>
    <t>Accounts Receivable, 2 Yr. CAGR %</t>
  </si>
  <si>
    <t>0.25</t>
  </si>
  <si>
    <t>3.27</t>
  </si>
  <si>
    <t>2.7</t>
  </si>
  <si>
    <t>0.74</t>
  </si>
  <si>
    <t>7.35</t>
  </si>
  <si>
    <t>4.53</t>
  </si>
  <si>
    <t>14.58</t>
  </si>
  <si>
    <t>11.69</t>
  </si>
  <si>
    <t>Total Assets, 2 Yr. CAGR %</t>
  </si>
  <si>
    <t>8.35</t>
  </si>
  <si>
    <t>4.62</t>
  </si>
  <si>
    <t>-1.04</t>
  </si>
  <si>
    <t>-3.31</t>
  </si>
  <si>
    <t>2.76</t>
  </si>
  <si>
    <t>29.55</t>
  </si>
  <si>
    <t>23.89</t>
  </si>
  <si>
    <t>Common Equity, 2 Yr. CAGR %</t>
  </si>
  <si>
    <t>4.37</t>
  </si>
  <si>
    <t>4.92</t>
  </si>
  <si>
    <t>3.39</t>
  </si>
  <si>
    <t>-5.03</t>
  </si>
  <si>
    <t>42.65</t>
  </si>
  <si>
    <t>30.26</t>
  </si>
  <si>
    <t>-1.91</t>
  </si>
  <si>
    <t>Tangible Book Value, 2 Yr. CAGR %</t>
  </si>
  <si>
    <t>-1.03</t>
  </si>
  <si>
    <t>5.01</t>
  </si>
  <si>
    <t>4.29</t>
  </si>
  <si>
    <t>1.88</t>
  </si>
  <si>
    <t>-3.95</t>
  </si>
  <si>
    <t>3.24</t>
  </si>
  <si>
    <t>41.45</t>
  </si>
  <si>
    <t>29.17</t>
  </si>
  <si>
    <t>-1.17</t>
  </si>
  <si>
    <t>Cash From Operations, 2 Yr. CAGR %</t>
  </si>
  <si>
    <t>14.62</t>
  </si>
  <si>
    <t>-6.94</t>
  </si>
  <si>
    <t>11.54</t>
  </si>
  <si>
    <t>3.8</t>
  </si>
  <si>
    <t>-2.52</t>
  </si>
  <si>
    <t>-3.84</t>
  </si>
  <si>
    <t>2.98</t>
  </si>
  <si>
    <t>20.82</t>
  </si>
  <si>
    <t>31.59</t>
  </si>
  <si>
    <t>Levered Free Cash Flow, 2 Yr. CAGR %</t>
  </si>
  <si>
    <t>37.45</t>
  </si>
  <si>
    <t>40.56</t>
  </si>
  <si>
    <t>2.48</t>
  </si>
  <si>
    <t>-0.64</t>
  </si>
  <si>
    <t>-9.63</t>
  </si>
  <si>
    <t>-29.11</t>
  </si>
  <si>
    <t>16.53</t>
  </si>
  <si>
    <t>68.61</t>
  </si>
  <si>
    <t>15.99</t>
  </si>
  <si>
    <t>Unlevered Free Cash Flow, 2 Yr. CAGR %</t>
  </si>
  <si>
    <t>28.1</t>
  </si>
  <si>
    <t>3.77</t>
  </si>
  <si>
    <t>0.57</t>
  </si>
  <si>
    <t>-8.52</t>
  </si>
  <si>
    <t>-22.29</t>
  </si>
  <si>
    <t>14.8</t>
  </si>
  <si>
    <t>51.78</t>
  </si>
  <si>
    <t>15.07</t>
  </si>
  <si>
    <t>Dividend Per Share, 2 Yr. CAGR %</t>
  </si>
  <si>
    <t>8.31</t>
  </si>
  <si>
    <t>6.79</t>
  </si>
  <si>
    <t>5.73</t>
  </si>
  <si>
    <t>4.03</t>
  </si>
  <si>
    <t>1.37</t>
  </si>
  <si>
    <t>-30.56</t>
  </si>
  <si>
    <t>-22.08</t>
  </si>
  <si>
    <t>24.72</t>
  </si>
  <si>
    <t>16.95</t>
  </si>
  <si>
    <t>Compound Annual Growth Rate Over Three Years</t>
  </si>
  <si>
    <t>Total Revenues, 3 Yr. CAGR %</t>
  </si>
  <si>
    <t>6.66</t>
  </si>
  <si>
    <t>13.46</t>
  </si>
  <si>
    <t>10.63</t>
  </si>
  <si>
    <t>6.4</t>
  </si>
  <si>
    <t>-0.06</t>
  </si>
  <si>
    <t>-0.34</t>
  </si>
  <si>
    <t>-4.14</t>
  </si>
  <si>
    <t>5.42</t>
  </si>
  <si>
    <t>14.24</t>
  </si>
  <si>
    <t>19.02</t>
  </si>
  <si>
    <t>Gross Profit, 3 Yr. CAGR %</t>
  </si>
  <si>
    <t>7.11</t>
  </si>
  <si>
    <t>13.36</t>
  </si>
  <si>
    <t>6.41</t>
  </si>
  <si>
    <t>-1.02</t>
  </si>
  <si>
    <t>-0.79</t>
  </si>
  <si>
    <t>-6.08</t>
  </si>
  <si>
    <t>4.22</t>
  </si>
  <si>
    <t>13.34</t>
  </si>
  <si>
    <t>19.72</t>
  </si>
  <si>
    <t>EBITDA, 3 Yr. CAGR %</t>
  </si>
  <si>
    <t>8.91</t>
  </si>
  <si>
    <t>14.74</t>
  </si>
  <si>
    <t>15.02</t>
  </si>
  <si>
    <t>5.97</t>
  </si>
  <si>
    <t>0.78</t>
  </si>
  <si>
    <t>-7.42</t>
  </si>
  <si>
    <t>12.54</t>
  </si>
  <si>
    <t>21.89</t>
  </si>
  <si>
    <t>EBITA, 3 Yr. CAGR %</t>
  </si>
  <si>
    <t>11.44</t>
  </si>
  <si>
    <t>20.29</t>
  </si>
  <si>
    <t>20.3</t>
  </si>
  <si>
    <t>8.27</t>
  </si>
  <si>
    <t>1.62</t>
  </si>
  <si>
    <t>-9.73</t>
  </si>
  <si>
    <t>5.54</t>
  </si>
  <si>
    <t>10.57</t>
  </si>
  <si>
    <t>25.87</t>
  </si>
  <si>
    <t>EBIT, 3 Yr. CAGR %</t>
  </si>
  <si>
    <t>15.64</t>
  </si>
  <si>
    <t>11.04</t>
  </si>
  <si>
    <t>5.84</t>
  </si>
  <si>
    <t>4.35</t>
  </si>
  <si>
    <t>-6.75</t>
  </si>
  <si>
    <t>8.53</t>
  </si>
  <si>
    <t>21.29</t>
  </si>
  <si>
    <t>Earnings From Cont. Operations, 3 Yr. CAGR %</t>
  </si>
  <si>
    <t>39.58</t>
  </si>
  <si>
    <t>70.29</t>
  </si>
  <si>
    <t>10.03</t>
  </si>
  <si>
    <t>-17.88</t>
  </si>
  <si>
    <t>31.64</t>
  </si>
  <si>
    <t>19.46</t>
  </si>
  <si>
    <t>-34.82</t>
  </si>
  <si>
    <t>-12.76</t>
  </si>
  <si>
    <t>Net Income, 3 Yr. CAGR %</t>
  </si>
  <si>
    <t>35.87</t>
  </si>
  <si>
    <t>49.78</t>
  </si>
  <si>
    <t>17.04</t>
  </si>
  <si>
    <t>-17.73</t>
  </si>
  <si>
    <t>19.25</t>
  </si>
  <si>
    <t>-32.55</t>
  </si>
  <si>
    <t>-13.21</t>
  </si>
  <si>
    <t>Diluted EPS Before Extra, 3 Yr. CAGR %</t>
  </si>
  <si>
    <t>65.58</t>
  </si>
  <si>
    <t>123.67</t>
  </si>
  <si>
    <t>12.91</t>
  </si>
  <si>
    <t>4.48</t>
  </si>
  <si>
    <t>-20.16</t>
  </si>
  <si>
    <t>0.42</t>
  </si>
  <si>
    <t>37.27</t>
  </si>
  <si>
    <t>16.21</t>
  </si>
  <si>
    <t>-41.52</t>
  </si>
  <si>
    <t>-23.26</t>
  </si>
  <si>
    <t>Normalized Net Income, 3 Yr. CAGR %</t>
  </si>
  <si>
    <t>30.08</t>
  </si>
  <si>
    <t>61.79</t>
  </si>
  <si>
    <t>1.98</t>
  </si>
  <si>
    <t>-21.41</t>
  </si>
  <si>
    <t>-5.65</t>
  </si>
  <si>
    <t>-12.01</t>
  </si>
  <si>
    <t>11.55</t>
  </si>
  <si>
    <t>41.49</t>
  </si>
  <si>
    <t>Net Property, Plant and Equip., 3 Yr. CAGR %</t>
  </si>
  <si>
    <t>4.27</t>
  </si>
  <si>
    <t>9.18</t>
  </si>
  <si>
    <t>10.32</t>
  </si>
  <si>
    <t>8.56</t>
  </si>
  <si>
    <t>-1.95</t>
  </si>
  <si>
    <t>16.75</t>
  </si>
  <si>
    <t>16.56</t>
  </si>
  <si>
    <t>17.02</t>
  </si>
  <si>
    <t>Accounts Receivable, 3 Yr. CAGR %</t>
  </si>
  <si>
    <t>1.67</t>
  </si>
  <si>
    <t>0.72</t>
  </si>
  <si>
    <t>3.43</t>
  </si>
  <si>
    <t>1.73</t>
  </si>
  <si>
    <t>6.35</t>
  </si>
  <si>
    <t>4.93</t>
  </si>
  <si>
    <t>8.77</t>
  </si>
  <si>
    <t>Total Assets, 3 Yr. CAGR %</t>
  </si>
  <si>
    <t>5.17</t>
  </si>
  <si>
    <t>5.14</t>
  </si>
  <si>
    <t>4.66</t>
  </si>
  <si>
    <t>-0.7</t>
  </si>
  <si>
    <t>-0.42</t>
  </si>
  <si>
    <t>18.84</t>
  </si>
  <si>
    <t>17.47</t>
  </si>
  <si>
    <t>Common Equity, 3 Yr. CAGR %</t>
  </si>
  <si>
    <t>0.63</t>
  </si>
  <si>
    <t>1.93</t>
  </si>
  <si>
    <t>4.3</t>
  </si>
  <si>
    <t>4.15</t>
  </si>
  <si>
    <t>-2.55</t>
  </si>
  <si>
    <t>1.3</t>
  </si>
  <si>
    <t>22.89</t>
  </si>
  <si>
    <t>25.06</t>
  </si>
  <si>
    <t>19.31</t>
  </si>
  <si>
    <t>Tangible Book Value, 3 Yr. CAGR %</t>
  </si>
  <si>
    <t>-0.23</t>
  </si>
  <si>
    <t>3.83</t>
  </si>
  <si>
    <t>-1.65</t>
  </si>
  <si>
    <t>22.4</t>
  </si>
  <si>
    <t>24.73</t>
  </si>
  <si>
    <t>18.89</t>
  </si>
  <si>
    <t>Cash From Operations, 3 Yr. CAGR %</t>
  </si>
  <si>
    <t>11.95</t>
  </si>
  <si>
    <t>1.01</t>
  </si>
  <si>
    <t>1.27</t>
  </si>
  <si>
    <t>8.92</t>
  </si>
  <si>
    <t>-0.48</t>
  </si>
  <si>
    <t>-1.33</t>
  </si>
  <si>
    <t>-1.01</t>
  </si>
  <si>
    <t>22.02</t>
  </si>
  <si>
    <t>Levered Free Cash Flow, 3 Yr. CAGR %</t>
  </si>
  <si>
    <t>28.58</t>
  </si>
  <si>
    <t>26.32</t>
  </si>
  <si>
    <t>28.54</t>
  </si>
  <si>
    <t>-0.22</t>
  </si>
  <si>
    <t>-4.06</t>
  </si>
  <si>
    <t>10.02</t>
  </si>
  <si>
    <t>50.12</t>
  </si>
  <si>
    <t>Unlevered Free Cash Flow, 3 Yr. CAGR %</t>
  </si>
  <si>
    <t>18.09</t>
  </si>
  <si>
    <t>17.7</t>
  </si>
  <si>
    <t>19.17</t>
  </si>
  <si>
    <t>-1.4</t>
  </si>
  <si>
    <t>-3.78</t>
  </si>
  <si>
    <t>-17.87</t>
  </si>
  <si>
    <t>8.83</t>
  </si>
  <si>
    <t>12.46</t>
  </si>
  <si>
    <t>39.36</t>
  </si>
  <si>
    <t>Dividend Per Share, 3 Yr. CAGR %</t>
  </si>
  <si>
    <t>7.72</t>
  </si>
  <si>
    <t>6.58</t>
  </si>
  <si>
    <t>6.01</t>
  </si>
  <si>
    <t>4.73</t>
  </si>
  <si>
    <t>2.67</t>
  </si>
  <si>
    <t>-20.87</t>
  </si>
  <si>
    <t>-15.32</t>
  </si>
  <si>
    <t>19.87</t>
  </si>
  <si>
    <t>Compound Annual Growth Rate Over Five Years</t>
  </si>
  <si>
    <t>Total Revenues, 5 Yr. CAGR %</t>
  </si>
  <si>
    <t>4.17</t>
  </si>
  <si>
    <t>6.94</t>
  </si>
  <si>
    <t>6.11</t>
  </si>
  <si>
    <t>3.05</t>
  </si>
  <si>
    <t>-1.94</t>
  </si>
  <si>
    <t>8.89</t>
  </si>
  <si>
    <t>Gross Profit, 5 Yr. CAGR %</t>
  </si>
  <si>
    <t>4.82</t>
  </si>
  <si>
    <t>7.78</t>
  </si>
  <si>
    <t>8.42</t>
  </si>
  <si>
    <t>5.35</t>
  </si>
  <si>
    <t>2.17</t>
  </si>
  <si>
    <t>-3.68</t>
  </si>
  <si>
    <t>6.76</t>
  </si>
  <si>
    <t>EBITDA, 5 Yr. CAGR %</t>
  </si>
  <si>
    <t>5.46</t>
  </si>
  <si>
    <t>9.89</t>
  </si>
  <si>
    <t>9.77</t>
  </si>
  <si>
    <t>7.59</t>
  </si>
  <si>
    <t>-3.41</t>
  </si>
  <si>
    <t>3.52</t>
  </si>
  <si>
    <t>8.37</t>
  </si>
  <si>
    <t>EBITA, 5 Yr. CAGR %</t>
  </si>
  <si>
    <t>7.39</t>
  </si>
  <si>
    <t>13.31</t>
  </si>
  <si>
    <t>13.04</t>
  </si>
  <si>
    <t>10.92</t>
  </si>
  <si>
    <t>4.41</t>
  </si>
  <si>
    <t>-5.37</t>
  </si>
  <si>
    <t>8.13</t>
  </si>
  <si>
    <t>7.65</t>
  </si>
  <si>
    <t>EBIT, 5 Yr. CAGR %</t>
  </si>
  <si>
    <t>8.87</t>
  </si>
  <si>
    <t>8.45</t>
  </si>
  <si>
    <t>4.58</t>
  </si>
  <si>
    <t>2.64</t>
  </si>
  <si>
    <t>6.86</t>
  </si>
  <si>
    <t>Earnings From Cont. Operations, 5 Yr. CAGR %</t>
  </si>
  <si>
    <t>118.3</t>
  </si>
  <si>
    <t>49.02</t>
  </si>
  <si>
    <t>22.23</t>
  </si>
  <si>
    <t>11.45</t>
  </si>
  <si>
    <t>2.18</t>
  </si>
  <si>
    <t>-23.59</t>
  </si>
  <si>
    <t>5.96</t>
  </si>
  <si>
    <t>Net Income, 5 Yr. CAGR %</t>
  </si>
  <si>
    <t>154.88</t>
  </si>
  <si>
    <t>44.31</t>
  </si>
  <si>
    <t>17.51</t>
  </si>
  <si>
    <t>9.87</t>
  </si>
  <si>
    <t>16.07</t>
  </si>
  <si>
    <t>2.28</t>
  </si>
  <si>
    <t>17.38</t>
  </si>
  <si>
    <t>-21.63</t>
  </si>
  <si>
    <t>5.62</t>
  </si>
  <si>
    <t>Diluted EPS Before Extra, 5 Yr. CAGR %</t>
  </si>
  <si>
    <t>40.01</t>
  </si>
  <si>
    <t>74.57</t>
  </si>
  <si>
    <t>36.2</t>
  </si>
  <si>
    <t>37.18</t>
  </si>
  <si>
    <t>13.2</t>
  </si>
  <si>
    <t>0.96</t>
  </si>
  <si>
    <t>2.35</t>
  </si>
  <si>
    <t>15.17</t>
  </si>
  <si>
    <t>-28.73</t>
  </si>
  <si>
    <t>Normalized Net Income, 5 Yr. CAGR %</t>
  </si>
  <si>
    <t>25.57</t>
  </si>
  <si>
    <t>40.3</t>
  </si>
  <si>
    <t>24.18</t>
  </si>
  <si>
    <t>15.2</t>
  </si>
  <si>
    <t>2.78</t>
  </si>
  <si>
    <t>-20.96</t>
  </si>
  <si>
    <t>-3.91</t>
  </si>
  <si>
    <t>9.7</t>
  </si>
  <si>
    <t>11.98</t>
  </si>
  <si>
    <t>Net Property, Plant and Equip., 5 Yr. CAGR %</t>
  </si>
  <si>
    <t>5.94</t>
  </si>
  <si>
    <t>5.82</t>
  </si>
  <si>
    <t>3.9</t>
  </si>
  <si>
    <t>0.59</t>
  </si>
  <si>
    <t>9.47</t>
  </si>
  <si>
    <t>8.43</t>
  </si>
  <si>
    <t>Accounts Receivable, 5 Yr. CAGR %</t>
  </si>
  <si>
    <t>8.7</t>
  </si>
  <si>
    <t>6.07</t>
  </si>
  <si>
    <t>2.08</t>
  </si>
  <si>
    <t>2.04</t>
  </si>
  <si>
    <t>4.87</t>
  </si>
  <si>
    <t>8.2</t>
  </si>
  <si>
    <t>10.07</t>
  </si>
  <si>
    <t>Total Assets, 5 Yr. CAGR %</t>
  </si>
  <si>
    <t>0.2</t>
  </si>
  <si>
    <t>2.9</t>
  </si>
  <si>
    <t>3.13</t>
  </si>
  <si>
    <t>3.82</t>
  </si>
  <si>
    <t>2.62</t>
  </si>
  <si>
    <t>10.45</t>
  </si>
  <si>
    <t>8.67</t>
  </si>
  <si>
    <t>Common Equity, 5 Yr. CAGR %</t>
  </si>
  <si>
    <t>-0.32</t>
  </si>
  <si>
    <t>2.33</t>
  </si>
  <si>
    <t>2.86</t>
  </si>
  <si>
    <t>0.38</t>
  </si>
  <si>
    <t>2.13</t>
  </si>
  <si>
    <t>13.5</t>
  </si>
  <si>
    <t>12.3</t>
  </si>
  <si>
    <t>Tangible Book Value, 5 Yr. CAGR %</t>
  </si>
  <si>
    <t>-1.5</t>
  </si>
  <si>
    <t>-0.3</t>
  </si>
  <si>
    <t>13.74</t>
  </si>
  <si>
    <t>12.35</t>
  </si>
  <si>
    <t>Cash From Operations, 5 Yr. CAGR %</t>
  </si>
  <si>
    <t>9.29</t>
  </si>
  <si>
    <t>5.1</t>
  </si>
  <si>
    <t>3.63</t>
  </si>
  <si>
    <t>6.99</t>
  </si>
  <si>
    <t>Levered Free Cash Flow, 5 Yr. CAGR %</t>
  </si>
  <si>
    <t>20.02</t>
  </si>
  <si>
    <t>13.38</t>
  </si>
  <si>
    <t>19.51</t>
  </si>
  <si>
    <t>16.09</t>
  </si>
  <si>
    <t>14.35</t>
  </si>
  <si>
    <t>-1.73</t>
  </si>
  <si>
    <t>-13.06</t>
  </si>
  <si>
    <t>5.52</t>
  </si>
  <si>
    <t>11.2</t>
  </si>
  <si>
    <t>Unlevered Free Cash Flow, 5 Yr. CAGR %</t>
  </si>
  <si>
    <t>13.18</t>
  </si>
  <si>
    <t>9.27</t>
  </si>
  <si>
    <t>10.46</t>
  </si>
  <si>
    <t>-10.43</t>
  </si>
  <si>
    <t>4.7</t>
  </si>
  <si>
    <t>Dividend Per Share, 5 Yr. CAGR %</t>
  </si>
  <si>
    <t>8.12</t>
  </si>
  <si>
    <t>7.23</t>
  </si>
  <si>
    <t>6.92</t>
  </si>
  <si>
    <t>5.55</t>
  </si>
  <si>
    <t>4.13</t>
  </si>
  <si>
    <t>-11.15</t>
  </si>
  <si>
    <t>-8.06</t>
  </si>
  <si>
    <t>-5.08</t>
  </si>
  <si>
    <t>-3.65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</si>
  <si>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</si>
  <si>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</si>
  <si>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</si>
  <si>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</si>
  <si>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</si>
  <si>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</si>
  <si>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</si>
  <si>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</si>
  <si>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</si>
  <si>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8,744</t>
  </si>
  <si>
    <t>6,492</t>
  </si>
  <si>
    <t>15,195</t>
  </si>
  <si>
    <t>13,099</t>
  </si>
  <si>
    <t>13,210</t>
  </si>
  <si>
    <t>14,601</t>
  </si>
  <si>
    <t>-</t>
  </si>
  <si>
    <t>Change</t>
  </si>
  <si>
    <t>-25.76%</t>
  </si>
  <si>
    <t>134.06%</t>
  </si>
  <si>
    <t>-13.79%</t>
  </si>
  <si>
    <t>0.84%</t>
  </si>
  <si>
    <t>10.53%</t>
  </si>
  <si>
    <t>0%</t>
  </si>
  <si>
    <t>Enterprise Value (EV)
                                    1</t>
  </si>
  <si>
    <t>13,936</t>
  </si>
  <si>
    <t>11,554</t>
  </si>
  <si>
    <t>22,336</t>
  </si>
  <si>
    <t>20,107</t>
  </si>
  <si>
    <t>20,043</t>
  </si>
  <si>
    <t>22,471</t>
  </si>
  <si>
    <t>22,531</t>
  </si>
  <si>
    <t>22,609</t>
  </si>
  <si>
    <t>-17.09%</t>
  </si>
  <si>
    <t>93.32%</t>
  </si>
  <si>
    <t>-9.98%</t>
  </si>
  <si>
    <t>-0.32%</t>
  </si>
  <si>
    <t>12.12%</t>
  </si>
  <si>
    <t>0.27%</t>
  </si>
  <si>
    <t>0.35%</t>
  </si>
  <si>
    <t>P/E ratio</t>
  </si>
  <si>
    <t>25.9x</t>
  </si>
  <si>
    <t>6.67x</t>
  </si>
  <si>
    <t>15.4x</t>
  </si>
  <si>
    <t>132x</t>
  </si>
  <si>
    <t>20.9x</t>
  </si>
  <si>
    <t>42.3x</t>
  </si>
  <si>
    <t>30.7x</t>
  </si>
  <si>
    <t>29x</t>
  </si>
  <si>
    <t>PBR</t>
  </si>
  <si>
    <t>1.84x</t>
  </si>
  <si>
    <t>1.16x</t>
  </si>
  <si>
    <t>1.54x</t>
  </si>
  <si>
    <t>1.38x</t>
  </si>
  <si>
    <t>1.39x</t>
  </si>
  <si>
    <t>1.44x</t>
  </si>
  <si>
    <t>1.49x</t>
  </si>
  <si>
    <t>PEG</t>
  </si>
  <si>
    <t>0x</t>
  </si>
  <si>
    <t>-0.5x</t>
  </si>
  <si>
    <t>-1.5x</t>
  </si>
  <si>
    <t>-0.9x</t>
  </si>
  <si>
    <t>0.8x</t>
  </si>
  <si>
    <t>4.89x</t>
  </si>
  <si>
    <t>Capitalization / Revenue</t>
  </si>
  <si>
    <t>7.65x</t>
  </si>
  <si>
    <t>6.21x</t>
  </si>
  <si>
    <t>11.3x</t>
  </si>
  <si>
    <t>7.66x</t>
  </si>
  <si>
    <t>7.48x</t>
  </si>
  <si>
    <t>7.27x</t>
  </si>
  <si>
    <t>7.02x</t>
  </si>
  <si>
    <t>6.79x</t>
  </si>
  <si>
    <t>EV / Revenue</t>
  </si>
  <si>
    <t>12.2x</t>
  </si>
  <si>
    <t>11.1x</t>
  </si>
  <si>
    <t>16.5x</t>
  </si>
  <si>
    <t>11.8x</t>
  </si>
  <si>
    <t>11.2x</t>
  </si>
  <si>
    <t>10.8x</t>
  </si>
  <si>
    <t>10.5x</t>
  </si>
  <si>
    <t>EV / EBITDA</t>
  </si>
  <si>
    <t>19.2x</t>
  </si>
  <si>
    <t>18.6x</t>
  </si>
  <si>
    <t>26.5x</t>
  </si>
  <si>
    <t>17x</t>
  </si>
  <si>
    <t>18.4x</t>
  </si>
  <si>
    <t>16.4x</t>
  </si>
  <si>
    <t>15.7x</t>
  </si>
  <si>
    <t>15.2x</t>
  </si>
  <si>
    <t>EV / EBIT</t>
  </si>
  <si>
    <t>31.2x</t>
  </si>
  <si>
    <t>34.7x</t>
  </si>
  <si>
    <t>49.9x</t>
  </si>
  <si>
    <t>35.1x</t>
  </si>
  <si>
    <t>34.4x</t>
  </si>
  <si>
    <t>31x</t>
  </si>
  <si>
    <t>28.8x</t>
  </si>
  <si>
    <t>27.5x</t>
  </si>
  <si>
    <t>EV / FCF</t>
  </si>
  <si>
    <t>99.6x</t>
  </si>
  <si>
    <t>33.4x</t>
  </si>
  <si>
    <t>48.9x</t>
  </si>
  <si>
    <t>26.6x</t>
  </si>
  <si>
    <t>29.3x</t>
  </si>
  <si>
    <t>FCF Yield</t>
  </si>
  <si>
    <t>1%</t>
  </si>
  <si>
    <t>3%</t>
  </si>
  <si>
    <t>3.44%</t>
  </si>
  <si>
    <t>2.04%</t>
  </si>
  <si>
    <t>3.76%</t>
  </si>
  <si>
    <t>3.42%</t>
  </si>
  <si>
    <t>Dividend per Share
                                    2</t>
  </si>
  <si>
    <t>0.82</t>
  </si>
  <si>
    <t>0.9718</t>
  </si>
  <si>
    <t>1.012</t>
  </si>
  <si>
    <t>1.058</t>
  </si>
  <si>
    <t>Rate of return</t>
  </si>
  <si>
    <t>5.41%</t>
  </si>
  <si>
    <t>5.46%</t>
  </si>
  <si>
    <t>2.76%</t>
  </si>
  <si>
    <t>3.97%</t>
  </si>
  <si>
    <t>4.36%</t>
  </si>
  <si>
    <t>4.49%</t>
  </si>
  <si>
    <t>4.67%</t>
  </si>
  <si>
    <t>4.89%</t>
  </si>
  <si>
    <t>EPS
                                    2</t>
  </si>
  <si>
    <t>0.5125</t>
  </si>
  <si>
    <t>0.7049</t>
  </si>
  <si>
    <t>0.7467</t>
  </si>
  <si>
    <t>Distribution rate</t>
  </si>
  <si>
    <t>140%</t>
  </si>
  <si>
    <t>36.4%</t>
  </si>
  <si>
    <t>42.5%</t>
  </si>
  <si>
    <t>525%</t>
  </si>
  <si>
    <t>91.2%</t>
  </si>
  <si>
    <t>190%</t>
  </si>
  <si>
    <t>144%</t>
  </si>
  <si>
    <t>142%</t>
  </si>
  <si>
    <t>Net sales
                                    1</t>
  </si>
  <si>
    <t>1,142</t>
  </si>
  <si>
    <t>1,045</t>
  </si>
  <si>
    <t>1,350</t>
  </si>
  <si>
    <t>1,711</t>
  </si>
  <si>
    <t>1,767</t>
  </si>
  <si>
    <t>2,009</t>
  </si>
  <si>
    <t>2,080</t>
  </si>
  <si>
    <t>2,149</t>
  </si>
  <si>
    <t>EBITDA
                                    1</t>
  </si>
  <si>
    <t>725</t>
  </si>
  <si>
    <t>621.7</t>
  </si>
  <si>
    <t>842.6</t>
  </si>
  <si>
    <t>1,184</t>
  </si>
  <si>
    <t>1,090</t>
  </si>
  <si>
    <t>1,370</t>
  </si>
  <si>
    <t>1,433</t>
  </si>
  <si>
    <t>1,488</t>
  </si>
  <si>
    <t>EBIT
                                    1</t>
  </si>
  <si>
    <t>447.1</t>
  </si>
  <si>
    <t>332.8</t>
  </si>
  <si>
    <t>447.2</t>
  </si>
  <si>
    <t>572.2</t>
  </si>
  <si>
    <t>582.6</t>
  </si>
  <si>
    <t>723.8</t>
  </si>
  <si>
    <t>782.3</t>
  </si>
  <si>
    <t>822.3</t>
  </si>
  <si>
    <t>Net income
                                    1</t>
  </si>
  <si>
    <t>340</t>
  </si>
  <si>
    <t>975.4</t>
  </si>
  <si>
    <t>818.6</t>
  </si>
  <si>
    <t>100.8</t>
  </si>
  <si>
    <t>629.3</t>
  </si>
  <si>
    <t>339.5</t>
  </si>
  <si>
    <t>472.6</t>
  </si>
  <si>
    <t>504.4</t>
  </si>
  <si>
    <t>Net Debt
                                    1</t>
  </si>
  <si>
    <t>5,192</t>
  </si>
  <si>
    <t>5,062</t>
  </si>
  <si>
    <t>7,141</t>
  </si>
  <si>
    <t>7,008</t>
  </si>
  <si>
    <t>6,833</t>
  </si>
  <si>
    <t>7,871</t>
  </si>
  <si>
    <t>7,931</t>
  </si>
  <si>
    <t>8,008</t>
  </si>
  <si>
    <t>Reference price
                                    2</t>
  </si>
  <si>
    <t>20.71</t>
  </si>
  <si>
    <t>15.01</t>
  </si>
  <si>
    <t>24.65</t>
  </si>
  <si>
    <t>21.18</t>
  </si>
  <si>
    <t>21.31</t>
  </si>
  <si>
    <t>21.66</t>
  </si>
  <si>
    <t>Nbr of stocks (in thousands)</t>
  </si>
  <si>
    <t>422,233</t>
  </si>
  <si>
    <t>432,499</t>
  </si>
  <si>
    <t>616,428</t>
  </si>
  <si>
    <t>618,461</t>
  </si>
  <si>
    <t>619,874</t>
  </si>
  <si>
    <t>674,081</t>
  </si>
  <si>
    <t>Announcement Date</t>
  </si>
  <si>
    <t>1/30/20</t>
  </si>
  <si>
    <t>2/11/21</t>
  </si>
  <si>
    <t>2/10/22</t>
  </si>
  <si>
    <t>2/9/23</t>
  </si>
  <si>
    <t>2/8/24</t>
  </si>
  <si>
    <t>address1</t>
  </si>
  <si>
    <t>500 North Broadway</t>
  </si>
  <si>
    <t>address2</t>
  </si>
  <si>
    <t>Suite 201</t>
  </si>
  <si>
    <t>city</t>
  </si>
  <si>
    <t>Jericho</t>
  </si>
  <si>
    <t>state</t>
  </si>
  <si>
    <t>NY</t>
  </si>
  <si>
    <t>zip</t>
  </si>
  <si>
    <t>11753-2128</t>
  </si>
  <si>
    <t>country</t>
  </si>
  <si>
    <t>phone</t>
  </si>
  <si>
    <t>516 869 9000</t>
  </si>
  <si>
    <t>fax</t>
  </si>
  <si>
    <t>516 869 9001</t>
  </si>
  <si>
    <t>website</t>
  </si>
  <si>
    <t>https://www.kimcorealty.com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</si>
  <si>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</si>
  <si>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</si>
  <si>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</si>
  <si>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</si>
  <si>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</si>
  <si>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</si>
  <si>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</si>
  <si>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</si>
  <si>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</si>
  <si>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</si>
  <si>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</si>
  <si>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Kimco Realty (NYSE: KIM) is a real estate investment trust (REIT) and leading owner and operator of high-quality, open-air, grocery-anchored shopping centers and mixed-use properties in the United States. The company's portfolio is strategically concentrated in the first-ring suburbs of the top major metropolitan markets, including high-barrier-to-entry coastal markets and rapidly expanding Sun Belt cities. Its tenant mix is focused on essential, necessity-based goods and services that drive multiple shopping trips per week. Publicly traded on the NYSE since 1991 and included in the S&amp;P 500 Index, the company has specialized in shopping center ownership, management, acquisitions, and value-enhancing redevelopment activities for more than 60 years. With a proven commitment to corporate responsibility, Kimco Realty is a recognized industry leader in this area. As of September 30, 2024, the company owned interests in 567 U.S. shopping centers and mixed-use assets comprising 101 million square feet of gross leasable space.</t>
  </si>
  <si>
    <t>fullTimeEmployees</t>
  </si>
  <si>
    <t>companyOfficers</t>
  </si>
  <si>
    <t>[{'maxAge': 1, 'name': 'Mr. Milton  Cooper', 'age': 95, 'title': 'Co-Founder &amp; Executive Chairman', 'yearBorn': 1929, 'fiscalYear': 2023, 'totalPay': 2134091, 'exercisedValue': 0, 'unexercisedValue': 0}, {'maxAge': 1, 'name': 'Mr. Conor C. Flynn', 'age': 43, 'title': 'CEO &amp; Director', 'yearBorn': 1981, 'fiscalYear': 2023, 'totalPay': 3949392, 'exercisedValue': 0, 'unexercisedValue': 0}, {'maxAge': 1, 'name': 'Mr. Ross  Cooper', 'age': 41, 'title': 'President &amp; Chief Investment Officer', 'yearBorn': 1983, 'fiscalYear': 2023, 'totalPay': 1903180, 'exercisedValue': 0, 'unexercisedValue': 0}, {'maxAge': 1, 'name': 'Mr. Glenn Gary Cohen CPA', 'age': 60, 'title': 'Executive VP &amp; CFO', 'yearBorn': 1964, 'fiscalYear': 2023, 'totalPay': 1835941, 'exercisedValue': 0, 'unexercisedValue': 0}, {'maxAge': 1, 'name': 'Mr. David  Jamieson', 'age': 43, 'title': 'Executive VP &amp; COO', 'yearBorn': 1981, 'fiscalYear': 2023, 'totalPay': 1825643, 'exercisedValue': 0, 'unexercisedValue': 0}, {'maxAge': 1, 'name': 'Mr. Paul  Westbrook', 'title': 'VP &amp; Chief Accounting Officer', 'fiscalYear': 2023, 'exercisedValue': 0, 'unexercisedValue': 0}, {'maxAge': 1, 'name': 'Mr. Kenneth  Fisher', 'title': 'VP &amp; CTO', 'fiscalYear': 2023, 'exercisedValue': 0, 'unexercisedValue': 0}, {'maxAge': 1, 'name': 'Mr. Thomas R. Taddeo', 'title': 'Executive VP &amp; Chief Information Officer', 'fiscalYear': 2023, 'exercisedValue': 0, 'unexercisedValue': 0}, {'maxAge': 1, 'name': 'Mr. David F. Bujnicki', 'age': 52, 'title': 'Senior Vice President of Investor Relations &amp; Strategy', 'yearBorn': 1972, 'fiscalYear': 2023, 'exercisedValue': 0, 'unexercisedValue': 0}, {'maxAge': 1, 'name': 'Mr. Bruce M. Rubenstein', 'title': 'Executive VP, General Counsel &amp; 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</si>
  <si>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</si>
  <si>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</si>
  <si>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</si>
  <si>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</si>
  <si>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</si>
  <si>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</si>
  <si>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</si>
  <si>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</si>
  <si>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</si>
  <si>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</si>
  <si>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</si>
  <si>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</si>
  <si>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</si>
  <si>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</si>
  <si>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</si>
  <si>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</si>
  <si>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</si>
  <si>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</si>
  <si>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</si>
  <si>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</si>
  <si>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</si>
  <si>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</si>
  <si>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</si>
  <si>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</si>
  <si>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</si>
  <si>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</si>
  <si>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</si>
  <si>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</si>
  <si>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</si>
  <si>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</si>
  <si>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</si>
  <si>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</si>
  <si>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</si>
  <si>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</si>
  <si>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</si>
  <si>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</si>
  <si>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</si>
  <si>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</si>
  <si>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</si>
  <si>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</si>
  <si>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</si>
  <si>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</si>
  <si>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</si>
  <si>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</si>
  <si>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</si>
  <si>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</si>
  <si>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</si>
  <si>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</si>
  <si>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</si>
  <si>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</si>
  <si>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</si>
  <si>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</si>
  <si>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</si>
  <si>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</si>
  <si>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</si>
  <si>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</si>
  <si>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</si>
  <si>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</si>
  <si>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</si>
  <si>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</si>
  <si>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</si>
  <si>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</si>
  <si>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</si>
  <si>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</si>
  <si>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</si>
  <si>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</si>
  <si>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</si>
  <si>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</si>
  <si>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</si>
  <si>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</si>
  <si>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</si>
  <si>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</si>
  <si>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</si>
  <si>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</si>
  <si>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</si>
  <si>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</si>
  <si>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</si>
  <si>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</si>
  <si>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</si>
  <si>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</si>
  <si>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</si>
  <si>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Kimco Realty Corporation (HC)</t>
  </si>
  <si>
    <t>longName</t>
  </si>
  <si>
    <t>Kimco Realty Corporation</t>
  </si>
  <si>
    <t>firstTradeDateEpochUtc</t>
  </si>
  <si>
    <t>timeZoneFullName</t>
  </si>
  <si>
    <t>America/New_York</t>
  </si>
  <si>
    <t>timeZoneShortName</t>
  </si>
  <si>
    <t>EST</t>
  </si>
  <si>
    <t>uuid</t>
  </si>
  <si>
    <t>b43f3e15-9c9b-39f3-a639-60763c01483e</t>
  </si>
  <si>
    <t>messageBoardId</t>
  </si>
  <si>
    <t>finmb_320371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</si>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</sst>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imcoreal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21.59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22.98086186061498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1.4600594432E10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15.611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29.22919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424.0</v>
      </c>
      <c r="C2" s="1">
        <v>894.0</v>
      </c>
      <c r="D2" s="1">
        <v>379.0</v>
      </c>
      <c r="E2" s="1">
        <v>426.0</v>
      </c>
      <c r="F2" s="1">
        <v>498.0</v>
      </c>
      <c r="G2" s="1">
        <v>411.0</v>
      </c>
      <c r="H2" s="1">
        <v>1000.0</v>
      </c>
      <c r="I2" s="1">
        <v>844.0</v>
      </c>
      <c r="J2" s="1">
        <v>126.0</v>
      </c>
      <c r="K2" s="1">
        <v>654.0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258.0</v>
      </c>
      <c r="C3" s="1">
        <v>266.0</v>
      </c>
      <c r="D3" s="1">
        <v>281.0</v>
      </c>
      <c r="E3" s="1">
        <v>278.0</v>
      </c>
      <c r="F3" s="1">
        <v>258.0</v>
      </c>
      <c r="G3" s="1">
        <v>243.0</v>
      </c>
      <c r="H3" s="1">
        <v>259.0</v>
      </c>
      <c r="I3" s="1">
        <v>312.0</v>
      </c>
      <c r="J3" s="1">
        <v>383.0</v>
      </c>
      <c r="K3" s="1">
        <v>408.0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49.0</v>
      </c>
      <c r="D4" s="1">
        <v>88.0</v>
      </c>
      <c r="E4" s="1">
        <v>47.0</v>
      </c>
      <c r="F4" s="1">
        <v>32.0</v>
      </c>
      <c r="G4" s="1">
        <v>13.0</v>
      </c>
      <c r="H4" s="1">
        <v>3.0</v>
      </c>
      <c r="I4" s="1">
        <v>94.0</v>
      </c>
      <c r="J4" s="1">
        <v>105.0</v>
      </c>
      <c r="K4" s="1">
        <v>77.0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258.0</v>
      </c>
      <c r="C5" s="1">
        <v>315.0</v>
      </c>
      <c r="D5" s="1">
        <v>369.0</v>
      </c>
      <c r="E5" s="1">
        <v>325.0</v>
      </c>
      <c r="F5" s="1">
        <v>290.0</v>
      </c>
      <c r="G5" s="1">
        <v>256.0</v>
      </c>
      <c r="H5" s="1">
        <v>263.0</v>
      </c>
      <c r="I5" s="1">
        <v>407.0</v>
      </c>
      <c r="J5" s="1">
        <v>488.0</v>
      </c>
      <c r="K5" s="1">
        <v>486.0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10.0</v>
      </c>
      <c r="D6" s="1">
        <v>8.0</v>
      </c>
      <c r="E6" s="1">
        <v>4.0</v>
      </c>
      <c r="F6" s="1">
        <v>5.0</v>
      </c>
      <c r="G6" s="1">
        <v>1.0</v>
      </c>
      <c r="H6" s="1">
        <v>3.0</v>
      </c>
      <c r="I6" s="1">
        <v>3.0</v>
      </c>
      <c r="J6" s="1">
        <v>3.0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-204.0</v>
      </c>
      <c r="C7" s="1">
        <v>-133.0</v>
      </c>
      <c r="D7" s="1">
        <v>-92.0</v>
      </c>
      <c r="E7" s="1">
        <v>-93.0</v>
      </c>
      <c r="F7" s="1">
        <v>-230.0</v>
      </c>
      <c r="G7" s="1">
        <v>-79.0</v>
      </c>
      <c r="H7" s="1">
        <v>-6.0</v>
      </c>
      <c r="I7" s="1">
        <v>-30.0</v>
      </c>
      <c r="J7" s="1">
        <v>-15.0</v>
      </c>
      <c r="K7" s="1">
        <v>-74.0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-107.0</v>
      </c>
      <c r="C8" s="1">
        <v>-189.0</v>
      </c>
      <c r="D8" s="1">
        <v>-57.0</v>
      </c>
      <c r="E8" s="1">
        <v>-71.0</v>
      </c>
      <c r="F8" s="1">
        <v>0.0</v>
      </c>
      <c r="G8" s="1">
        <v>0.0</v>
      </c>
      <c r="H8" s="1">
        <v>-786.0</v>
      </c>
      <c r="I8" s="1">
        <v>-505.0</v>
      </c>
      <c r="J8" s="1">
        <v>316.0</v>
      </c>
      <c r="K8" s="1">
        <v>-21.0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218.0</v>
      </c>
      <c r="C9" s="1">
        <v>45.0</v>
      </c>
      <c r="D9" s="1">
        <v>93.0</v>
      </c>
      <c r="E9" s="1">
        <v>67.0</v>
      </c>
      <c r="F9" s="1">
        <v>79.0</v>
      </c>
      <c r="G9" s="1">
        <v>48.0</v>
      </c>
      <c r="H9" s="1">
        <v>6.0</v>
      </c>
      <c r="I9" s="1">
        <v>3.0</v>
      </c>
      <c r="J9" s="1">
        <v>21.0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57.0</v>
      </c>
      <c r="C10" s="1">
        <v>-390.0</v>
      </c>
      <c r="D10" s="1">
        <v>-156.0</v>
      </c>
      <c r="E10" s="1">
        <v>-69.0</v>
      </c>
      <c r="F10" s="1">
        <v>3.0</v>
      </c>
      <c r="G10" s="1">
        <v>-4.0</v>
      </c>
      <c r="H10" s="1">
        <v>73.0</v>
      </c>
      <c r="I10" s="1">
        <v>-16.0</v>
      </c>
      <c r="J10" s="1">
        <v>-43.0</v>
      </c>
      <c r="K10" s="1">
        <v>-7.0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17.0</v>
      </c>
      <c r="C11" s="1">
        <v>18.0</v>
      </c>
      <c r="D11" s="1">
        <v>19.0</v>
      </c>
      <c r="E11" s="1">
        <v>21.0</v>
      </c>
      <c r="F11" s="1">
        <v>18.0</v>
      </c>
      <c r="G11" s="1">
        <v>20.0</v>
      </c>
      <c r="H11" s="1">
        <v>23.0</v>
      </c>
      <c r="I11" s="1">
        <v>23.0</v>
      </c>
      <c r="J11" s="1">
        <v>26.0</v>
      </c>
      <c r="K11" s="1">
        <v>33.0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-8.0</v>
      </c>
      <c r="C12" s="1">
        <v>-2.0</v>
      </c>
      <c r="D12" s="1">
        <v>-6.0</v>
      </c>
      <c r="E12" s="1">
        <v>-7.0</v>
      </c>
      <c r="F12" s="1">
        <v>5.0</v>
      </c>
      <c r="G12" s="1">
        <v>-34.0</v>
      </c>
      <c r="H12" s="1">
        <v>-55.0</v>
      </c>
      <c r="I12" s="1">
        <v>-18.0</v>
      </c>
      <c r="J12" s="1">
        <v>-9.0</v>
      </c>
      <c r="K12" s="1">
        <v>18.0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-1.0</v>
      </c>
      <c r="C13" s="1">
        <v>16.0</v>
      </c>
      <c r="D13" s="1">
        <v>-7.0</v>
      </c>
      <c r="E13" s="1">
        <v>4.0</v>
      </c>
      <c r="F13" s="1">
        <v>-9.0</v>
      </c>
      <c r="G13" s="1">
        <v>-3.0</v>
      </c>
      <c r="H13" s="1">
        <v>5.0</v>
      </c>
      <c r="I13" s="1">
        <v>-105.0</v>
      </c>
      <c r="J13" s="1">
        <v>37.0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-53.0</v>
      </c>
      <c r="C14" s="1">
        <v>-99.0</v>
      </c>
      <c r="D14" s="1">
        <v>-41.0</v>
      </c>
      <c r="E14" s="1">
        <v>-39.0</v>
      </c>
      <c r="F14" s="1">
        <v>-51.0</v>
      </c>
      <c r="G14" s="1">
        <v>-55.0</v>
      </c>
      <c r="H14" s="1">
        <v>-25.0</v>
      </c>
      <c r="I14" s="1">
        <v>22.0</v>
      </c>
      <c r="J14" s="1">
        <v>-24.0</v>
      </c>
      <c r="K14" s="1">
        <v>-19.0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11.0</v>
      </c>
      <c r="C15" s="1">
        <v>24.0</v>
      </c>
      <c r="D15" s="1">
        <v>86.0</v>
      </c>
      <c r="E15" s="1">
        <v>47.0</v>
      </c>
      <c r="F15" s="1">
        <v>28.0</v>
      </c>
      <c r="G15" s="1">
        <v>22.0</v>
      </c>
      <c r="H15" s="1">
        <v>32.0</v>
      </c>
      <c r="I15" s="1">
        <v>-9.0</v>
      </c>
      <c r="J15" s="1">
        <v>-66.0</v>
      </c>
      <c r="K15" s="1">
        <v>-20.0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15.0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629.0</v>
      </c>
      <c r="C17" s="1">
        <v>494.0</v>
      </c>
      <c r="D17" s="1">
        <v>592.0</v>
      </c>
      <c r="E17" s="1">
        <v>614.0</v>
      </c>
      <c r="F17" s="1">
        <v>638.0</v>
      </c>
      <c r="G17" s="1">
        <v>584.0</v>
      </c>
      <c r="H17" s="1">
        <v>590.0</v>
      </c>
      <c r="I17" s="1">
        <v>619.0</v>
      </c>
      <c r="J17" s="1">
        <v>861.0</v>
      </c>
      <c r="K17" s="1">
        <v>1070.0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-583.0</v>
      </c>
      <c r="C18" s="1">
        <v>-861.0</v>
      </c>
      <c r="D18" s="1">
        <v>-471.0</v>
      </c>
      <c r="E18" s="1">
        <v>-531.0</v>
      </c>
      <c r="F18" s="1">
        <v>-537.0</v>
      </c>
      <c r="G18" s="1">
        <v>-446.0</v>
      </c>
      <c r="H18" s="1">
        <v>-256.0</v>
      </c>
      <c r="I18" s="1">
        <v>-520.0</v>
      </c>
      <c r="J18" s="1">
        <v>-494.0</v>
      </c>
      <c r="K18" s="1">
        <v>-542.0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618.0</v>
      </c>
      <c r="C19" s="1">
        <v>437.0</v>
      </c>
      <c r="D19" s="1">
        <v>309.0</v>
      </c>
      <c r="E19" s="1">
        <v>181.0</v>
      </c>
      <c r="F19" s="1">
        <v>755.0</v>
      </c>
      <c r="G19" s="1">
        <v>324.0</v>
      </c>
      <c r="H19" s="1">
        <v>30.0</v>
      </c>
      <c r="I19" s="1">
        <v>303.0</v>
      </c>
      <c r="J19" s="1">
        <v>184.0</v>
      </c>
      <c r="K19" s="1">
        <v>160.0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35.0</v>
      </c>
      <c r="C20" s="1">
        <v>-424.0</v>
      </c>
      <c r="D20" s="1">
        <v>-162.0</v>
      </c>
      <c r="E20" s="1">
        <v>-350.0</v>
      </c>
      <c r="F20" s="1">
        <v>218.0</v>
      </c>
      <c r="G20" s="1">
        <v>-121.0</v>
      </c>
      <c r="H20" s="1">
        <v>-226.0</v>
      </c>
      <c r="I20" s="1">
        <v>-217.0</v>
      </c>
      <c r="J20" s="1">
        <v>-310.0</v>
      </c>
      <c r="K20" s="1">
        <v>-382.0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-264.0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133.0</v>
      </c>
      <c r="C22" s="1">
        <v>390.0</v>
      </c>
      <c r="D22" s="1">
        <v>326.0</v>
      </c>
      <c r="E22" s="1">
        <v>53.0</v>
      </c>
      <c r="F22" s="1">
        <v>-2.0</v>
      </c>
      <c r="G22" s="1">
        <v>-13.0</v>
      </c>
      <c r="H22" s="1">
        <v>215.0</v>
      </c>
      <c r="I22" s="1">
        <v>32.0</v>
      </c>
      <c r="J22" s="1">
        <v>262.0</v>
      </c>
      <c r="K22" s="1">
        <v>263.0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-41.0</v>
      </c>
      <c r="C23" s="1">
        <v>55.0</v>
      </c>
      <c r="D23" s="1">
        <v>92.0</v>
      </c>
      <c r="E23" s="1">
        <v>1.0</v>
      </c>
      <c r="F23" s="1">
        <v>22.0</v>
      </c>
      <c r="G23" s="1">
        <v>10.0</v>
      </c>
      <c r="H23" s="1">
        <v>-24.0</v>
      </c>
      <c r="I23" s="1">
        <v>-28.0</v>
      </c>
      <c r="J23" s="1">
        <v>-14.0</v>
      </c>
      <c r="K23" s="1">
        <v>-18.0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16.0</v>
      </c>
      <c r="G24" s="1">
        <v>4.0</v>
      </c>
      <c r="H24" s="1">
        <v>2.0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127.0</v>
      </c>
      <c r="C25" s="1">
        <v>21.0</v>
      </c>
      <c r="D25" s="1">
        <v>165.0</v>
      </c>
      <c r="E25" s="1">
        <v>-294.0</v>
      </c>
      <c r="F25" s="1">
        <v>254.0</v>
      </c>
      <c r="G25" s="1">
        <v>-120.0</v>
      </c>
      <c r="H25" s="1">
        <v>-33.0</v>
      </c>
      <c r="I25" s="1">
        <v>-476.0</v>
      </c>
      <c r="J25" s="1">
        <v>-63.0</v>
      </c>
      <c r="K25" s="1">
        <v>-137.0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516.0</v>
      </c>
      <c r="C26" s="1">
        <v>1500.0</v>
      </c>
      <c r="D26" s="1">
        <v>1430.0</v>
      </c>
      <c r="E26" s="1">
        <v>1460.0</v>
      </c>
      <c r="F26" s="1">
        <v>143.0</v>
      </c>
      <c r="G26" s="1">
        <v>466.0</v>
      </c>
      <c r="H26" s="1">
        <v>1490.0</v>
      </c>
      <c r="I26" s="1">
        <v>500.0</v>
      </c>
      <c r="J26" s="1">
        <v>1270.0</v>
      </c>
      <c r="K26" s="1">
        <v>500.0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516.0</v>
      </c>
      <c r="C27" s="1">
        <v>1500.0</v>
      </c>
      <c r="D27" s="1">
        <v>1430.0</v>
      </c>
      <c r="E27" s="1">
        <v>1460.0</v>
      </c>
      <c r="F27" s="1">
        <v>143.0</v>
      </c>
      <c r="G27" s="1">
        <v>466.0</v>
      </c>
      <c r="H27" s="1">
        <v>1490.0</v>
      </c>
      <c r="I27" s="1">
        <v>500.0</v>
      </c>
      <c r="J27" s="1">
        <v>1270.0</v>
      </c>
      <c r="K27" s="1">
        <v>500.0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-816.0</v>
      </c>
      <c r="C28" s="1">
        <v>-1430.0</v>
      </c>
      <c r="D28" s="1">
        <v>-1980.0</v>
      </c>
      <c r="E28" s="1">
        <v>-1270.0</v>
      </c>
      <c r="F28" s="1">
        <v>-533.0</v>
      </c>
      <c r="G28" s="1">
        <v>-18.0</v>
      </c>
      <c r="H28" s="1">
        <v>-1440.0</v>
      </c>
      <c r="I28" s="1">
        <v>-240.0</v>
      </c>
      <c r="J28" s="1">
        <v>-1620.0</v>
      </c>
      <c r="K28" s="1">
        <v>-60.0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-816.0</v>
      </c>
      <c r="C29" s="1">
        <v>-1430.0</v>
      </c>
      <c r="D29" s="1">
        <v>-1980.0</v>
      </c>
      <c r="E29" s="1">
        <v>-1270.0</v>
      </c>
      <c r="F29" s="1">
        <v>-533.0</v>
      </c>
      <c r="G29" s="1">
        <v>-18.0</v>
      </c>
      <c r="H29" s="1">
        <v>-1440.0</v>
      </c>
      <c r="I29" s="1">
        <v>-240.0</v>
      </c>
      <c r="J29" s="1">
        <v>-1620.0</v>
      </c>
      <c r="K29" s="1">
        <v>-60.0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23.0</v>
      </c>
      <c r="C30" s="1">
        <v>18.0</v>
      </c>
      <c r="D30" s="1">
        <v>307.0</v>
      </c>
      <c r="E30" s="1">
        <v>1.0</v>
      </c>
      <c r="F30" s="1">
        <v>59.0</v>
      </c>
      <c r="G30" s="1">
        <v>204.0</v>
      </c>
      <c r="H30" s="1">
        <v>98.0</v>
      </c>
      <c r="I30" s="1">
        <v>82.0</v>
      </c>
      <c r="J30" s="1">
        <v>15.0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0.0</v>
      </c>
      <c r="F31" s="1">
        <v>-75.0</v>
      </c>
      <c r="G31" s="1">
        <v>0.0</v>
      </c>
      <c r="H31" s="1">
        <v>0.0</v>
      </c>
      <c r="I31" s="1">
        <v>-20.0</v>
      </c>
      <c r="J31" s="1">
        <v>-13.0</v>
      </c>
      <c r="K31" s="1">
        <v>-16.0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439.0</v>
      </c>
      <c r="F32" s="1">
        <v>33.0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-175.0</v>
      </c>
      <c r="D33" s="1">
        <v>0.0</v>
      </c>
      <c r="E33" s="1">
        <v>-225.0</v>
      </c>
      <c r="F33" s="1">
        <v>0.0</v>
      </c>
      <c r="G33" s="1">
        <v>-575.0</v>
      </c>
      <c r="H33" s="1">
        <v>0.0</v>
      </c>
      <c r="I33" s="1">
        <v>0.0</v>
      </c>
      <c r="J33" s="1">
        <v>-3.0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-370.0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-58.0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-456.0</v>
      </c>
      <c r="D36" s="1">
        <v>-474.0</v>
      </c>
      <c r="E36" s="1">
        <v>-506.0</v>
      </c>
      <c r="F36" s="1">
        <v>-530.0</v>
      </c>
      <c r="G36" s="1">
        <v>-532.0</v>
      </c>
      <c r="H36" s="1">
        <v>-380.0</v>
      </c>
      <c r="I36" s="1">
        <v>-382.0</v>
      </c>
      <c r="J36" s="1">
        <v>-545.0</v>
      </c>
      <c r="K36" s="1">
        <v>-657.0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-428.0</v>
      </c>
      <c r="C37" s="1">
        <v>-456.0</v>
      </c>
      <c r="D37" s="1">
        <v>-474.0</v>
      </c>
      <c r="E37" s="1">
        <v>-506.0</v>
      </c>
      <c r="F37" s="1">
        <v>-530.0</v>
      </c>
      <c r="G37" s="1">
        <v>-532.0</v>
      </c>
      <c r="H37" s="1">
        <v>-380.0</v>
      </c>
      <c r="I37" s="1">
        <v>-382.0</v>
      </c>
      <c r="J37" s="1">
        <v>-545.0</v>
      </c>
      <c r="K37" s="1">
        <v>-657.0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-13.0</v>
      </c>
      <c r="C38" s="1">
        <v>33.0</v>
      </c>
      <c r="D38" s="1">
        <v>-82.0</v>
      </c>
      <c r="E38" s="1">
        <v>-120.0</v>
      </c>
      <c r="F38" s="1">
        <v>-25.0</v>
      </c>
      <c r="G38" s="1">
        <v>-27.0</v>
      </c>
      <c r="H38" s="1">
        <v>-54.0</v>
      </c>
      <c r="I38" s="1">
        <v>-41.0</v>
      </c>
      <c r="J38" s="1">
        <v>-88.0</v>
      </c>
      <c r="K38" s="1">
        <v>-68.0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-717.0</v>
      </c>
      <c r="C39" s="1">
        <v>-513.0</v>
      </c>
      <c r="D39" s="1">
        <v>-805.0</v>
      </c>
      <c r="E39" s="1">
        <v>-224.0</v>
      </c>
      <c r="F39" s="1">
        <v>-987.0</v>
      </c>
      <c r="G39" s="1">
        <v>-483.0</v>
      </c>
      <c r="H39" s="1">
        <v>-387.0</v>
      </c>
      <c r="I39" s="1">
        <v>-101.0</v>
      </c>
      <c r="J39" s="1">
        <v>-983.0</v>
      </c>
      <c r="K39" s="1">
        <v>-301.0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38.0</v>
      </c>
      <c r="C40" s="1">
        <v>2.0</v>
      </c>
      <c r="D40" s="1">
        <v>-47.0</v>
      </c>
      <c r="E40" s="1">
        <v>96.0</v>
      </c>
      <c r="F40" s="1">
        <v>-94.0</v>
      </c>
      <c r="G40" s="1">
        <v>-19.0</v>
      </c>
      <c r="H40" s="1">
        <v>169.0</v>
      </c>
      <c r="I40" s="1">
        <v>41.0</v>
      </c>
      <c r="J40" s="1">
        <v>-185.0</v>
      </c>
      <c r="K40" s="1">
        <v>634.0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208.0</v>
      </c>
      <c r="C42" s="1">
        <v>233.0</v>
      </c>
      <c r="D42" s="1">
        <v>252.0</v>
      </c>
      <c r="E42" s="1">
        <v>192.0</v>
      </c>
      <c r="F42" s="1">
        <v>186.0</v>
      </c>
      <c r="G42" s="1">
        <v>167.0</v>
      </c>
      <c r="H42" s="1">
        <v>176.0</v>
      </c>
      <c r="I42" s="1">
        <v>198.0</v>
      </c>
      <c r="J42" s="1">
        <v>251.0</v>
      </c>
      <c r="K42" s="1">
        <v>250.0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23.0</v>
      </c>
      <c r="C43" s="1">
        <v>100.0</v>
      </c>
      <c r="D43" s="1">
        <v>6.0</v>
      </c>
      <c r="E43" s="1">
        <v>-14.0</v>
      </c>
      <c r="F43" s="1">
        <v>51.0</v>
      </c>
      <c r="G43" s="1">
        <v>-1.0</v>
      </c>
      <c r="H43" s="1">
        <v>74.0</v>
      </c>
      <c r="I43" s="1">
        <v>1.0</v>
      </c>
      <c r="J43" s="1">
        <v>11.0</v>
      </c>
      <c r="K43" s="1">
        <v>65.0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-300.0</v>
      </c>
      <c r="C44" s="1">
        <v>65.0</v>
      </c>
      <c r="D44" s="1">
        <v>-555.0</v>
      </c>
      <c r="E44" s="1">
        <v>187.0</v>
      </c>
      <c r="F44" s="1">
        <v>-390.0</v>
      </c>
      <c r="G44" s="1">
        <v>447.0</v>
      </c>
      <c r="H44" s="1">
        <v>45.0</v>
      </c>
      <c r="I44" s="1">
        <v>260.0</v>
      </c>
      <c r="J44" s="1">
        <v>-348.0</v>
      </c>
      <c r="K44" s="1">
        <v>439.0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67</v>
      </c>
      <c r="B45" s="1">
        <v>447.0</v>
      </c>
      <c r="C45" s="1">
        <v>477.0</v>
      </c>
      <c r="D45" s="1">
        <v>513.0</v>
      </c>
      <c r="E45" s="1">
        <v>499.0</v>
      </c>
      <c r="F45" s="1">
        <v>472.0</v>
      </c>
      <c r="G45" s="1">
        <v>423.0</v>
      </c>
      <c r="H45" s="1">
        <v>236.0</v>
      </c>
      <c r="I45" s="1">
        <v>626.0</v>
      </c>
      <c r="J45" s="1">
        <v>671.0</v>
      </c>
      <c r="K45" s="1">
        <v>799.0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68</v>
      </c>
      <c r="B46" s="1">
        <v>575.0</v>
      </c>
      <c r="C46" s="1">
        <v>614.0</v>
      </c>
      <c r="D46" s="1">
        <v>633.0</v>
      </c>
      <c r="E46" s="1">
        <v>619.0</v>
      </c>
      <c r="F46" s="1">
        <v>587.0</v>
      </c>
      <c r="G46" s="1">
        <v>533.0</v>
      </c>
      <c r="H46" s="1">
        <v>353.0</v>
      </c>
      <c r="I46" s="1">
        <v>753.0</v>
      </c>
      <c r="J46" s="1">
        <v>813.0</v>
      </c>
      <c r="K46" s="1">
        <v>955.0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69</v>
      </c>
      <c r="B47" s="1">
        <v>-74.0</v>
      </c>
      <c r="C47" s="1">
        <v>-21.0</v>
      </c>
      <c r="D47" s="1">
        <v>10.0</v>
      </c>
      <c r="E47" s="1">
        <v>-1.0</v>
      </c>
      <c r="F47" s="1">
        <v>-1.0</v>
      </c>
      <c r="G47" s="1">
        <v>25.0</v>
      </c>
      <c r="H47" s="1">
        <v>145.0</v>
      </c>
      <c r="I47" s="1">
        <v>-38.0</v>
      </c>
      <c r="J47" s="1">
        <v>62.0</v>
      </c>
      <c r="K47" s="1">
        <v>-61.0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9400.0</v>
      </c>
      <c r="C3" s="1">
        <v>10820.0</v>
      </c>
      <c r="D3" s="1">
        <v>11260.0</v>
      </c>
      <c r="E3" s="1">
        <v>11870.0</v>
      </c>
      <c r="F3" s="1">
        <v>11190.0</v>
      </c>
      <c r="G3" s="1">
        <v>11380.0</v>
      </c>
      <c r="H3" s="1">
        <v>11550.0</v>
      </c>
      <c r="I3" s="1">
        <v>17200.0</v>
      </c>
      <c r="J3" s="1">
        <v>17580.0</v>
      </c>
      <c r="K3" s="1">
        <v>18050.0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-1660.0</v>
      </c>
      <c r="C4" s="1">
        <v>-1760.0</v>
      </c>
      <c r="D4" s="1">
        <v>-1870.0</v>
      </c>
      <c r="E4" s="1">
        <v>-1970.0</v>
      </c>
      <c r="F4" s="1">
        <v>-1920.0</v>
      </c>
      <c r="G4" s="1">
        <v>-2020.0</v>
      </c>
      <c r="H4" s="1">
        <v>-2220.0</v>
      </c>
      <c r="I4" s="1">
        <v>-2440.0</v>
      </c>
      <c r="J4" s="1">
        <v>-2750.0</v>
      </c>
      <c r="K4" s="1">
        <v>-3090.0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7740.0</v>
      </c>
      <c r="C5" s="1">
        <v>9060.0</v>
      </c>
      <c r="D5" s="1">
        <v>9390.0</v>
      </c>
      <c r="E5" s="1">
        <v>9900.0</v>
      </c>
      <c r="F5" s="1">
        <v>9270.0</v>
      </c>
      <c r="G5" s="1">
        <v>9370.0</v>
      </c>
      <c r="H5" s="1">
        <v>9330.0</v>
      </c>
      <c r="I5" s="1">
        <v>14760.0</v>
      </c>
      <c r="J5" s="1">
        <v>14840.0</v>
      </c>
      <c r="K5" s="1">
        <v>14950.0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74.0</v>
      </c>
      <c r="C6" s="1">
        <v>67.0</v>
      </c>
      <c r="D6" s="1">
        <v>58.0</v>
      </c>
      <c r="E6" s="1">
        <v>48.0</v>
      </c>
      <c r="F6" s="1">
        <v>38.0</v>
      </c>
      <c r="G6" s="1">
        <v>28.0</v>
      </c>
      <c r="H6" s="1">
        <v>22.0</v>
      </c>
      <c r="I6" s="1">
        <v>16.0</v>
      </c>
      <c r="J6" s="1">
        <v>22.0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7810.0</v>
      </c>
      <c r="C7" s="1">
        <v>9130.0</v>
      </c>
      <c r="D7" s="1">
        <v>9450.0</v>
      </c>
      <c r="E7" s="1">
        <v>9950.0</v>
      </c>
      <c r="F7" s="1">
        <v>9310.0</v>
      </c>
      <c r="G7" s="1">
        <v>9400.0</v>
      </c>
      <c r="H7" s="1">
        <v>9350.0</v>
      </c>
      <c r="I7" s="1">
        <v>14770.0</v>
      </c>
      <c r="J7" s="1">
        <v>14860.0</v>
      </c>
      <c r="K7" s="1">
        <v>14970.0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187.0</v>
      </c>
      <c r="C8" s="1">
        <v>190.0</v>
      </c>
      <c r="D8" s="1">
        <v>142.0</v>
      </c>
      <c r="E8" s="1">
        <v>239.0</v>
      </c>
      <c r="F8" s="1">
        <v>144.0</v>
      </c>
      <c r="G8" s="1">
        <v>124.0</v>
      </c>
      <c r="H8" s="1">
        <v>293.0</v>
      </c>
      <c r="I8" s="1">
        <v>335.0</v>
      </c>
      <c r="J8" s="1">
        <v>150.0</v>
      </c>
      <c r="K8" s="1">
        <v>784.0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172.0</v>
      </c>
      <c r="C9" s="1">
        <v>175.0</v>
      </c>
      <c r="D9" s="1">
        <v>182.0</v>
      </c>
      <c r="E9" s="1">
        <v>190.0</v>
      </c>
      <c r="F9" s="1">
        <v>185.0</v>
      </c>
      <c r="G9" s="1">
        <v>219.0</v>
      </c>
      <c r="H9" s="1">
        <v>219.0</v>
      </c>
      <c r="I9" s="1">
        <v>239.0</v>
      </c>
      <c r="J9" s="1">
        <v>281.0</v>
      </c>
      <c r="K9" s="1">
        <v>298.0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0.0</v>
      </c>
      <c r="C10" s="1">
        <v>0.0</v>
      </c>
      <c r="D10" s="1">
        <v>0.0</v>
      </c>
      <c r="E10" s="1">
        <v>12.0</v>
      </c>
      <c r="F10" s="1">
        <v>0.0</v>
      </c>
      <c r="G10" s="1">
        <v>0.0</v>
      </c>
      <c r="H10" s="1">
        <v>0.0</v>
      </c>
      <c r="I10" s="1">
        <v>15.0</v>
      </c>
      <c r="J10" s="1">
        <v>22.0</v>
      </c>
      <c r="K10" s="1">
        <v>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356.0</v>
      </c>
      <c r="C11" s="1">
        <v>414.0</v>
      </c>
      <c r="D11" s="1">
        <v>408.0</v>
      </c>
      <c r="E11" s="1">
        <v>231.0</v>
      </c>
      <c r="F11" s="1">
        <v>343.0</v>
      </c>
      <c r="G11" s="1">
        <v>344.0</v>
      </c>
      <c r="H11" s="1">
        <v>824.0</v>
      </c>
      <c r="I11" s="1">
        <v>1330.0</v>
      </c>
      <c r="J11" s="1">
        <v>705.0</v>
      </c>
      <c r="K11" s="1">
        <v>474.0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275.0</v>
      </c>
      <c r="C12" s="1">
        <v>343.0</v>
      </c>
      <c r="D12" s="1">
        <v>295.0</v>
      </c>
      <c r="E12" s="1">
        <v>278.0</v>
      </c>
      <c r="F12" s="1">
        <v>184.0</v>
      </c>
      <c r="G12" s="1">
        <v>145.0</v>
      </c>
      <c r="H12" s="1">
        <v>119.0</v>
      </c>
      <c r="I12" s="1">
        <v>456.0</v>
      </c>
      <c r="J12" s="1">
        <v>357.0</v>
      </c>
      <c r="K12" s="1">
        <v>302.0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74.0</v>
      </c>
      <c r="C13" s="1">
        <v>23.0</v>
      </c>
      <c r="D13" s="1">
        <v>23.0</v>
      </c>
      <c r="E13" s="1">
        <v>21.0</v>
      </c>
      <c r="F13" s="1">
        <v>14.0</v>
      </c>
      <c r="G13" s="1">
        <v>7.0</v>
      </c>
      <c r="H13" s="1">
        <v>32.0</v>
      </c>
      <c r="I13" s="1">
        <v>73.0</v>
      </c>
      <c r="J13" s="1">
        <v>87.0</v>
      </c>
      <c r="K13" s="1">
        <v>131.0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0.0</v>
      </c>
      <c r="C14" s="1">
        <v>0.0</v>
      </c>
      <c r="D14" s="1">
        <v>9.0</v>
      </c>
      <c r="E14" s="1">
        <v>22.0</v>
      </c>
      <c r="F14" s="1">
        <v>17.0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108.0</v>
      </c>
      <c r="C15" s="1">
        <v>77.0</v>
      </c>
      <c r="D15" s="1">
        <v>23.0</v>
      </c>
      <c r="E15" s="1">
        <v>15.0</v>
      </c>
      <c r="F15" s="1">
        <v>13.0</v>
      </c>
      <c r="G15" s="1">
        <v>13.0</v>
      </c>
      <c r="H15" s="1">
        <v>13.0</v>
      </c>
      <c r="I15" s="1">
        <v>6.0</v>
      </c>
      <c r="J15" s="1">
        <v>6.0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183.0</v>
      </c>
      <c r="C16" s="1">
        <v>152.0</v>
      </c>
      <c r="D16" s="1">
        <v>148.0</v>
      </c>
      <c r="E16" s="1">
        <v>155.0</v>
      </c>
      <c r="F16" s="1">
        <v>156.0</v>
      </c>
      <c r="G16" s="1">
        <v>150.0</v>
      </c>
      <c r="H16" s="1">
        <v>142.0</v>
      </c>
      <c r="I16" s="1">
        <v>148.0</v>
      </c>
      <c r="J16" s="1">
        <v>150.0</v>
      </c>
      <c r="K16" s="1">
        <v>162.0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1120.0</v>
      </c>
      <c r="C17" s="1">
        <v>842.0</v>
      </c>
      <c r="D17" s="1">
        <v>555.0</v>
      </c>
      <c r="E17" s="1">
        <v>651.0</v>
      </c>
      <c r="F17" s="1">
        <v>631.0</v>
      </c>
      <c r="G17" s="1">
        <v>597.0</v>
      </c>
      <c r="H17" s="1">
        <v>618.0</v>
      </c>
      <c r="I17" s="1">
        <v>1080.0</v>
      </c>
      <c r="J17" s="1">
        <v>1210.0</v>
      </c>
      <c r="K17" s="1">
        <v>1140.0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10290.0</v>
      </c>
      <c r="C18" s="1">
        <v>11340.0</v>
      </c>
      <c r="D18" s="1">
        <v>11230.0</v>
      </c>
      <c r="E18" s="1">
        <v>11760.0</v>
      </c>
      <c r="F18" s="1">
        <v>11000.0</v>
      </c>
      <c r="G18" s="1">
        <v>11000.0</v>
      </c>
      <c r="H18" s="1">
        <v>11610.0</v>
      </c>
      <c r="I18" s="1">
        <v>18460.0</v>
      </c>
      <c r="J18" s="1">
        <v>17830.0</v>
      </c>
      <c r="K18" s="1">
        <v>18270.0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907.0</v>
      </c>
      <c r="C20" s="1">
        <v>790.0</v>
      </c>
      <c r="D20" s="1">
        <v>712.0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10.0</v>
      </c>
      <c r="H21" s="1">
        <v>11.0</v>
      </c>
      <c r="I21" s="1">
        <v>14.0</v>
      </c>
      <c r="J21" s="1">
        <v>34.0</v>
      </c>
      <c r="K21" s="1">
        <v>36.0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3710.0</v>
      </c>
      <c r="C22" s="1">
        <v>4590.0</v>
      </c>
      <c r="D22" s="1">
        <v>4350.0</v>
      </c>
      <c r="E22" s="1">
        <v>5480.0</v>
      </c>
      <c r="F22" s="1">
        <v>4870.0</v>
      </c>
      <c r="G22" s="1">
        <v>5320.0</v>
      </c>
      <c r="H22" s="1">
        <v>5360.0</v>
      </c>
      <c r="I22" s="1">
        <v>7480.0</v>
      </c>
      <c r="J22" s="1">
        <v>7160.0</v>
      </c>
      <c r="K22" s="1">
        <v>7620.0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82.0</v>
      </c>
      <c r="H23" s="1">
        <v>85.0</v>
      </c>
      <c r="I23" s="1">
        <v>132.0</v>
      </c>
      <c r="J23" s="1">
        <v>101.0</v>
      </c>
      <c r="K23" s="1">
        <v>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130.0</v>
      </c>
      <c r="C24" s="1">
        <v>150.0</v>
      </c>
      <c r="D24" s="1">
        <v>146.0</v>
      </c>
      <c r="E24" s="1">
        <v>186.0</v>
      </c>
      <c r="F24" s="1">
        <v>175.0</v>
      </c>
      <c r="G24" s="1">
        <v>170.0</v>
      </c>
      <c r="H24" s="1">
        <v>146.0</v>
      </c>
      <c r="I24" s="1">
        <v>220.0</v>
      </c>
      <c r="J24" s="1">
        <v>208.0</v>
      </c>
      <c r="K24" s="1">
        <v>216.0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111.0</v>
      </c>
      <c r="C25" s="1">
        <v>115.0</v>
      </c>
      <c r="D25" s="1">
        <v>125.0</v>
      </c>
      <c r="E25" s="1">
        <v>129.0</v>
      </c>
      <c r="F25" s="1">
        <v>130.0</v>
      </c>
      <c r="G25" s="1">
        <v>126.0</v>
      </c>
      <c r="H25" s="1">
        <v>5.0</v>
      </c>
      <c r="I25" s="1">
        <v>5.0</v>
      </c>
      <c r="J25" s="1">
        <v>5.0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32.0</v>
      </c>
      <c r="C26" s="1">
        <v>22.0</v>
      </c>
      <c r="D26" s="1">
        <v>20.0</v>
      </c>
      <c r="E26" s="1">
        <v>12.0</v>
      </c>
      <c r="F26" s="1">
        <v>12.0</v>
      </c>
      <c r="G26" s="1">
        <v>12.0</v>
      </c>
      <c r="H26" s="1">
        <v>12.0</v>
      </c>
      <c r="I26" s="1">
        <v>8.0</v>
      </c>
      <c r="J26" s="1">
        <v>6.0</v>
      </c>
      <c r="K26" s="1">
        <v>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399.0</v>
      </c>
      <c r="C27" s="1">
        <v>411.0</v>
      </c>
      <c r="D27" s="1">
        <v>384.0</v>
      </c>
      <c r="E27" s="1">
        <v>419.0</v>
      </c>
      <c r="F27" s="1">
        <v>373.0</v>
      </c>
      <c r="G27" s="1">
        <v>333.0</v>
      </c>
      <c r="H27" s="1">
        <v>312.0</v>
      </c>
      <c r="I27" s="1">
        <v>480.0</v>
      </c>
      <c r="J27" s="1">
        <v>573.0</v>
      </c>
      <c r="K27" s="1">
        <v>570.0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5290.0</v>
      </c>
      <c r="C28" s="1">
        <v>6080.0</v>
      </c>
      <c r="D28" s="1">
        <v>5740.0</v>
      </c>
      <c r="E28" s="1">
        <v>6230.0</v>
      </c>
      <c r="F28" s="1">
        <v>5560.0</v>
      </c>
      <c r="G28" s="1">
        <v>6050.0</v>
      </c>
      <c r="H28" s="1">
        <v>5930.0</v>
      </c>
      <c r="I28" s="1">
        <v>8340.0</v>
      </c>
      <c r="J28" s="1">
        <v>8090.0</v>
      </c>
      <c r="K28" s="1">
        <v>8550.0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10.0</v>
      </c>
      <c r="C29" s="1">
        <v>3.0</v>
      </c>
      <c r="D29" s="1">
        <v>3.0</v>
      </c>
      <c r="E29" s="1">
        <v>4.0</v>
      </c>
      <c r="F29" s="1">
        <v>4.0</v>
      </c>
      <c r="G29" s="1">
        <v>2.0</v>
      </c>
      <c r="H29" s="1">
        <v>2.0</v>
      </c>
      <c r="I29" s="1">
        <v>2.0</v>
      </c>
      <c r="J29" s="1">
        <v>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10.0</v>
      </c>
      <c r="C30" s="1">
        <v>3.0</v>
      </c>
      <c r="D30" s="1">
        <v>3.0</v>
      </c>
      <c r="E30" s="1">
        <v>4.0</v>
      </c>
      <c r="F30" s="1">
        <v>4.0</v>
      </c>
      <c r="G30" s="1">
        <v>2.0</v>
      </c>
      <c r="H30" s="1">
        <v>2.0</v>
      </c>
      <c r="I30" s="1">
        <v>2.0</v>
      </c>
      <c r="J30" s="1">
        <v>1.0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4.0</v>
      </c>
      <c r="C31" s="1">
        <v>4.0</v>
      </c>
      <c r="D31" s="1">
        <v>4.0</v>
      </c>
      <c r="E31" s="1">
        <v>4.0</v>
      </c>
      <c r="F31" s="1">
        <v>4.0</v>
      </c>
      <c r="G31" s="1">
        <v>4.0</v>
      </c>
      <c r="H31" s="1">
        <v>4.0</v>
      </c>
      <c r="I31" s="1">
        <v>6.0</v>
      </c>
      <c r="J31" s="1">
        <v>6.0</v>
      </c>
      <c r="K31" s="1">
        <v>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5730.0</v>
      </c>
      <c r="C32" s="1">
        <v>5610.0</v>
      </c>
      <c r="D32" s="1">
        <v>5920.0</v>
      </c>
      <c r="E32" s="1">
        <v>6150.0</v>
      </c>
      <c r="F32" s="1">
        <v>6120.0</v>
      </c>
      <c r="G32" s="1">
        <v>5770.0</v>
      </c>
      <c r="H32" s="1">
        <v>5770.0</v>
      </c>
      <c r="I32" s="1">
        <v>9590.0</v>
      </c>
      <c r="J32" s="1">
        <v>9620.0</v>
      </c>
      <c r="K32" s="1">
        <v>9640.0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299.0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-1010.0</v>
      </c>
      <c r="C34" s="1">
        <v>-572.0</v>
      </c>
      <c r="D34" s="1">
        <v>-677.0</v>
      </c>
      <c r="E34" s="1">
        <v>-761.0</v>
      </c>
      <c r="F34" s="1">
        <v>-788.0</v>
      </c>
      <c r="G34" s="1">
        <v>-905.0</v>
      </c>
      <c r="H34" s="1">
        <v>-163.0</v>
      </c>
      <c r="I34" s="1">
        <v>0.0</v>
      </c>
      <c r="J34" s="1">
        <v>-120.0</v>
      </c>
      <c r="K34" s="1">
        <v>-123.0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45.0</v>
      </c>
      <c r="C35" s="1">
        <v>5.0</v>
      </c>
      <c r="D35" s="1">
        <v>5.0</v>
      </c>
      <c r="E35" s="1">
        <v>-1.0</v>
      </c>
      <c r="F35" s="1">
        <v>0.0</v>
      </c>
      <c r="G35" s="1">
        <v>0.0</v>
      </c>
      <c r="H35" s="1">
        <v>0.0</v>
      </c>
      <c r="I35" s="1">
        <v>2.0</v>
      </c>
      <c r="J35" s="1">
        <v>10.0</v>
      </c>
      <c r="K35" s="1">
        <v>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4770.0</v>
      </c>
      <c r="C36" s="1">
        <v>5050.0</v>
      </c>
      <c r="D36" s="1">
        <v>5260.0</v>
      </c>
      <c r="E36" s="1">
        <v>5390.0</v>
      </c>
      <c r="F36" s="1">
        <v>5330.0</v>
      </c>
      <c r="G36" s="1">
        <v>4860.0</v>
      </c>
      <c r="H36" s="1">
        <v>5610.0</v>
      </c>
      <c r="I36" s="1">
        <v>9900.0</v>
      </c>
      <c r="J36" s="1">
        <v>9520.0</v>
      </c>
      <c r="K36" s="1">
        <v>9530.0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218.0</v>
      </c>
      <c r="C37" s="1">
        <v>222.0</v>
      </c>
      <c r="D37" s="1">
        <v>234.0</v>
      </c>
      <c r="E37" s="1">
        <v>144.0</v>
      </c>
      <c r="F37" s="1">
        <v>101.0</v>
      </c>
      <c r="G37" s="1">
        <v>81.0</v>
      </c>
      <c r="H37" s="1">
        <v>77.0</v>
      </c>
      <c r="I37" s="1">
        <v>224.0</v>
      </c>
      <c r="J37" s="1">
        <v>224.0</v>
      </c>
      <c r="K37" s="1">
        <v>200.0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4990.0</v>
      </c>
      <c r="C38" s="1">
        <v>5270.0</v>
      </c>
      <c r="D38" s="1">
        <v>5490.0</v>
      </c>
      <c r="E38" s="1">
        <v>5540.0</v>
      </c>
      <c r="F38" s="1">
        <v>5430.0</v>
      </c>
      <c r="G38" s="1">
        <v>4950.0</v>
      </c>
      <c r="H38" s="1">
        <v>5690.0</v>
      </c>
      <c r="I38" s="1">
        <v>10120.0</v>
      </c>
      <c r="J38" s="1">
        <v>9740.0</v>
      </c>
      <c r="K38" s="1">
        <v>9730.0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10290.0</v>
      </c>
      <c r="C39" s="1">
        <v>11340.0</v>
      </c>
      <c r="D39" s="1">
        <v>11230.0</v>
      </c>
      <c r="E39" s="1">
        <v>11760.0</v>
      </c>
      <c r="F39" s="1">
        <v>11000.0</v>
      </c>
      <c r="G39" s="1">
        <v>11000.0</v>
      </c>
      <c r="H39" s="1">
        <v>11610.0</v>
      </c>
      <c r="I39" s="1">
        <v>18460.0</v>
      </c>
      <c r="J39" s="1">
        <v>17830.0</v>
      </c>
      <c r="K39" s="1">
        <v>18270.0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413.0</v>
      </c>
      <c r="C41" s="1">
        <v>414.0</v>
      </c>
      <c r="D41" s="1">
        <v>426.0</v>
      </c>
      <c r="E41" s="1">
        <v>425.0</v>
      </c>
      <c r="F41" s="1">
        <v>421.0</v>
      </c>
      <c r="G41" s="1">
        <v>432.0</v>
      </c>
      <c r="H41" s="1">
        <v>432.0</v>
      </c>
      <c r="I41" s="1">
        <v>617.0</v>
      </c>
      <c r="J41" s="1">
        <v>619.0</v>
      </c>
      <c r="K41" s="1">
        <v>673.0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412.0</v>
      </c>
      <c r="C42" s="1">
        <v>413.0</v>
      </c>
      <c r="D42" s="1">
        <v>425.0</v>
      </c>
      <c r="E42" s="1">
        <v>426.0</v>
      </c>
      <c r="F42" s="1">
        <v>421.0</v>
      </c>
      <c r="G42" s="1">
        <v>432.0</v>
      </c>
      <c r="H42" s="1">
        <v>433.0</v>
      </c>
      <c r="I42" s="1">
        <v>617.0</v>
      </c>
      <c r="J42" s="1">
        <v>618.0</v>
      </c>
      <c r="K42" s="1">
        <v>620.0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 t="s">
        <v>111</v>
      </c>
      <c r="C43" s="1" t="s">
        <v>112</v>
      </c>
      <c r="D43" s="1" t="s">
        <v>113</v>
      </c>
      <c r="E43" s="1" t="s">
        <v>114</v>
      </c>
      <c r="F43" s="1" t="s">
        <v>115</v>
      </c>
      <c r="G43" s="1" t="s">
        <v>116</v>
      </c>
      <c r="H43" s="1" t="s">
        <v>117</v>
      </c>
      <c r="I43" s="1" t="s">
        <v>118</v>
      </c>
      <c r="J43" s="1" t="s">
        <v>119</v>
      </c>
      <c r="K43" s="1" t="s">
        <v>120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121</v>
      </c>
      <c r="B44" s="1">
        <v>4500.0</v>
      </c>
      <c r="C44" s="1">
        <v>4700.0</v>
      </c>
      <c r="D44" s="1">
        <v>4960.0</v>
      </c>
      <c r="E44" s="1">
        <v>5120.0</v>
      </c>
      <c r="F44" s="1">
        <v>5150.0</v>
      </c>
      <c r="G44" s="1">
        <v>4720.0</v>
      </c>
      <c r="H44" s="1">
        <v>5490.0</v>
      </c>
      <c r="I44" s="1">
        <v>9440.0</v>
      </c>
      <c r="J44" s="1">
        <v>9160.0</v>
      </c>
      <c r="K44" s="1">
        <v>9220.0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122</v>
      </c>
      <c r="B45" s="1" t="s">
        <v>123</v>
      </c>
      <c r="C45" s="1" t="s">
        <v>124</v>
      </c>
      <c r="D45" s="1" t="s">
        <v>125</v>
      </c>
      <c r="E45" s="1" t="s">
        <v>126</v>
      </c>
      <c r="F45" s="1" t="s">
        <v>127</v>
      </c>
      <c r="G45" s="1" t="s">
        <v>123</v>
      </c>
      <c r="H45" s="1" t="s">
        <v>128</v>
      </c>
      <c r="I45" s="1" t="s">
        <v>129</v>
      </c>
      <c r="J45" s="1" t="s">
        <v>130</v>
      </c>
      <c r="K45" s="1" t="s">
        <v>131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132</v>
      </c>
      <c r="B46" s="1">
        <v>4620.0</v>
      </c>
      <c r="C46" s="1">
        <v>5380.0</v>
      </c>
      <c r="D46" s="1">
        <v>5070.0</v>
      </c>
      <c r="E46" s="1">
        <v>5480.0</v>
      </c>
      <c r="F46" s="1">
        <v>4870.0</v>
      </c>
      <c r="G46" s="1">
        <v>5410.0</v>
      </c>
      <c r="H46" s="1">
        <v>5450.0</v>
      </c>
      <c r="I46" s="1">
        <v>7620.0</v>
      </c>
      <c r="J46" s="1">
        <v>7290.0</v>
      </c>
      <c r="K46" s="1">
        <v>7750.0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133</v>
      </c>
      <c r="B47" s="1">
        <v>4430.0</v>
      </c>
      <c r="C47" s="1">
        <v>5190.0</v>
      </c>
      <c r="D47" s="1">
        <v>4920.0</v>
      </c>
      <c r="E47" s="1">
        <v>5240.0</v>
      </c>
      <c r="F47" s="1">
        <v>4730.0</v>
      </c>
      <c r="G47" s="1">
        <v>5280.0</v>
      </c>
      <c r="H47" s="1">
        <v>5160.0</v>
      </c>
      <c r="I47" s="1">
        <v>7290.0</v>
      </c>
      <c r="J47" s="1">
        <v>7140.0</v>
      </c>
      <c r="K47" s="1">
        <v>6970.0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-6.0</v>
      </c>
      <c r="J48" s="1">
        <v>-14.0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135</v>
      </c>
      <c r="B49" s="1">
        <v>114.0</v>
      </c>
      <c r="C49" s="1">
        <v>98.0</v>
      </c>
      <c r="D49" s="1">
        <v>87.0</v>
      </c>
      <c r="E49" s="1">
        <v>89.0</v>
      </c>
      <c r="F49" s="1">
        <v>87.0</v>
      </c>
      <c r="G49" s="1">
        <v>117.0</v>
      </c>
      <c r="H49" s="1">
        <v>106.0</v>
      </c>
      <c r="I49" s="1">
        <v>125.0</v>
      </c>
      <c r="J49" s="1">
        <v>137.0</v>
      </c>
      <c r="K49" s="1">
        <v>136.0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136</v>
      </c>
      <c r="B50" s="1">
        <v>218.0</v>
      </c>
      <c r="C50" s="1">
        <v>222.0</v>
      </c>
      <c r="D50" s="1">
        <v>234.0</v>
      </c>
      <c r="E50" s="1">
        <v>144.0</v>
      </c>
      <c r="F50" s="1">
        <v>101.0</v>
      </c>
      <c r="G50" s="1">
        <v>81.0</v>
      </c>
      <c r="H50" s="1">
        <v>77.0</v>
      </c>
      <c r="I50" s="1">
        <v>224.0</v>
      </c>
      <c r="J50" s="1">
        <v>224.0</v>
      </c>
      <c r="K50" s="1">
        <v>200.0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137</v>
      </c>
      <c r="B51" s="1">
        <v>1040.0</v>
      </c>
      <c r="C51" s="1">
        <v>743.0</v>
      </c>
      <c r="D51" s="1">
        <v>504.0</v>
      </c>
      <c r="E51" s="1">
        <v>484.0</v>
      </c>
      <c r="F51" s="1">
        <v>571.0</v>
      </c>
      <c r="G51" s="1">
        <v>578.0</v>
      </c>
      <c r="H51" s="1">
        <v>591.0</v>
      </c>
      <c r="I51" s="1">
        <v>1010.0</v>
      </c>
      <c r="J51" s="1">
        <v>1090.0</v>
      </c>
      <c r="K51" s="1">
        <v>1090.0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138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139</v>
      </c>
      <c r="B53" s="1">
        <v>2290.0</v>
      </c>
      <c r="C53" s="1">
        <v>2660.0</v>
      </c>
      <c r="D53" s="1">
        <v>2790.0</v>
      </c>
      <c r="E53" s="1">
        <v>2970.0</v>
      </c>
      <c r="F53" s="1">
        <v>2780.0</v>
      </c>
      <c r="G53" s="1">
        <v>2760.0</v>
      </c>
      <c r="H53" s="1">
        <v>2760.0</v>
      </c>
      <c r="I53" s="1">
        <v>3960.0</v>
      </c>
      <c r="J53" s="1">
        <v>4100.0</v>
      </c>
      <c r="K53" s="1">
        <v>4170.0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140</v>
      </c>
      <c r="B54" s="1">
        <v>6260.0</v>
      </c>
      <c r="C54" s="1">
        <v>7200.0</v>
      </c>
      <c r="D54" s="1">
        <v>7350.0</v>
      </c>
      <c r="E54" s="1">
        <v>7700.0</v>
      </c>
      <c r="F54" s="1">
        <v>7390.0</v>
      </c>
      <c r="G54" s="1">
        <v>7500.0</v>
      </c>
      <c r="H54" s="1">
        <v>7830.0</v>
      </c>
      <c r="I54" s="1">
        <v>12040.0</v>
      </c>
      <c r="J54" s="1">
        <v>12240.0</v>
      </c>
      <c r="K54" s="1">
        <v>12530.0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141</v>
      </c>
      <c r="B55" s="1">
        <v>61.0</v>
      </c>
      <c r="C55" s="1">
        <v>47.0</v>
      </c>
      <c r="D55" s="1">
        <v>47.0</v>
      </c>
      <c r="E55" s="1">
        <v>45.0</v>
      </c>
      <c r="F55" s="1">
        <v>42.0</v>
      </c>
      <c r="G55" s="1">
        <v>31.0</v>
      </c>
      <c r="H55" s="1">
        <v>32.0</v>
      </c>
      <c r="I55" s="1">
        <v>31.0</v>
      </c>
      <c r="J55" s="1">
        <v>36.0</v>
      </c>
      <c r="K55" s="1">
        <v>41.0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142</v>
      </c>
      <c r="B56" s="1">
        <v>580.0</v>
      </c>
      <c r="C56" s="1">
        <v>546.0</v>
      </c>
      <c r="D56" s="1">
        <v>551.0</v>
      </c>
      <c r="E56" s="1">
        <v>546.0</v>
      </c>
      <c r="F56" s="1">
        <v>533.0</v>
      </c>
      <c r="G56" s="1">
        <v>502.0</v>
      </c>
      <c r="H56" s="1">
        <v>484.0</v>
      </c>
      <c r="I56" s="1">
        <v>606.0</v>
      </c>
      <c r="J56" s="1">
        <v>639.0</v>
      </c>
      <c r="K56" s="1">
        <v>660.0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143</v>
      </c>
      <c r="B57" s="1">
        <v>10.0</v>
      </c>
      <c r="C57" s="1">
        <v>13.0</v>
      </c>
      <c r="D57" s="1">
        <v>12.0</v>
      </c>
      <c r="E57" s="1">
        <v>17.0</v>
      </c>
      <c r="F57" s="1">
        <v>20.0</v>
      </c>
      <c r="G57" s="1">
        <v>0.0</v>
      </c>
      <c r="H57" s="1">
        <v>22.0</v>
      </c>
      <c r="I57" s="1">
        <v>8.0</v>
      </c>
      <c r="J57" s="1">
        <v>6.0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959.0</v>
      </c>
      <c r="C2" s="1">
        <v>1140.0</v>
      </c>
      <c r="D2" s="1">
        <v>1150.0</v>
      </c>
      <c r="E2" s="1">
        <v>1180.0</v>
      </c>
      <c r="F2" s="1">
        <v>903.0</v>
      </c>
      <c r="G2" s="1">
        <v>1140.0</v>
      </c>
      <c r="H2" s="1">
        <v>1040.0</v>
      </c>
      <c r="I2" s="1">
        <v>1350.0</v>
      </c>
      <c r="J2" s="1">
        <v>1710.0</v>
      </c>
      <c r="K2" s="1">
        <v>1770.0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>
        <v>0.0</v>
      </c>
      <c r="D3" s="1">
        <v>0.0</v>
      </c>
      <c r="E3" s="1">
        <v>0.0</v>
      </c>
      <c r="F3" s="1">
        <v>246.0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35.0</v>
      </c>
      <c r="C4" s="1">
        <v>22.0</v>
      </c>
      <c r="D4" s="1">
        <v>18.0</v>
      </c>
      <c r="E4" s="1">
        <v>17.0</v>
      </c>
      <c r="F4" s="1">
        <v>15.0</v>
      </c>
      <c r="G4" s="1">
        <v>16.0</v>
      </c>
      <c r="H4" s="1">
        <v>13.0</v>
      </c>
      <c r="I4" s="1">
        <v>14.0</v>
      </c>
      <c r="J4" s="1">
        <v>16.0</v>
      </c>
      <c r="K4" s="1">
        <v>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3.0</v>
      </c>
      <c r="C5" s="1">
        <v>2.0</v>
      </c>
      <c r="D5" s="1">
        <v>1.0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997.0</v>
      </c>
      <c r="C6" s="1">
        <v>1170.0</v>
      </c>
      <c r="D6" s="1">
        <v>1170.0</v>
      </c>
      <c r="E6" s="1">
        <v>1200.0</v>
      </c>
      <c r="F6" s="1">
        <v>1160.0</v>
      </c>
      <c r="G6" s="1">
        <v>1160.0</v>
      </c>
      <c r="H6" s="1">
        <v>1060.0</v>
      </c>
      <c r="I6" s="1">
        <v>1360.0</v>
      </c>
      <c r="J6" s="1">
        <v>1730.0</v>
      </c>
      <c r="K6" s="1">
        <v>1780.0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259.0</v>
      </c>
      <c r="C7" s="1">
        <v>304.0</v>
      </c>
      <c r="D7" s="1">
        <v>299.0</v>
      </c>
      <c r="E7" s="1">
        <v>311.0</v>
      </c>
      <c r="F7" s="1">
        <v>329.0</v>
      </c>
      <c r="G7" s="1">
        <v>337.0</v>
      </c>
      <c r="H7" s="1">
        <v>343.0</v>
      </c>
      <c r="I7" s="1">
        <v>418.0</v>
      </c>
      <c r="J7" s="1">
        <v>531.0</v>
      </c>
      <c r="K7" s="1">
        <v>557.0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116.0</v>
      </c>
      <c r="C8" s="1">
        <v>118.0</v>
      </c>
      <c r="D8" s="1">
        <v>116.0</v>
      </c>
      <c r="E8" s="1">
        <v>113.0</v>
      </c>
      <c r="F8" s="1">
        <v>84.0</v>
      </c>
      <c r="G8" s="1">
        <v>94.0</v>
      </c>
      <c r="H8" s="1">
        <v>93.0</v>
      </c>
      <c r="I8" s="1">
        <v>104.0</v>
      </c>
      <c r="J8" s="1">
        <v>120.0</v>
      </c>
      <c r="K8" s="1">
        <v>137.0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258.0</v>
      </c>
      <c r="C9" s="1">
        <v>345.0</v>
      </c>
      <c r="D9" s="1">
        <v>355.0</v>
      </c>
      <c r="E9" s="1">
        <v>345.0</v>
      </c>
      <c r="F9" s="1">
        <v>310.0</v>
      </c>
      <c r="G9" s="1">
        <v>278.0</v>
      </c>
      <c r="H9" s="1">
        <v>289.0</v>
      </c>
      <c r="I9" s="1">
        <v>395.0</v>
      </c>
      <c r="J9" s="1">
        <v>505.0</v>
      </c>
      <c r="K9" s="1">
        <v>507.0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4.0</v>
      </c>
      <c r="C10" s="1">
        <v>6.0</v>
      </c>
      <c r="D10" s="1">
        <v>5.0</v>
      </c>
      <c r="E10" s="1">
        <v>5.0</v>
      </c>
      <c r="F10" s="1">
        <v>6.0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-3.0</v>
      </c>
      <c r="J11" s="1">
        <v>60.0</v>
      </c>
      <c r="K11" s="1">
        <v>-11.0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637.0</v>
      </c>
      <c r="C12" s="1">
        <v>773.0</v>
      </c>
      <c r="D12" s="1">
        <v>775.0</v>
      </c>
      <c r="E12" s="1">
        <v>775.0</v>
      </c>
      <c r="F12" s="1">
        <v>729.0</v>
      </c>
      <c r="G12" s="1">
        <v>709.0</v>
      </c>
      <c r="H12" s="1">
        <v>725.0</v>
      </c>
      <c r="I12" s="1">
        <v>914.0</v>
      </c>
      <c r="J12" s="1">
        <v>1160.0</v>
      </c>
      <c r="K12" s="1">
        <v>1190.0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360.0</v>
      </c>
      <c r="C13" s="1">
        <v>397.0</v>
      </c>
      <c r="D13" s="1">
        <v>397.0</v>
      </c>
      <c r="E13" s="1">
        <v>426.0</v>
      </c>
      <c r="F13" s="1">
        <v>436.0</v>
      </c>
      <c r="G13" s="1">
        <v>450.0</v>
      </c>
      <c r="H13" s="1">
        <v>333.0</v>
      </c>
      <c r="I13" s="1">
        <v>451.0</v>
      </c>
      <c r="J13" s="1">
        <v>572.0</v>
      </c>
      <c r="K13" s="1">
        <v>594.0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-204.0</v>
      </c>
      <c r="C14" s="1">
        <v>-219.0</v>
      </c>
      <c r="D14" s="1">
        <v>-193.0</v>
      </c>
      <c r="E14" s="1">
        <v>-192.0</v>
      </c>
      <c r="F14" s="1">
        <v>-183.0</v>
      </c>
      <c r="G14" s="1">
        <v>-177.0</v>
      </c>
      <c r="H14" s="1">
        <v>-187.0</v>
      </c>
      <c r="I14" s="1">
        <v>-204.0</v>
      </c>
      <c r="J14" s="1">
        <v>-227.0</v>
      </c>
      <c r="K14" s="1">
        <v>-250.0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96.0</v>
      </c>
      <c r="C15" s="1">
        <v>39.0</v>
      </c>
      <c r="D15" s="1">
        <v>1.0</v>
      </c>
      <c r="E15" s="1">
        <v>2.0</v>
      </c>
      <c r="F15" s="1">
        <v>0.0</v>
      </c>
      <c r="G15" s="1">
        <v>0.0</v>
      </c>
      <c r="H15" s="1">
        <v>4.0</v>
      </c>
      <c r="I15" s="1">
        <v>17.0</v>
      </c>
      <c r="J15" s="1">
        <v>18.0</v>
      </c>
      <c r="K15" s="1">
        <v>203.0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-203.0</v>
      </c>
      <c r="C16" s="1">
        <v>-180.0</v>
      </c>
      <c r="D16" s="1">
        <v>-191.0</v>
      </c>
      <c r="E16" s="1">
        <v>-189.0</v>
      </c>
      <c r="F16" s="1">
        <v>-183.0</v>
      </c>
      <c r="G16" s="1">
        <v>-177.0</v>
      </c>
      <c r="H16" s="1">
        <v>-183.0</v>
      </c>
      <c r="I16" s="1">
        <v>-187.0</v>
      </c>
      <c r="J16" s="1">
        <v>-209.0</v>
      </c>
      <c r="K16" s="1">
        <v>-47.0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198.0</v>
      </c>
      <c r="C17" s="1">
        <v>516.0</v>
      </c>
      <c r="D17" s="1">
        <v>246.0</v>
      </c>
      <c r="E17" s="1">
        <v>128.0</v>
      </c>
      <c r="F17" s="1">
        <v>101.0</v>
      </c>
      <c r="G17" s="1">
        <v>98.0</v>
      </c>
      <c r="H17" s="1">
        <v>75.0</v>
      </c>
      <c r="I17" s="1">
        <v>108.0</v>
      </c>
      <c r="J17" s="1">
        <v>127.0</v>
      </c>
      <c r="K17" s="1">
        <v>82.0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>
        <v>0.0</v>
      </c>
      <c r="D18" s="1">
        <v>0.0</v>
      </c>
      <c r="E18" s="1">
        <v>0.0</v>
      </c>
      <c r="F18" s="1">
        <v>-20.0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-8.0</v>
      </c>
      <c r="C19" s="1">
        <v>-7.0</v>
      </c>
      <c r="D19" s="1">
        <v>-2.0</v>
      </c>
      <c r="E19" s="1">
        <v>-25.0</v>
      </c>
      <c r="F19" s="1">
        <v>-1.0</v>
      </c>
      <c r="G19" s="1">
        <v>5.0</v>
      </c>
      <c r="H19" s="1">
        <v>11.0</v>
      </c>
      <c r="I19" s="1">
        <v>-78.0</v>
      </c>
      <c r="J19" s="1">
        <v>11.0</v>
      </c>
      <c r="K19" s="1">
        <v>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346.0</v>
      </c>
      <c r="C20" s="1">
        <v>725.0</v>
      </c>
      <c r="D20" s="1">
        <v>450.0</v>
      </c>
      <c r="E20" s="1">
        <v>365.0</v>
      </c>
      <c r="F20" s="1">
        <v>351.0</v>
      </c>
      <c r="G20" s="1">
        <v>376.0</v>
      </c>
      <c r="H20" s="1">
        <v>226.0</v>
      </c>
      <c r="I20" s="1">
        <v>371.0</v>
      </c>
      <c r="J20" s="1">
        <v>501.0</v>
      </c>
      <c r="K20" s="1">
        <v>649.0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-6.0</v>
      </c>
      <c r="C21" s="1">
        <v>-4.0</v>
      </c>
      <c r="D21" s="1">
        <v>-1.0</v>
      </c>
      <c r="E21" s="1">
        <v>-5.0</v>
      </c>
      <c r="F21" s="1">
        <v>-3.0</v>
      </c>
      <c r="G21" s="1">
        <v>-2.0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-50.0</v>
      </c>
      <c r="J22" s="1">
        <v>0.0</v>
      </c>
      <c r="K22" s="1">
        <v>-4.0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101.0</v>
      </c>
      <c r="C23" s="1">
        <v>134.0</v>
      </c>
      <c r="D23" s="1">
        <v>57.0</v>
      </c>
      <c r="E23" s="1">
        <v>71.0</v>
      </c>
      <c r="F23" s="1">
        <v>-3.0</v>
      </c>
      <c r="G23" s="1">
        <v>0.0</v>
      </c>
      <c r="H23" s="1">
        <v>786.0</v>
      </c>
      <c r="I23" s="1">
        <v>505.0</v>
      </c>
      <c r="J23" s="1">
        <v>-316.0</v>
      </c>
      <c r="K23" s="1">
        <v>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38.0</v>
      </c>
      <c r="C24" s="1">
        <v>130.0</v>
      </c>
      <c r="D24" s="1">
        <v>88.0</v>
      </c>
      <c r="E24" s="1">
        <v>42.0</v>
      </c>
      <c r="F24" s="1">
        <v>157.0</v>
      </c>
      <c r="G24" s="1">
        <v>79.0</v>
      </c>
      <c r="H24" s="1">
        <v>6.0</v>
      </c>
      <c r="I24" s="1">
        <v>30.0</v>
      </c>
      <c r="J24" s="1">
        <v>15.0</v>
      </c>
      <c r="K24" s="1">
        <v>74.0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-33.0</v>
      </c>
      <c r="C25" s="1">
        <v>-30.0</v>
      </c>
      <c r="D25" s="1">
        <v>-93.0</v>
      </c>
      <c r="E25" s="1">
        <v>-16.0</v>
      </c>
      <c r="F25" s="1">
        <v>0.0</v>
      </c>
      <c r="G25" s="1">
        <v>-48.0</v>
      </c>
      <c r="H25" s="1">
        <v>-6.0</v>
      </c>
      <c r="I25" s="1">
        <v>-3.0</v>
      </c>
      <c r="J25" s="1">
        <v>-21.0</v>
      </c>
      <c r="K25" s="1">
        <v>-14.0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0.0</v>
      </c>
      <c r="C26" s="1">
        <v>0.0</v>
      </c>
      <c r="D26" s="1">
        <v>0.0</v>
      </c>
      <c r="E26" s="1">
        <v>0.0</v>
      </c>
      <c r="F26" s="1">
        <v>4.0</v>
      </c>
      <c r="G26" s="1">
        <v>4.0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0.0</v>
      </c>
      <c r="C27" s="1">
        <v>5.0</v>
      </c>
      <c r="D27" s="1">
        <v>-42.0</v>
      </c>
      <c r="E27" s="1">
        <v>-17.0</v>
      </c>
      <c r="F27" s="1">
        <v>-5.0</v>
      </c>
      <c r="G27" s="1">
        <v>2.0</v>
      </c>
      <c r="H27" s="1">
        <v>-7.0</v>
      </c>
      <c r="I27" s="1">
        <v>0.0</v>
      </c>
      <c r="J27" s="1">
        <v>-7.0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>
        <v>407.0</v>
      </c>
      <c r="C28" s="1">
        <v>960.0</v>
      </c>
      <c r="D28" s="1">
        <v>459.0</v>
      </c>
      <c r="E28" s="1">
        <v>439.0</v>
      </c>
      <c r="F28" s="1">
        <v>500.0</v>
      </c>
      <c r="G28" s="1">
        <v>410.0</v>
      </c>
      <c r="H28" s="1">
        <v>1000.0</v>
      </c>
      <c r="I28" s="1">
        <v>853.0</v>
      </c>
      <c r="J28" s="1">
        <v>171.0</v>
      </c>
      <c r="K28" s="1">
        <v>727.0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22.0</v>
      </c>
      <c r="C29" s="1">
        <v>60.0</v>
      </c>
      <c r="D29" s="1">
        <v>72.0</v>
      </c>
      <c r="E29" s="1">
        <v>-88.0</v>
      </c>
      <c r="F29" s="1">
        <v>1.0</v>
      </c>
      <c r="G29" s="1">
        <v>-3.0</v>
      </c>
      <c r="H29" s="1">
        <v>97.0</v>
      </c>
      <c r="I29" s="1">
        <v>3.0</v>
      </c>
      <c r="J29" s="1">
        <v>56.0</v>
      </c>
      <c r="K29" s="1">
        <v>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385.0</v>
      </c>
      <c r="C30" s="1">
        <v>900.0</v>
      </c>
      <c r="D30" s="1">
        <v>386.0</v>
      </c>
      <c r="E30" s="1">
        <v>440.0</v>
      </c>
      <c r="F30" s="1">
        <v>498.0</v>
      </c>
      <c r="G30" s="1">
        <v>414.0</v>
      </c>
      <c r="H30" s="1">
        <v>1000.0</v>
      </c>
      <c r="I30" s="1">
        <v>850.0</v>
      </c>
      <c r="J30" s="1">
        <v>115.0</v>
      </c>
      <c r="K30" s="1">
        <v>666.0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>
        <v>50.0</v>
      </c>
      <c r="C31" s="1">
        <v>-7.0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>
        <v>436.0</v>
      </c>
      <c r="C32" s="1">
        <v>900.0</v>
      </c>
      <c r="D32" s="1">
        <v>386.0</v>
      </c>
      <c r="E32" s="1">
        <v>440.0</v>
      </c>
      <c r="F32" s="1">
        <v>498.0</v>
      </c>
      <c r="G32" s="1">
        <v>414.0</v>
      </c>
      <c r="H32" s="1">
        <v>1000.0</v>
      </c>
      <c r="I32" s="1">
        <v>850.0</v>
      </c>
      <c r="J32" s="1">
        <v>115.0</v>
      </c>
      <c r="K32" s="1">
        <v>666.0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105</v>
      </c>
      <c r="B33" s="1">
        <v>-11.0</v>
      </c>
      <c r="C33" s="1">
        <v>-6.0</v>
      </c>
      <c r="D33" s="1">
        <v>-7.0</v>
      </c>
      <c r="E33" s="1">
        <v>-13.0</v>
      </c>
      <c r="F33" s="1">
        <v>-66.0</v>
      </c>
      <c r="G33" s="1">
        <v>-2.0</v>
      </c>
      <c r="H33" s="1">
        <v>-2.0</v>
      </c>
      <c r="I33" s="1">
        <v>-5.0</v>
      </c>
      <c r="J33" s="1">
        <v>11.0</v>
      </c>
      <c r="K33" s="1">
        <v>-11.0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>
        <v>424.0</v>
      </c>
      <c r="C34" s="1">
        <v>894.0</v>
      </c>
      <c r="D34" s="1">
        <v>379.0</v>
      </c>
      <c r="E34" s="1">
        <v>426.0</v>
      </c>
      <c r="F34" s="1">
        <v>498.0</v>
      </c>
      <c r="G34" s="1">
        <v>411.0</v>
      </c>
      <c r="H34" s="1">
        <v>1000.0</v>
      </c>
      <c r="I34" s="1">
        <v>844.0</v>
      </c>
      <c r="J34" s="1">
        <v>126.0</v>
      </c>
      <c r="K34" s="1">
        <v>654.0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60.0</v>
      </c>
      <c r="C35" s="1">
        <v>67.0</v>
      </c>
      <c r="D35" s="1">
        <v>48.0</v>
      </c>
      <c r="E35" s="1">
        <v>55.0</v>
      </c>
      <c r="F35" s="1">
        <v>68.0</v>
      </c>
      <c r="G35" s="1">
        <v>73.0</v>
      </c>
      <c r="H35" s="1">
        <v>29.0</v>
      </c>
      <c r="I35" s="1">
        <v>28.0</v>
      </c>
      <c r="J35" s="1">
        <v>27.0</v>
      </c>
      <c r="K35" s="1">
        <v>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364.0</v>
      </c>
      <c r="C36" s="1">
        <v>827.0</v>
      </c>
      <c r="D36" s="1">
        <v>331.0</v>
      </c>
      <c r="E36" s="1">
        <v>370.0</v>
      </c>
      <c r="F36" s="1">
        <v>430.0</v>
      </c>
      <c r="G36" s="1">
        <v>337.0</v>
      </c>
      <c r="H36" s="1">
        <v>971.0</v>
      </c>
      <c r="I36" s="1">
        <v>816.0</v>
      </c>
      <c r="J36" s="1">
        <v>98.0</v>
      </c>
      <c r="K36" s="1">
        <v>629.0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313.0</v>
      </c>
      <c r="C37" s="1">
        <v>827.0</v>
      </c>
      <c r="D37" s="1">
        <v>331.0</v>
      </c>
      <c r="E37" s="1">
        <v>370.0</v>
      </c>
      <c r="F37" s="1">
        <v>430.0</v>
      </c>
      <c r="G37" s="1">
        <v>337.0</v>
      </c>
      <c r="H37" s="1">
        <v>971.0</v>
      </c>
      <c r="I37" s="1">
        <v>816.0</v>
      </c>
      <c r="J37" s="1">
        <v>98.0</v>
      </c>
      <c r="K37" s="1">
        <v>629.0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 t="s">
        <v>181</v>
      </c>
      <c r="C39" s="1" t="s">
        <v>182</v>
      </c>
      <c r="D39" s="1" t="s">
        <v>183</v>
      </c>
      <c r="E39" s="1" t="s">
        <v>184</v>
      </c>
      <c r="F39" s="1" t="s">
        <v>185</v>
      </c>
      <c r="G39" s="1" t="s">
        <v>186</v>
      </c>
      <c r="H39" s="1" t="s">
        <v>187</v>
      </c>
      <c r="I39" s="1" t="s">
        <v>188</v>
      </c>
      <c r="J39" s="1" t="s">
        <v>189</v>
      </c>
      <c r="K39" s="1" t="s">
        <v>185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 t="s">
        <v>191</v>
      </c>
      <c r="C40" s="1" t="s">
        <v>182</v>
      </c>
      <c r="D40" s="1" t="s">
        <v>183</v>
      </c>
      <c r="E40" s="1" t="s">
        <v>184</v>
      </c>
      <c r="F40" s="1" t="s">
        <v>185</v>
      </c>
      <c r="G40" s="1" t="s">
        <v>186</v>
      </c>
      <c r="H40" s="1" t="s">
        <v>187</v>
      </c>
      <c r="I40" s="1" t="s">
        <v>188</v>
      </c>
      <c r="J40" s="1" t="s">
        <v>189</v>
      </c>
      <c r="K40" s="1" t="s">
        <v>185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409.0</v>
      </c>
      <c r="C41" s="1">
        <v>411.0</v>
      </c>
      <c r="D41" s="1">
        <v>418.0</v>
      </c>
      <c r="E41" s="1">
        <v>424.0</v>
      </c>
      <c r="F41" s="1">
        <v>421.0</v>
      </c>
      <c r="G41" s="1">
        <v>420.0</v>
      </c>
      <c r="H41" s="1">
        <v>430.0</v>
      </c>
      <c r="I41" s="1">
        <v>506.0</v>
      </c>
      <c r="J41" s="1">
        <v>616.0</v>
      </c>
      <c r="K41" s="1">
        <v>617.0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 t="s">
        <v>181</v>
      </c>
      <c r="C42" s="1">
        <v>2.0</v>
      </c>
      <c r="D42" s="1" t="s">
        <v>183</v>
      </c>
      <c r="E42" s="1" t="s">
        <v>184</v>
      </c>
      <c r="F42" s="1" t="s">
        <v>185</v>
      </c>
      <c r="G42" s="1" t="s">
        <v>186</v>
      </c>
      <c r="H42" s="1" t="s">
        <v>194</v>
      </c>
      <c r="I42" s="1" t="s">
        <v>195</v>
      </c>
      <c r="J42" s="1" t="s">
        <v>189</v>
      </c>
      <c r="K42" s="1" t="s">
        <v>185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 t="s">
        <v>191</v>
      </c>
      <c r="C43" s="1">
        <v>2.0</v>
      </c>
      <c r="D43" s="1" t="s">
        <v>183</v>
      </c>
      <c r="E43" s="1" t="s">
        <v>184</v>
      </c>
      <c r="F43" s="1" t="s">
        <v>185</v>
      </c>
      <c r="G43" s="1" t="s">
        <v>186</v>
      </c>
      <c r="H43" s="1" t="s">
        <v>194</v>
      </c>
      <c r="I43" s="1" t="s">
        <v>195</v>
      </c>
      <c r="J43" s="1" t="s">
        <v>189</v>
      </c>
      <c r="K43" s="1" t="s">
        <v>185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411.0</v>
      </c>
      <c r="C44" s="1">
        <v>413.0</v>
      </c>
      <c r="D44" s="1">
        <v>420.0</v>
      </c>
      <c r="E44" s="1">
        <v>424.0</v>
      </c>
      <c r="F44" s="1">
        <v>421.0</v>
      </c>
      <c r="G44" s="1">
        <v>422.0</v>
      </c>
      <c r="H44" s="1">
        <v>432.0</v>
      </c>
      <c r="I44" s="1">
        <v>511.0</v>
      </c>
      <c r="J44" s="1">
        <v>618.0</v>
      </c>
      <c r="K44" s="1">
        <v>618.0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198</v>
      </c>
      <c r="B45" s="1" t="s">
        <v>199</v>
      </c>
      <c r="C45" s="1" t="s">
        <v>200</v>
      </c>
      <c r="D45" s="1" t="s">
        <v>201</v>
      </c>
      <c r="E45" s="1" t="s">
        <v>202</v>
      </c>
      <c r="F45" s="1" t="s">
        <v>203</v>
      </c>
      <c r="G45" s="1" t="s">
        <v>204</v>
      </c>
      <c r="H45" s="1" t="s">
        <v>205</v>
      </c>
      <c r="I45" s="1" t="s">
        <v>206</v>
      </c>
      <c r="J45" s="1" t="s">
        <v>207</v>
      </c>
      <c r="K45" s="1" t="s">
        <v>208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 t="s">
        <v>199</v>
      </c>
      <c r="C46" s="1" t="s">
        <v>210</v>
      </c>
      <c r="D46" s="1" t="s">
        <v>211</v>
      </c>
      <c r="E46" s="1" t="s">
        <v>202</v>
      </c>
      <c r="F46" s="1" t="s">
        <v>203</v>
      </c>
      <c r="G46" s="1" t="s">
        <v>204</v>
      </c>
      <c r="H46" s="1" t="s">
        <v>205</v>
      </c>
      <c r="I46" s="1" t="s">
        <v>212</v>
      </c>
      <c r="J46" s="1" t="s">
        <v>207</v>
      </c>
      <c r="K46" s="1" t="s">
        <v>208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213</v>
      </c>
      <c r="B47" s="1" t="s">
        <v>214</v>
      </c>
      <c r="C47" s="1" t="s">
        <v>215</v>
      </c>
      <c r="D47" s="1" t="s">
        <v>216</v>
      </c>
      <c r="E47" s="1" t="s">
        <v>200</v>
      </c>
      <c r="F47" s="1" t="s">
        <v>217</v>
      </c>
      <c r="G47" s="1" t="s">
        <v>217</v>
      </c>
      <c r="H47" s="1" t="s">
        <v>218</v>
      </c>
      <c r="I47" s="1" t="s">
        <v>219</v>
      </c>
      <c r="J47" s="1" t="s">
        <v>220</v>
      </c>
      <c r="K47" s="1" t="s">
        <v>221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 t="s">
        <v>223</v>
      </c>
      <c r="C48" s="1" t="s">
        <v>224</v>
      </c>
      <c r="D48" s="1" t="s">
        <v>225</v>
      </c>
      <c r="E48" s="1" t="s">
        <v>226</v>
      </c>
      <c r="F48" s="1" t="s">
        <v>227</v>
      </c>
      <c r="G48" s="1" t="s">
        <v>228</v>
      </c>
      <c r="H48" s="1" t="s">
        <v>229</v>
      </c>
      <c r="I48" s="1" t="s">
        <v>230</v>
      </c>
      <c r="J48" s="1" t="s">
        <v>231</v>
      </c>
      <c r="K48" s="1" t="s">
        <v>232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233</v>
      </c>
      <c r="B49" s="1">
        <v>1.0</v>
      </c>
      <c r="C49" s="1">
        <v>1.0</v>
      </c>
      <c r="D49" s="1">
        <v>1.0</v>
      </c>
      <c r="E49" s="1">
        <v>1.0</v>
      </c>
      <c r="F49" s="1">
        <v>1.0</v>
      </c>
      <c r="G49" s="1">
        <v>1.0</v>
      </c>
      <c r="H49" s="1">
        <v>1.0</v>
      </c>
      <c r="I49" s="1">
        <v>1.0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234</v>
      </c>
      <c r="B51" s="1">
        <v>618.0</v>
      </c>
      <c r="C51" s="1">
        <v>712.0</v>
      </c>
      <c r="D51" s="1">
        <v>766.0</v>
      </c>
      <c r="E51" s="1">
        <v>751.0</v>
      </c>
      <c r="F51" s="1">
        <v>726.0</v>
      </c>
      <c r="G51" s="1">
        <v>706.0</v>
      </c>
      <c r="H51" s="1">
        <v>596.0</v>
      </c>
      <c r="I51" s="1">
        <v>858.0</v>
      </c>
      <c r="J51" s="1">
        <v>1060.0</v>
      </c>
      <c r="K51" s="1">
        <v>1080.0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235</v>
      </c>
      <c r="B52" s="1">
        <v>360.0</v>
      </c>
      <c r="C52" s="1">
        <v>446.0</v>
      </c>
      <c r="D52" s="1">
        <v>485.0</v>
      </c>
      <c r="E52" s="1">
        <v>474.0</v>
      </c>
      <c r="F52" s="1">
        <v>468.0</v>
      </c>
      <c r="G52" s="1">
        <v>463.0</v>
      </c>
      <c r="H52" s="1">
        <v>337.0</v>
      </c>
      <c r="I52" s="1">
        <v>546.0</v>
      </c>
      <c r="J52" s="1">
        <v>676.0</v>
      </c>
      <c r="K52" s="1">
        <v>671.0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236</v>
      </c>
      <c r="B53" s="1">
        <v>360.0</v>
      </c>
      <c r="C53" s="1">
        <v>397.0</v>
      </c>
      <c r="D53" s="1">
        <v>397.0</v>
      </c>
      <c r="E53" s="1">
        <v>426.0</v>
      </c>
      <c r="F53" s="1">
        <v>436.0</v>
      </c>
      <c r="G53" s="1">
        <v>450.0</v>
      </c>
      <c r="H53" s="1">
        <v>333.0</v>
      </c>
      <c r="I53" s="1">
        <v>451.0</v>
      </c>
      <c r="J53" s="1">
        <v>572.0</v>
      </c>
      <c r="K53" s="1">
        <v>594.0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237</v>
      </c>
      <c r="B54" s="1">
        <v>632.0</v>
      </c>
      <c r="C54" s="1">
        <v>724.0</v>
      </c>
      <c r="D54" s="1">
        <v>777.0</v>
      </c>
      <c r="E54" s="1">
        <v>762.0</v>
      </c>
      <c r="F54" s="1">
        <v>737.0</v>
      </c>
      <c r="G54" s="1">
        <v>721.0</v>
      </c>
      <c r="H54" s="1">
        <v>609.0</v>
      </c>
      <c r="I54" s="1">
        <v>873.0</v>
      </c>
      <c r="J54" s="1">
        <v>1080.0</v>
      </c>
      <c r="K54" s="1">
        <v>1100.0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238</v>
      </c>
      <c r="B55" s="1">
        <v>0.0</v>
      </c>
      <c r="C55" s="1">
        <v>1170.0</v>
      </c>
      <c r="D55" s="1">
        <v>1170.0</v>
      </c>
      <c r="E55" s="1">
        <v>1200.0</v>
      </c>
      <c r="F55" s="1">
        <v>1160.0</v>
      </c>
      <c r="G55" s="1">
        <v>1160.0</v>
      </c>
      <c r="H55" s="1">
        <v>1060.0</v>
      </c>
      <c r="I55" s="1">
        <v>1360.0</v>
      </c>
      <c r="J55" s="1">
        <v>1730.0</v>
      </c>
      <c r="K55" s="1">
        <v>1780.0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239</v>
      </c>
      <c r="B56" s="1" t="s">
        <v>240</v>
      </c>
      <c r="C56" s="1" t="s">
        <v>241</v>
      </c>
      <c r="D56" s="1" t="s">
        <v>242</v>
      </c>
      <c r="E56" s="1" t="s">
        <v>243</v>
      </c>
      <c r="F56" s="1" t="s">
        <v>205</v>
      </c>
      <c r="G56" s="1" t="s">
        <v>244</v>
      </c>
      <c r="H56" s="1" t="s">
        <v>245</v>
      </c>
      <c r="I56" s="1" t="s">
        <v>246</v>
      </c>
      <c r="J56" s="1" t="s">
        <v>247</v>
      </c>
      <c r="K56" s="1" t="s">
        <v>248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249</v>
      </c>
      <c r="B57" s="1">
        <v>204.0</v>
      </c>
      <c r="C57" s="1">
        <v>447.0</v>
      </c>
      <c r="D57" s="1">
        <v>274.0</v>
      </c>
      <c r="E57" s="1">
        <v>214.0</v>
      </c>
      <c r="F57" s="1">
        <v>219.0</v>
      </c>
      <c r="G57" s="1">
        <v>232.0</v>
      </c>
      <c r="H57" s="1">
        <v>139.0</v>
      </c>
      <c r="I57" s="1">
        <v>226.0</v>
      </c>
      <c r="J57" s="1">
        <v>325.0</v>
      </c>
      <c r="K57" s="1">
        <v>394.0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250</v>
      </c>
      <c r="B58" s="1">
        <v>2.0</v>
      </c>
      <c r="C58" s="1">
        <v>5.0</v>
      </c>
      <c r="D58" s="1">
        <v>9.0</v>
      </c>
      <c r="E58" s="1">
        <v>14.0</v>
      </c>
      <c r="F58" s="1">
        <v>17.0</v>
      </c>
      <c r="G58" s="1">
        <v>15.0</v>
      </c>
      <c r="H58" s="1">
        <v>13.0</v>
      </c>
      <c r="I58" s="1">
        <v>58.0</v>
      </c>
      <c r="J58" s="1">
        <v>66.0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251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-3.0</v>
      </c>
      <c r="J59" s="1">
        <v>60.0</v>
      </c>
      <c r="K59" s="1">
        <v>-11.0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252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253</v>
      </c>
      <c r="B61" s="1">
        <v>116.0</v>
      </c>
      <c r="C61" s="1">
        <v>118.0</v>
      </c>
      <c r="D61" s="1">
        <v>116.0</v>
      </c>
      <c r="E61" s="1">
        <v>113.0</v>
      </c>
      <c r="F61" s="1">
        <v>84.0</v>
      </c>
      <c r="G61" s="1">
        <v>90.0</v>
      </c>
      <c r="H61" s="1">
        <v>91.0</v>
      </c>
      <c r="I61" s="1">
        <v>102.0</v>
      </c>
      <c r="J61" s="1">
        <v>118.0</v>
      </c>
      <c r="K61" s="1">
        <v>136.0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254</v>
      </c>
      <c r="B62" s="1">
        <v>9.0</v>
      </c>
      <c r="C62" s="1">
        <v>10.0</v>
      </c>
      <c r="D62" s="1">
        <v>8.0</v>
      </c>
      <c r="E62" s="1">
        <v>4.0</v>
      </c>
      <c r="F62" s="1">
        <v>5.0</v>
      </c>
      <c r="G62" s="1">
        <v>1.0</v>
      </c>
      <c r="H62" s="1">
        <v>3.0</v>
      </c>
      <c r="I62" s="1">
        <v>3.0</v>
      </c>
      <c r="J62" s="1">
        <v>3.0</v>
      </c>
      <c r="K62" s="1">
        <v>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255</v>
      </c>
      <c r="B63" s="1">
        <v>14.0</v>
      </c>
      <c r="C63" s="1">
        <v>12.0</v>
      </c>
      <c r="D63" s="1">
        <v>10.0</v>
      </c>
      <c r="E63" s="1">
        <v>11.0</v>
      </c>
      <c r="F63" s="1">
        <v>10.0</v>
      </c>
      <c r="G63" s="1">
        <v>14.0</v>
      </c>
      <c r="H63" s="1">
        <v>13.0</v>
      </c>
      <c r="I63" s="1">
        <v>15.0</v>
      </c>
      <c r="J63" s="1">
        <v>17.0</v>
      </c>
      <c r="K63" s="1">
        <v>16.0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256</v>
      </c>
      <c r="B64" s="1">
        <v>5.0</v>
      </c>
      <c r="C64" s="1">
        <v>4.0</v>
      </c>
      <c r="D64" s="1">
        <v>3.0</v>
      </c>
      <c r="E64" s="1">
        <v>3.0</v>
      </c>
      <c r="F64" s="1">
        <v>3.0</v>
      </c>
      <c r="G64" s="1">
        <v>4.0</v>
      </c>
      <c r="H64" s="1">
        <v>3.0</v>
      </c>
      <c r="I64" s="1">
        <v>3.0</v>
      </c>
      <c r="J64" s="1">
        <v>4.0</v>
      </c>
      <c r="K64" s="1">
        <v>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257</v>
      </c>
      <c r="B65" s="1">
        <v>8.0</v>
      </c>
      <c r="C65" s="1">
        <v>7.0</v>
      </c>
      <c r="D65" s="1">
        <v>7.0</v>
      </c>
      <c r="E65" s="1">
        <v>7.0</v>
      </c>
      <c r="F65" s="1">
        <v>7.0</v>
      </c>
      <c r="G65" s="1">
        <v>10.0</v>
      </c>
      <c r="H65" s="1">
        <v>9.0</v>
      </c>
      <c r="I65" s="1">
        <v>11.0</v>
      </c>
      <c r="J65" s="1">
        <v>12.0</v>
      </c>
      <c r="K65" s="1">
        <v>12.0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258</v>
      </c>
      <c r="B66" s="1">
        <v>17.0</v>
      </c>
      <c r="C66" s="1">
        <v>18.0</v>
      </c>
      <c r="D66" s="1">
        <v>19.0</v>
      </c>
      <c r="E66" s="1">
        <v>21.0</v>
      </c>
      <c r="F66" s="1">
        <v>18.0</v>
      </c>
      <c r="G66" s="1">
        <v>20.0</v>
      </c>
      <c r="H66" s="1">
        <v>23.0</v>
      </c>
      <c r="I66" s="1">
        <v>23.0</v>
      </c>
      <c r="J66" s="1">
        <v>26.0</v>
      </c>
      <c r="K66" s="1">
        <v>33.0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259</v>
      </c>
      <c r="B67" s="1">
        <v>17.0</v>
      </c>
      <c r="C67" s="1">
        <v>18.0</v>
      </c>
      <c r="D67" s="1">
        <v>19.0</v>
      </c>
      <c r="E67" s="1">
        <v>21.0</v>
      </c>
      <c r="F67" s="1">
        <v>18.0</v>
      </c>
      <c r="G67" s="1">
        <v>20.0</v>
      </c>
      <c r="H67" s="1">
        <v>23.0</v>
      </c>
      <c r="I67" s="1">
        <v>23.0</v>
      </c>
      <c r="J67" s="1">
        <v>26.0</v>
      </c>
      <c r="K67" s="1">
        <v>33.0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261</v>
      </c>
      <c r="B3" s="1" t="s">
        <v>194</v>
      </c>
      <c r="C3" s="1" t="s">
        <v>262</v>
      </c>
      <c r="D3" s="1" t="s">
        <v>263</v>
      </c>
      <c r="E3" s="1" t="s">
        <v>264</v>
      </c>
      <c r="F3" s="1" t="s">
        <v>265</v>
      </c>
      <c r="G3" s="1" t="s">
        <v>266</v>
      </c>
      <c r="H3" s="1" t="s">
        <v>267</v>
      </c>
      <c r="I3" s="1" t="s">
        <v>268</v>
      </c>
      <c r="J3" s="1" t="s">
        <v>269</v>
      </c>
      <c r="K3" s="1" t="s">
        <v>270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271</v>
      </c>
      <c r="B4" s="1" t="s">
        <v>272</v>
      </c>
      <c r="C4" s="1" t="s">
        <v>273</v>
      </c>
      <c r="D4" s="1" t="s">
        <v>274</v>
      </c>
      <c r="E4" s="1" t="s">
        <v>275</v>
      </c>
      <c r="F4" s="1" t="s">
        <v>276</v>
      </c>
      <c r="G4" s="1" t="s">
        <v>277</v>
      </c>
      <c r="H4" s="1" t="s">
        <v>278</v>
      </c>
      <c r="I4" s="1" t="s">
        <v>279</v>
      </c>
      <c r="J4" s="1" t="s">
        <v>270</v>
      </c>
      <c r="K4" s="1" t="s">
        <v>280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281</v>
      </c>
      <c r="B5" s="1" t="s">
        <v>282</v>
      </c>
      <c r="C5" s="1" t="s">
        <v>283</v>
      </c>
      <c r="D5" s="1" t="s">
        <v>284</v>
      </c>
      <c r="E5" s="1" t="s">
        <v>285</v>
      </c>
      <c r="F5" s="1" t="s">
        <v>286</v>
      </c>
      <c r="G5" s="1" t="s">
        <v>285</v>
      </c>
      <c r="H5" s="1" t="s">
        <v>287</v>
      </c>
      <c r="I5" s="1" t="s">
        <v>288</v>
      </c>
      <c r="J5" s="1" t="s">
        <v>289</v>
      </c>
      <c r="K5" s="1" t="s">
        <v>290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291</v>
      </c>
      <c r="B6" s="1" t="s">
        <v>292</v>
      </c>
      <c r="C6" s="1" t="s">
        <v>293</v>
      </c>
      <c r="D6" s="1" t="s">
        <v>294</v>
      </c>
      <c r="E6" s="1" t="s">
        <v>295</v>
      </c>
      <c r="F6" s="1" t="s">
        <v>296</v>
      </c>
      <c r="G6" s="1" t="s">
        <v>297</v>
      </c>
      <c r="H6" s="1" t="s">
        <v>298</v>
      </c>
      <c r="I6" s="1" t="s">
        <v>299</v>
      </c>
      <c r="J6" s="1" t="s">
        <v>185</v>
      </c>
      <c r="K6" s="1" t="s">
        <v>300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302</v>
      </c>
      <c r="B8" s="1" t="s">
        <v>303</v>
      </c>
      <c r="C8" s="1" t="s">
        <v>304</v>
      </c>
      <c r="D8" s="1" t="s">
        <v>305</v>
      </c>
      <c r="E8" s="1" t="s">
        <v>306</v>
      </c>
      <c r="F8" s="1" t="s">
        <v>307</v>
      </c>
      <c r="G8" s="1" t="s">
        <v>308</v>
      </c>
      <c r="H8" s="1" t="s">
        <v>309</v>
      </c>
      <c r="I8" s="1" t="s">
        <v>310</v>
      </c>
      <c r="J8" s="1" t="s">
        <v>311</v>
      </c>
      <c r="K8" s="1" t="s">
        <v>312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313</v>
      </c>
      <c r="B9" s="1" t="s">
        <v>314</v>
      </c>
      <c r="C9" s="1" t="s">
        <v>315</v>
      </c>
      <c r="D9" s="1" t="s">
        <v>316</v>
      </c>
      <c r="E9" s="1" t="s">
        <v>317</v>
      </c>
      <c r="F9" s="1" t="s">
        <v>318</v>
      </c>
      <c r="G9" s="1" t="s">
        <v>319</v>
      </c>
      <c r="H9" s="1" t="s">
        <v>320</v>
      </c>
      <c r="I9" s="1" t="s">
        <v>321</v>
      </c>
      <c r="J9" s="1" t="s">
        <v>295</v>
      </c>
      <c r="K9" s="1" t="s">
        <v>322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323</v>
      </c>
      <c r="B10" s="1" t="s">
        <v>324</v>
      </c>
      <c r="C10" s="1" t="s">
        <v>325</v>
      </c>
      <c r="D10" s="1" t="s">
        <v>326</v>
      </c>
      <c r="E10" s="1" t="s">
        <v>327</v>
      </c>
      <c r="F10" s="1" t="s">
        <v>328</v>
      </c>
      <c r="G10" s="1" t="s">
        <v>329</v>
      </c>
      <c r="H10" s="1" t="s">
        <v>330</v>
      </c>
      <c r="I10" s="1" t="s">
        <v>331</v>
      </c>
      <c r="J10" s="1" t="s">
        <v>332</v>
      </c>
      <c r="K10" s="1" t="s">
        <v>333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334</v>
      </c>
      <c r="B11" s="1" t="s">
        <v>335</v>
      </c>
      <c r="C11" s="1" t="s">
        <v>336</v>
      </c>
      <c r="D11" s="1" t="s">
        <v>337</v>
      </c>
      <c r="E11" s="1" t="s">
        <v>338</v>
      </c>
      <c r="F11" s="1" t="s">
        <v>339</v>
      </c>
      <c r="G11" s="1" t="s">
        <v>340</v>
      </c>
      <c r="H11" s="1" t="s">
        <v>341</v>
      </c>
      <c r="I11" s="1" t="s">
        <v>342</v>
      </c>
      <c r="J11" s="1" t="s">
        <v>343</v>
      </c>
      <c r="K11" s="1" t="s">
        <v>344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345</v>
      </c>
      <c r="B12" s="1" t="s">
        <v>335</v>
      </c>
      <c r="C12" s="1" t="s">
        <v>346</v>
      </c>
      <c r="D12" s="1" t="s">
        <v>347</v>
      </c>
      <c r="E12" s="1" t="s">
        <v>348</v>
      </c>
      <c r="F12" s="1" t="s">
        <v>349</v>
      </c>
      <c r="G12" s="1" t="s">
        <v>350</v>
      </c>
      <c r="H12" s="1" t="s">
        <v>351</v>
      </c>
      <c r="I12" s="1" t="s">
        <v>352</v>
      </c>
      <c r="J12" s="1" t="s">
        <v>247</v>
      </c>
      <c r="K12" s="1" t="s">
        <v>353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354</v>
      </c>
      <c r="B13" s="1" t="s">
        <v>355</v>
      </c>
      <c r="C13" s="1" t="s">
        <v>356</v>
      </c>
      <c r="D13" s="1" t="s">
        <v>357</v>
      </c>
      <c r="E13" s="1" t="s">
        <v>358</v>
      </c>
      <c r="F13" s="1" t="s">
        <v>359</v>
      </c>
      <c r="G13" s="1" t="s">
        <v>360</v>
      </c>
      <c r="H13" s="1" t="s">
        <v>361</v>
      </c>
      <c r="I13" s="1" t="s">
        <v>362</v>
      </c>
      <c r="J13" s="1" t="s">
        <v>363</v>
      </c>
      <c r="K13" s="1" t="s">
        <v>364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365</v>
      </c>
      <c r="B14" s="1" t="s">
        <v>366</v>
      </c>
      <c r="C14" s="1" t="s">
        <v>367</v>
      </c>
      <c r="D14" s="1" t="s">
        <v>368</v>
      </c>
      <c r="E14" s="1" t="s">
        <v>369</v>
      </c>
      <c r="F14" s="1" t="s">
        <v>370</v>
      </c>
      <c r="G14" s="1" t="s">
        <v>371</v>
      </c>
      <c r="H14" s="1" t="s">
        <v>372</v>
      </c>
      <c r="I14" s="1" t="s">
        <v>373</v>
      </c>
      <c r="J14" s="1" t="s">
        <v>374</v>
      </c>
      <c r="K14" s="1" t="s">
        <v>375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376</v>
      </c>
      <c r="B15" s="1" t="s">
        <v>377</v>
      </c>
      <c r="C15" s="1" t="s">
        <v>378</v>
      </c>
      <c r="D15" s="1" t="s">
        <v>379</v>
      </c>
      <c r="E15" s="1" t="s">
        <v>380</v>
      </c>
      <c r="F15" s="1" t="s">
        <v>381</v>
      </c>
      <c r="G15" s="1" t="s">
        <v>382</v>
      </c>
      <c r="H15" s="1" t="s">
        <v>383</v>
      </c>
      <c r="I15" s="1" t="s">
        <v>384</v>
      </c>
      <c r="J15" s="1" t="s">
        <v>385</v>
      </c>
      <c r="K15" s="1" t="s">
        <v>386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387</v>
      </c>
      <c r="B16" s="1" t="s">
        <v>388</v>
      </c>
      <c r="C16" s="1" t="s">
        <v>389</v>
      </c>
      <c r="D16" s="1" t="s">
        <v>390</v>
      </c>
      <c r="E16" s="1" t="s">
        <v>391</v>
      </c>
      <c r="F16" s="1" t="s">
        <v>392</v>
      </c>
      <c r="G16" s="1">
        <v>20.0</v>
      </c>
      <c r="H16" s="1" t="s">
        <v>393</v>
      </c>
      <c r="I16" s="1" t="s">
        <v>394</v>
      </c>
      <c r="J16" s="1" t="s">
        <v>392</v>
      </c>
      <c r="K16" s="1" t="s">
        <v>395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396</v>
      </c>
      <c r="B17" s="1" t="s">
        <v>397</v>
      </c>
      <c r="C17" s="1" t="s">
        <v>398</v>
      </c>
      <c r="D17" s="1" t="s">
        <v>399</v>
      </c>
      <c r="E17" s="1" t="s">
        <v>400</v>
      </c>
      <c r="F17" s="1" t="s">
        <v>401</v>
      </c>
      <c r="G17" s="1" t="s">
        <v>402</v>
      </c>
      <c r="H17" s="1" t="s">
        <v>403</v>
      </c>
      <c r="I17" s="1" t="s">
        <v>404</v>
      </c>
      <c r="J17" s="1" t="s">
        <v>405</v>
      </c>
      <c r="K17" s="1" t="s">
        <v>406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407</v>
      </c>
      <c r="B18" s="1" t="s">
        <v>408</v>
      </c>
      <c r="C18" s="1" t="s">
        <v>409</v>
      </c>
      <c r="D18" s="1" t="s">
        <v>410</v>
      </c>
      <c r="E18" s="1" t="s">
        <v>411</v>
      </c>
      <c r="F18" s="1" t="s">
        <v>412</v>
      </c>
      <c r="G18" s="1" t="s">
        <v>413</v>
      </c>
      <c r="H18" s="1" t="s">
        <v>414</v>
      </c>
      <c r="I18" s="1" t="s">
        <v>415</v>
      </c>
      <c r="J18" s="1" t="s">
        <v>416</v>
      </c>
      <c r="K18" s="1" t="s">
        <v>417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418</v>
      </c>
      <c r="B20" s="1" t="s">
        <v>245</v>
      </c>
      <c r="C20" s="1" t="s">
        <v>419</v>
      </c>
      <c r="D20" s="1" t="s">
        <v>245</v>
      </c>
      <c r="E20" s="1" t="s">
        <v>245</v>
      </c>
      <c r="F20" s="1" t="s">
        <v>245</v>
      </c>
      <c r="G20" s="1" t="s">
        <v>419</v>
      </c>
      <c r="H20" s="1" t="s">
        <v>420</v>
      </c>
      <c r="I20" s="1" t="s">
        <v>420</v>
      </c>
      <c r="J20" s="1" t="s">
        <v>245</v>
      </c>
      <c r="K20" s="1" t="s">
        <v>245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421</v>
      </c>
      <c r="B21" s="1" t="s">
        <v>422</v>
      </c>
      <c r="C21" s="1" t="s">
        <v>422</v>
      </c>
      <c r="D21" s="1" t="s">
        <v>423</v>
      </c>
      <c r="E21" s="1" t="s">
        <v>424</v>
      </c>
      <c r="F21" s="1" t="s">
        <v>424</v>
      </c>
      <c r="G21" s="1" t="s">
        <v>424</v>
      </c>
      <c r="H21" s="1" t="s">
        <v>419</v>
      </c>
      <c r="I21" s="1" t="s">
        <v>419</v>
      </c>
      <c r="J21" s="1" t="s">
        <v>424</v>
      </c>
      <c r="K21" s="1" t="s">
        <v>424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425</v>
      </c>
      <c r="B22" s="1" t="s">
        <v>426</v>
      </c>
      <c r="C22" s="1" t="s">
        <v>427</v>
      </c>
      <c r="D22" s="1" t="s">
        <v>428</v>
      </c>
      <c r="E22" s="1" t="s">
        <v>429</v>
      </c>
      <c r="F22" s="1" t="s">
        <v>430</v>
      </c>
      <c r="G22" s="1" t="s">
        <v>431</v>
      </c>
      <c r="H22" s="1" t="s">
        <v>432</v>
      </c>
      <c r="I22" s="1" t="s">
        <v>433</v>
      </c>
      <c r="J22" s="1" t="s">
        <v>434</v>
      </c>
      <c r="K22" s="1" t="s">
        <v>435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437</v>
      </c>
      <c r="B24" s="1" t="s">
        <v>438</v>
      </c>
      <c r="C24" s="1" t="s">
        <v>439</v>
      </c>
      <c r="D24" s="1" t="s">
        <v>440</v>
      </c>
      <c r="E24" s="1" t="s">
        <v>441</v>
      </c>
      <c r="F24" s="1" t="s">
        <v>442</v>
      </c>
      <c r="G24" s="1" t="s">
        <v>217</v>
      </c>
      <c r="H24" s="1" t="s">
        <v>443</v>
      </c>
      <c r="I24" s="1" t="s">
        <v>273</v>
      </c>
      <c r="J24" s="1" t="s">
        <v>444</v>
      </c>
      <c r="K24" s="1" t="s">
        <v>445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446</v>
      </c>
      <c r="B25" s="1" t="s">
        <v>438</v>
      </c>
      <c r="C25" s="1" t="s">
        <v>439</v>
      </c>
      <c r="D25" s="1" t="s">
        <v>447</v>
      </c>
      <c r="E25" s="1" t="s">
        <v>448</v>
      </c>
      <c r="F25" s="1" t="s">
        <v>210</v>
      </c>
      <c r="G25" s="1" t="s">
        <v>217</v>
      </c>
      <c r="H25" s="1" t="s">
        <v>443</v>
      </c>
      <c r="I25" s="1" t="s">
        <v>273</v>
      </c>
      <c r="J25" s="1" t="s">
        <v>444</v>
      </c>
      <c r="K25" s="1" t="s">
        <v>445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449</v>
      </c>
      <c r="B26" s="1" t="s">
        <v>204</v>
      </c>
      <c r="C26" s="1" t="s">
        <v>450</v>
      </c>
      <c r="D26" s="1" t="s">
        <v>451</v>
      </c>
      <c r="E26" s="1" t="s">
        <v>279</v>
      </c>
      <c r="F26" s="1" t="s">
        <v>452</v>
      </c>
      <c r="G26" s="1" t="s">
        <v>453</v>
      </c>
      <c r="H26" s="1" t="s">
        <v>454</v>
      </c>
      <c r="I26" s="1" t="s">
        <v>455</v>
      </c>
      <c r="J26" s="1" t="s">
        <v>456</v>
      </c>
      <c r="K26" s="1" t="s">
        <v>457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458</v>
      </c>
      <c r="B27" s="1" t="s">
        <v>459</v>
      </c>
      <c r="C27" s="1" t="s">
        <v>460</v>
      </c>
      <c r="D27" s="1" t="s">
        <v>461</v>
      </c>
      <c r="E27" s="1" t="s">
        <v>462</v>
      </c>
      <c r="F27" s="1" t="s">
        <v>463</v>
      </c>
      <c r="G27" s="1" t="s">
        <v>464</v>
      </c>
      <c r="H27" s="1" t="s">
        <v>465</v>
      </c>
      <c r="I27" s="1" t="s">
        <v>466</v>
      </c>
      <c r="J27" s="1" t="s">
        <v>467</v>
      </c>
      <c r="K27" s="1" t="s">
        <v>468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469</v>
      </c>
      <c r="B28" s="1" t="s">
        <v>470</v>
      </c>
      <c r="C28" s="1" t="s">
        <v>471</v>
      </c>
      <c r="D28" s="1" t="s">
        <v>472</v>
      </c>
      <c r="E28" s="1" t="s">
        <v>473</v>
      </c>
      <c r="F28" s="1" t="s">
        <v>474</v>
      </c>
      <c r="G28" s="1" t="s">
        <v>475</v>
      </c>
      <c r="H28" s="1" t="s">
        <v>476</v>
      </c>
      <c r="I28" s="1" t="s">
        <v>477</v>
      </c>
      <c r="J28" s="1" t="s">
        <v>478</v>
      </c>
      <c r="K28" s="1" t="s">
        <v>479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481</v>
      </c>
      <c r="B30" s="1" t="s">
        <v>482</v>
      </c>
      <c r="C30" s="1" t="s">
        <v>483</v>
      </c>
      <c r="D30" s="1" t="s">
        <v>484</v>
      </c>
      <c r="E30" s="1" t="s">
        <v>485</v>
      </c>
      <c r="F30" s="1" t="s">
        <v>486</v>
      </c>
      <c r="G30" s="1" t="s">
        <v>487</v>
      </c>
      <c r="H30" s="1" t="s">
        <v>488</v>
      </c>
      <c r="I30" s="1" t="s">
        <v>489</v>
      </c>
      <c r="J30" s="1" t="s">
        <v>490</v>
      </c>
      <c r="K30" s="1" t="s">
        <v>491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492</v>
      </c>
      <c r="B31" s="1" t="s">
        <v>493</v>
      </c>
      <c r="C31" s="1" t="s">
        <v>494</v>
      </c>
      <c r="D31" s="1" t="s">
        <v>495</v>
      </c>
      <c r="E31" s="1" t="s">
        <v>496</v>
      </c>
      <c r="F31" s="1" t="s">
        <v>497</v>
      </c>
      <c r="G31" s="1" t="s">
        <v>498</v>
      </c>
      <c r="H31" s="1" t="s">
        <v>499</v>
      </c>
      <c r="I31" s="1" t="s">
        <v>500</v>
      </c>
      <c r="J31" s="1" t="s">
        <v>501</v>
      </c>
      <c r="K31" s="1" t="s">
        <v>502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503</v>
      </c>
      <c r="B32" s="1" t="s">
        <v>504</v>
      </c>
      <c r="C32" s="1" t="s">
        <v>505</v>
      </c>
      <c r="D32" s="1" t="s">
        <v>506</v>
      </c>
      <c r="E32" s="1" t="s">
        <v>485</v>
      </c>
      <c r="F32" s="1" t="s">
        <v>486</v>
      </c>
      <c r="G32" s="1" t="s">
        <v>507</v>
      </c>
      <c r="H32" s="1" t="s">
        <v>508</v>
      </c>
      <c r="I32" s="1" t="s">
        <v>509</v>
      </c>
      <c r="J32" s="1" t="s">
        <v>510</v>
      </c>
      <c r="K32" s="1" t="s">
        <v>511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512</v>
      </c>
      <c r="B33" s="1" t="s">
        <v>513</v>
      </c>
      <c r="C33" s="1" t="s">
        <v>514</v>
      </c>
      <c r="D33" s="1" t="s">
        <v>515</v>
      </c>
      <c r="E33" s="1" t="s">
        <v>496</v>
      </c>
      <c r="F33" s="1" t="s">
        <v>497</v>
      </c>
      <c r="G33" s="1" t="s">
        <v>516</v>
      </c>
      <c r="H33" s="1" t="s">
        <v>517</v>
      </c>
      <c r="I33" s="1" t="s">
        <v>518</v>
      </c>
      <c r="J33" s="1" t="s">
        <v>519</v>
      </c>
      <c r="K33" s="1" t="s">
        <v>520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521</v>
      </c>
      <c r="B34" s="1" t="s">
        <v>522</v>
      </c>
      <c r="C34" s="1" t="s">
        <v>523</v>
      </c>
      <c r="D34" s="1" t="s">
        <v>524</v>
      </c>
      <c r="E34" s="1" t="s">
        <v>525</v>
      </c>
      <c r="F34" s="1" t="s">
        <v>526</v>
      </c>
      <c r="G34" s="1" t="s">
        <v>527</v>
      </c>
      <c r="H34" s="1" t="s">
        <v>528</v>
      </c>
      <c r="I34" s="1" t="s">
        <v>529</v>
      </c>
      <c r="J34" s="1" t="s">
        <v>530</v>
      </c>
      <c r="K34" s="1" t="s">
        <v>531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532</v>
      </c>
      <c r="B35" s="1" t="s">
        <v>533</v>
      </c>
      <c r="C35" s="1" t="s">
        <v>534</v>
      </c>
      <c r="D35" s="1" t="s">
        <v>270</v>
      </c>
      <c r="E35" s="1" t="s">
        <v>535</v>
      </c>
      <c r="F35" s="1" t="s">
        <v>536</v>
      </c>
      <c r="G35" s="1" t="s">
        <v>537</v>
      </c>
      <c r="H35" s="1" t="s">
        <v>538</v>
      </c>
      <c r="I35" s="1" t="s">
        <v>539</v>
      </c>
      <c r="J35" s="1" t="s">
        <v>540</v>
      </c>
      <c r="K35" s="1" t="s">
        <v>541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542</v>
      </c>
      <c r="B36" s="1" t="s">
        <v>543</v>
      </c>
      <c r="C36" s="1" t="s">
        <v>544</v>
      </c>
      <c r="D36" s="1" t="s">
        <v>545</v>
      </c>
      <c r="E36" s="1" t="s">
        <v>546</v>
      </c>
      <c r="F36" s="1" t="s">
        <v>547</v>
      </c>
      <c r="G36" s="1" t="s">
        <v>548</v>
      </c>
      <c r="H36" s="1" t="s">
        <v>549</v>
      </c>
      <c r="I36" s="1" t="s">
        <v>550</v>
      </c>
      <c r="J36" s="1" t="s">
        <v>551</v>
      </c>
      <c r="K36" s="1" t="s">
        <v>552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553</v>
      </c>
      <c r="B37" s="1" t="s">
        <v>543</v>
      </c>
      <c r="C37" s="1" t="s">
        <v>544</v>
      </c>
      <c r="D37" s="1" t="s">
        <v>545</v>
      </c>
      <c r="E37" s="1" t="s">
        <v>546</v>
      </c>
      <c r="F37" s="1" t="s">
        <v>547</v>
      </c>
      <c r="G37" s="1" t="s">
        <v>548</v>
      </c>
      <c r="H37" s="1" t="s">
        <v>549</v>
      </c>
      <c r="I37" s="1" t="s">
        <v>550</v>
      </c>
      <c r="J37" s="1" t="s">
        <v>551</v>
      </c>
      <c r="K37" s="1" t="s">
        <v>552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554</v>
      </c>
      <c r="B38" s="1" t="s">
        <v>555</v>
      </c>
      <c r="C38" s="1" t="s">
        <v>556</v>
      </c>
      <c r="D38" s="1" t="s">
        <v>557</v>
      </c>
      <c r="E38" s="1" t="s">
        <v>558</v>
      </c>
      <c r="F38" s="1" t="s">
        <v>559</v>
      </c>
      <c r="G38" s="1" t="s">
        <v>560</v>
      </c>
      <c r="H38" s="1" t="s">
        <v>561</v>
      </c>
      <c r="I38" s="1" t="s">
        <v>562</v>
      </c>
      <c r="J38" s="1" t="s">
        <v>563</v>
      </c>
      <c r="K38" s="1" t="s">
        <v>564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565</v>
      </c>
      <c r="B39" s="1" t="s">
        <v>284</v>
      </c>
      <c r="C39" s="1" t="s">
        <v>566</v>
      </c>
      <c r="D39" s="1" t="s">
        <v>567</v>
      </c>
      <c r="E39" s="1" t="s">
        <v>568</v>
      </c>
      <c r="F39" s="1" t="s">
        <v>569</v>
      </c>
      <c r="G39" s="1" t="s">
        <v>570</v>
      </c>
      <c r="H39" s="1" t="s">
        <v>571</v>
      </c>
      <c r="I39" s="1" t="s">
        <v>572</v>
      </c>
      <c r="J39" s="1" t="s">
        <v>363</v>
      </c>
      <c r="K39" s="1" t="s">
        <v>573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574</v>
      </c>
      <c r="B40" s="1" t="s">
        <v>555</v>
      </c>
      <c r="C40" s="1" t="s">
        <v>556</v>
      </c>
      <c r="D40" s="1" t="s">
        <v>557</v>
      </c>
      <c r="E40" s="1" t="s">
        <v>558</v>
      </c>
      <c r="F40" s="1" t="s">
        <v>559</v>
      </c>
      <c r="G40" s="1" t="s">
        <v>560</v>
      </c>
      <c r="H40" s="1" t="s">
        <v>561</v>
      </c>
      <c r="I40" s="1" t="s">
        <v>562</v>
      </c>
      <c r="J40" s="1" t="s">
        <v>563</v>
      </c>
      <c r="K40" s="1" t="s">
        <v>564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575</v>
      </c>
      <c r="B41" s="1" t="s">
        <v>284</v>
      </c>
      <c r="C41" s="1" t="s">
        <v>566</v>
      </c>
      <c r="D41" s="1" t="s">
        <v>567</v>
      </c>
      <c r="E41" s="1" t="s">
        <v>568</v>
      </c>
      <c r="F41" s="1" t="s">
        <v>569</v>
      </c>
      <c r="G41" s="1" t="s">
        <v>570</v>
      </c>
      <c r="H41" s="1" t="s">
        <v>571</v>
      </c>
      <c r="I41" s="1" t="s">
        <v>572</v>
      </c>
      <c r="J41" s="1" t="s">
        <v>363</v>
      </c>
      <c r="K41" s="1" t="s">
        <v>573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577</v>
      </c>
      <c r="B43" s="1" t="s">
        <v>578</v>
      </c>
      <c r="C43" s="1" t="s">
        <v>579</v>
      </c>
      <c r="D43" s="1" t="s">
        <v>580</v>
      </c>
      <c r="E43" s="1" t="s">
        <v>581</v>
      </c>
      <c r="F43" s="1">
        <v>-3.0</v>
      </c>
      <c r="G43" s="1" t="s">
        <v>582</v>
      </c>
      <c r="H43" s="1" t="s">
        <v>583</v>
      </c>
      <c r="I43" s="1" t="s">
        <v>584</v>
      </c>
      <c r="J43" s="1" t="s">
        <v>585</v>
      </c>
      <c r="K43" s="1" t="s">
        <v>586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587</v>
      </c>
      <c r="B44" s="1" t="s">
        <v>588</v>
      </c>
      <c r="C44" s="1" t="s">
        <v>589</v>
      </c>
      <c r="D44" s="1">
        <v>1.0</v>
      </c>
      <c r="E44" s="1">
        <v>2.0</v>
      </c>
      <c r="F44" s="1" t="s">
        <v>590</v>
      </c>
      <c r="G44" s="1" t="s">
        <v>591</v>
      </c>
      <c r="H44" s="1" t="s">
        <v>592</v>
      </c>
      <c r="I44" s="1" t="s">
        <v>593</v>
      </c>
      <c r="J44" s="1" t="s">
        <v>594</v>
      </c>
      <c r="K44" s="1" t="s">
        <v>595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596</v>
      </c>
      <c r="B45" s="1" t="s">
        <v>597</v>
      </c>
      <c r="C45" s="1" t="s">
        <v>598</v>
      </c>
      <c r="D45" s="1" t="s">
        <v>599</v>
      </c>
      <c r="E45" s="1" t="s">
        <v>548</v>
      </c>
      <c r="F45" s="1" t="s">
        <v>600</v>
      </c>
      <c r="G45" s="1" t="s">
        <v>601</v>
      </c>
      <c r="H45" s="1" t="s">
        <v>602</v>
      </c>
      <c r="I45" s="1" t="s">
        <v>603</v>
      </c>
      <c r="J45" s="1" t="s">
        <v>604</v>
      </c>
      <c r="K45" s="1" t="s">
        <v>605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606</v>
      </c>
      <c r="B46" s="1" t="s">
        <v>607</v>
      </c>
      <c r="C46" s="1" t="s">
        <v>608</v>
      </c>
      <c r="D46" s="1" t="s">
        <v>246</v>
      </c>
      <c r="E46" s="1" t="s">
        <v>321</v>
      </c>
      <c r="F46" s="1" t="s">
        <v>609</v>
      </c>
      <c r="G46" s="1" t="s">
        <v>610</v>
      </c>
      <c r="H46" s="1" t="s">
        <v>611</v>
      </c>
      <c r="I46" s="1" t="s">
        <v>612</v>
      </c>
      <c r="J46" s="1" t="s">
        <v>613</v>
      </c>
      <c r="K46" s="1" t="s">
        <v>614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615</v>
      </c>
      <c r="B47" s="1" t="s">
        <v>607</v>
      </c>
      <c r="C47" s="1" t="s">
        <v>616</v>
      </c>
      <c r="D47" s="1" t="s">
        <v>617</v>
      </c>
      <c r="E47" s="1" t="s">
        <v>618</v>
      </c>
      <c r="F47" s="1" t="s">
        <v>619</v>
      </c>
      <c r="G47" s="1" t="s">
        <v>544</v>
      </c>
      <c r="H47" s="1" t="s">
        <v>620</v>
      </c>
      <c r="I47" s="1" t="s">
        <v>369</v>
      </c>
      <c r="J47" s="1" t="s">
        <v>621</v>
      </c>
      <c r="K47" s="1" t="s">
        <v>622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623</v>
      </c>
      <c r="B48" s="1" t="s">
        <v>624</v>
      </c>
      <c r="C48" s="1" t="s">
        <v>625</v>
      </c>
      <c r="D48" s="1" t="s">
        <v>626</v>
      </c>
      <c r="E48" s="1" t="s">
        <v>627</v>
      </c>
      <c r="F48" s="1" t="s">
        <v>628</v>
      </c>
      <c r="G48" s="1" t="s">
        <v>629</v>
      </c>
      <c r="H48" s="1" t="s">
        <v>630</v>
      </c>
      <c r="I48" s="1" t="s">
        <v>631</v>
      </c>
      <c r="J48" s="1" t="s">
        <v>632</v>
      </c>
      <c r="K48" s="1" t="s">
        <v>633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634</v>
      </c>
      <c r="B49" s="1" t="s">
        <v>635</v>
      </c>
      <c r="C49" s="1" t="s">
        <v>636</v>
      </c>
      <c r="D49" s="1" t="s">
        <v>637</v>
      </c>
      <c r="E49" s="1" t="s">
        <v>638</v>
      </c>
      <c r="F49" s="1" t="s">
        <v>639</v>
      </c>
      <c r="G49" s="1" t="s">
        <v>640</v>
      </c>
      <c r="H49" s="1" t="s">
        <v>641</v>
      </c>
      <c r="I49" s="1" t="s">
        <v>642</v>
      </c>
      <c r="J49" s="1" t="s">
        <v>643</v>
      </c>
      <c r="K49" s="1" t="s">
        <v>644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645</v>
      </c>
      <c r="B50" s="1" t="s">
        <v>646</v>
      </c>
      <c r="C50" s="1" t="s">
        <v>647</v>
      </c>
      <c r="D50" s="1" t="s">
        <v>648</v>
      </c>
      <c r="E50" s="1" t="s">
        <v>649</v>
      </c>
      <c r="F50" s="1" t="s">
        <v>650</v>
      </c>
      <c r="G50" s="1" t="s">
        <v>651</v>
      </c>
      <c r="H50" s="1" t="s">
        <v>652</v>
      </c>
      <c r="I50" s="1" t="s">
        <v>653</v>
      </c>
      <c r="J50" s="1" t="s">
        <v>654</v>
      </c>
      <c r="K50" s="1" t="s">
        <v>655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656</v>
      </c>
      <c r="B51" s="1" t="s">
        <v>657</v>
      </c>
      <c r="C51" s="1" t="s">
        <v>658</v>
      </c>
      <c r="D51" s="1" t="s">
        <v>659</v>
      </c>
      <c r="E51" s="1" t="s">
        <v>660</v>
      </c>
      <c r="F51" s="1" t="s">
        <v>661</v>
      </c>
      <c r="G51" s="1" t="s">
        <v>662</v>
      </c>
      <c r="H51" s="1" t="s">
        <v>663</v>
      </c>
      <c r="I51" s="1" t="s">
        <v>664</v>
      </c>
      <c r="J51" s="1" t="s">
        <v>665</v>
      </c>
      <c r="K51" s="1" t="s">
        <v>666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667</v>
      </c>
      <c r="B52" s="1" t="s">
        <v>668</v>
      </c>
      <c r="C52" s="1" t="s">
        <v>669</v>
      </c>
      <c r="D52" s="1" t="s">
        <v>670</v>
      </c>
      <c r="E52" s="1" t="s">
        <v>671</v>
      </c>
      <c r="F52" s="1" t="s">
        <v>672</v>
      </c>
      <c r="G52" s="1" t="s">
        <v>185</v>
      </c>
      <c r="H52" s="1" t="s">
        <v>673</v>
      </c>
      <c r="I52" s="1" t="s">
        <v>674</v>
      </c>
      <c r="J52" s="1" t="s">
        <v>675</v>
      </c>
      <c r="K52" s="1" t="s">
        <v>676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677</v>
      </c>
      <c r="B53" s="1" t="s">
        <v>678</v>
      </c>
      <c r="C53" s="1" t="s">
        <v>679</v>
      </c>
      <c r="D53" s="1" t="s">
        <v>680</v>
      </c>
      <c r="E53" s="1" t="s">
        <v>681</v>
      </c>
      <c r="F53" s="1" t="s">
        <v>682</v>
      </c>
      <c r="G53" s="1" t="s">
        <v>683</v>
      </c>
      <c r="H53" s="1" t="s">
        <v>684</v>
      </c>
      <c r="I53" s="1" t="s">
        <v>685</v>
      </c>
      <c r="J53" s="1" t="s">
        <v>686</v>
      </c>
      <c r="K53" s="1" t="s">
        <v>687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688</v>
      </c>
      <c r="B54" s="1" t="s">
        <v>689</v>
      </c>
      <c r="C54" s="1" t="s">
        <v>690</v>
      </c>
      <c r="D54" s="1">
        <v>-1.0</v>
      </c>
      <c r="E54" s="1" t="s">
        <v>551</v>
      </c>
      <c r="F54" s="1" t="s">
        <v>691</v>
      </c>
      <c r="G54" s="1" t="s">
        <v>692</v>
      </c>
      <c r="H54" s="1" t="s">
        <v>693</v>
      </c>
      <c r="I54" s="1" t="s">
        <v>694</v>
      </c>
      <c r="J54" s="1" t="s">
        <v>695</v>
      </c>
      <c r="K54" s="1" t="s">
        <v>696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697</v>
      </c>
      <c r="B55" s="1" t="s">
        <v>698</v>
      </c>
      <c r="C55" s="1" t="s">
        <v>699</v>
      </c>
      <c r="D55" s="1" t="s">
        <v>457</v>
      </c>
      <c r="E55" s="1" t="s">
        <v>700</v>
      </c>
      <c r="F55" s="1" t="s">
        <v>610</v>
      </c>
      <c r="G55" s="1" t="s">
        <v>701</v>
      </c>
      <c r="H55" s="1" t="s">
        <v>702</v>
      </c>
      <c r="I55" s="1" t="s">
        <v>703</v>
      </c>
      <c r="J55" s="1" t="s">
        <v>704</v>
      </c>
      <c r="K55" s="1" t="s">
        <v>245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705</v>
      </c>
      <c r="B56" s="1" t="s">
        <v>706</v>
      </c>
      <c r="C56" s="1" t="s">
        <v>707</v>
      </c>
      <c r="D56" s="1" t="s">
        <v>708</v>
      </c>
      <c r="E56" s="1" t="s">
        <v>709</v>
      </c>
      <c r="F56" s="1" t="s">
        <v>710</v>
      </c>
      <c r="G56" s="1" t="s">
        <v>711</v>
      </c>
      <c r="H56" s="1" t="s">
        <v>712</v>
      </c>
      <c r="I56" s="1" t="s">
        <v>713</v>
      </c>
      <c r="J56" s="1" t="s">
        <v>714</v>
      </c>
      <c r="K56" s="1" t="s">
        <v>715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716</v>
      </c>
      <c r="B57" s="1" t="s">
        <v>717</v>
      </c>
      <c r="C57" s="1" t="s">
        <v>718</v>
      </c>
      <c r="D57" s="1" t="s">
        <v>719</v>
      </c>
      <c r="E57" s="1" t="s">
        <v>720</v>
      </c>
      <c r="F57" s="1" t="s">
        <v>721</v>
      </c>
      <c r="G57" s="1" t="s">
        <v>722</v>
      </c>
      <c r="H57" s="1" t="s">
        <v>210</v>
      </c>
      <c r="I57" s="1" t="s">
        <v>723</v>
      </c>
      <c r="J57" s="1" t="s">
        <v>343</v>
      </c>
      <c r="K57" s="1" t="s">
        <v>724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725</v>
      </c>
      <c r="B58" s="1" t="s">
        <v>726</v>
      </c>
      <c r="C58" s="1">
        <v>10.0</v>
      </c>
      <c r="D58" s="1" t="s">
        <v>727</v>
      </c>
      <c r="E58" s="1" t="s">
        <v>681</v>
      </c>
      <c r="F58" s="1" t="s">
        <v>728</v>
      </c>
      <c r="G58" s="1" t="s">
        <v>729</v>
      </c>
      <c r="H58" s="1" t="s">
        <v>730</v>
      </c>
      <c r="I58" s="1" t="s">
        <v>731</v>
      </c>
      <c r="J58" s="1" t="s">
        <v>732</v>
      </c>
      <c r="K58" s="1" t="s">
        <v>733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734</v>
      </c>
      <c r="B59" s="1">
        <v>49.0</v>
      </c>
      <c r="C59" s="1" t="s">
        <v>735</v>
      </c>
      <c r="D59" s="1" t="s">
        <v>736</v>
      </c>
      <c r="E59" s="1" t="s">
        <v>737</v>
      </c>
      <c r="F59" s="1" t="s">
        <v>738</v>
      </c>
      <c r="G59" s="1" t="s">
        <v>739</v>
      </c>
      <c r="H59" s="1" t="s">
        <v>740</v>
      </c>
      <c r="I59" s="1" t="s">
        <v>741</v>
      </c>
      <c r="J59" s="1" t="s">
        <v>742</v>
      </c>
      <c r="K59" s="1" t="s">
        <v>743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744</v>
      </c>
      <c r="B60" s="1" t="s">
        <v>745</v>
      </c>
      <c r="C60" s="1" t="s">
        <v>428</v>
      </c>
      <c r="D60" s="1" t="s">
        <v>435</v>
      </c>
      <c r="E60" s="1" t="s">
        <v>746</v>
      </c>
      <c r="F60" s="1" t="s">
        <v>747</v>
      </c>
      <c r="G60" s="1" t="s">
        <v>748</v>
      </c>
      <c r="H60" s="1" t="s">
        <v>749</v>
      </c>
      <c r="I60" s="1" t="s">
        <v>750</v>
      </c>
      <c r="J60" s="1" t="s">
        <v>751</v>
      </c>
      <c r="K60" s="1" t="s">
        <v>752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754</v>
      </c>
      <c r="B62" s="1" t="s">
        <v>755</v>
      </c>
      <c r="C62" s="1" t="s">
        <v>756</v>
      </c>
      <c r="D62" s="1" t="s">
        <v>757</v>
      </c>
      <c r="E62" s="1" t="s">
        <v>758</v>
      </c>
      <c r="F62" s="1" t="s">
        <v>759</v>
      </c>
      <c r="G62" s="1" t="s">
        <v>760</v>
      </c>
      <c r="H62" s="1" t="s">
        <v>761</v>
      </c>
      <c r="I62" s="1" t="s">
        <v>762</v>
      </c>
      <c r="J62" s="1" t="s">
        <v>763</v>
      </c>
      <c r="K62" s="1" t="s">
        <v>764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765</v>
      </c>
      <c r="B63" s="1" t="s">
        <v>766</v>
      </c>
      <c r="C63" s="1" t="s">
        <v>767</v>
      </c>
      <c r="D63" s="1" t="s">
        <v>768</v>
      </c>
      <c r="E63" s="1" t="s">
        <v>769</v>
      </c>
      <c r="F63" s="1" t="s">
        <v>770</v>
      </c>
      <c r="G63" s="1" t="s">
        <v>771</v>
      </c>
      <c r="H63" s="1" t="s">
        <v>772</v>
      </c>
      <c r="I63" s="1" t="s">
        <v>773</v>
      </c>
      <c r="J63" s="1" t="s">
        <v>774</v>
      </c>
      <c r="K63" s="1" t="s">
        <v>775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776</v>
      </c>
      <c r="B64" s="1" t="s">
        <v>777</v>
      </c>
      <c r="C64" s="1" t="s">
        <v>778</v>
      </c>
      <c r="D64" s="1" t="s">
        <v>779</v>
      </c>
      <c r="E64" s="1" t="s">
        <v>780</v>
      </c>
      <c r="F64" s="1" t="s">
        <v>781</v>
      </c>
      <c r="G64" s="1" t="s">
        <v>782</v>
      </c>
      <c r="H64" s="1" t="s">
        <v>783</v>
      </c>
      <c r="I64" s="1" t="s">
        <v>784</v>
      </c>
      <c r="J64" s="1" t="s">
        <v>785</v>
      </c>
      <c r="K64" s="1" t="s">
        <v>786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787</v>
      </c>
      <c r="B65" s="1" t="s">
        <v>788</v>
      </c>
      <c r="C65" s="1" t="s">
        <v>789</v>
      </c>
      <c r="D65" s="1" t="s">
        <v>790</v>
      </c>
      <c r="E65" s="1" t="s">
        <v>791</v>
      </c>
      <c r="F65" s="1" t="s">
        <v>792</v>
      </c>
      <c r="G65" s="1" t="s">
        <v>793</v>
      </c>
      <c r="H65" s="1" t="s">
        <v>794</v>
      </c>
      <c r="I65" s="1" t="s">
        <v>795</v>
      </c>
      <c r="J65" s="1" t="s">
        <v>796</v>
      </c>
      <c r="K65" s="1" t="s">
        <v>797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798</v>
      </c>
      <c r="B66" s="1" t="s">
        <v>788</v>
      </c>
      <c r="C66" s="1" t="s">
        <v>799</v>
      </c>
      <c r="D66" s="1" t="s">
        <v>800</v>
      </c>
      <c r="E66" s="1" t="s">
        <v>801</v>
      </c>
      <c r="F66" s="1" t="s">
        <v>723</v>
      </c>
      <c r="G66" s="1" t="s">
        <v>802</v>
      </c>
      <c r="H66" s="1" t="s">
        <v>803</v>
      </c>
      <c r="I66" s="1" t="s">
        <v>804</v>
      </c>
      <c r="J66" s="1" t="s">
        <v>805</v>
      </c>
      <c r="K66" s="1" t="s">
        <v>806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807</v>
      </c>
      <c r="B67" s="1" t="s">
        <v>808</v>
      </c>
      <c r="C67" s="1" t="s">
        <v>809</v>
      </c>
      <c r="D67" s="1" t="s">
        <v>189</v>
      </c>
      <c r="E67" s="1" t="s">
        <v>810</v>
      </c>
      <c r="F67" s="1" t="s">
        <v>811</v>
      </c>
      <c r="G67" s="1" t="s">
        <v>714</v>
      </c>
      <c r="H67" s="1" t="s">
        <v>812</v>
      </c>
      <c r="I67" s="1" t="s">
        <v>813</v>
      </c>
      <c r="J67" s="1" t="s">
        <v>814</v>
      </c>
      <c r="K67" s="1" t="s">
        <v>815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816</v>
      </c>
      <c r="B68" s="1" t="s">
        <v>817</v>
      </c>
      <c r="C68" s="1" t="s">
        <v>818</v>
      </c>
      <c r="D68" s="1" t="s">
        <v>819</v>
      </c>
      <c r="E68" s="1" t="s">
        <v>820</v>
      </c>
      <c r="F68" s="1" t="s">
        <v>821</v>
      </c>
      <c r="G68" s="1" t="s">
        <v>822</v>
      </c>
      <c r="H68" s="1" t="s">
        <v>823</v>
      </c>
      <c r="I68" s="1" t="s">
        <v>824</v>
      </c>
      <c r="J68" s="1" t="s">
        <v>825</v>
      </c>
      <c r="K68" s="1" t="s">
        <v>826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827</v>
      </c>
      <c r="B69" s="1" t="s">
        <v>828</v>
      </c>
      <c r="C69" s="1" t="s">
        <v>829</v>
      </c>
      <c r="D69" s="1" t="s">
        <v>830</v>
      </c>
      <c r="E69" s="1" t="s">
        <v>831</v>
      </c>
      <c r="F69" s="1" t="s">
        <v>832</v>
      </c>
      <c r="G69" s="1" t="s">
        <v>833</v>
      </c>
      <c r="H69" s="1" t="s">
        <v>834</v>
      </c>
      <c r="I69" s="1" t="s">
        <v>835</v>
      </c>
      <c r="J69" s="1" t="s">
        <v>836</v>
      </c>
      <c r="K69" s="1" t="s">
        <v>837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838</v>
      </c>
      <c r="B70" s="1" t="s">
        <v>839</v>
      </c>
      <c r="C70" s="1" t="s">
        <v>840</v>
      </c>
      <c r="D70" s="1" t="s">
        <v>841</v>
      </c>
      <c r="E70" s="1" t="s">
        <v>842</v>
      </c>
      <c r="F70" s="1" t="s">
        <v>843</v>
      </c>
      <c r="G70" s="1" t="s">
        <v>844</v>
      </c>
      <c r="H70" s="1" t="s">
        <v>845</v>
      </c>
      <c r="I70" s="1" t="s">
        <v>846</v>
      </c>
      <c r="J70" s="1" t="s">
        <v>847</v>
      </c>
      <c r="K70" s="1" t="s">
        <v>848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849</v>
      </c>
      <c r="B71" s="1" t="s">
        <v>850</v>
      </c>
      <c r="C71" s="1" t="s">
        <v>851</v>
      </c>
      <c r="D71" s="1" t="s">
        <v>852</v>
      </c>
      <c r="E71" s="1" t="s">
        <v>707</v>
      </c>
      <c r="F71" s="1" t="s">
        <v>853</v>
      </c>
      <c r="G71" s="1" t="s">
        <v>736</v>
      </c>
      <c r="H71" s="1" t="s">
        <v>438</v>
      </c>
      <c r="I71" s="1" t="s">
        <v>854</v>
      </c>
      <c r="J71" s="1" t="s">
        <v>855</v>
      </c>
      <c r="K71" s="1" t="s">
        <v>856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857</v>
      </c>
      <c r="B72" s="1" t="s">
        <v>858</v>
      </c>
      <c r="C72" s="1" t="s">
        <v>859</v>
      </c>
      <c r="D72" s="1" t="s">
        <v>860</v>
      </c>
      <c r="E72" s="1" t="s">
        <v>548</v>
      </c>
      <c r="F72" s="1" t="s">
        <v>861</v>
      </c>
      <c r="G72" s="1" t="s">
        <v>862</v>
      </c>
      <c r="H72" s="1">
        <v>9.0</v>
      </c>
      <c r="I72" s="1" t="s">
        <v>863</v>
      </c>
      <c r="J72" s="1" t="s">
        <v>864</v>
      </c>
      <c r="K72" s="1" t="s">
        <v>865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866</v>
      </c>
      <c r="B73" s="1" t="s">
        <v>860</v>
      </c>
      <c r="C73" s="1" t="s">
        <v>867</v>
      </c>
      <c r="D73" s="1" t="s">
        <v>868</v>
      </c>
      <c r="E73" s="1" t="s">
        <v>444</v>
      </c>
      <c r="F73" s="1" t="s">
        <v>869</v>
      </c>
      <c r="G73" s="1" t="s">
        <v>870</v>
      </c>
      <c r="H73" s="1" t="s">
        <v>871</v>
      </c>
      <c r="I73" s="1" t="s">
        <v>872</v>
      </c>
      <c r="J73" s="1" t="s">
        <v>873</v>
      </c>
      <c r="K73" s="1" t="s">
        <v>582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874</v>
      </c>
      <c r="B74" s="1" t="s">
        <v>245</v>
      </c>
      <c r="C74" s="1" t="s">
        <v>875</v>
      </c>
      <c r="D74" s="1" t="s">
        <v>876</v>
      </c>
      <c r="E74" s="1" t="s">
        <v>877</v>
      </c>
      <c r="F74" s="1" t="s">
        <v>861</v>
      </c>
      <c r="G74" s="1" t="s">
        <v>878</v>
      </c>
      <c r="H74" s="1" t="s">
        <v>537</v>
      </c>
      <c r="I74" s="1" t="s">
        <v>879</v>
      </c>
      <c r="J74" s="1" t="s">
        <v>880</v>
      </c>
      <c r="K74" s="1" t="s">
        <v>881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882</v>
      </c>
      <c r="B75" s="1" t="s">
        <v>883</v>
      </c>
      <c r="C75" s="1" t="s">
        <v>792</v>
      </c>
      <c r="D75" s="1" t="s">
        <v>884</v>
      </c>
      <c r="E75" s="1" t="s">
        <v>885</v>
      </c>
      <c r="F75" s="1" t="s">
        <v>886</v>
      </c>
      <c r="G75" s="1" t="s">
        <v>887</v>
      </c>
      <c r="H75" s="1" t="s">
        <v>888</v>
      </c>
      <c r="I75" s="1" t="s">
        <v>889</v>
      </c>
      <c r="J75" s="1" t="s">
        <v>890</v>
      </c>
      <c r="K75" s="1" t="s">
        <v>891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892</v>
      </c>
      <c r="B76" s="1" t="s">
        <v>893</v>
      </c>
      <c r="C76" s="1" t="s">
        <v>894</v>
      </c>
      <c r="D76" s="1">
        <v>-3.0</v>
      </c>
      <c r="E76" s="1" t="s">
        <v>895</v>
      </c>
      <c r="F76" s="1" t="s">
        <v>896</v>
      </c>
      <c r="G76" s="1" t="s">
        <v>897</v>
      </c>
      <c r="H76" s="1" t="s">
        <v>898</v>
      </c>
      <c r="I76" s="1" t="s">
        <v>899</v>
      </c>
      <c r="J76" s="1" t="s">
        <v>900</v>
      </c>
      <c r="K76" s="1" t="s">
        <v>901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902</v>
      </c>
      <c r="B77" s="1" t="s">
        <v>903</v>
      </c>
      <c r="C77" s="1" t="s">
        <v>904</v>
      </c>
      <c r="D77" s="1" t="s">
        <v>240</v>
      </c>
      <c r="E77" s="1" t="s">
        <v>905</v>
      </c>
      <c r="F77" s="1" t="s">
        <v>906</v>
      </c>
      <c r="G77" s="1" t="s">
        <v>907</v>
      </c>
      <c r="H77" s="1" t="s">
        <v>908</v>
      </c>
      <c r="I77" s="1" t="s">
        <v>909</v>
      </c>
      <c r="J77" s="1" t="s">
        <v>910</v>
      </c>
      <c r="K77" s="1" t="s">
        <v>911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912</v>
      </c>
      <c r="B78" s="1" t="s">
        <v>751</v>
      </c>
      <c r="C78" s="1" t="s">
        <v>913</v>
      </c>
      <c r="D78" s="1" t="s">
        <v>914</v>
      </c>
      <c r="E78" s="1" t="s">
        <v>915</v>
      </c>
      <c r="F78" s="1">
        <v>-1.0</v>
      </c>
      <c r="G78" s="1" t="s">
        <v>916</v>
      </c>
      <c r="H78" s="1" t="s">
        <v>917</v>
      </c>
      <c r="I78" s="1" t="s">
        <v>918</v>
      </c>
      <c r="J78" s="1" t="s">
        <v>919</v>
      </c>
      <c r="K78" s="1" t="s">
        <v>920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921</v>
      </c>
      <c r="B79" s="1" t="s">
        <v>922</v>
      </c>
      <c r="C79" s="1" t="s">
        <v>923</v>
      </c>
      <c r="D79" s="1" t="s">
        <v>573</v>
      </c>
      <c r="E79" s="1" t="s">
        <v>924</v>
      </c>
      <c r="F79" s="1" t="s">
        <v>925</v>
      </c>
      <c r="G79" s="1" t="s">
        <v>926</v>
      </c>
      <c r="H79" s="1" t="s">
        <v>927</v>
      </c>
      <c r="I79" s="1" t="s">
        <v>928</v>
      </c>
      <c r="J79" s="1" t="s">
        <v>929</v>
      </c>
      <c r="K79" s="1" t="s">
        <v>930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931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932</v>
      </c>
      <c r="B81" s="1" t="s">
        <v>933</v>
      </c>
      <c r="C81" s="1" t="s">
        <v>934</v>
      </c>
      <c r="D81" s="1" t="s">
        <v>935</v>
      </c>
      <c r="E81" s="1" t="s">
        <v>936</v>
      </c>
      <c r="F81" s="1" t="s">
        <v>937</v>
      </c>
      <c r="G81" s="1" t="s">
        <v>938</v>
      </c>
      <c r="H81" s="1" t="s">
        <v>939</v>
      </c>
      <c r="I81" s="1" t="s">
        <v>940</v>
      </c>
      <c r="J81" s="1" t="s">
        <v>941</v>
      </c>
      <c r="K81" s="1" t="s">
        <v>942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943</v>
      </c>
      <c r="B82" s="1" t="s">
        <v>944</v>
      </c>
      <c r="C82" s="1" t="s">
        <v>945</v>
      </c>
      <c r="D82" s="1" t="s">
        <v>668</v>
      </c>
      <c r="E82" s="1" t="s">
        <v>946</v>
      </c>
      <c r="F82" s="1" t="s">
        <v>947</v>
      </c>
      <c r="G82" s="1" t="s">
        <v>948</v>
      </c>
      <c r="H82" s="1" t="s">
        <v>949</v>
      </c>
      <c r="I82" s="1" t="s">
        <v>950</v>
      </c>
      <c r="J82" s="1" t="s">
        <v>951</v>
      </c>
      <c r="K82" s="1" t="s">
        <v>952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953</v>
      </c>
      <c r="B83" s="1" t="s">
        <v>954</v>
      </c>
      <c r="C83" s="1" t="s">
        <v>955</v>
      </c>
      <c r="D83" s="1" t="s">
        <v>956</v>
      </c>
      <c r="E83" s="1" t="s">
        <v>957</v>
      </c>
      <c r="F83" s="1" t="s">
        <v>958</v>
      </c>
      <c r="G83" s="1" t="s">
        <v>614</v>
      </c>
      <c r="H83" s="1" t="s">
        <v>959</v>
      </c>
      <c r="I83" s="1" t="s">
        <v>687</v>
      </c>
      <c r="J83" s="1" t="s">
        <v>960</v>
      </c>
      <c r="K83" s="1" t="s">
        <v>961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962</v>
      </c>
      <c r="B84" s="1" t="s">
        <v>963</v>
      </c>
      <c r="C84" s="1" t="s">
        <v>964</v>
      </c>
      <c r="D84" s="1" t="s">
        <v>965</v>
      </c>
      <c r="E84" s="1" t="s">
        <v>966</v>
      </c>
      <c r="F84" s="1" t="s">
        <v>534</v>
      </c>
      <c r="G84" s="1" t="s">
        <v>967</v>
      </c>
      <c r="H84" s="1" t="s">
        <v>968</v>
      </c>
      <c r="I84" s="1" t="s">
        <v>969</v>
      </c>
      <c r="J84" s="1" t="s">
        <v>970</v>
      </c>
      <c r="K84" s="1" t="s">
        <v>971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972</v>
      </c>
      <c r="B85" s="1" t="s">
        <v>963</v>
      </c>
      <c r="C85" s="1" t="s">
        <v>973</v>
      </c>
      <c r="D85" s="1" t="s">
        <v>974</v>
      </c>
      <c r="E85" s="1" t="s">
        <v>975</v>
      </c>
      <c r="F85" s="1" t="s">
        <v>737</v>
      </c>
      <c r="G85" s="1" t="s">
        <v>976</v>
      </c>
      <c r="H85" s="1" t="s">
        <v>977</v>
      </c>
      <c r="I85" s="1" t="s">
        <v>758</v>
      </c>
      <c r="J85" s="1" t="s">
        <v>978</v>
      </c>
      <c r="K85" s="1" t="s">
        <v>979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980</v>
      </c>
      <c r="B86" s="1" t="s">
        <v>981</v>
      </c>
      <c r="C86" s="1" t="s">
        <v>982</v>
      </c>
      <c r="D86" s="1" t="s">
        <v>983</v>
      </c>
      <c r="E86" s="1" t="s">
        <v>707</v>
      </c>
      <c r="F86" s="1" t="s">
        <v>984</v>
      </c>
      <c r="G86" s="1" t="s">
        <v>609</v>
      </c>
      <c r="H86" s="1" t="s">
        <v>985</v>
      </c>
      <c r="I86" s="1" t="s">
        <v>986</v>
      </c>
      <c r="J86" s="1" t="s">
        <v>987</v>
      </c>
      <c r="K86" s="1" t="s">
        <v>988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989</v>
      </c>
      <c r="B87" s="1" t="s">
        <v>990</v>
      </c>
      <c r="C87" s="1" t="s">
        <v>991</v>
      </c>
      <c r="D87" s="1" t="s">
        <v>992</v>
      </c>
      <c r="E87" s="1" t="s">
        <v>189</v>
      </c>
      <c r="F87" s="1" t="s">
        <v>993</v>
      </c>
      <c r="G87" s="1" t="s">
        <v>277</v>
      </c>
      <c r="H87" s="1" t="s">
        <v>357</v>
      </c>
      <c r="I87" s="1" t="s">
        <v>994</v>
      </c>
      <c r="J87" s="1" t="s">
        <v>995</v>
      </c>
      <c r="K87" s="1" t="s">
        <v>996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997</v>
      </c>
      <c r="B88" s="1" t="s">
        <v>998</v>
      </c>
      <c r="C88" s="1" t="s">
        <v>999</v>
      </c>
      <c r="D88" s="1" t="s">
        <v>1000</v>
      </c>
      <c r="E88" s="1" t="s">
        <v>1001</v>
      </c>
      <c r="F88" s="1" t="s">
        <v>1002</v>
      </c>
      <c r="G88" s="1" t="s">
        <v>1003</v>
      </c>
      <c r="H88" s="1" t="s">
        <v>1004</v>
      </c>
      <c r="I88" s="1" t="s">
        <v>1005</v>
      </c>
      <c r="J88" s="1" t="s">
        <v>1006</v>
      </c>
      <c r="K88" s="1" t="s">
        <v>1007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1008</v>
      </c>
      <c r="B89" s="1" t="s">
        <v>1009</v>
      </c>
      <c r="C89" s="1" t="s">
        <v>1010</v>
      </c>
      <c r="D89" s="1" t="s">
        <v>766</v>
      </c>
      <c r="E89" s="1" t="s">
        <v>1011</v>
      </c>
      <c r="F89" s="1" t="s">
        <v>1012</v>
      </c>
      <c r="G89" s="1" t="s">
        <v>1013</v>
      </c>
      <c r="H89" s="1" t="s">
        <v>1014</v>
      </c>
      <c r="I89" s="1" t="s">
        <v>447</v>
      </c>
      <c r="J89" s="1" t="s">
        <v>1015</v>
      </c>
      <c r="K89" s="1" t="s">
        <v>1016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1017</v>
      </c>
      <c r="B90" s="1" t="s">
        <v>1018</v>
      </c>
      <c r="C90" s="1" t="s">
        <v>1019</v>
      </c>
      <c r="D90" s="1" t="s">
        <v>1020</v>
      </c>
      <c r="E90" s="1" t="s">
        <v>1021</v>
      </c>
      <c r="F90" s="1" t="s">
        <v>958</v>
      </c>
      <c r="G90" s="1" t="s">
        <v>937</v>
      </c>
      <c r="H90" s="1" t="s">
        <v>1022</v>
      </c>
      <c r="I90" s="1" t="s">
        <v>1023</v>
      </c>
      <c r="J90" s="1" t="s">
        <v>1024</v>
      </c>
      <c r="K90" s="1" t="s">
        <v>1025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1026</v>
      </c>
      <c r="B91" s="1" t="s">
        <v>1027</v>
      </c>
      <c r="C91" s="1" t="s">
        <v>1028</v>
      </c>
      <c r="D91" s="1" t="s">
        <v>1029</v>
      </c>
      <c r="E91" s="1" t="s">
        <v>544</v>
      </c>
      <c r="F91" s="1" t="s">
        <v>1030</v>
      </c>
      <c r="G91" s="1" t="s">
        <v>1031</v>
      </c>
      <c r="H91" s="1" t="s">
        <v>1032</v>
      </c>
      <c r="I91" s="1">
        <v>9.0</v>
      </c>
      <c r="J91" s="1" t="s">
        <v>1033</v>
      </c>
      <c r="K91" s="1" t="s">
        <v>314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1034</v>
      </c>
      <c r="B92" s="1" t="s">
        <v>535</v>
      </c>
      <c r="C92" s="1" t="s">
        <v>1035</v>
      </c>
      <c r="D92" s="1" t="s">
        <v>1036</v>
      </c>
      <c r="E92" s="1" t="s">
        <v>1037</v>
      </c>
      <c r="F92" s="1" t="s">
        <v>947</v>
      </c>
      <c r="G92" s="1" t="s">
        <v>1038</v>
      </c>
      <c r="H92" s="1" t="s">
        <v>1039</v>
      </c>
      <c r="I92" s="1" t="s">
        <v>1040</v>
      </c>
      <c r="J92" s="1" t="s">
        <v>1041</v>
      </c>
      <c r="K92" s="1" t="s">
        <v>712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1042</v>
      </c>
      <c r="B93" s="1" t="s">
        <v>1043</v>
      </c>
      <c r="C93" s="1" t="s">
        <v>1044</v>
      </c>
      <c r="D93" s="1" t="s">
        <v>1045</v>
      </c>
      <c r="E93" s="1" t="s">
        <v>1046</v>
      </c>
      <c r="F93" s="1" t="s">
        <v>605</v>
      </c>
      <c r="G93" s="1" t="s">
        <v>1047</v>
      </c>
      <c r="H93" s="1" t="s">
        <v>1048</v>
      </c>
      <c r="I93" s="1" t="s">
        <v>1049</v>
      </c>
      <c r="J93" s="1" t="s">
        <v>1050</v>
      </c>
      <c r="K93" s="1" t="s">
        <v>1051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1052</v>
      </c>
      <c r="B94" s="1" t="s">
        <v>1053</v>
      </c>
      <c r="C94" s="1" t="s">
        <v>183</v>
      </c>
      <c r="D94" s="1" t="s">
        <v>1054</v>
      </c>
      <c r="E94" s="1" t="s">
        <v>875</v>
      </c>
      <c r="F94" s="1" t="s">
        <v>698</v>
      </c>
      <c r="G94" s="1" t="s">
        <v>1055</v>
      </c>
      <c r="H94" s="1" t="s">
        <v>541</v>
      </c>
      <c r="I94" s="1" t="s">
        <v>1056</v>
      </c>
      <c r="J94" s="1" t="s">
        <v>1057</v>
      </c>
      <c r="K94" s="1" t="s">
        <v>1058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1059</v>
      </c>
      <c r="B95" s="1" t="s">
        <v>1060</v>
      </c>
      <c r="C95" s="1" t="s">
        <v>1061</v>
      </c>
      <c r="D95" s="1" t="s">
        <v>1062</v>
      </c>
      <c r="E95" s="1" t="s">
        <v>244</v>
      </c>
      <c r="F95" s="1" t="s">
        <v>1063</v>
      </c>
      <c r="G95" s="1" t="s">
        <v>1064</v>
      </c>
      <c r="H95" s="1" t="s">
        <v>1065</v>
      </c>
      <c r="I95" s="1" t="s">
        <v>1066</v>
      </c>
      <c r="J95" s="1" t="s">
        <v>851</v>
      </c>
      <c r="K95" s="1" t="s">
        <v>1067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1068</v>
      </c>
      <c r="B96" s="1" t="s">
        <v>1069</v>
      </c>
      <c r="C96" s="1" t="s">
        <v>1070</v>
      </c>
      <c r="D96" s="1" t="s">
        <v>1071</v>
      </c>
      <c r="E96" s="1" t="s">
        <v>860</v>
      </c>
      <c r="F96" s="1" t="s">
        <v>1072</v>
      </c>
      <c r="G96" s="1" t="s">
        <v>1073</v>
      </c>
      <c r="H96" s="1">
        <v>-23.0</v>
      </c>
      <c r="I96" s="1" t="s">
        <v>1074</v>
      </c>
      <c r="J96" s="1" t="s">
        <v>628</v>
      </c>
      <c r="K96" s="1" t="s">
        <v>1075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1076</v>
      </c>
      <c r="B97" s="1" t="s">
        <v>1077</v>
      </c>
      <c r="C97" s="1" t="s">
        <v>1078</v>
      </c>
      <c r="D97" s="1" t="s">
        <v>1079</v>
      </c>
      <c r="E97" s="1" t="s">
        <v>1030</v>
      </c>
      <c r="F97" s="1" t="s">
        <v>1080</v>
      </c>
      <c r="G97" s="1" t="s">
        <v>1081</v>
      </c>
      <c r="H97" s="1" t="s">
        <v>1082</v>
      </c>
      <c r="I97" s="1" t="s">
        <v>1083</v>
      </c>
      <c r="J97" s="1" t="s">
        <v>1084</v>
      </c>
      <c r="K97" s="1" t="s">
        <v>1085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1086</v>
      </c>
      <c r="B98" s="1" t="s">
        <v>282</v>
      </c>
      <c r="C98" s="1" t="s">
        <v>1087</v>
      </c>
      <c r="D98" s="1" t="s">
        <v>1088</v>
      </c>
      <c r="E98" s="1" t="s">
        <v>1089</v>
      </c>
      <c r="F98" s="1" t="s">
        <v>1090</v>
      </c>
      <c r="G98" s="1" t="s">
        <v>1091</v>
      </c>
      <c r="H98" s="1" t="s">
        <v>1092</v>
      </c>
      <c r="I98" s="1" t="s">
        <v>1093</v>
      </c>
      <c r="J98" s="1" t="s">
        <v>783</v>
      </c>
      <c r="K98" s="1" t="s">
        <v>1094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1096</v>
      </c>
      <c r="B100" s="1" t="s">
        <v>1097</v>
      </c>
      <c r="C100" s="1" t="s">
        <v>1098</v>
      </c>
      <c r="D100" s="1" t="s">
        <v>321</v>
      </c>
      <c r="E100" s="1" t="s">
        <v>757</v>
      </c>
      <c r="F100" s="1" t="s">
        <v>1099</v>
      </c>
      <c r="G100" s="1" t="s">
        <v>1100</v>
      </c>
      <c r="H100" s="1" t="s">
        <v>1101</v>
      </c>
      <c r="I100" s="1" t="s">
        <v>709</v>
      </c>
      <c r="J100" s="1" t="s">
        <v>556</v>
      </c>
      <c r="K100" s="1" t="s">
        <v>1102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1103</v>
      </c>
      <c r="B101" s="1" t="s">
        <v>1104</v>
      </c>
      <c r="C101" s="1" t="s">
        <v>566</v>
      </c>
      <c r="D101" s="1" t="s">
        <v>1105</v>
      </c>
      <c r="E101" s="1" t="s">
        <v>1106</v>
      </c>
      <c r="F101" s="1" t="s">
        <v>1107</v>
      </c>
      <c r="G101" s="1" t="s">
        <v>1108</v>
      </c>
      <c r="H101" s="1" t="s">
        <v>1109</v>
      </c>
      <c r="I101" s="1" t="s">
        <v>536</v>
      </c>
      <c r="J101" s="1" t="s">
        <v>1110</v>
      </c>
      <c r="K101" s="1" t="s">
        <v>285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1111</v>
      </c>
      <c r="B102" s="1" t="s">
        <v>1112</v>
      </c>
      <c r="C102" s="1" t="s">
        <v>1105</v>
      </c>
      <c r="D102" s="1" t="s">
        <v>1113</v>
      </c>
      <c r="E102" s="1" t="s">
        <v>1114</v>
      </c>
      <c r="F102" s="1" t="s">
        <v>1115</v>
      </c>
      <c r="G102" s="1" t="s">
        <v>187</v>
      </c>
      <c r="H102" s="1" t="s">
        <v>1116</v>
      </c>
      <c r="I102" s="1" t="s">
        <v>1117</v>
      </c>
      <c r="J102" s="1" t="s">
        <v>661</v>
      </c>
      <c r="K102" s="1" t="s">
        <v>1118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1119</v>
      </c>
      <c r="B103" s="1" t="s">
        <v>1120</v>
      </c>
      <c r="C103" s="1" t="s">
        <v>717</v>
      </c>
      <c r="D103" s="1" t="s">
        <v>1121</v>
      </c>
      <c r="E103" s="1" t="s">
        <v>1122</v>
      </c>
      <c r="F103" s="1" t="s">
        <v>1123</v>
      </c>
      <c r="G103" s="1" t="s">
        <v>1124</v>
      </c>
      <c r="H103" s="1" t="s">
        <v>1125</v>
      </c>
      <c r="I103" s="1" t="s">
        <v>976</v>
      </c>
      <c r="J103" s="1" t="s">
        <v>1126</v>
      </c>
      <c r="K103" s="1" t="s">
        <v>1127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1128</v>
      </c>
      <c r="B104" s="1" t="s">
        <v>1120</v>
      </c>
      <c r="C104" s="1" t="s">
        <v>282</v>
      </c>
      <c r="D104" s="1" t="s">
        <v>1129</v>
      </c>
      <c r="E104" s="1" t="s">
        <v>668</v>
      </c>
      <c r="F104" s="1" t="s">
        <v>1130</v>
      </c>
      <c r="G104" s="1" t="s">
        <v>1131</v>
      </c>
      <c r="H104" s="1" t="s">
        <v>870</v>
      </c>
      <c r="I104" s="1" t="s">
        <v>1132</v>
      </c>
      <c r="J104" s="1" t="s">
        <v>1133</v>
      </c>
      <c r="K104" s="1" t="s">
        <v>1088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1134</v>
      </c>
      <c r="B105" s="1" t="s">
        <v>1135</v>
      </c>
      <c r="C105" s="1" t="s">
        <v>1136</v>
      </c>
      <c r="D105" s="1" t="s">
        <v>1137</v>
      </c>
      <c r="E105" s="1" t="s">
        <v>994</v>
      </c>
      <c r="F105" s="1" t="s">
        <v>1138</v>
      </c>
      <c r="G105" s="1" t="s">
        <v>758</v>
      </c>
      <c r="H105" s="1" t="s">
        <v>1139</v>
      </c>
      <c r="I105" s="1" t="s">
        <v>669</v>
      </c>
      <c r="J105" s="1" t="s">
        <v>1140</v>
      </c>
      <c r="K105" s="1" t="s">
        <v>1141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1142</v>
      </c>
      <c r="B106" s="1" t="s">
        <v>1143</v>
      </c>
      <c r="C106" s="1" t="s">
        <v>1144</v>
      </c>
      <c r="D106" s="1" t="s">
        <v>1145</v>
      </c>
      <c r="E106" s="1" t="s">
        <v>1146</v>
      </c>
      <c r="F106" s="1" t="s">
        <v>1147</v>
      </c>
      <c r="G106" s="1" t="s">
        <v>906</v>
      </c>
      <c r="H106" s="1" t="s">
        <v>1148</v>
      </c>
      <c r="I106" s="1" t="s">
        <v>1149</v>
      </c>
      <c r="J106" s="1" t="s">
        <v>1150</v>
      </c>
      <c r="K106" s="1" t="s">
        <v>1151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1152</v>
      </c>
      <c r="B107" s="1" t="s">
        <v>1153</v>
      </c>
      <c r="C107" s="1" t="s">
        <v>1154</v>
      </c>
      <c r="D107" s="1" t="s">
        <v>1155</v>
      </c>
      <c r="E107" s="1" t="s">
        <v>1156</v>
      </c>
      <c r="F107" s="1" t="s">
        <v>1157</v>
      </c>
      <c r="G107" s="1" t="s">
        <v>1158</v>
      </c>
      <c r="H107" s="1" t="s">
        <v>1159</v>
      </c>
      <c r="I107" s="1" t="s">
        <v>1160</v>
      </c>
      <c r="J107" s="1" t="s">
        <v>1161</v>
      </c>
      <c r="K107" s="1" t="s">
        <v>937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1162</v>
      </c>
      <c r="B108" s="1" t="s">
        <v>1163</v>
      </c>
      <c r="C108" s="1" t="s">
        <v>1164</v>
      </c>
      <c r="D108" s="1" t="s">
        <v>1165</v>
      </c>
      <c r="E108" s="1" t="s">
        <v>1166</v>
      </c>
      <c r="F108" s="1" t="s">
        <v>270</v>
      </c>
      <c r="G108" s="1" t="s">
        <v>1167</v>
      </c>
      <c r="H108" s="1" t="s">
        <v>1168</v>
      </c>
      <c r="I108" s="1" t="s">
        <v>1169</v>
      </c>
      <c r="J108" s="1" t="s">
        <v>1170</v>
      </c>
      <c r="K108" s="1" t="s">
        <v>1171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1172</v>
      </c>
      <c r="B109" s="1" t="s">
        <v>186</v>
      </c>
      <c r="C109" s="1" t="s">
        <v>1173</v>
      </c>
      <c r="D109" s="1" t="s">
        <v>1088</v>
      </c>
      <c r="E109" s="1" t="s">
        <v>558</v>
      </c>
      <c r="F109" s="1" t="s">
        <v>1174</v>
      </c>
      <c r="G109" s="1" t="s">
        <v>1175</v>
      </c>
      <c r="H109" s="1" t="s">
        <v>1176</v>
      </c>
      <c r="I109" s="1" t="s">
        <v>1177</v>
      </c>
      <c r="J109" s="1" t="s">
        <v>1178</v>
      </c>
      <c r="K109" s="1" t="s">
        <v>983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1179</v>
      </c>
      <c r="B110" s="1" t="s">
        <v>1180</v>
      </c>
      <c r="C110" s="1" t="s">
        <v>1181</v>
      </c>
      <c r="D110" s="1" t="s">
        <v>1182</v>
      </c>
      <c r="E110" s="1" t="s">
        <v>1183</v>
      </c>
      <c r="F110" s="1" t="s">
        <v>1159</v>
      </c>
      <c r="G110" s="1" t="s">
        <v>1184</v>
      </c>
      <c r="H110" s="1" t="s">
        <v>1131</v>
      </c>
      <c r="I110" s="1" t="s">
        <v>1151</v>
      </c>
      <c r="J110" s="1" t="s">
        <v>1185</v>
      </c>
      <c r="K110" s="1" t="s">
        <v>1186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1187</v>
      </c>
      <c r="B111" s="1" t="s">
        <v>1188</v>
      </c>
      <c r="C111" s="1" t="s">
        <v>1189</v>
      </c>
      <c r="D111" s="1" t="s">
        <v>1190</v>
      </c>
      <c r="E111" s="1" t="s">
        <v>1191</v>
      </c>
      <c r="F111" s="1" t="s">
        <v>1192</v>
      </c>
      <c r="G111" s="1" t="s">
        <v>448</v>
      </c>
      <c r="H111" s="1" t="s">
        <v>450</v>
      </c>
      <c r="I111" s="1" t="s">
        <v>1193</v>
      </c>
      <c r="J111" s="1" t="s">
        <v>1194</v>
      </c>
      <c r="K111" s="1" t="s">
        <v>668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1195</v>
      </c>
      <c r="B112" s="1" t="s">
        <v>1196</v>
      </c>
      <c r="C112" s="1" t="s">
        <v>206</v>
      </c>
      <c r="D112" s="1" t="s">
        <v>1197</v>
      </c>
      <c r="E112" s="1" t="s">
        <v>696</v>
      </c>
      <c r="F112" s="1" t="s">
        <v>1198</v>
      </c>
      <c r="G112" s="1" t="s">
        <v>1199</v>
      </c>
      <c r="H112" s="1" t="s">
        <v>1200</v>
      </c>
      <c r="I112" s="1" t="s">
        <v>1201</v>
      </c>
      <c r="J112" s="1" t="s">
        <v>126</v>
      </c>
      <c r="K112" s="1" t="s">
        <v>1202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1203</v>
      </c>
      <c r="B113" s="1" t="s">
        <v>1204</v>
      </c>
      <c r="C113" s="1" t="s">
        <v>1205</v>
      </c>
      <c r="D113" s="1" t="s">
        <v>444</v>
      </c>
      <c r="E113" s="1" t="s">
        <v>1139</v>
      </c>
      <c r="F113" s="1" t="s">
        <v>1100</v>
      </c>
      <c r="G113" s="1" t="s">
        <v>1158</v>
      </c>
      <c r="H113" s="1" t="s">
        <v>443</v>
      </c>
      <c r="I113" s="1" t="s">
        <v>1206</v>
      </c>
      <c r="J113" s="1" t="s">
        <v>1207</v>
      </c>
      <c r="K113" s="1" t="s">
        <v>742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1208</v>
      </c>
      <c r="B114" s="1" t="s">
        <v>1209</v>
      </c>
      <c r="C114" s="1" t="s">
        <v>915</v>
      </c>
      <c r="D114" s="1" t="s">
        <v>385</v>
      </c>
      <c r="E114" s="1" t="s">
        <v>1210</v>
      </c>
      <c r="F114" s="1" t="s">
        <v>1148</v>
      </c>
      <c r="G114" s="1" t="s">
        <v>1204</v>
      </c>
      <c r="H114" s="1" t="s">
        <v>1211</v>
      </c>
      <c r="I114" s="1" t="s">
        <v>181</v>
      </c>
      <c r="J114" s="1" t="s">
        <v>1212</v>
      </c>
      <c r="K114" s="1" t="s">
        <v>123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1213</v>
      </c>
      <c r="B115" s="1" t="s">
        <v>1214</v>
      </c>
      <c r="C115" s="1" t="s">
        <v>1215</v>
      </c>
      <c r="D115" s="1" t="s">
        <v>1216</v>
      </c>
      <c r="E115" s="1" t="s">
        <v>1217</v>
      </c>
      <c r="F115" s="1" t="s">
        <v>1218</v>
      </c>
      <c r="G115" s="1" t="s">
        <v>1219</v>
      </c>
      <c r="H115" s="1" t="s">
        <v>1220</v>
      </c>
      <c r="I115" s="1" t="s">
        <v>1221</v>
      </c>
      <c r="J115" s="1" t="s">
        <v>1107</v>
      </c>
      <c r="K115" s="1" t="s">
        <v>1222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1223</v>
      </c>
      <c r="B116" s="1" t="s">
        <v>1224</v>
      </c>
      <c r="C116" s="1" t="s">
        <v>1225</v>
      </c>
      <c r="D116" s="1" t="s">
        <v>115</v>
      </c>
      <c r="E116" s="1" t="s">
        <v>1226</v>
      </c>
      <c r="F116" s="1" t="s">
        <v>735</v>
      </c>
      <c r="G116" s="1" t="s">
        <v>1101</v>
      </c>
      <c r="H116" s="1" t="s">
        <v>1227</v>
      </c>
      <c r="I116" s="1" t="s">
        <v>1228</v>
      </c>
      <c r="J116" s="1">
        <v>5.0</v>
      </c>
      <c r="K116" s="1" t="s">
        <v>616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1229</v>
      </c>
      <c r="B117" s="1" t="s">
        <v>723</v>
      </c>
      <c r="C117" s="1" t="s">
        <v>1230</v>
      </c>
      <c r="D117" s="1" t="s">
        <v>1231</v>
      </c>
      <c r="E117" s="1" t="s">
        <v>1232</v>
      </c>
      <c r="F117" s="1" t="s">
        <v>1233</v>
      </c>
      <c r="G117" s="1" t="s">
        <v>1234</v>
      </c>
      <c r="H117" s="1" t="s">
        <v>1235</v>
      </c>
      <c r="I117" s="1" t="s">
        <v>1236</v>
      </c>
      <c r="J117" s="1" t="s">
        <v>1237</v>
      </c>
      <c r="K117" s="1" t="s">
        <v>1238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1239</v>
      </c>
      <c r="C1" s="1" t="s">
        <v>1240</v>
      </c>
      <c r="D1" s="1" t="s">
        <v>1241</v>
      </c>
      <c r="E1" s="1" t="s">
        <v>1242</v>
      </c>
      <c r="F1" s="1" t="s">
        <v>1243</v>
      </c>
      <c r="G1" s="1" t="s">
        <v>1244</v>
      </c>
      <c r="H1" s="1" t="s">
        <v>1245</v>
      </c>
      <c r="I1" s="1" t="s">
        <v>1246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1247</v>
      </c>
      <c r="B2" s="1" t="s">
        <v>1248</v>
      </c>
      <c r="C2" s="1" t="s">
        <v>1249</v>
      </c>
      <c r="D2" s="1" t="s">
        <v>1250</v>
      </c>
      <c r="E2" s="1" t="s">
        <v>1251</v>
      </c>
      <c r="F2" s="1" t="s">
        <v>1252</v>
      </c>
      <c r="G2" s="1" t="s">
        <v>1253</v>
      </c>
      <c r="H2" s="1" t="s">
        <v>1253</v>
      </c>
      <c r="I2" s="1" t="s">
        <v>1254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1255</v>
      </c>
      <c r="B3" s="1" t="s">
        <v>1254</v>
      </c>
      <c r="C3" s="1" t="s">
        <v>1256</v>
      </c>
      <c r="D3" s="1" t="s">
        <v>1257</v>
      </c>
      <c r="E3" s="1" t="s">
        <v>1258</v>
      </c>
      <c r="F3" s="1" t="s">
        <v>1259</v>
      </c>
      <c r="G3" s="1" t="s">
        <v>1260</v>
      </c>
      <c r="H3" s="1" t="s">
        <v>1261</v>
      </c>
      <c r="I3" s="1" t="s">
        <v>1254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1262</v>
      </c>
      <c r="B4" s="1" t="s">
        <v>1263</v>
      </c>
      <c r="C4" s="1" t="s">
        <v>1264</v>
      </c>
      <c r="D4" s="1" t="s">
        <v>1265</v>
      </c>
      <c r="E4" s="1" t="s">
        <v>1266</v>
      </c>
      <c r="F4" s="1" t="s">
        <v>1267</v>
      </c>
      <c r="G4" s="1" t="s">
        <v>1268</v>
      </c>
      <c r="H4" s="1" t="s">
        <v>1269</v>
      </c>
      <c r="I4" s="1" t="s">
        <v>1270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1255</v>
      </c>
      <c r="B5" s="1" t="s">
        <v>1254</v>
      </c>
      <c r="C5" s="1" t="s">
        <v>1271</v>
      </c>
      <c r="D5" s="1" t="s">
        <v>1272</v>
      </c>
      <c r="E5" s="1" t="s">
        <v>1273</v>
      </c>
      <c r="F5" s="1" t="s">
        <v>1274</v>
      </c>
      <c r="G5" s="1" t="s">
        <v>1275</v>
      </c>
      <c r="H5" s="1" t="s">
        <v>1276</v>
      </c>
      <c r="I5" s="1" t="s">
        <v>1277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1278</v>
      </c>
      <c r="B6" s="1" t="s">
        <v>1279</v>
      </c>
      <c r="C6" s="1" t="s">
        <v>1280</v>
      </c>
      <c r="D6" s="1" t="s">
        <v>1281</v>
      </c>
      <c r="E6" s="1" t="s">
        <v>1282</v>
      </c>
      <c r="F6" s="1" t="s">
        <v>1283</v>
      </c>
      <c r="G6" s="1" t="s">
        <v>1284</v>
      </c>
      <c r="H6" s="1" t="s">
        <v>1285</v>
      </c>
      <c r="I6" s="1" t="s">
        <v>1286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1287</v>
      </c>
      <c r="B7" s="1" t="s">
        <v>1288</v>
      </c>
      <c r="C7" s="1" t="s">
        <v>1289</v>
      </c>
      <c r="D7" s="1" t="s">
        <v>1290</v>
      </c>
      <c r="E7" s="1" t="s">
        <v>1291</v>
      </c>
      <c r="F7" s="1" t="s">
        <v>1292</v>
      </c>
      <c r="G7" s="1" t="s">
        <v>1292</v>
      </c>
      <c r="H7" s="1" t="s">
        <v>1293</v>
      </c>
      <c r="I7" s="1" t="s">
        <v>1294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1295</v>
      </c>
      <c r="B8" s="1" t="s">
        <v>1254</v>
      </c>
      <c r="C8" s="1" t="s">
        <v>1296</v>
      </c>
      <c r="D8" s="1" t="s">
        <v>1297</v>
      </c>
      <c r="E8" s="1" t="s">
        <v>1298</v>
      </c>
      <c r="F8" s="1" t="s">
        <v>1296</v>
      </c>
      <c r="G8" s="1" t="s">
        <v>1299</v>
      </c>
      <c r="H8" s="1" t="s">
        <v>1300</v>
      </c>
      <c r="I8" s="1" t="s">
        <v>1301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1302</v>
      </c>
      <c r="B9" s="1" t="s">
        <v>1303</v>
      </c>
      <c r="C9" s="1" t="s">
        <v>1304</v>
      </c>
      <c r="D9" s="1" t="s">
        <v>1305</v>
      </c>
      <c r="E9" s="1" t="s">
        <v>1306</v>
      </c>
      <c r="F9" s="1" t="s">
        <v>1307</v>
      </c>
      <c r="G9" s="1" t="s">
        <v>1308</v>
      </c>
      <c r="H9" s="1" t="s">
        <v>1309</v>
      </c>
      <c r="I9" s="1" t="s">
        <v>1310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1311</v>
      </c>
      <c r="B10" s="1" t="s">
        <v>1312</v>
      </c>
      <c r="C10" s="1" t="s">
        <v>1313</v>
      </c>
      <c r="D10" s="1" t="s">
        <v>1314</v>
      </c>
      <c r="E10" s="1" t="s">
        <v>1315</v>
      </c>
      <c r="F10" s="1" t="s">
        <v>1305</v>
      </c>
      <c r="G10" s="1" t="s">
        <v>1316</v>
      </c>
      <c r="H10" s="1" t="s">
        <v>1317</v>
      </c>
      <c r="I10" s="1" t="s">
        <v>1318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1319</v>
      </c>
      <c r="B11" s="1" t="s">
        <v>1320</v>
      </c>
      <c r="C11" s="1" t="s">
        <v>1321</v>
      </c>
      <c r="D11" s="1" t="s">
        <v>1322</v>
      </c>
      <c r="E11" s="1" t="s">
        <v>1323</v>
      </c>
      <c r="F11" s="1" t="s">
        <v>1324</v>
      </c>
      <c r="G11" s="1" t="s">
        <v>1325</v>
      </c>
      <c r="H11" s="1" t="s">
        <v>1326</v>
      </c>
      <c r="I11" s="1" t="s">
        <v>1327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1328</v>
      </c>
      <c r="B12" s="1" t="s">
        <v>1329</v>
      </c>
      <c r="C12" s="1" t="s">
        <v>1330</v>
      </c>
      <c r="D12" s="1" t="s">
        <v>1331</v>
      </c>
      <c r="E12" s="1" t="s">
        <v>1332</v>
      </c>
      <c r="F12" s="1" t="s">
        <v>1333</v>
      </c>
      <c r="G12" s="1" t="s">
        <v>1334</v>
      </c>
      <c r="H12" s="1" t="s">
        <v>1335</v>
      </c>
      <c r="I12" s="1" t="s">
        <v>1336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1337</v>
      </c>
      <c r="B13" s="1" t="s">
        <v>1338</v>
      </c>
      <c r="C13" s="1" t="s">
        <v>1339</v>
      </c>
      <c r="D13" s="1" t="s">
        <v>1254</v>
      </c>
      <c r="E13" s="1" t="s">
        <v>1254</v>
      </c>
      <c r="F13" s="1" t="s">
        <v>1286</v>
      </c>
      <c r="G13" s="1" t="s">
        <v>1340</v>
      </c>
      <c r="H13" s="1" t="s">
        <v>1341</v>
      </c>
      <c r="I13" s="1" t="s">
        <v>1342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1343</v>
      </c>
      <c r="B14" s="1" t="s">
        <v>1344</v>
      </c>
      <c r="C14" s="1" t="s">
        <v>1345</v>
      </c>
      <c r="D14" s="1" t="s">
        <v>1254</v>
      </c>
      <c r="E14" s="1" t="s">
        <v>1254</v>
      </c>
      <c r="F14" s="1" t="s">
        <v>1346</v>
      </c>
      <c r="G14" s="1" t="s">
        <v>1347</v>
      </c>
      <c r="H14" s="1" t="s">
        <v>1348</v>
      </c>
      <c r="I14" s="1" t="s">
        <v>1349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1350</v>
      </c>
      <c r="B15" s="1" t="s">
        <v>217</v>
      </c>
      <c r="C15" s="1" t="s">
        <v>1351</v>
      </c>
      <c r="D15" s="1" t="s">
        <v>219</v>
      </c>
      <c r="E15" s="1" t="s">
        <v>220</v>
      </c>
      <c r="F15" s="1" t="s">
        <v>221</v>
      </c>
      <c r="G15" s="1" t="s">
        <v>1352</v>
      </c>
      <c r="H15" s="1" t="s">
        <v>1353</v>
      </c>
      <c r="I15" s="1" t="s">
        <v>1354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1355</v>
      </c>
      <c r="B16" s="1" t="s">
        <v>1356</v>
      </c>
      <c r="C16" s="1" t="s">
        <v>1357</v>
      </c>
      <c r="D16" s="1" t="s">
        <v>1358</v>
      </c>
      <c r="E16" s="1" t="s">
        <v>1359</v>
      </c>
      <c r="F16" s="1" t="s">
        <v>1360</v>
      </c>
      <c r="G16" s="1" t="s">
        <v>1361</v>
      </c>
      <c r="H16" s="1" t="s">
        <v>1362</v>
      </c>
      <c r="I16" s="1" t="s">
        <v>1363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1364</v>
      </c>
      <c r="B17" s="1" t="s">
        <v>186</v>
      </c>
      <c r="C17" s="1" t="s">
        <v>194</v>
      </c>
      <c r="D17" s="1" t="s">
        <v>195</v>
      </c>
      <c r="E17" s="1" t="s">
        <v>189</v>
      </c>
      <c r="F17" s="1" t="s">
        <v>185</v>
      </c>
      <c r="G17" s="1" t="s">
        <v>1365</v>
      </c>
      <c r="H17" s="1" t="s">
        <v>1366</v>
      </c>
      <c r="I17" s="1" t="s">
        <v>1367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1368</v>
      </c>
      <c r="B18" s="1" t="s">
        <v>1369</v>
      </c>
      <c r="C18" s="1" t="s">
        <v>1370</v>
      </c>
      <c r="D18" s="1" t="s">
        <v>1371</v>
      </c>
      <c r="E18" s="1" t="s">
        <v>1372</v>
      </c>
      <c r="F18" s="1" t="s">
        <v>1373</v>
      </c>
      <c r="G18" s="1" t="s">
        <v>1374</v>
      </c>
      <c r="H18" s="1" t="s">
        <v>1375</v>
      </c>
      <c r="I18" s="1" t="s">
        <v>1376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1377</v>
      </c>
      <c r="B19" s="1" t="s">
        <v>1378</v>
      </c>
      <c r="C19" s="1" t="s">
        <v>1379</v>
      </c>
      <c r="D19" s="1" t="s">
        <v>1380</v>
      </c>
      <c r="E19" s="1" t="s">
        <v>1381</v>
      </c>
      <c r="F19" s="1" t="s">
        <v>1382</v>
      </c>
      <c r="G19" s="1" t="s">
        <v>1383</v>
      </c>
      <c r="H19" s="1" t="s">
        <v>1384</v>
      </c>
      <c r="I19" s="1" t="s">
        <v>1385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1386</v>
      </c>
      <c r="B20" s="1" t="s">
        <v>1387</v>
      </c>
      <c r="C20" s="1" t="s">
        <v>1388</v>
      </c>
      <c r="D20" s="1" t="s">
        <v>1389</v>
      </c>
      <c r="E20" s="1" t="s">
        <v>1390</v>
      </c>
      <c r="F20" s="1" t="s">
        <v>1391</v>
      </c>
      <c r="G20" s="1" t="s">
        <v>1392</v>
      </c>
      <c r="H20" s="1" t="s">
        <v>1393</v>
      </c>
      <c r="I20" s="1" t="s">
        <v>1394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1395</v>
      </c>
      <c r="B21" s="1" t="s">
        <v>1396</v>
      </c>
      <c r="C21" s="1" t="s">
        <v>1397</v>
      </c>
      <c r="D21" s="1" t="s">
        <v>1398</v>
      </c>
      <c r="E21" s="1" t="s">
        <v>1399</v>
      </c>
      <c r="F21" s="1" t="s">
        <v>1400</v>
      </c>
      <c r="G21" s="1" t="s">
        <v>1401</v>
      </c>
      <c r="H21" s="1" t="s">
        <v>1402</v>
      </c>
      <c r="I21" s="1" t="s">
        <v>1403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1404</v>
      </c>
      <c r="B22" s="1" t="s">
        <v>1405</v>
      </c>
      <c r="C22" s="1" t="s">
        <v>1406</v>
      </c>
      <c r="D22" s="1" t="s">
        <v>1407</v>
      </c>
      <c r="E22" s="1" t="s">
        <v>1408</v>
      </c>
      <c r="F22" s="1" t="s">
        <v>1409</v>
      </c>
      <c r="G22" s="1" t="s">
        <v>1410</v>
      </c>
      <c r="H22" s="1" t="s">
        <v>1411</v>
      </c>
      <c r="I22" s="1" t="s">
        <v>1412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1413</v>
      </c>
      <c r="B23" s="1" t="s">
        <v>1414</v>
      </c>
      <c r="C23" s="1" t="s">
        <v>1415</v>
      </c>
      <c r="D23" s="1" t="s">
        <v>1416</v>
      </c>
      <c r="E23" s="1" t="s">
        <v>1417</v>
      </c>
      <c r="F23" s="1" t="s">
        <v>1418</v>
      </c>
      <c r="G23" s="1" t="s">
        <v>1419</v>
      </c>
      <c r="H23" s="1" t="s">
        <v>1420</v>
      </c>
      <c r="I23" s="1" t="s">
        <v>1421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1422</v>
      </c>
      <c r="B24" s="1" t="s">
        <v>1423</v>
      </c>
      <c r="C24" s="1" t="s">
        <v>1424</v>
      </c>
      <c r="D24" s="1" t="s">
        <v>1425</v>
      </c>
      <c r="E24" s="1" t="s">
        <v>1426</v>
      </c>
      <c r="F24" s="1" t="s">
        <v>1427</v>
      </c>
      <c r="G24" s="1" t="s">
        <v>1428</v>
      </c>
      <c r="H24" s="1" t="s">
        <v>1428</v>
      </c>
      <c r="I24" s="1" t="s">
        <v>1428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1429</v>
      </c>
      <c r="B25" s="1" t="s">
        <v>1430</v>
      </c>
      <c r="C25" s="1" t="s">
        <v>1431</v>
      </c>
      <c r="D25" s="1" t="s">
        <v>1432</v>
      </c>
      <c r="E25" s="1" t="s">
        <v>1433</v>
      </c>
      <c r="F25" s="1" t="s">
        <v>1434</v>
      </c>
      <c r="G25" s="1" t="s">
        <v>1435</v>
      </c>
      <c r="H25" s="1" t="s">
        <v>1435</v>
      </c>
      <c r="I25" s="1" t="s">
        <v>1254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1436</v>
      </c>
      <c r="B26" s="1" t="s">
        <v>1437</v>
      </c>
      <c r="C26" s="1" t="s">
        <v>1438</v>
      </c>
      <c r="D26" s="1" t="s">
        <v>1439</v>
      </c>
      <c r="E26" s="1" t="s">
        <v>1440</v>
      </c>
      <c r="F26" s="1" t="s">
        <v>1441</v>
      </c>
      <c r="G26" s="1" t="s">
        <v>1254</v>
      </c>
      <c r="H26" s="1" t="s">
        <v>1254</v>
      </c>
      <c r="I26" s="1" t="s">
        <v>1254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1442</v>
      </c>
      <c r="B2" s="1" t="s">
        <v>1443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1444</v>
      </c>
      <c r="B3" s="1" t="s">
        <v>1445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1446</v>
      </c>
      <c r="B4" s="1" t="s">
        <v>1447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1448</v>
      </c>
      <c r="B5" s="1" t="s">
        <v>1449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1450</v>
      </c>
      <c r="B6" s="1" t="s">
        <v>1451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1453</v>
      </c>
      <c r="B8" s="1" t="s">
        <v>1454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1455</v>
      </c>
      <c r="B9" s="1" t="s">
        <v>1456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1457</v>
      </c>
      <c r="B10" s="4" t="s">
        <v>1458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1459</v>
      </c>
      <c r="B11" s="1" t="s">
        <v>1460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1461</v>
      </c>
      <c r="B12" s="1" t="s">
        <v>1462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1463</v>
      </c>
      <c r="B13" s="1" t="s">
        <v>1460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1464</v>
      </c>
      <c r="B14" s="1" t="s">
        <v>1465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1466</v>
      </c>
      <c r="B15" s="1" t="s">
        <v>1467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1468</v>
      </c>
      <c r="B16" s="1" t="s">
        <v>1465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1469</v>
      </c>
      <c r="B17" s="1" t="s">
        <v>1470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1471</v>
      </c>
      <c r="B18" s="1">
        <v>660.0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1472</v>
      </c>
      <c r="B19" s="1" t="s">
        <v>1473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1474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1475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1476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1477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1478</v>
      </c>
      <c r="B24" s="1">
        <v>6.0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1479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1482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1483</v>
      </c>
      <c r="B29" s="1">
        <v>22.04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1484</v>
      </c>
      <c r="B30" s="1">
        <v>21.59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1485</v>
      </c>
      <c r="B31" s="1">
        <v>21.475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1486</v>
      </c>
      <c r="B32" s="1">
        <v>21.77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1487</v>
      </c>
      <c r="B33" s="1">
        <v>22.04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1488</v>
      </c>
      <c r="B34" s="1">
        <v>21.59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1489</v>
      </c>
      <c r="B35" s="1">
        <v>21.475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1490</v>
      </c>
      <c r="B36" s="1">
        <v>21.77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1491</v>
      </c>
      <c r="B37" s="1">
        <v>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1492</v>
      </c>
      <c r="B38" s="1">
        <v>0.0462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1493</v>
      </c>
      <c r="B39" s="1">
        <v>1.7333568E9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1494</v>
      </c>
      <c r="B40" s="1">
        <v>1.7778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1495</v>
      </c>
      <c r="B41" s="1">
        <v>4.73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1496</v>
      </c>
      <c r="B42" s="1">
        <v>1.485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1497</v>
      </c>
      <c r="B43" s="1">
        <v>40.11111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1498</v>
      </c>
      <c r="B44" s="1">
        <v>29.22919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1499</v>
      </c>
      <c r="B45" s="1">
        <v>3757299.0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1500</v>
      </c>
      <c r="B46" s="1">
        <v>3757299.0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1501</v>
      </c>
      <c r="B47" s="1">
        <v>3997375.0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1502</v>
      </c>
      <c r="B48" s="1">
        <v>3583870.0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1503</v>
      </c>
      <c r="B49" s="1">
        <v>3583870.0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1504</v>
      </c>
      <c r="B50" s="1">
        <v>1100.0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1505</v>
      </c>
      <c r="B51" s="1">
        <v>1300.0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1506</v>
      </c>
      <c r="B52" s="1">
        <v>1.4600594432E10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1507</v>
      </c>
      <c r="B53" s="1">
        <v>17.57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1508</v>
      </c>
      <c r="B54" s="1">
        <v>25.83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1509</v>
      </c>
      <c r="B55" s="1">
        <v>7.437065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1510</v>
      </c>
      <c r="B56" s="1">
        <v>24.2616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1511</v>
      </c>
      <c r="B57" s="1">
        <v>21.67595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1512</v>
      </c>
      <c r="B58" s="1">
        <v>0.96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1513</v>
      </c>
      <c r="B59" s="1">
        <v>0.043557167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1514</v>
      </c>
      <c r="B60" s="1" t="s">
        <v>1515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1516</v>
      </c>
      <c r="B61" s="1">
        <v>2.2477950976E10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1517</v>
      </c>
      <c r="B62" s="1">
        <v>0.1958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1518</v>
      </c>
      <c r="B63" s="1">
        <v>6.5431734E8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1519</v>
      </c>
      <c r="B64" s="1">
        <v>6.74081024E8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1520</v>
      </c>
      <c r="B65" s="1">
        <v>1.6233587E7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1521</v>
      </c>
      <c r="B66" s="1">
        <v>1.7883309E7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1522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1523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1524</v>
      </c>
      <c r="B69" s="1">
        <v>0.0241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1525</v>
      </c>
      <c r="B70" s="1">
        <v>0.02152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1526</v>
      </c>
      <c r="B71" s="1">
        <v>0.95344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1527</v>
      </c>
      <c r="B72" s="1">
        <v>4.22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1528</v>
      </c>
      <c r="B73" s="1">
        <v>0.033099998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1529</v>
      </c>
      <c r="B74" s="1">
        <v>6.74081024E8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1530</v>
      </c>
      <c r="B75" s="1">
        <v>15.611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1531</v>
      </c>
      <c r="B76" s="1">
        <v>1.3874831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1532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1533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1534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1535</v>
      </c>
      <c r="B80" s="1">
        <v>0.15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1536</v>
      </c>
      <c r="B81" s="1">
        <v>3.54140992E8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1537</v>
      </c>
      <c r="B82" s="1">
        <v>0.54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1538</v>
      </c>
      <c r="B83" s="1">
        <v>0.7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1539</v>
      </c>
      <c r="B84" s="1" t="s">
        <v>1540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1541</v>
      </c>
      <c r="B85" s="1">
        <v>1.1248416E9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1542</v>
      </c>
      <c r="B86" s="1">
        <v>11.45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1543</v>
      </c>
      <c r="B87" s="1">
        <v>18.797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1544</v>
      </c>
      <c r="B88" s="1">
        <v>0.06962967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1545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1546</v>
      </c>
      <c r="B90" s="1">
        <v>0.25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1547</v>
      </c>
      <c r="B91" s="1">
        <v>1.7333568E9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1548</v>
      </c>
      <c r="B92" s="1" t="s">
        <v>1549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1550</v>
      </c>
      <c r="B93" s="1" t="s">
        <v>1551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1552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1553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1554</v>
      </c>
      <c r="B96" s="1" t="s">
        <v>1555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1556</v>
      </c>
      <c r="B97" s="1" t="s">
        <v>1557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1558</v>
      </c>
      <c r="B98" s="1">
        <v>6.908202E8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1559</v>
      </c>
      <c r="B99" s="1" t="s">
        <v>1560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1561</v>
      </c>
      <c r="B100" s="1" t="s">
        <v>1562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1563</v>
      </c>
      <c r="B101" s="1" t="s">
        <v>1564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1565</v>
      </c>
      <c r="B102" s="1" t="s">
        <v>1566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1567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1568</v>
      </c>
      <c r="B104" s="1">
        <v>21.66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1569</v>
      </c>
      <c r="B105" s="1">
        <v>30.0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1570</v>
      </c>
      <c r="B106" s="1">
        <v>20.0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1571</v>
      </c>
      <c r="B107" s="1">
        <v>26.05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1572</v>
      </c>
      <c r="B108" s="1">
        <v>26.0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1573</v>
      </c>
      <c r="B109" s="1">
        <v>2.43478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1574</v>
      </c>
      <c r="B110" s="1" t="s">
        <v>1575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1576</v>
      </c>
      <c r="B111" s="1">
        <v>20.0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1577</v>
      </c>
      <c r="B112" s="1">
        <v>7.90044032E8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1578</v>
      </c>
      <c r="B113" s="1">
        <v>1.172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1579</v>
      </c>
      <c r="B114" s="1">
        <v>1.195842048E9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1580</v>
      </c>
      <c r="B115" s="1">
        <v>8.447832064E9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1581</v>
      </c>
      <c r="B116" s="1">
        <v>3.264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1582</v>
      </c>
      <c r="B117" s="1">
        <v>3.264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1583</v>
      </c>
      <c r="B118" s="1">
        <v>1.963219968E9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1584</v>
      </c>
      <c r="B119" s="1">
        <v>78.638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1585</v>
      </c>
      <c r="B120" s="1">
        <v>2.986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1586</v>
      </c>
      <c r="B121" s="1">
        <v>0.02132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1587</v>
      </c>
      <c r="B122" s="1">
        <v>0.03829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1588</v>
      </c>
      <c r="B123" s="1">
        <v>8.36519104E8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1589</v>
      </c>
      <c r="B124" s="1">
        <v>9.56278016E8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1590</v>
      </c>
      <c r="B125" s="1">
        <v>0.054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1591</v>
      </c>
      <c r="B126" s="1">
        <v>0.138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1592</v>
      </c>
      <c r="B127" s="1">
        <v>0.68711996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1593</v>
      </c>
      <c r="B128" s="1">
        <v>0.60912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1594</v>
      </c>
      <c r="B129" s="1">
        <v>0.33708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1595</v>
      </c>
      <c r="B130" s="1" t="s">
        <v>1515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1596</v>
      </c>
      <c r="B131" s="1">
        <v>84.9412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575.0</v>
      </c>
      <c r="C3" s="1">
        <v>614.0</v>
      </c>
      <c r="D3" s="1">
        <v>633.0</v>
      </c>
      <c r="E3" s="1">
        <v>619.0</v>
      </c>
      <c r="F3" s="1">
        <v>587.0</v>
      </c>
      <c r="G3" s="1">
        <v>533.0</v>
      </c>
      <c r="H3" s="1">
        <v>353.0</v>
      </c>
      <c r="I3" s="1">
        <v>753.0</v>
      </c>
      <c r="J3" s="1">
        <v>813.0</v>
      </c>
      <c r="K3" s="1">
        <v>955.0</v>
      </c>
      <c r="L3" s="1">
        <f>IF(K3*FORECAST(L2,B3:K3,B2:K2)&gt;0,FORECAST(L2,B3:K3,B2:K2),K3)*$X$1</f>
        <v>795.5333333</v>
      </c>
      <c r="M3" s="1">
        <f>IF(L3*FORECAST(M2,B3:L3,B2:L2)&gt;0,FORECAST(M2,B3:L3,B2:L2),L3)*$X$1</f>
        <v>823.1757576</v>
      </c>
      <c r="N3" s="1">
        <f>IF(M3*FORECAST(N2,B3:M3,B2:M2)&gt;0,FORECAST(N2,B3:M3,B2:M2),M3)*$X$1</f>
        <v>850.8181818</v>
      </c>
      <c r="O3" s="1">
        <f>IF(N3*FORECAST(O2,B3:N3,B2:N2)&gt;0,FORECAST(O2,B3:N3,B2:N2),N3)*$X$1</f>
        <v>878.4606061</v>
      </c>
      <c r="P3" s="1">
        <f>IF(O3*FORECAST(P2,B3:O3,B2:O2)&gt;0,FORECAST(P2,B3:O3,B2:O2),O3)*$X$1</f>
        <v>906.1030303</v>
      </c>
      <c r="Q3" s="1">
        <f>IF(P3*FORECAST(Q2,B3:P3,B2:P2)&gt;0,FORECAST(Q2,B3:P3,B2:P2),P3)*$X$1</f>
        <v>933.7454545</v>
      </c>
      <c r="R3" s="1">
        <f>IF(Q3*FORECAST(R2,B3:Q3,B2:Q2)&gt;0,FORECAST(R2,B3:Q3,B2:Q2),Q3)*$X$1</f>
        <v>961.3878788</v>
      </c>
      <c r="S3" s="5">
        <f>IF(R3*FORECAST(S2,B3:R3,B2:R2)&gt;0,FORECAST(S2,B3:R3,B2:R2),R3)*$X$1</f>
        <v>989.030303</v>
      </c>
      <c r="T3" s="5">
        <f>IF(S3*FORECAST(T2,B3:S3,B2:S2)&gt;0,FORECAST(T2,B3:S3,B2:S2),S3)*$X$1</f>
        <v>1016.672727</v>
      </c>
      <c r="U3" s="5">
        <f>IF(T3*FORECAST(U2,B3:T3,B2:T2)&gt;0,FORECAST(U2,B3:T3,B2:T2),T3)*$X$1</f>
        <v>1044.315152</v>
      </c>
      <c r="V3" s="5">
        <f>IF(U3*FORECAST(V2,B3:U3,B2:U2)&gt;0,FORECAST(V2,B3:U3,B2:U2),U3)*$X$1</f>
        <v>1071.957576</v>
      </c>
      <c r="W3" s="5">
        <f>IF(V3*FORECAST(W2,B3:V3,B2:V2)&gt;0,FORECAST(W2,B3:V3,B2:V2),V3)*$X$1</f>
        <v>1099.6</v>
      </c>
      <c r="X3" s="2"/>
      <c r="Y3" s="2"/>
      <c r="Z3" s="2"/>
    </row>
    <row r="4">
      <c r="A4" s="3" t="s">
        <v>132</v>
      </c>
      <c r="B4" s="1">
        <v>4430.0</v>
      </c>
      <c r="C4" s="1">
        <v>5190.0</v>
      </c>
      <c r="D4" s="1">
        <v>4920.0</v>
      </c>
      <c r="E4" s="1">
        <v>5240.0</v>
      </c>
      <c r="F4" s="1">
        <v>4730.0</v>
      </c>
      <c r="G4" s="1">
        <v>5280.0</v>
      </c>
      <c r="H4" s="1">
        <v>5160.0</v>
      </c>
      <c r="I4" s="1">
        <v>7290.0</v>
      </c>
      <c r="J4" s="1">
        <v>7140.0</v>
      </c>
      <c r="K4" s="1">
        <v>6970.0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1597</v>
      </c>
      <c r="B5" s="1">
        <v>411.0</v>
      </c>
      <c r="C5" s="1">
        <v>413.0</v>
      </c>
      <c r="D5" s="1">
        <v>420.0</v>
      </c>
      <c r="E5" s="1">
        <v>424.0</v>
      </c>
      <c r="F5" s="1">
        <v>421.0</v>
      </c>
      <c r="G5" s="1">
        <v>422.0</v>
      </c>
      <c r="H5" s="1">
        <v>432.0</v>
      </c>
      <c r="I5" s="1">
        <v>511.0</v>
      </c>
      <c r="J5" s="1">
        <v>618.0</v>
      </c>
      <c r="K5" s="1">
        <v>618.0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1598</v>
      </c>
      <c r="L7" s="1">
        <f>IF(W3*FORECAST(W2,B3:W3,B2:W2)&gt;0,FORECAST(W2,B3:W3,B2:W2),V3)*$X$1 * (1+0.02)/(0.0765-0.02)</f>
        <v>19851.18584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1599</v>
      </c>
      <c r="L8" s="6">
        <f t="array" ref="L8">NPV(0.0765,M3:W3)</f>
        <v>6835.033642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1600</v>
      </c>
      <c r="L9" s="6">
        <f t="array" ref="L9">NPV(0.0765,M16:W16)</f>
        <v>8823.320997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1601</v>
      </c>
      <c r="L10" s="6">
        <f>L8 + L9</f>
        <v>15658.35464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6970.0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1602</v>
      </c>
      <c r="L12" s="6">
        <f>L10 - L11</f>
        <v>8688.354638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1603</v>
      </c>
      <c r="L13" s="1">
        <v>618.0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14.05882628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19851.18584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436.0</v>
      </c>
      <c r="C3" s="1">
        <v>900.0</v>
      </c>
      <c r="D3" s="1">
        <v>386.0</v>
      </c>
      <c r="E3" s="1">
        <v>440.0</v>
      </c>
      <c r="F3" s="1">
        <v>498.0</v>
      </c>
      <c r="G3" s="1">
        <v>414.0</v>
      </c>
      <c r="H3" s="1">
        <v>1000.0</v>
      </c>
      <c r="I3" s="1">
        <v>850.0</v>
      </c>
      <c r="J3" s="1">
        <v>115.0</v>
      </c>
      <c r="K3" s="1">
        <v>666.0</v>
      </c>
      <c r="L3" s="1">
        <f>IF(K3*FORECAST(L2,B3:K3,B2:K2)&gt;0,FORECAST(L2,B3:K3,B2:K2),K3)*$X$1</f>
        <v>586.8666667</v>
      </c>
      <c r="M3" s="1">
        <f>IF(L3*FORECAST(M2,B3:L3,B2:L2)&gt;0,FORECAST(M2,B3:L3,B2:L2),L3)*$X$1</f>
        <v>589.8424242</v>
      </c>
      <c r="N3" s="1">
        <f>IF(M3*FORECAST(N2,B3:M3,B2:M2)&gt;0,FORECAST(N2,B3:M3,B2:M2),M3)*$X$1</f>
        <v>592.8181818</v>
      </c>
      <c r="O3" s="1">
        <f>IF(N3*FORECAST(O2,B3:N3,B2:N2)&gt;0,FORECAST(O2,B3:N3,B2:N2),N3)*$X$1</f>
        <v>595.7939394</v>
      </c>
      <c r="P3" s="1">
        <f>IF(O3*FORECAST(P2,B3:O3,B2:O2)&gt;0,FORECAST(P2,B3:O3,B2:O2),O3)*$X$1</f>
        <v>598.769697</v>
      </c>
      <c r="Q3" s="1">
        <f>IF(P3*FORECAST(Q2,B3:P3,B2:P2)&gt;0,FORECAST(Q2,B3:P3,B2:P2),P3)*$X$1</f>
        <v>601.7454545</v>
      </c>
      <c r="R3" s="1">
        <f>IF(Q3*FORECAST(R2,B3:Q3,B2:Q2)&gt;0,FORECAST(R2,B3:Q3,B2:Q2),Q3)*$X$1</f>
        <v>604.7212121</v>
      </c>
      <c r="S3" s="5">
        <f>IF(R3*FORECAST(S2,B3:R3,B2:R2)&gt;0,FORECAST(S2,B3:R3,B2:R2),R3)*$X$1</f>
        <v>607.6969697</v>
      </c>
      <c r="T3" s="5">
        <f>IF(S3*FORECAST(T2,B3:S3,B2:S2)&gt;0,FORECAST(T2,B3:S3,B2:S2),S3)*$X$1</f>
        <v>610.6727273</v>
      </c>
      <c r="U3" s="5">
        <f>IF(T3*FORECAST(U2,B3:T3,B2:T2)&gt;0,FORECAST(U2,B3:T3,B2:T2),T3)*$X$1</f>
        <v>613.6484848</v>
      </c>
      <c r="V3" s="5">
        <f>IF(U3*FORECAST(V2,B3:U3,B2:U2)&gt;0,FORECAST(V2,B3:U3,B2:U2),U3)*$X$1</f>
        <v>616.6242424</v>
      </c>
      <c r="W3" s="5">
        <f>IF(V3*FORECAST(W2,B3:V3,B2:V2)&gt;0,FORECAST(W2,B3:V3,B2:V2),V3)*$X$1</f>
        <v>619.6</v>
      </c>
      <c r="X3" s="2"/>
      <c r="Y3" s="2"/>
      <c r="Z3" s="2"/>
    </row>
    <row r="4">
      <c r="A4" s="3" t="s">
        <v>132</v>
      </c>
      <c r="B4" s="1">
        <v>4430.0</v>
      </c>
      <c r="C4" s="1">
        <v>5190.0</v>
      </c>
      <c r="D4" s="1">
        <v>4920.0</v>
      </c>
      <c r="E4" s="1">
        <v>5240.0</v>
      </c>
      <c r="F4" s="1">
        <v>4730.0</v>
      </c>
      <c r="G4" s="1">
        <v>5280.0</v>
      </c>
      <c r="H4" s="1">
        <v>5160.0</v>
      </c>
      <c r="I4" s="1">
        <v>7290.0</v>
      </c>
      <c r="J4" s="1">
        <v>7140.0</v>
      </c>
      <c r="K4" s="1">
        <v>6970.0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1597</v>
      </c>
      <c r="B5" s="1">
        <v>411.0</v>
      </c>
      <c r="C5" s="1">
        <v>413.0</v>
      </c>
      <c r="D5" s="1">
        <v>420.0</v>
      </c>
      <c r="E5" s="1">
        <v>424.0</v>
      </c>
      <c r="F5" s="1">
        <v>421.0</v>
      </c>
      <c r="G5" s="1">
        <v>422.0</v>
      </c>
      <c r="H5" s="1">
        <v>432.0</v>
      </c>
      <c r="I5" s="1">
        <v>511.0</v>
      </c>
      <c r="J5" s="1">
        <v>618.0</v>
      </c>
      <c r="K5" s="1">
        <v>618.0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1598</v>
      </c>
      <c r="L7" s="1">
        <f>IF(W3*FORECAST(W2,B3:W3,B2:W2)&gt;0,FORECAST(W2,B3:W3,B2:W2),V3)*$X$1 * (1+0.02)/(0.0765-0.02)</f>
        <v>11185.69912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1599</v>
      </c>
      <c r="L8" s="6">
        <f t="array" ref="L8">NPV(0.0765,M3:W3)</f>
        <v>4375.600998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1600</v>
      </c>
      <c r="L9" s="6">
        <f t="array" ref="L9">NPV(0.0765,M16:W16)</f>
        <v>4971.743988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1601</v>
      </c>
      <c r="L10" s="6">
        <f>L8 + L9</f>
        <v>9347.344986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6970.0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1602</v>
      </c>
      <c r="L12" s="6">
        <f>L10 - L11</f>
        <v>2377.344986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1603</v>
      </c>
      <c r="L13" s="1">
        <v>618.0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3.846836547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11185.69912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