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<sst xmlns="http://schemas.openxmlformats.org/spreadsheetml/2006/main" count="1871" uniqueCount="1594">
  <si>
    <t>ticker</t>
  </si>
  <si>
    <t>IVT</t>
  </si>
  <si>
    <t>nombre</t>
  </si>
  <si>
    <t>INVENTRUST PROPERTIES COR</t>
  </si>
  <si>
    <t>empresa</t>
  </si>
  <si>
    <t>Commercial REITs</t>
  </si>
  <si>
    <t>Open</t>
  </si>
  <si>
    <t>Target Price</t>
  </si>
  <si>
    <t>Upside</t>
  </si>
  <si>
    <t>19.90%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</si>
  <si>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</si>
  <si>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</si>
  <si>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</si>
  <si>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</si>
  <si>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</si>
  <si>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</si>
  <si>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</si>
  <si>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46.43%</t>
  </si>
  <si>
    <t>Total Assets Growth</t>
  </si>
  <si>
    <t>78.15%</t>
  </si>
  <si>
    <t>Net Property, Plant and Equipment Growth</t>
  </si>
  <si>
    <t>74.35%</t>
  </si>
  <si>
    <t>EBITDA Growth</t>
  </si>
  <si>
    <t>44.78%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</si>
  <si>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</si>
  <si>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</si>
  <si>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</si>
  <si>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</si>
  <si>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</si>
  <si>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</si>
  <si>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</si>
  <si>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</si>
  <si>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</si>
  <si>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</si>
  <si>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</si>
  <si>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</si>
  <si>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</si>
  <si>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</si>
  <si>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</si>
  <si>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</si>
  <si>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</si>
  <si>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</si>
  <si>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</si>
  <si>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</si>
  <si>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</si>
  <si>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</si>
  <si>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</si>
  <si>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Purchase / Sale of Intangible Assets</t>
  </si>
  <si>
    <t>Investment in Marketable and Equity Securities, Total</t>
  </si>
  <si>
    <t>Deferred Charges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</si>
  <si>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</si>
  <si>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</si>
  <si>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</si>
  <si>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</si>
  <si>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</si>
  <si>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</si>
  <si>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</si>
  <si>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</si>
  <si>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</si>
  <si>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</si>
  <si>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</si>
  <si>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</si>
  <si>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</si>
  <si>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</si>
  <si>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</si>
  <si>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</si>
  <si>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</si>
  <si>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</si>
  <si>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</si>
  <si>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</si>
  <si>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</si>
  <si>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</si>
  <si>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</si>
  <si>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</si>
  <si>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</si>
  <si>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</si>
  <si>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</si>
  <si>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</si>
  <si>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Goodwill</t>
  </si>
  <si>
    <t>Other Intangibles, Total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</si>
  <si>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</si>
  <si>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</si>
  <si>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</si>
  <si>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</si>
  <si>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</si>
  <si>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</si>
  <si>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</si>
  <si>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</si>
  <si>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</si>
  <si>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</si>
  <si>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</si>
  <si>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</si>
  <si>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</si>
  <si>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</si>
  <si>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</si>
  <si>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</si>
  <si>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Other Non Current Liabilities</t>
  </si>
  <si>
    <t>Total Liabilities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</si>
  <si>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</si>
  <si>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</si>
  <si>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</si>
  <si>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</si>
  <si>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</si>
  <si>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</si>
  <si>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</si>
  <si>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</si>
  <si>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</si>
  <si>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</si>
  <si>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</si>
  <si>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46.33</t>
  </si>
  <si>
    <t>24.92</t>
  </si>
  <si>
    <t>25.21</t>
  </si>
  <si>
    <t>24.61</t>
  </si>
  <si>
    <t>25.42</t>
  </si>
  <si>
    <t>25.24</t>
  </si>
  <si>
    <t>24.17</t>
  </si>
  <si>
    <t>23.34</t>
  </si>
  <si>
    <t>23.77</t>
  </si>
  <si>
    <t>22.92</t>
  </si>
  <si>
    <t>Tangible Book Value</t>
  </si>
  <si>
    <t>Tangible Book Value Per Share</t>
  </si>
  <si>
    <t>44.54</t>
  </si>
  <si>
    <t>24.1</t>
  </si>
  <si>
    <t>24.28</t>
  </si>
  <si>
    <t>23.12</t>
  </si>
  <si>
    <t>23.94</t>
  </si>
  <si>
    <t>23.63</t>
  </si>
  <si>
    <t>22.84</t>
  </si>
  <si>
    <t>22.13</t>
  </si>
  <si>
    <t>22.27</t>
  </si>
  <si>
    <t>21.23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</si>
  <si>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</si>
  <si>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</si>
  <si>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</si>
  <si>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</si>
  <si>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</si>
  <si>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</si>
  <si>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</si>
  <si>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</si>
  <si>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</si>
  <si>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Accumulated Allowance for Doubtful Accounts (Supple)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</si>
  <si>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</si>
  <si>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</si>
  <si>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</si>
  <si>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</si>
  <si>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</si>
  <si>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</si>
  <si>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</si>
  <si>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</si>
  <si>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</si>
  <si>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</si>
  <si>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</si>
  <si>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</si>
  <si>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</si>
  <si>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</si>
  <si>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</si>
  <si>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Total Merger &amp; Related 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</si>
  <si>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</si>
  <si>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</si>
  <si>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</si>
  <si>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</si>
  <si>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</si>
  <si>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</si>
  <si>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</si>
  <si>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</si>
  <si>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</si>
  <si>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</si>
  <si>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</si>
  <si>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</si>
  <si>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</si>
  <si>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</si>
  <si>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</si>
  <si>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</si>
  <si>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</si>
  <si>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5.54</t>
  </si>
  <si>
    <t>0.04</t>
  </si>
  <si>
    <t>2.96</t>
  </si>
  <si>
    <t>0.8</t>
  </si>
  <si>
    <t>1.1</t>
  </si>
  <si>
    <t>0.53</t>
  </si>
  <si>
    <t>-0.14</t>
  </si>
  <si>
    <t>-0.08</t>
  </si>
  <si>
    <t>0.77</t>
  </si>
  <si>
    <t>0.08</t>
  </si>
  <si>
    <t>Basic EPS - Continuing Operations</t>
  </si>
  <si>
    <t>2.88</t>
  </si>
  <si>
    <t>-0.02</t>
  </si>
  <si>
    <t>1.02</t>
  </si>
  <si>
    <t>0.75</t>
  </si>
  <si>
    <t>0.88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</si>
  <si>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</si>
  <si>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</si>
  <si>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</si>
  <si>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</si>
  <si>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</si>
  <si>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0.43</t>
  </si>
  <si>
    <t>0.24</t>
  </si>
  <si>
    <t>0.12</t>
  </si>
  <si>
    <t>0.14</t>
  </si>
  <si>
    <t>-0.01</t>
  </si>
  <si>
    <t>0</t>
  </si>
  <si>
    <t>0.2</t>
  </si>
  <si>
    <t>0.28</t>
  </si>
  <si>
    <t>Normalized Diluted EPS</t>
  </si>
  <si>
    <t>0.27</t>
  </si>
  <si>
    <t>Dividend Per Share</t>
  </si>
  <si>
    <t>1.6</t>
  </si>
  <si>
    <t>0.94</t>
  </si>
  <si>
    <t>0.7</t>
  </si>
  <si>
    <t>0.71</t>
  </si>
  <si>
    <t>0.73</t>
  </si>
  <si>
    <t>0.76</t>
  </si>
  <si>
    <t>0.79</t>
  </si>
  <si>
    <t>0.82</t>
  </si>
  <si>
    <t>0.86</t>
  </si>
  <si>
    <t>Payout Ratio</t>
  </si>
  <si>
    <t>90.18</t>
  </si>
  <si>
    <t>39.02</t>
  </si>
  <si>
    <t>86.35</t>
  </si>
  <si>
    <t>64.63</t>
  </si>
  <si>
    <t>138.68</t>
  </si>
  <si>
    <t>-532.87</t>
  </si>
  <si>
    <t>105.88</t>
  </si>
  <si>
    <t>EBITDA</t>
  </si>
  <si>
    <t>EBITA</t>
  </si>
  <si>
    <t>EBIT</t>
  </si>
  <si>
    <t>EBITDAR</t>
  </si>
  <si>
    <t>Total Revenues (As Reported)</t>
  </si>
  <si>
    <t>Effective Tax Rate - (Ratio)</t>
  </si>
  <si>
    <t>3.42</t>
  </si>
  <si>
    <t>326.41</t>
  </si>
  <si>
    <t>0.23</t>
  </si>
  <si>
    <t>2.23</t>
  </si>
  <si>
    <t>1.7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</si>
  <si>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</si>
  <si>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</si>
  <si>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</si>
  <si>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</si>
  <si>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</si>
  <si>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</si>
  <si>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</si>
  <si>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</si>
  <si>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</si>
  <si>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</si>
  <si>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</si>
  <si>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</si>
  <si>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</si>
  <si>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</si>
  <si>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</si>
  <si>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</si>
  <si>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</si>
  <si>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1.61</t>
  </si>
  <si>
    <t>1.11</t>
  </si>
  <si>
    <t>0.99</t>
  </si>
  <si>
    <t>0.95</t>
  </si>
  <si>
    <t>0.9</t>
  </si>
  <si>
    <t>0.38</t>
  </si>
  <si>
    <t>0.96</t>
  </si>
  <si>
    <t>1.23</t>
  </si>
  <si>
    <t>1.57</t>
  </si>
  <si>
    <t>Return on Total Capital</t>
  </si>
  <si>
    <t>1.83</t>
  </si>
  <si>
    <t>1.3</t>
  </si>
  <si>
    <t>1.04</t>
  </si>
  <si>
    <t>0.4</t>
  </si>
  <si>
    <t>1.01</t>
  </si>
  <si>
    <t>1.29</t>
  </si>
  <si>
    <t>1.65</t>
  </si>
  <si>
    <t>Return On Equity %</t>
  </si>
  <si>
    <t>6.12</t>
  </si>
  <si>
    <t>-0.04</t>
  </si>
  <si>
    <t>4.24</t>
  </si>
  <si>
    <t>3.01</t>
  </si>
  <si>
    <t>4.46</t>
  </si>
  <si>
    <t>3.48</t>
  </si>
  <si>
    <t>-0.57</t>
  </si>
  <si>
    <t>-0.32</t>
  </si>
  <si>
    <t>3.29</t>
  </si>
  <si>
    <t>0.33</t>
  </si>
  <si>
    <t>Return on Common Equity</t>
  </si>
  <si>
    <t>6.13</t>
  </si>
  <si>
    <t>Margin Analysis</t>
  </si>
  <si>
    <t>Gross Profit Margin %</t>
  </si>
  <si>
    <t>43.31</t>
  </si>
  <si>
    <t>71.8</t>
  </si>
  <si>
    <t>73.13</t>
  </si>
  <si>
    <t>73.26</t>
  </si>
  <si>
    <t>71.48</t>
  </si>
  <si>
    <t>71.16</t>
  </si>
  <si>
    <t>69.82</t>
  </si>
  <si>
    <t>71.52</t>
  </si>
  <si>
    <t>70.44</t>
  </si>
  <si>
    <t>72.79</t>
  </si>
  <si>
    <t>SG&amp;A Margin</t>
  </si>
  <si>
    <t>5.9</t>
  </si>
  <si>
    <t>15.92</t>
  </si>
  <si>
    <t>20.84</t>
  </si>
  <si>
    <t>18.36</t>
  </si>
  <si>
    <t>15.19</t>
  </si>
  <si>
    <t>16.42</t>
  </si>
  <si>
    <t>17.92</t>
  </si>
  <si>
    <t>14.49</t>
  </si>
  <si>
    <t>12.09</t>
  </si>
  <si>
    <t>EBITDA Margin %</t>
  </si>
  <si>
    <t>40.01</t>
  </si>
  <si>
    <t>58.09</t>
  </si>
  <si>
    <t>49.91</t>
  </si>
  <si>
    <t>52.07</t>
  </si>
  <si>
    <t>54.1</t>
  </si>
  <si>
    <t>52.06</t>
  </si>
  <si>
    <t>48.19</t>
  </si>
  <si>
    <t>51.7</t>
  </si>
  <si>
    <t>53.78</t>
  </si>
  <si>
    <t>59.65</t>
  </si>
  <si>
    <t>EBITA Margin %</t>
  </si>
  <si>
    <t>18.23</t>
  </si>
  <si>
    <t>28.11</t>
  </si>
  <si>
    <t>24.4</t>
  </si>
  <si>
    <t>23.89</t>
  </si>
  <si>
    <t>23.06</t>
  </si>
  <si>
    <t>23.86</t>
  </si>
  <si>
    <t>15.91</t>
  </si>
  <si>
    <t>22.25</t>
  </si>
  <si>
    <t>32.12</t>
  </si>
  <si>
    <t>EBIT Margin %</t>
  </si>
  <si>
    <t>16.02</t>
  </si>
  <si>
    <t>22.86</t>
  </si>
  <si>
    <t>18.97</t>
  </si>
  <si>
    <t>17.13</t>
  </si>
  <si>
    <t>16.14</t>
  </si>
  <si>
    <t>15.82</t>
  </si>
  <si>
    <t>7.73</t>
  </si>
  <si>
    <t>15.83</t>
  </si>
  <si>
    <t>18.62</t>
  </si>
  <si>
    <t>21.89</t>
  </si>
  <si>
    <t>Income From Continuing Operations Margin %</t>
  </si>
  <si>
    <t>18.32</t>
  </si>
  <si>
    <t>-0.29</t>
  </si>
  <si>
    <t>33.57</t>
  </si>
  <si>
    <t>22.95</t>
  </si>
  <si>
    <t>34.15</t>
  </si>
  <si>
    <t>27.85</t>
  </si>
  <si>
    <t>-5.23</t>
  </si>
  <si>
    <t>-2.38</t>
  </si>
  <si>
    <t>21.1</t>
  </si>
  <si>
    <t>1.85</t>
  </si>
  <si>
    <t>Net Income Margin %</t>
  </si>
  <si>
    <t>35.23</t>
  </si>
  <si>
    <t>97.58</t>
  </si>
  <si>
    <t>24.47</t>
  </si>
  <si>
    <t>16.73</t>
  </si>
  <si>
    <t>Net Avail. For Common Margin %</t>
  </si>
  <si>
    <t>-0.3</t>
  </si>
  <si>
    <t>34.11</t>
  </si>
  <si>
    <t>27.83</t>
  </si>
  <si>
    <t>Normalized Net Income Margin</t>
  </si>
  <si>
    <t>2.73</t>
  </si>
  <si>
    <t>4.59</t>
  </si>
  <si>
    <t>3.83</t>
  </si>
  <si>
    <t>4.36</t>
  </si>
  <si>
    <t>4.37</t>
  </si>
  <si>
    <t>4.38</t>
  </si>
  <si>
    <t>-0.5</t>
  </si>
  <si>
    <t>0.06</t>
  </si>
  <si>
    <t>5.39</t>
  </si>
  <si>
    <t>6.53</t>
  </si>
  <si>
    <t>Levered Free Cash Flow Margin</t>
  </si>
  <si>
    <t>73.73</t>
  </si>
  <si>
    <t>384.11</t>
  </si>
  <si>
    <t>325.57</t>
  </si>
  <si>
    <t>14.02</t>
  </si>
  <si>
    <t>30.81</t>
  </si>
  <si>
    <t>23.2</t>
  </si>
  <si>
    <t>39.32</t>
  </si>
  <si>
    <t>41.76</t>
  </si>
  <si>
    <t>42.49</t>
  </si>
  <si>
    <t>40.05</t>
  </si>
  <si>
    <t>Unlevered Free Cash Flow Margin</t>
  </si>
  <si>
    <t>81.7</t>
  </si>
  <si>
    <t>397.09</t>
  </si>
  <si>
    <t>337.02</t>
  </si>
  <si>
    <t>21.48</t>
  </si>
  <si>
    <t>37.16</t>
  </si>
  <si>
    <t>29.38</t>
  </si>
  <si>
    <t>45.34</t>
  </si>
  <si>
    <t>46.28</t>
  </si>
  <si>
    <t>48.12</t>
  </si>
  <si>
    <t>46.96</t>
  </si>
  <si>
    <t>Asset Turnover</t>
  </si>
  <si>
    <t>0.16</t>
  </si>
  <si>
    <t>0.07</t>
  </si>
  <si>
    <t>0.09</t>
  </si>
  <si>
    <t>0.1</t>
  </si>
  <si>
    <t>0.11</t>
  </si>
  <si>
    <t>Fixed Assets Turnover</t>
  </si>
  <si>
    <t>0.13</t>
  </si>
  <si>
    <t>Receivables Turnover (Average Receivables)</t>
  </si>
  <si>
    <t>21.32</t>
  </si>
  <si>
    <t>10.31</t>
  </si>
  <si>
    <t>7.96</t>
  </si>
  <si>
    <t>8.26</t>
  </si>
  <si>
    <t>7.97</t>
  </si>
  <si>
    <t>7.54</t>
  </si>
  <si>
    <t>6.44</t>
  </si>
  <si>
    <t>6.96</t>
  </si>
  <si>
    <t>7.21</t>
  </si>
  <si>
    <t>7.36</t>
  </si>
  <si>
    <t>Short Term Liquidity</t>
  </si>
  <si>
    <t>Current Ratio</t>
  </si>
  <si>
    <t>4.43</t>
  </si>
  <si>
    <t>2.14</t>
  </si>
  <si>
    <t>7.67</t>
  </si>
  <si>
    <t>5.66</t>
  </si>
  <si>
    <t>5.15</t>
  </si>
  <si>
    <t>1.36</t>
  </si>
  <si>
    <t>3.27</t>
  </si>
  <si>
    <t>Quick Ratio</t>
  </si>
  <si>
    <t>3.85</t>
  </si>
  <si>
    <t>1.99</t>
  </si>
  <si>
    <t>7.35</t>
  </si>
  <si>
    <t>3.26</t>
  </si>
  <si>
    <t>5.45</t>
  </si>
  <si>
    <t>5.55</t>
  </si>
  <si>
    <t>5.12</t>
  </si>
  <si>
    <t>1.22</t>
  </si>
  <si>
    <t>0.98</t>
  </si>
  <si>
    <t>Operating Cash Flow to Current Liabilities</t>
  </si>
  <si>
    <t>1.64</t>
  </si>
  <si>
    <t>1.56</t>
  </si>
  <si>
    <t>2.07</t>
  </si>
  <si>
    <t>2.34</t>
  </si>
  <si>
    <t>2.05</t>
  </si>
  <si>
    <t>1.92</t>
  </si>
  <si>
    <t>1.63</t>
  </si>
  <si>
    <t>2.06</t>
  </si>
  <si>
    <t>0.85</t>
  </si>
  <si>
    <t>Days Sales Outstanding (Average Receivables)</t>
  </si>
  <si>
    <t>17.12</t>
  </si>
  <si>
    <t>35.42</t>
  </si>
  <si>
    <t>45.99</t>
  </si>
  <si>
    <t>44.2</t>
  </si>
  <si>
    <t>45.81</t>
  </si>
  <si>
    <t>48.4</t>
  </si>
  <si>
    <t>56.87</t>
  </si>
  <si>
    <t>52.44</t>
  </si>
  <si>
    <t>50.59</t>
  </si>
  <si>
    <t>49.6</t>
  </si>
  <si>
    <t>Average Days Payable Outstanding</t>
  </si>
  <si>
    <t>77.81</t>
  </si>
  <si>
    <t>243.47</t>
  </si>
  <si>
    <t>224.71</t>
  </si>
  <si>
    <t>205.54</t>
  </si>
  <si>
    <t>183.95</t>
  </si>
  <si>
    <t>172.6</t>
  </si>
  <si>
    <t>180.93</t>
  </si>
  <si>
    <t>183.62</t>
  </si>
  <si>
    <t>197.06</t>
  </si>
  <si>
    <t>205.38</t>
  </si>
  <si>
    <t>Long Term Solvency</t>
  </si>
  <si>
    <t>Total Debt/Equity</t>
  </si>
  <si>
    <t>79.83</t>
  </si>
  <si>
    <t>87.43</t>
  </si>
  <si>
    <t>37.48</t>
  </si>
  <si>
    <t>35.04</t>
  </si>
  <si>
    <t>30.43</t>
  </si>
  <si>
    <t>31.66</t>
  </si>
  <si>
    <t>32.79</t>
  </si>
  <si>
    <t>34.43</t>
  </si>
  <si>
    <t>47.25</t>
  </si>
  <si>
    <t>52.61</t>
  </si>
  <si>
    <t>Total Debt / Total Capital</t>
  </si>
  <si>
    <t>44.39</t>
  </si>
  <si>
    <t>46.65</t>
  </si>
  <si>
    <t>27.26</t>
  </si>
  <si>
    <t>25.95</t>
  </si>
  <si>
    <t>23.33</t>
  </si>
  <si>
    <t>24.05</t>
  </si>
  <si>
    <t>24.69</t>
  </si>
  <si>
    <t>25.61</t>
  </si>
  <si>
    <t>32.09</t>
  </si>
  <si>
    <t>34.47</t>
  </si>
  <si>
    <t>LT Debt/Equity</t>
  </si>
  <si>
    <t>31.6</t>
  </si>
  <si>
    <t>32.74</t>
  </si>
  <si>
    <t>34.4</t>
  </si>
  <si>
    <t>47.21</t>
  </si>
  <si>
    <t>46.9</t>
  </si>
  <si>
    <t>Long-Term Debt / Total Capital</t>
  </si>
  <si>
    <t>24.65</t>
  </si>
  <si>
    <t>25.59</t>
  </si>
  <si>
    <t>32.06</t>
  </si>
  <si>
    <t>30.73</t>
  </si>
  <si>
    <t>Total Liabilities / Total Assets</t>
  </si>
  <si>
    <t>46.69</t>
  </si>
  <si>
    <t>30.04</t>
  </si>
  <si>
    <t>26.96</t>
  </si>
  <si>
    <t>27.42</t>
  </si>
  <si>
    <t>27.77</t>
  </si>
  <si>
    <t>28.97</t>
  </si>
  <si>
    <t>35.14</t>
  </si>
  <si>
    <t>37.52</t>
  </si>
  <si>
    <t>EBIT / Interest Expense</t>
  </si>
  <si>
    <t>1.26</t>
  </si>
  <si>
    <t>1.43</t>
  </si>
  <si>
    <t>1.59</t>
  </si>
  <si>
    <t>2.19</t>
  </si>
  <si>
    <t>1.72</t>
  </si>
  <si>
    <t>EBITDA / Interest Expense</t>
  </si>
  <si>
    <t>3.14</t>
  </si>
  <si>
    <t>2.8</t>
  </si>
  <si>
    <t>2.72</t>
  </si>
  <si>
    <t>5.33</t>
  </si>
  <si>
    <t>5.41</t>
  </si>
  <si>
    <t>5.16</t>
  </si>
  <si>
    <t>7.34</t>
  </si>
  <si>
    <t>5.1</t>
  </si>
  <si>
    <t>4.56</t>
  </si>
  <si>
    <t>(EBITDA - Capex) / Interest Expense</t>
  </si>
  <si>
    <t>2.76</t>
  </si>
  <si>
    <t>2.51</t>
  </si>
  <si>
    <t>2.43</t>
  </si>
  <si>
    <t>4.23</t>
  </si>
  <si>
    <t>4.63</t>
  </si>
  <si>
    <t>4.47</t>
  </si>
  <si>
    <t>6.39</t>
  </si>
  <si>
    <t>3.84</t>
  </si>
  <si>
    <t>Total Debt / EBITDA</t>
  </si>
  <si>
    <t>5.77</t>
  </si>
  <si>
    <t>7.1</t>
  </si>
  <si>
    <t>5.65</t>
  </si>
  <si>
    <t>5.08</t>
  </si>
  <si>
    <t>4.69</t>
  </si>
  <si>
    <t>5.89</t>
  </si>
  <si>
    <t>4.53</t>
  </si>
  <si>
    <t>4.7</t>
  </si>
  <si>
    <t>Net Debt / EBITDA</t>
  </si>
  <si>
    <t>4.45</t>
  </si>
  <si>
    <t>6.33</t>
  </si>
  <si>
    <t>2.58</t>
  </si>
  <si>
    <t>2.27</t>
  </si>
  <si>
    <t>2.6</t>
  </si>
  <si>
    <t>3.59</t>
  </si>
  <si>
    <t>4.22</t>
  </si>
  <si>
    <t>4.34</t>
  </si>
  <si>
    <t>4.04</t>
  </si>
  <si>
    <t>Total Debt / (EBITDA - Capex)</t>
  </si>
  <si>
    <t>6.56</t>
  </si>
  <si>
    <t>7.91</t>
  </si>
  <si>
    <t>6.32</t>
  </si>
  <si>
    <t>5.78</t>
  </si>
  <si>
    <t>5.34</t>
  </si>
  <si>
    <t>5.48</t>
  </si>
  <si>
    <t>6.8</t>
  </si>
  <si>
    <t>5.2</t>
  </si>
  <si>
    <t>6.47</t>
  </si>
  <si>
    <t>5.58</t>
  </si>
  <si>
    <t>Net Debt / (EBITDA - Capex)</t>
  </si>
  <si>
    <t>5.06</t>
  </si>
  <si>
    <t>7.06</t>
  </si>
  <si>
    <t>2.89</t>
  </si>
  <si>
    <t>2.86</t>
  </si>
  <si>
    <t>3.04</t>
  </si>
  <si>
    <t>4.14</t>
  </si>
  <si>
    <t>4.85</t>
  </si>
  <si>
    <t>4.8</t>
  </si>
  <si>
    <t>Growth Over Prior Year</t>
  </si>
  <si>
    <t>Total Revenues, 1 Yr. Growth %</t>
  </si>
  <si>
    <t>24.29</t>
  </si>
  <si>
    <t>-6.76</t>
  </si>
  <si>
    <t>2.3</t>
  </si>
  <si>
    <t>-3.68</t>
  </si>
  <si>
    <t>-5.76</t>
  </si>
  <si>
    <t>-15.15</t>
  </si>
  <si>
    <t>15.08</t>
  </si>
  <si>
    <t>9.98</t>
  </si>
  <si>
    <t>15.26</t>
  </si>
  <si>
    <t>Gross Profit, 1 Yr. Growth %</t>
  </si>
  <si>
    <t>24.42</t>
  </si>
  <si>
    <t>3.62</t>
  </si>
  <si>
    <t>-6.99</t>
  </si>
  <si>
    <t>2.41</t>
  </si>
  <si>
    <t>-4.46</t>
  </si>
  <si>
    <t>-5.86</t>
  </si>
  <si>
    <t>-16.75</t>
  </si>
  <si>
    <t>17.65</t>
  </si>
  <si>
    <t>8.33</t>
  </si>
  <si>
    <t>19.1</t>
  </si>
  <si>
    <t>EBITDA, 1 Yr. Growth %</t>
  </si>
  <si>
    <t>2.49</t>
  </si>
  <si>
    <t>-38.53</t>
  </si>
  <si>
    <t>-3.78</t>
  </si>
  <si>
    <t>7.74</t>
  </si>
  <si>
    <t>-0.78</t>
  </si>
  <si>
    <t>-8.67</t>
  </si>
  <si>
    <t>-21.47</t>
  </si>
  <si>
    <t>22.82</t>
  </si>
  <si>
    <t>14.4</t>
  </si>
  <si>
    <t>27.86</t>
  </si>
  <si>
    <t>EBITA, 1 Yr. Growth %</t>
  </si>
  <si>
    <t>32.41</t>
  </si>
  <si>
    <t>-1.56</t>
  </si>
  <si>
    <t>-1.62</t>
  </si>
  <si>
    <t>3.53</t>
  </si>
  <si>
    <t>-9.75</t>
  </si>
  <si>
    <t>-36.72</t>
  </si>
  <si>
    <t>57.04</t>
  </si>
  <si>
    <t>23.18</t>
  </si>
  <si>
    <t>48.55</t>
  </si>
  <si>
    <t>EBIT, 1 Yr. Growth %</t>
  </si>
  <si>
    <t>40.11</t>
  </si>
  <si>
    <t>5.07</t>
  </si>
  <si>
    <t>-0.9</t>
  </si>
  <si>
    <t>-2.19</t>
  </si>
  <si>
    <t>-13.22</t>
  </si>
  <si>
    <t>-3.46</t>
  </si>
  <si>
    <t>-50.68</t>
  </si>
  <si>
    <t>123.84</t>
  </si>
  <si>
    <t>29.32</t>
  </si>
  <si>
    <t>35.54</t>
  </si>
  <si>
    <t>Earnings From Cont. Operations, 1 Yr. Growth %</t>
  </si>
  <si>
    <t>-222.3</t>
  </si>
  <si>
    <t>-100.68</t>
  </si>
  <si>
    <t>-438.57</t>
  </si>
  <si>
    <t>-51.38</t>
  </si>
  <si>
    <t>44.68</t>
  </si>
  <si>
    <t>-23.79</t>
  </si>
  <si>
    <t>-115.92</t>
  </si>
  <si>
    <t>-47.32</t>
  </si>
  <si>
    <t>-89.91</t>
  </si>
  <si>
    <t>Net Income, 1 Yr. Growth %</t>
  </si>
  <si>
    <t>99.4</t>
  </si>
  <si>
    <t>-99.29</t>
  </si>
  <si>
    <t>-75.55</t>
  </si>
  <si>
    <t>35.69</t>
  </si>
  <si>
    <t>-54.2</t>
  </si>
  <si>
    <t>-126.5</t>
  </si>
  <si>
    <t>Diluted EPS Before Extra, 1 Yr. Growth %</t>
  </si>
  <si>
    <t>-225.32</t>
  </si>
  <si>
    <t>-100.7</t>
  </si>
  <si>
    <t>-441.38</t>
  </si>
  <si>
    <t>-46.29</t>
  </si>
  <si>
    <t>57.14</t>
  </si>
  <si>
    <t>-20.31</t>
  </si>
  <si>
    <t>-116.12</t>
  </si>
  <si>
    <t>-43.35</t>
  </si>
  <si>
    <t>-89.87</t>
  </si>
  <si>
    <t>Normalized Net Income, 1 Yr. Growth %</t>
  </si>
  <si>
    <t>-994.9</t>
  </si>
  <si>
    <t>-637.74</t>
  </si>
  <si>
    <t>26.66</t>
  </si>
  <si>
    <t>23.3</t>
  </si>
  <si>
    <t>-14.13</t>
  </si>
  <si>
    <t>6.06</t>
  </si>
  <si>
    <t>-116.94</t>
  </si>
  <si>
    <t>-130.92</t>
  </si>
  <si>
    <t>39.67</t>
  </si>
  <si>
    <t>Net Property, Plant and Equip., 1 Yr. Growth %</t>
  </si>
  <si>
    <t>-2.65</t>
  </si>
  <si>
    <t>0.01</t>
  </si>
  <si>
    <t>18.72</t>
  </si>
  <si>
    <t>-9.98</t>
  </si>
  <si>
    <t>0.22</t>
  </si>
  <si>
    <t>-1.48</t>
  </si>
  <si>
    <t>8.8</t>
  </si>
  <si>
    <t>4.9</t>
  </si>
  <si>
    <t>Accounts Receivable, 1 Yr. Growth %</t>
  </si>
  <si>
    <t>9.95</t>
  </si>
  <si>
    <t>9.45</t>
  </si>
  <si>
    <t>0.69</t>
  </si>
  <si>
    <t>5.56</t>
  </si>
  <si>
    <t>-10.22</t>
  </si>
  <si>
    <t>10.01</t>
  </si>
  <si>
    <t>-4.38</t>
  </si>
  <si>
    <t>14.87</t>
  </si>
  <si>
    <t>2.39</t>
  </si>
  <si>
    <t>Total Assets, 1 Yr. Growth %</t>
  </si>
  <si>
    <t>-22.41</t>
  </si>
  <si>
    <t>-43.8</t>
  </si>
  <si>
    <t>-33.73</t>
  </si>
  <si>
    <t>-3.16</t>
  </si>
  <si>
    <t>-6.03</t>
  </si>
  <si>
    <t>-1.14</t>
  </si>
  <si>
    <t>-3.98</t>
  </si>
  <si>
    <t>-8.1</t>
  </si>
  <si>
    <t>11.78</t>
  </si>
  <si>
    <t>0.58</t>
  </si>
  <si>
    <t>Common Equity, 1 Yr. Growth %</t>
  </si>
  <si>
    <t>-6.37</t>
  </si>
  <si>
    <t>-46.19</t>
  </si>
  <si>
    <t>-9.27</t>
  </si>
  <si>
    <t>-2.25</t>
  </si>
  <si>
    <t>-2.8</t>
  </si>
  <si>
    <t>-1.77</t>
  </si>
  <si>
    <t>-4.44</t>
  </si>
  <si>
    <t>-9.62</t>
  </si>
  <si>
    <t>-3.11</t>
  </si>
  <si>
    <t>Tangible Book Value, 1 Yr. Growth %</t>
  </si>
  <si>
    <t>-6.09</t>
  </si>
  <si>
    <t>-46.77</t>
  </si>
  <si>
    <t>-10.3</t>
  </si>
  <si>
    <t>-4.63</t>
  </si>
  <si>
    <t>-2.57</t>
  </si>
  <si>
    <t>-2.35</t>
  </si>
  <si>
    <t>-3.53</t>
  </si>
  <si>
    <t>-9.29</t>
  </si>
  <si>
    <t>-4.2</t>
  </si>
  <si>
    <t>Cash From Operations, 1 Yr. Growth %</t>
  </si>
  <si>
    <t>-19.51</t>
  </si>
  <si>
    <t>-42.78</t>
  </si>
  <si>
    <t>-38.1</t>
  </si>
  <si>
    <t>-3.17</t>
  </si>
  <si>
    <t>5.51</t>
  </si>
  <si>
    <t>-14.96</t>
  </si>
  <si>
    <t>-11.18</t>
  </si>
  <si>
    <t>39.84</t>
  </si>
  <si>
    <t>Capital Expenditures, 1 Yr. Growth %</t>
  </si>
  <si>
    <t>-0.03</t>
  </si>
  <si>
    <t>-59.19</t>
  </si>
  <si>
    <t>-49.54</t>
  </si>
  <si>
    <t>15.95</t>
  </si>
  <si>
    <t>71.17</t>
  </si>
  <si>
    <t>-34.81</t>
  </si>
  <si>
    <t>-27.24</t>
  </si>
  <si>
    <t>18.91</t>
  </si>
  <si>
    <t>26.42</t>
  </si>
  <si>
    <t>40.57</t>
  </si>
  <si>
    <t>Levered Free Cash Flow, 1 Yr. Growth %</t>
  </si>
  <si>
    <t>-352.58</t>
  </si>
  <si>
    <t>-388.33</t>
  </si>
  <si>
    <t>-95.85</t>
  </si>
  <si>
    <t>166.16</t>
  </si>
  <si>
    <t>-20.61</t>
  </si>
  <si>
    <t>60.07</t>
  </si>
  <si>
    <t>24.94</t>
  </si>
  <si>
    <t>15.38</t>
  </si>
  <si>
    <t>12.64</t>
  </si>
  <si>
    <t>Unlevered Free Cash Flow, 1 Yr. Growth %</t>
  </si>
  <si>
    <t>-493.04</t>
  </si>
  <si>
    <t>-440.36</t>
  </si>
  <si>
    <t>-93.84</t>
  </si>
  <si>
    <t>93.02</t>
  </si>
  <si>
    <t>-18.4</t>
  </si>
  <si>
    <t>42.32</t>
  </si>
  <si>
    <t>19.79</t>
  </si>
  <si>
    <t>19.69</t>
  </si>
  <si>
    <t>16.15</t>
  </si>
  <si>
    <t>Dividend Per Share, 1 Yr. Growth %</t>
  </si>
  <si>
    <t>-41.41</t>
  </si>
  <si>
    <t>-30.5</t>
  </si>
  <si>
    <t>3.1</t>
  </si>
  <si>
    <t>4.11</t>
  </si>
  <si>
    <t>4.31</t>
  </si>
  <si>
    <t>3.68</t>
  </si>
  <si>
    <t>Compound Annual Growth Rate Over Two Years</t>
  </si>
  <si>
    <t>Total Revenues, 2 Yr. CAGR %</t>
  </si>
  <si>
    <t>23.37</t>
  </si>
  <si>
    <t>-0.38</t>
  </si>
  <si>
    <t>-4.73</t>
  </si>
  <si>
    <t>-2.03</t>
  </si>
  <si>
    <t>-1.29</t>
  </si>
  <si>
    <t>-4.39</t>
  </si>
  <si>
    <t>-10.58</t>
  </si>
  <si>
    <t>0.45</t>
  </si>
  <si>
    <t>12.5</t>
  </si>
  <si>
    <t>12.59</t>
  </si>
  <si>
    <t>Gross Profit, 2 Yr. CAGR %</t>
  </si>
  <si>
    <t>20.83</t>
  </si>
  <si>
    <t>6.94</t>
  </si>
  <si>
    <t>-2.33</t>
  </si>
  <si>
    <t>-1.94</t>
  </si>
  <si>
    <t>-1.52</t>
  </si>
  <si>
    <t>-4.7</t>
  </si>
  <si>
    <t>-11.47</t>
  </si>
  <si>
    <t>12.9</t>
  </si>
  <si>
    <t>13.59</t>
  </si>
  <si>
    <t>EBITDA, 2 Yr. CAGR %</t>
  </si>
  <si>
    <t>-23.73</t>
  </si>
  <si>
    <t>-2.06</t>
  </si>
  <si>
    <t>2.7</t>
  </si>
  <si>
    <t>-4.57</t>
  </si>
  <si>
    <t>-15.31</t>
  </si>
  <si>
    <t>1.44</t>
  </si>
  <si>
    <t>18.54</t>
  </si>
  <si>
    <t>20.94</t>
  </si>
  <si>
    <t>EBITA, 2 Yr. CAGR %</t>
  </si>
  <si>
    <t>29.19</t>
  </si>
  <si>
    <t>9.82</t>
  </si>
  <si>
    <t>1.58</t>
  </si>
  <si>
    <t>7.58</t>
  </si>
  <si>
    <t>-4.58</t>
  </si>
  <si>
    <t>-4.66</t>
  </si>
  <si>
    <t>-24.8</t>
  </si>
  <si>
    <t>8.48</t>
  </si>
  <si>
    <t>39.08</t>
  </si>
  <si>
    <t>35.27</t>
  </si>
  <si>
    <t>EBIT, 2 Yr. CAGR %</t>
  </si>
  <si>
    <t>37.85</t>
  </si>
  <si>
    <t>18.95</t>
  </si>
  <si>
    <t>13.74</t>
  </si>
  <si>
    <t>7.43</t>
  </si>
  <si>
    <t>-6.78</t>
  </si>
  <si>
    <t>-36.75</t>
  </si>
  <si>
    <t>21.65</t>
  </si>
  <si>
    <t>70.14</t>
  </si>
  <si>
    <t>32.39</t>
  </si>
  <si>
    <t>Earnings From Cont. Operations, 2 Yr. CAGR %</t>
  </si>
  <si>
    <t>67.24</t>
  </si>
  <si>
    <t>-91.56</t>
  </si>
  <si>
    <t>-40.82</t>
  </si>
  <si>
    <t>51.35</t>
  </si>
  <si>
    <t>-16.13</t>
  </si>
  <si>
    <t>-65.17</t>
  </si>
  <si>
    <t>-71.04</t>
  </si>
  <si>
    <t>126.58</t>
  </si>
  <si>
    <t>-0.85</t>
  </si>
  <si>
    <t>Net Income, 2 Yr. CAGR %</t>
  </si>
  <si>
    <t>164.92</t>
  </si>
  <si>
    <t>-88.09</t>
  </si>
  <si>
    <t>-27.94</t>
  </si>
  <si>
    <t>322.36</t>
  </si>
  <si>
    <t>-42.4</t>
  </si>
  <si>
    <t>-21.17</t>
  </si>
  <si>
    <t>-62.64</t>
  </si>
  <si>
    <t>Diluted EPS Before Extra, 2 Yr. CAGR %</t>
  </si>
  <si>
    <t>62.36</t>
  </si>
  <si>
    <t>-91.33</t>
  </si>
  <si>
    <t>-40.02</t>
  </si>
  <si>
    <t>59.74</t>
  </si>
  <si>
    <t>-11.19</t>
  </si>
  <si>
    <t>11.9</t>
  </si>
  <si>
    <t>-64.16</t>
  </si>
  <si>
    <t>-69.78</t>
  </si>
  <si>
    <t>133.5</t>
  </si>
  <si>
    <t>-1.24</t>
  </si>
  <si>
    <t>Normalized Net Income, 2 Yr. CAGR %</t>
  </si>
  <si>
    <t>11.42</t>
  </si>
  <si>
    <t>-5.46</t>
  </si>
  <si>
    <t>-24.48</t>
  </si>
  <si>
    <t>116.7</t>
  </si>
  <si>
    <t>1.62</t>
  </si>
  <si>
    <t>-67.95</t>
  </si>
  <si>
    <t>-72.41</t>
  </si>
  <si>
    <t>461.78</t>
  </si>
  <si>
    <t>Net Property, Plant and Equip., 2 Yr. CAGR %</t>
  </si>
  <si>
    <t>-19.42</t>
  </si>
  <si>
    <t>-25.3</t>
  </si>
  <si>
    <t>-26.56</t>
  </si>
  <si>
    <t>7.84</t>
  </si>
  <si>
    <t>3.38</t>
  </si>
  <si>
    <t>-5.02</t>
  </si>
  <si>
    <t>-0.63</t>
  </si>
  <si>
    <t>-0.89</t>
  </si>
  <si>
    <t>4.15</t>
  </si>
  <si>
    <t>6.83</t>
  </si>
  <si>
    <t>Accounts Receivable, 2 Yr. CAGR %</t>
  </si>
  <si>
    <t>-25.66</t>
  </si>
  <si>
    <t>-14.59</t>
  </si>
  <si>
    <t>-13.57</t>
  </si>
  <si>
    <t>0.41</t>
  </si>
  <si>
    <t>-1.83</t>
  </si>
  <si>
    <t>-0.62</t>
  </si>
  <si>
    <t>2.56</t>
  </si>
  <si>
    <t>8.54</t>
  </si>
  <si>
    <t>8.45</t>
  </si>
  <si>
    <t>Total Assets, 2 Yr. CAGR %</t>
  </si>
  <si>
    <t>-16.53</t>
  </si>
  <si>
    <t>-33.97</t>
  </si>
  <si>
    <t>-39.03</t>
  </si>
  <si>
    <t>-19.89</t>
  </si>
  <si>
    <t>-4.6</t>
  </si>
  <si>
    <t>-3.61</t>
  </si>
  <si>
    <t>-6.06</t>
  </si>
  <si>
    <t>6.03</t>
  </si>
  <si>
    <t>Common Equity, 2 Yr. CAGR %</t>
  </si>
  <si>
    <t>-4.11</t>
  </si>
  <si>
    <t>-29.02</t>
  </si>
  <si>
    <t>-30.13</t>
  </si>
  <si>
    <t>-5.82</t>
  </si>
  <si>
    <t>-2.53</t>
  </si>
  <si>
    <t>-2.29</t>
  </si>
  <si>
    <t>-7.07</t>
  </si>
  <si>
    <t>-3.96</t>
  </si>
  <si>
    <t>-0.56</t>
  </si>
  <si>
    <t>Tangible Book Value, 2 Yr. CAGR %</t>
  </si>
  <si>
    <t>-28.71</t>
  </si>
  <si>
    <t>-30.65</t>
  </si>
  <si>
    <t>-7.51</t>
  </si>
  <si>
    <t>-2.46</t>
  </si>
  <si>
    <t>-2.94</t>
  </si>
  <si>
    <t>-6.45</t>
  </si>
  <si>
    <t>-4.37</t>
  </si>
  <si>
    <t>-1.72</t>
  </si>
  <si>
    <t>Cash From Operations, 2 Yr. CAGR %</t>
  </si>
  <si>
    <t>-13.63</t>
  </si>
  <si>
    <t>-32.13</t>
  </si>
  <si>
    <t>-40.49</t>
  </si>
  <si>
    <t>-22.28</t>
  </si>
  <si>
    <t>-3.25</t>
  </si>
  <si>
    <t>-5.28</t>
  </si>
  <si>
    <t>-13.09</t>
  </si>
  <si>
    <t>-7.88</t>
  </si>
  <si>
    <t>15.59</t>
  </si>
  <si>
    <t>20.04</t>
  </si>
  <si>
    <t>Capital Expenditures, 2 Yr. CAGR %</t>
  </si>
  <si>
    <t>-13.76</t>
  </si>
  <si>
    <t>-36.12</t>
  </si>
  <si>
    <t>-54.62</t>
  </si>
  <si>
    <t>-23.51</t>
  </si>
  <si>
    <t>40.88</t>
  </si>
  <si>
    <t>5.64</t>
  </si>
  <si>
    <t>-31.13</t>
  </si>
  <si>
    <t>-6.98</t>
  </si>
  <si>
    <t>22.61</t>
  </si>
  <si>
    <t>33.31</t>
  </si>
  <si>
    <t>Levered Free Cash Flow, 2 Yr. CAGR %</t>
  </si>
  <si>
    <t>82.61</t>
  </si>
  <si>
    <t>103.33</t>
  </si>
  <si>
    <t>-0.25</t>
  </si>
  <si>
    <t>-79.15</t>
  </si>
  <si>
    <t>-70.26</t>
  </si>
  <si>
    <t>39.88</t>
  </si>
  <si>
    <t>6.86</t>
  </si>
  <si>
    <t>13.13</t>
  </si>
  <si>
    <t>16.84</t>
  </si>
  <si>
    <t>11.95</t>
  </si>
  <si>
    <t>Unlevered Free Cash Flow, 2 Yr. CAGR %</t>
  </si>
  <si>
    <t>64.21</t>
  </si>
  <si>
    <t>130.72</t>
  </si>
  <si>
    <t>4.62</t>
  </si>
  <si>
    <t>-74.71</t>
  </si>
  <si>
    <t>-67.85</t>
  </si>
  <si>
    <t>3.36</t>
  </si>
  <si>
    <t>9.02</t>
  </si>
  <si>
    <t>17.04</t>
  </si>
  <si>
    <t>16.03</t>
  </si>
  <si>
    <t>Dividend Per Share, 2 Yr. CAGR %</t>
  </si>
  <si>
    <t>-43.43</t>
  </si>
  <si>
    <t>-56.7</t>
  </si>
  <si>
    <t>-34.09</t>
  </si>
  <si>
    <t>-15.68</t>
  </si>
  <si>
    <t>2.26</t>
  </si>
  <si>
    <t>4.2</t>
  </si>
  <si>
    <t>3.92</t>
  </si>
  <si>
    <t>5.13</t>
  </si>
  <si>
    <t>Compound Annual Growth Rate Over Three Years</t>
  </si>
  <si>
    <t>Total Revenues, 3 Yr. CAGR %</t>
  </si>
  <si>
    <t>15.03</t>
  </si>
  <si>
    <t>-20.53</t>
  </si>
  <si>
    <t>-17.37</t>
  </si>
  <si>
    <t>-3.99</t>
  </si>
  <si>
    <t>-2.27</t>
  </si>
  <si>
    <t>-3.07</t>
  </si>
  <si>
    <t>-8.12</t>
  </si>
  <si>
    <t>-2.59</t>
  </si>
  <si>
    <t>13.42</t>
  </si>
  <si>
    <t>Gross Profit, 3 Yr. CAGR %</t>
  </si>
  <si>
    <t>-7.24</t>
  </si>
  <si>
    <t>-12.83</t>
  </si>
  <si>
    <t>-3.01</t>
  </si>
  <si>
    <t>-3.36</t>
  </si>
  <si>
    <t>-8.9</t>
  </si>
  <si>
    <t>14.93</t>
  </si>
  <si>
    <t>EBITDA, 3 Yr. CAGR %</t>
  </si>
  <si>
    <t>15.27</t>
  </si>
  <si>
    <t>-21.78</t>
  </si>
  <si>
    <t>-34.26</t>
  </si>
  <si>
    <t>-0.82</t>
  </si>
  <si>
    <t>3.72</t>
  </si>
  <si>
    <t>-1.74</t>
  </si>
  <si>
    <t>-10.57</t>
  </si>
  <si>
    <t>-3.83</t>
  </si>
  <si>
    <t>5.59</t>
  </si>
  <si>
    <t>21.56</t>
  </si>
  <si>
    <t>EBITA, 3 Yr. CAGR %</t>
  </si>
  <si>
    <t>72.34</t>
  </si>
  <si>
    <t>-5.33</t>
  </si>
  <si>
    <t>-15.89</t>
  </si>
  <si>
    <t>2.79</t>
  </si>
  <si>
    <t>-4.15</t>
  </si>
  <si>
    <t>-19.88</t>
  </si>
  <si>
    <t>13.17</t>
  </si>
  <si>
    <t>42.17</t>
  </si>
  <si>
    <t>EBIT, 3 Yr. CAGR %</t>
  </si>
  <si>
    <t>63.59</t>
  </si>
  <si>
    <t>-3.65</t>
  </si>
  <si>
    <t>-12.59</t>
  </si>
  <si>
    <t>1.86</t>
  </si>
  <si>
    <t>-8.98</t>
  </si>
  <si>
    <t>-28.86</t>
  </si>
  <si>
    <t>-1.78</t>
  </si>
  <si>
    <t>24.16</t>
  </si>
  <si>
    <t>57.72</t>
  </si>
  <si>
    <t>Earnings From Cont. Operations, 3 Yr. CAGR %</t>
  </si>
  <si>
    <t>-1.81</t>
  </si>
  <si>
    <t>-75.51</t>
  </si>
  <si>
    <t>-22.46</t>
  </si>
  <si>
    <t>-38.43</t>
  </si>
  <si>
    <t>49.09</t>
  </si>
  <si>
    <t>-18.77</t>
  </si>
  <si>
    <t>-44.01</t>
  </si>
  <si>
    <t>-60.02</t>
  </si>
  <si>
    <t>-6.5</t>
  </si>
  <si>
    <t>-19.69</t>
  </si>
  <si>
    <t>Net Income, 3 Yr. CAGR %</t>
  </si>
  <si>
    <t>15.45</t>
  </si>
  <si>
    <t>-63.17</t>
  </si>
  <si>
    <t>1.17</t>
  </si>
  <si>
    <t>-49.74</t>
  </si>
  <si>
    <t>189.27</t>
  </si>
  <si>
    <t>-46.64</t>
  </si>
  <si>
    <t>-45.19</t>
  </si>
  <si>
    <t>10.8</t>
  </si>
  <si>
    <t>Diluted EPS Before Extra, 3 Yr. CAGR %</t>
  </si>
  <si>
    <t>-3.35</t>
  </si>
  <si>
    <t>-75.75</t>
  </si>
  <si>
    <t>-21.12</t>
  </si>
  <si>
    <t>-35.77</t>
  </si>
  <si>
    <t>55.32</t>
  </si>
  <si>
    <t>-14.34</t>
  </si>
  <si>
    <t>-41.34</t>
  </si>
  <si>
    <t>-58.26</t>
  </si>
  <si>
    <t>-4.21</t>
  </si>
  <si>
    <t>-17.95</t>
  </si>
  <si>
    <t>Normalized Net Income, 3 Yr. CAGR %</t>
  </si>
  <si>
    <t>-26.28</t>
  </si>
  <si>
    <t>-11.71</t>
  </si>
  <si>
    <t>-24.89</t>
  </si>
  <si>
    <t>66.09</t>
  </si>
  <si>
    <t>-53.62</t>
  </si>
  <si>
    <t>98.08</t>
  </si>
  <si>
    <t>253.25</t>
  </si>
  <si>
    <t>Net Property, Plant and Equip., 3 Yr. CAGR %</t>
  </si>
  <si>
    <t>-13.74</t>
  </si>
  <si>
    <t>-28.07</t>
  </si>
  <si>
    <t>-32.99</t>
  </si>
  <si>
    <t>-14.43</t>
  </si>
  <si>
    <t>1.54</t>
  </si>
  <si>
    <t>2.31</t>
  </si>
  <si>
    <t>-3.85</t>
  </si>
  <si>
    <t>-0.52</t>
  </si>
  <si>
    <t>2.24</t>
  </si>
  <si>
    <t>4.4</t>
  </si>
  <si>
    <t>Accounts Receivable, 3 Yr. CAGR %</t>
  </si>
  <si>
    <t>-16.26</t>
  </si>
  <si>
    <t>-28.42</t>
  </si>
  <si>
    <t>-20.74</t>
  </si>
  <si>
    <t>-9.22</t>
  </si>
  <si>
    <t>-2.72</t>
  </si>
  <si>
    <t>1.97</t>
  </si>
  <si>
    <t>-1.89</t>
  </si>
  <si>
    <t>4.05</t>
  </si>
  <si>
    <t>6.45</t>
  </si>
  <si>
    <t>Total Assets, 3 Yr. CAGR %</t>
  </si>
  <si>
    <t>-11.78</t>
  </si>
  <si>
    <t>-26.84</t>
  </si>
  <si>
    <t>-33.93</t>
  </si>
  <si>
    <t>-28.87</t>
  </si>
  <si>
    <t>-15.51</t>
  </si>
  <si>
    <t>-3.74</t>
  </si>
  <si>
    <t>-4.45</t>
  </si>
  <si>
    <t>-0.46</t>
  </si>
  <si>
    <t>Common Equity, 3 Yr. CAGR %</t>
  </si>
  <si>
    <t>-5.04</t>
  </si>
  <si>
    <t>-20.91</t>
  </si>
  <si>
    <t>-22.97</t>
  </si>
  <si>
    <t>-21.85</t>
  </si>
  <si>
    <t>-4.83</t>
  </si>
  <si>
    <t>-4.12</t>
  </si>
  <si>
    <t>Tangible Book Value, 3 Yr. CAGR %</t>
  </si>
  <si>
    <t>-19.91</t>
  </si>
  <si>
    <t>-22.85</t>
  </si>
  <si>
    <t>-22.88</t>
  </si>
  <si>
    <t>-5.89</t>
  </si>
  <si>
    <t>-3.19</t>
  </si>
  <si>
    <t>-2.82</t>
  </si>
  <si>
    <t>-5.11</t>
  </si>
  <si>
    <t>-4.09</t>
  </si>
  <si>
    <t>-4.31</t>
  </si>
  <si>
    <t>Cash From Operations, 3 Yr. CAGR %</t>
  </si>
  <si>
    <t>-5.08</t>
  </si>
  <si>
    <t>-24.71</t>
  </si>
  <si>
    <t>-34.19</t>
  </si>
  <si>
    <t>-29.72</t>
  </si>
  <si>
    <t>-13.95</t>
  </si>
  <si>
    <t>-7.32</t>
  </si>
  <si>
    <t>-7.29</t>
  </si>
  <si>
    <t>5.87</t>
  </si>
  <si>
    <t>11.24</t>
  </si>
  <si>
    <t>Capital Expenditures, 3 Yr. CAGR %</t>
  </si>
  <si>
    <t>-2.17</t>
  </si>
  <si>
    <t>-32.79</t>
  </si>
  <si>
    <t>-40.95</t>
  </si>
  <si>
    <t>-37.96</t>
  </si>
  <si>
    <t>0.05</t>
  </si>
  <si>
    <t>8.97</t>
  </si>
  <si>
    <t>-6.71</t>
  </si>
  <si>
    <t>-17.38</t>
  </si>
  <si>
    <t>3.03</t>
  </si>
  <si>
    <t>28.33</t>
  </si>
  <si>
    <t>Levered Free Cash Flow, 3 Yr. CAGR %</t>
  </si>
  <si>
    <t>108.74</t>
  </si>
  <si>
    <t>78.94</t>
  </si>
  <si>
    <t>25.83</t>
  </si>
  <si>
    <t>-65.3</t>
  </si>
  <si>
    <t>-54.71</t>
  </si>
  <si>
    <t>-60.37</t>
  </si>
  <si>
    <t>41.19</t>
  </si>
  <si>
    <t>11.92</t>
  </si>
  <si>
    <t>12.72</t>
  </si>
  <si>
    <t>14.04</t>
  </si>
  <si>
    <t>Unlevered Free Cash Flow, 3 Yr. CAGR %</t>
  </si>
  <si>
    <t>65.97</t>
  </si>
  <si>
    <t>62.89</t>
  </si>
  <si>
    <t>36.95</t>
  </si>
  <si>
    <t>-59.18</t>
  </si>
  <si>
    <t>-52.43</t>
  </si>
  <si>
    <t>-57.57</t>
  </si>
  <si>
    <t>24.22</t>
  </si>
  <si>
    <t>8.02</t>
  </si>
  <si>
    <t>10.77</t>
  </si>
  <si>
    <t>15.51</t>
  </si>
  <si>
    <t>Dividend Per Share, 3 Yr. CAGR %</t>
  </si>
  <si>
    <t>-31.6</t>
  </si>
  <si>
    <t>-42.76</t>
  </si>
  <si>
    <t>-48.2</t>
  </si>
  <si>
    <t>-23.69</t>
  </si>
  <si>
    <t>-9.88</t>
  </si>
  <si>
    <t>2.78</t>
  </si>
  <si>
    <t>4.19</t>
  </si>
  <si>
    <t>3.99</t>
  </si>
  <si>
    <t>4.29</t>
  </si>
  <si>
    <t>Compound Annual Growth Rate Over Five Years</t>
  </si>
  <si>
    <t>Total Revenues, 5 Yr. CAGR %</t>
  </si>
  <si>
    <t>-15.79</t>
  </si>
  <si>
    <t>-22.18</t>
  </si>
  <si>
    <t>-22.58</t>
  </si>
  <si>
    <t>-11.77</t>
  </si>
  <si>
    <t>-4.26</t>
  </si>
  <si>
    <t>-5.84</t>
  </si>
  <si>
    <t>-2.23</t>
  </si>
  <si>
    <t>-0.28</t>
  </si>
  <si>
    <t>3.22</t>
  </si>
  <si>
    <t>Gross Profit, 5 Yr. CAGR %</t>
  </si>
  <si>
    <t>4.64</t>
  </si>
  <si>
    <t>-10.36</t>
  </si>
  <si>
    <t>-13.52</t>
  </si>
  <si>
    <t>-14.71</t>
  </si>
  <si>
    <t>-9.31</t>
  </si>
  <si>
    <t>-3.84</t>
  </si>
  <si>
    <t>-2.31</t>
  </si>
  <si>
    <t>-0.61</t>
  </si>
  <si>
    <t>3.67</t>
  </si>
  <si>
    <t>EBITDA, 5 Yr. CAGR %</t>
  </si>
  <si>
    <t>-14.63</t>
  </si>
  <si>
    <t>-18.56</t>
  </si>
  <si>
    <t>-24.97</t>
  </si>
  <si>
    <t>-21.82</t>
  </si>
  <si>
    <t>-4.65</t>
  </si>
  <si>
    <t>-1.57</t>
  </si>
  <si>
    <t>0.29</t>
  </si>
  <si>
    <t>5.4</t>
  </si>
  <si>
    <t>EBITA, 5 Yr. CAGR %</t>
  </si>
  <si>
    <t>11.99</t>
  </si>
  <si>
    <t>-9.5</t>
  </si>
  <si>
    <t>-11.82</t>
  </si>
  <si>
    <t>-2.21</t>
  </si>
  <si>
    <t>-9.89</t>
  </si>
  <si>
    <t>-4.23</t>
  </si>
  <si>
    <t>0.48</t>
  </si>
  <si>
    <t>10.84</t>
  </si>
  <si>
    <t>EBIT, 5 Yr. CAGR %</t>
  </si>
  <si>
    <t>25.22</t>
  </si>
  <si>
    <t>-5.78</t>
  </si>
  <si>
    <t>-17.96</t>
  </si>
  <si>
    <t>-11.64</t>
  </si>
  <si>
    <t>-16.69</t>
  </si>
  <si>
    <t>1.98</t>
  </si>
  <si>
    <t>10.68</t>
  </si>
  <si>
    <t>Earnings From Cont. Operations, 5 Yr. CAGR %</t>
  </si>
  <si>
    <t>-6.28</t>
  </si>
  <si>
    <t>-63.1</t>
  </si>
  <si>
    <t>-20.12</t>
  </si>
  <si>
    <t>-8.52</t>
  </si>
  <si>
    <t>-14.77</t>
  </si>
  <si>
    <t>-23.77</t>
  </si>
  <si>
    <t>-16.66</t>
  </si>
  <si>
    <t>-46.23</t>
  </si>
  <si>
    <t>-42.5</t>
  </si>
  <si>
    <t>Net Income, 5 Yr. CAGR %</t>
  </si>
  <si>
    <t>-54.44</t>
  </si>
  <si>
    <t>-2.28</t>
  </si>
  <si>
    <t>-19.24</t>
  </si>
  <si>
    <t>-39.82</t>
  </si>
  <si>
    <t>-53.73</t>
  </si>
  <si>
    <t>-3.31</t>
  </si>
  <si>
    <t>Diluted EPS Before Extra, 5 Yr. CAGR %</t>
  </si>
  <si>
    <t>-8.22</t>
  </si>
  <si>
    <t>-63.59</t>
  </si>
  <si>
    <t>-20.44</t>
  </si>
  <si>
    <t>-7.28</t>
  </si>
  <si>
    <t>-11.9</t>
  </si>
  <si>
    <t>-20.88</t>
  </si>
  <si>
    <t>-13.6</t>
  </si>
  <si>
    <t>-43.54</t>
  </si>
  <si>
    <t>-41.09</t>
  </si>
  <si>
    <t>Normalized Net Income, 5 Yr. CAGR %</t>
  </si>
  <si>
    <t>-14.22</t>
  </si>
  <si>
    <t>-21.13</t>
  </si>
  <si>
    <t>-36.25</t>
  </si>
  <si>
    <t>-18.38</t>
  </si>
  <si>
    <t>-14.42</t>
  </si>
  <si>
    <t>-10.38</t>
  </si>
  <si>
    <t>-16.16</t>
  </si>
  <si>
    <t>-57.94</t>
  </si>
  <si>
    <t>6.51</t>
  </si>
  <si>
    <t>14.53</t>
  </si>
  <si>
    <t>Net Property, Plant and Equip., 5 Yr. CAGR %</t>
  </si>
  <si>
    <t>-7.86</t>
  </si>
  <si>
    <t>-18.36</t>
  </si>
  <si>
    <t>-27.64</t>
  </si>
  <si>
    <t>-25.26</t>
  </si>
  <si>
    <t>-20.64</t>
  </si>
  <si>
    <t>-10.78</t>
  </si>
  <si>
    <t>0.66</t>
  </si>
  <si>
    <t>-0.73</t>
  </si>
  <si>
    <t>2.36</t>
  </si>
  <si>
    <t>Accounts Receivable, 5 Yr. CAGR %</t>
  </si>
  <si>
    <t>-3.43</t>
  </si>
  <si>
    <t>-15.14</t>
  </si>
  <si>
    <t>-23.27</t>
  </si>
  <si>
    <t>-24.18</t>
  </si>
  <si>
    <t>-14.56</t>
  </si>
  <si>
    <t>-5.56</t>
  </si>
  <si>
    <t>-0.64</t>
  </si>
  <si>
    <t>0.92</t>
  </si>
  <si>
    <t>2.15</t>
  </si>
  <si>
    <t>4.88</t>
  </si>
  <si>
    <t>Total Assets, 5 Yr. CAGR %</t>
  </si>
  <si>
    <t>-7.92</t>
  </si>
  <si>
    <t>-18.04</t>
  </si>
  <si>
    <t>-23.9</t>
  </si>
  <si>
    <t>-24.17</t>
  </si>
  <si>
    <t>-23.47</t>
  </si>
  <si>
    <t>-19.67</t>
  </si>
  <si>
    <t>-10.56</t>
  </si>
  <si>
    <t>-4.51</t>
  </si>
  <si>
    <t>-1.73</t>
  </si>
  <si>
    <t>-0.39</t>
  </si>
  <si>
    <t>Common Equity, 5 Yr. CAGR %</t>
  </si>
  <si>
    <t>-6.58</t>
  </si>
  <si>
    <t>-16.35</t>
  </si>
  <si>
    <t>-16.01</t>
  </si>
  <si>
    <t>-15.19</t>
  </si>
  <si>
    <t>-15.36</t>
  </si>
  <si>
    <t>-14.55</t>
  </si>
  <si>
    <t>-4.14</t>
  </si>
  <si>
    <t>-4.22</t>
  </si>
  <si>
    <t>-3.39</t>
  </si>
  <si>
    <t>-3.45</t>
  </si>
  <si>
    <t>Tangible Book Value, 5 Yr. CAGR %</t>
  </si>
  <si>
    <t>-5.98</t>
  </si>
  <si>
    <t>-15.63</t>
  </si>
  <si>
    <t>-15.42</t>
  </si>
  <si>
    <t>-15.04</t>
  </si>
  <si>
    <t>-15.66</t>
  </si>
  <si>
    <t>-15.28</t>
  </si>
  <si>
    <t>-4.72</t>
  </si>
  <si>
    <t>-3.44</t>
  </si>
  <si>
    <t>-3.77</t>
  </si>
  <si>
    <t>Cash From Operations, 5 Yr. CAGR %</t>
  </si>
  <si>
    <t>-1.61</t>
  </si>
  <si>
    <t>-11.4</t>
  </si>
  <si>
    <t>-21.25</t>
  </si>
  <si>
    <t>-23.68</t>
  </si>
  <si>
    <t>-21.67</t>
  </si>
  <si>
    <t>-20.81</t>
  </si>
  <si>
    <t>-13.61</t>
  </si>
  <si>
    <t>-7.55</t>
  </si>
  <si>
    <t>0.78</t>
  </si>
  <si>
    <t>Capital Expenditures, 5 Yr. CAGR %</t>
  </si>
  <si>
    <t>-24.36</t>
  </si>
  <si>
    <t>-28.05</t>
  </si>
  <si>
    <t>-29.22</t>
  </si>
  <si>
    <t>-16.39</t>
  </si>
  <si>
    <t>-23.24</t>
  </si>
  <si>
    <t>-13.83</t>
  </si>
  <si>
    <t>2.28</t>
  </si>
  <si>
    <t>4.07</t>
  </si>
  <si>
    <t>Levered Free Cash Flow, 5 Yr. CAGR %</t>
  </si>
  <si>
    <t>38.58</t>
  </si>
  <si>
    <t>26.59</t>
  </si>
  <si>
    <t>49.75</t>
  </si>
  <si>
    <t>-35.01</t>
  </si>
  <si>
    <t>-29.13</t>
  </si>
  <si>
    <t>-42.51</t>
  </si>
  <si>
    <t>-37.68</t>
  </si>
  <si>
    <t>-35.7</t>
  </si>
  <si>
    <t>31.06</t>
  </si>
  <si>
    <t>11.25</t>
  </si>
  <si>
    <t>Unlevered Free Cash Flow, 5 Yr. CAGR %</t>
  </si>
  <si>
    <t>26.29</t>
  </si>
  <si>
    <t>20.64</t>
  </si>
  <si>
    <t>28.74</t>
  </si>
  <si>
    <t>-33.55</t>
  </si>
  <si>
    <t>-23.12</t>
  </si>
  <si>
    <t>-38.99</t>
  </si>
  <si>
    <t>-36.39</t>
  </si>
  <si>
    <t>-34.78</t>
  </si>
  <si>
    <t>20.93</t>
  </si>
  <si>
    <t>10.15</t>
  </si>
  <si>
    <t>Dividend Per Share, 5 Yr. CAGR %</t>
  </si>
  <si>
    <t>-0.4</t>
  </si>
  <si>
    <t>-20.38</t>
  </si>
  <si>
    <t>-28.45</t>
  </si>
  <si>
    <t>-32.61</t>
  </si>
  <si>
    <t>-32.3</t>
  </si>
  <si>
    <t>-31.91</t>
  </si>
  <si>
    <t>-4.56</t>
  </si>
  <si>
    <t>3.24</t>
  </si>
  <si>
    <t>4.25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</si>
  <si>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</si>
  <si>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</si>
  <si>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</si>
  <si>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</si>
  <si>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</si>
  <si>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</si>
  <si>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</si>
  <si>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1,943</t>
  </si>
  <si>
    <t>1,596</t>
  </si>
  <si>
    <t>1,711</t>
  </si>
  <si>
    <t>2,212</t>
  </si>
  <si>
    <t>-</t>
  </si>
  <si>
    <t>Change</t>
  </si>
  <si>
    <t>-17.84%</t>
  </si>
  <si>
    <t>7.22%</t>
  </si>
  <si>
    <t>29.27%</t>
  </si>
  <si>
    <t>0%</t>
  </si>
  <si>
    <t>Enterprise Value (EV)</t>
  </si>
  <si>
    <t>P/E ratio</t>
  </si>
  <si>
    <t>-341x</t>
  </si>
  <si>
    <t>30.7x</t>
  </si>
  <si>
    <t>317x</t>
  </si>
  <si>
    <t>267x</t>
  </si>
  <si>
    <t>93.3x</t>
  </si>
  <si>
    <t>78.9x</t>
  </si>
  <si>
    <t>PBR</t>
  </si>
  <si>
    <t>PEG</t>
  </si>
  <si>
    <t>-0x</t>
  </si>
  <si>
    <t>-3.5x</t>
  </si>
  <si>
    <t>7.8x</t>
  </si>
  <si>
    <t>1x</t>
  </si>
  <si>
    <t>4.3x</t>
  </si>
  <si>
    <t>Capitalization / Revenue</t>
  </si>
  <si>
    <t>6.74x</t>
  </si>
  <si>
    <t>6.62x</t>
  </si>
  <si>
    <t>8.12x</t>
  </si>
  <si>
    <t>7.34x</t>
  </si>
  <si>
    <t>6.96x</t>
  </si>
  <si>
    <t>EV / Revenue</t>
  </si>
  <si>
    <t>0x</t>
  </si>
  <si>
    <t>EV / EBITDA</t>
  </si>
  <si>
    <t>13.8x</t>
  </si>
  <si>
    <t>12.5x</t>
  </si>
  <si>
    <t>11.7x</t>
  </si>
  <si>
    <t>EV / EBIT</t>
  </si>
  <si>
    <t>51.4x</t>
  </si>
  <si>
    <t>40.7x</t>
  </si>
  <si>
    <t>EV / FCF</t>
  </si>
  <si>
    <t>63.6x</t>
  </si>
  <si>
    <t>48.7x</t>
  </si>
  <si>
    <t>42.2x</t>
  </si>
  <si>
    <t>FCF Yield</t>
  </si>
  <si>
    <t>6.67%</t>
  </si>
  <si>
    <t>5.98%</t>
  </si>
  <si>
    <t>1.57%</t>
  </si>
  <si>
    <t>2.05%</t>
  </si>
  <si>
    <t>2.37%</t>
  </si>
  <si>
    <t>Dividend per Share
                                    2</t>
  </si>
  <si>
    <t>0.9049</t>
  </si>
  <si>
    <t>0.9291</t>
  </si>
  <si>
    <t>0.9633</t>
  </si>
  <si>
    <t>Rate of return</t>
  </si>
  <si>
    <t>3.46%</t>
  </si>
  <si>
    <t>3.39%</t>
  </si>
  <si>
    <t>3.16%</t>
  </si>
  <si>
    <t>3.24%</t>
  </si>
  <si>
    <t>3.36%</t>
  </si>
  <si>
    <t>EPS
                                    2</t>
  </si>
  <si>
    <t>0.1075</t>
  </si>
  <si>
    <t>0.3075</t>
  </si>
  <si>
    <t>0.3633</t>
  </si>
  <si>
    <t>Distribution rate</t>
  </si>
  <si>
    <t>106%</t>
  </si>
  <si>
    <t>1,075%</t>
  </si>
  <si>
    <t>842%</t>
  </si>
  <si>
    <t>302%</t>
  </si>
  <si>
    <t>265%</t>
  </si>
  <si>
    <t>Net sales
                                    1</t>
  </si>
  <si>
    <t>236.7</t>
  </si>
  <si>
    <t>258.7</t>
  </si>
  <si>
    <t>272.6</t>
  </si>
  <si>
    <t>301.4</t>
  </si>
  <si>
    <t>317.9</t>
  </si>
  <si>
    <t>EBITDA
                                    1</t>
  </si>
  <si>
    <t>130.2</t>
  </si>
  <si>
    <t>146.5</t>
  </si>
  <si>
    <t>160.2</t>
  </si>
  <si>
    <t>176.3</t>
  </si>
  <si>
    <t>188.5</t>
  </si>
  <si>
    <t>EBIT
                                    1</t>
  </si>
  <si>
    <t>35.25</t>
  </si>
  <si>
    <t>33.03</t>
  </si>
  <si>
    <t>43</t>
  </si>
  <si>
    <t>54.33</t>
  </si>
  <si>
    <t>Net income
                                    1</t>
  </si>
  <si>
    <t>-5.36</t>
  </si>
  <si>
    <t>52.23</t>
  </si>
  <si>
    <t>5.269</t>
  </si>
  <si>
    <t>6.813</t>
  </si>
  <si>
    <t>22.72</t>
  </si>
  <si>
    <t>26.12</t>
  </si>
  <si>
    <t>Reference price
                                    2</t>
  </si>
  <si>
    <t>23.67</t>
  </si>
  <si>
    <t>25.34</t>
  </si>
  <si>
    <t>28.68</t>
  </si>
  <si>
    <t>Nbr of stocks (in thousands)</t>
  </si>
  <si>
    <t>71,261</t>
  </si>
  <si>
    <t>67,428</t>
  </si>
  <si>
    <t>67,531</t>
  </si>
  <si>
    <t>77,130</t>
  </si>
  <si>
    <t>Announcement Date</t>
  </si>
  <si>
    <t>2/10/22</t>
  </si>
  <si>
    <t>2/14/23</t>
  </si>
  <si>
    <t>2/13/24</t>
  </si>
  <si>
    <t>address1</t>
  </si>
  <si>
    <t>3025 Highland Parkway</t>
  </si>
  <si>
    <t>address2</t>
  </si>
  <si>
    <t>Suite 350</t>
  </si>
  <si>
    <t>city</t>
  </si>
  <si>
    <t>Downers Grove</t>
  </si>
  <si>
    <t>state</t>
  </si>
  <si>
    <t>IL</t>
  </si>
  <si>
    <t>zip</t>
  </si>
  <si>
    <t>60515-5506</t>
  </si>
  <si>
    <t>country</t>
  </si>
  <si>
    <t>phone</t>
  </si>
  <si>
    <t>855 377 0510</t>
  </si>
  <si>
    <t>fax</t>
  </si>
  <si>
    <t>630 218 7357</t>
  </si>
  <si>
    <t>website</t>
  </si>
  <si>
    <t>https://www.inventrustproperties.com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</si>
  <si>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</si>
  <si>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</si>
  <si>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</si>
  <si>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</si>
  <si>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</si>
  <si>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</si>
  <si>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</si>
  <si>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</si>
  <si>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</si>
  <si>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</si>
  <si>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</si>
  <si>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InvenTrust Properties Corp. (the "Company," "IVT," or "InvenTrust") is a premier Sun Belt, multi-tenant essential retail REIT that owns, leases, redevelops, acquires and manages grocery-anchored neighborhood and community centers as well as high-quality power centers that often have a grocery component. Management pursues the Company's business strategy by acquiring retail properties in Sun Belt markets, opportunistically disposing of retail properties, maintaining a flexible capital structure, and enhancing environmental, social and governance ("ESG") practices and standards. A trusted, local operator bringing real estate expertise to its tenant relationships, IVT has built a strong reputation with market participants across its portfolio. IVT is committed to leadership in ESG practices and has been a Global Real Estate Sustainability Benchmark ("GRESB") member since 2013.</t>
  </si>
  <si>
    <t>fullTimeEmployees</t>
  </si>
  <si>
    <t>companyOfficers</t>
  </si>
  <si>
    <t>[{'maxAge': 1, 'name': 'Mr. Daniel Joseph Busch', 'age': 42, 'title': 'CEO, President &amp; Director', 'yearBorn': 1982, 'fiscalYear': 2023, 'totalPay': 2442712, 'exercisedValue': 0, 'unexercisedValue': 0}, {'maxAge': 1, 'name': 'Mr. Michael Douglas Phillips CPA', 'age': 42, 'title': 'Executive VP, CFO &amp; Treasurer', 'yearBorn': 1982, 'fiscalYear': 2023, 'totalPay': 1163606, 'exercisedValue': 0, 'unexercisedValue': 0}, {'maxAge': 1, 'name': 'Ms. Christy L. David J.D.', 'age': 45, 'title': 'COO, Executive VP, General Counsel &amp; Corporate Secretary', 'yearBorn': 1979, 'fiscalYear': 2023, 'totalPay': 1285100, 'exercisedValue': 0, 'unexercisedValue': 0}, {'maxAge': 1, 'name': 'Mr. David  Heimberger', 'title': 'Senior VP &amp; Chief Investment Officer', 'fiscalYear': 2023, 'exercisedValue': 0, 'unexercisedValue': 0}, {'maxAge': 1, 'name': 'Mr. David  Bryson CPA', 'title': 'Senior VP, Chief Accounting Officer &amp; Controller', 'fiscalYear': 2023, 'exercisedValue': 0, 'unexercisedValue': 0}, {'maxAge': 1, 'name': 'Mr. James  Puzon', 'title': 'Senior Vice President of Corporate Finance &amp; Portfolio Management', 'fiscalYear': 2023, 'exercisedValue': 0, 'unexercisedValue': 0}, {'maxAge': 1, 'name': 'Mr. Dan  Lombardo', 'title': 'Vice President of Investor Relations', 'fiscalYear': 2023, 'exercisedValue': 0, 'unexercisedValue': 0}, {'maxAge': 1, 'name': 'Ms. Lauren  Suva', 'title': 'Senior VP &amp; Chief Talent Officer', 'fiscalYear': 2023, 'exercisedValue': 0, 'unexercisedValue': 0}, {'maxAge': 1, 'name': 'Mr. Matt  Hagan', 'title': 'Senior Vice President of Asset Strategy',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</si>
  <si>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</si>
  <si>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</si>
  <si>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</si>
  <si>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</si>
  <si>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</si>
  <si>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</si>
  <si>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</si>
  <si>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</si>
  <si>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</si>
  <si>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</si>
  <si>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</si>
  <si>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</si>
  <si>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</si>
  <si>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</si>
  <si>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</si>
  <si>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</si>
  <si>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</si>
  <si>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</si>
  <si>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</si>
  <si>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</si>
  <si>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</si>
  <si>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</si>
  <si>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</si>
  <si>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</si>
  <si>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</si>
  <si>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</si>
  <si>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</si>
  <si>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</si>
  <si>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</si>
  <si>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</si>
  <si>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</si>
  <si>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</si>
  <si>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</si>
  <si>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</si>
  <si>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</si>
  <si>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</si>
  <si>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</si>
  <si>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</si>
  <si>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</si>
  <si>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</si>
  <si>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</si>
  <si>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</si>
  <si>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</si>
  <si>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</si>
  <si>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</si>
  <si>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</si>
  <si>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</si>
  <si>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</si>
  <si>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</si>
  <si>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</si>
  <si>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</si>
  <si>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</si>
  <si>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</si>
  <si>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</si>
  <si>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</si>
  <si>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</si>
  <si>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</si>
  <si>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</si>
  <si>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</si>
  <si>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</si>
  <si>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</si>
  <si>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</si>
  <si>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</si>
  <si>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</si>
  <si>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</si>
  <si>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</si>
  <si>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</si>
  <si>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</si>
  <si>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</si>
  <si>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</si>
  <si>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</si>
  <si>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</si>
  <si>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</si>
  <si>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</si>
  <si>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</si>
  <si>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</si>
  <si>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</si>
  <si>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</si>
  <si>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</si>
  <si>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</si>
  <si>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</si>
  <si>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InvenTrust Properties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</si>
  <si>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</si>
  <si>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</si>
  <si>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</si>
  <si>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</si>
  <si>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</si>
  <si>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</si>
  <si>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</si>
  <si>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e8c76769-8bb4-36f4-b725-bc58003fe034</t>
  </si>
  <si>
    <t>messageBoardId</t>
  </si>
  <si>
    <t>finmb_20527831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</si>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</sst>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nventrustproperti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28.85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34.59013836056177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2.21209984E9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22.756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104.29091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0.91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487.0</v>
      </c>
      <c r="C2" s="1">
        <v>3.0</v>
      </c>
      <c r="D2" s="1">
        <v>253.0</v>
      </c>
      <c r="E2" s="1">
        <v>61.0</v>
      </c>
      <c r="F2" s="1">
        <v>83.0</v>
      </c>
      <c r="G2" s="1">
        <v>38.0</v>
      </c>
      <c r="H2" s="1">
        <v>-10.0</v>
      </c>
      <c r="I2" s="1">
        <v>-5.0</v>
      </c>
      <c r="J2" s="1">
        <v>52.0</v>
      </c>
      <c r="K2" s="1">
        <v>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301.0</v>
      </c>
      <c r="C3" s="1">
        <v>137.0</v>
      </c>
      <c r="D3" s="1">
        <v>66.0</v>
      </c>
      <c r="E3" s="1">
        <v>71.0</v>
      </c>
      <c r="F3" s="1">
        <v>76.0</v>
      </c>
      <c r="G3" s="1">
        <v>64.0</v>
      </c>
      <c r="H3" s="1">
        <v>62.0</v>
      </c>
      <c r="I3" s="1">
        <v>66.0</v>
      </c>
      <c r="J3" s="1">
        <v>71.0</v>
      </c>
      <c r="K3" s="1">
        <v>78.0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30.0</v>
      </c>
      <c r="C4" s="1">
        <v>23.0</v>
      </c>
      <c r="D4" s="1">
        <v>14.0</v>
      </c>
      <c r="E4" s="1">
        <v>17.0</v>
      </c>
      <c r="F4" s="1">
        <v>16.0</v>
      </c>
      <c r="G4" s="1">
        <v>18.0</v>
      </c>
      <c r="H4" s="1">
        <v>15.0</v>
      </c>
      <c r="I4" s="1">
        <v>14.0</v>
      </c>
      <c r="J4" s="1">
        <v>15.0</v>
      </c>
      <c r="K4" s="1">
        <v>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331.0</v>
      </c>
      <c r="C5" s="1">
        <v>161.0</v>
      </c>
      <c r="D5" s="1">
        <v>80.0</v>
      </c>
      <c r="E5" s="1">
        <v>88.0</v>
      </c>
      <c r="F5" s="1">
        <v>93.0</v>
      </c>
      <c r="G5" s="1">
        <v>83.0</v>
      </c>
      <c r="H5" s="1">
        <v>78.0</v>
      </c>
      <c r="I5" s="1">
        <v>80.0</v>
      </c>
      <c r="J5" s="1">
        <v>87.0</v>
      </c>
      <c r="K5" s="1">
        <v>108.0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1.0</v>
      </c>
      <c r="E6" s="1">
        <v>1.0</v>
      </c>
      <c r="F6" s="1">
        <v>2.0</v>
      </c>
      <c r="G6" s="1">
        <v>2.0</v>
      </c>
      <c r="H6" s="1">
        <v>1.0</v>
      </c>
      <c r="I6" s="1">
        <v>2.0</v>
      </c>
      <c r="J6" s="1">
        <v>5.0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-361.0</v>
      </c>
      <c r="C7" s="1">
        <v>-40.0</v>
      </c>
      <c r="D7" s="1">
        <v>-354.0</v>
      </c>
      <c r="E7" s="1">
        <v>-34.0</v>
      </c>
      <c r="F7" s="1">
        <v>-95.0</v>
      </c>
      <c r="G7" s="1">
        <v>-62.0</v>
      </c>
      <c r="H7" s="1">
        <v>-1.0</v>
      </c>
      <c r="I7" s="1">
        <v>-1.0</v>
      </c>
      <c r="J7" s="1">
        <v>-38.0</v>
      </c>
      <c r="K7" s="1">
        <v>-2.0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-104.0</v>
      </c>
      <c r="C8" s="1">
        <v>-20.0</v>
      </c>
      <c r="D8" s="1">
        <v>-6.0</v>
      </c>
      <c r="E8" s="1">
        <v>-46.0</v>
      </c>
      <c r="F8" s="1">
        <v>-24.0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85.0</v>
      </c>
      <c r="C9" s="1">
        <v>108.0</v>
      </c>
      <c r="D9" s="1">
        <v>118.0</v>
      </c>
      <c r="E9" s="1">
        <v>27.0</v>
      </c>
      <c r="F9" s="1">
        <v>3.0</v>
      </c>
      <c r="G9" s="1">
        <v>8.0</v>
      </c>
      <c r="H9" s="1">
        <v>9.0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11.0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-72.0</v>
      </c>
      <c r="C11" s="1">
        <v>-16.0</v>
      </c>
      <c r="D11" s="1">
        <v>-4.0</v>
      </c>
      <c r="E11" s="1">
        <v>3.0</v>
      </c>
      <c r="F11" s="1">
        <v>39.0</v>
      </c>
      <c r="G11" s="1">
        <v>7.0</v>
      </c>
      <c r="H11" s="1">
        <v>9.0</v>
      </c>
      <c r="I11" s="1">
        <v>1.0</v>
      </c>
      <c r="J11" s="1">
        <v>5.0</v>
      </c>
      <c r="K11" s="1">
        <v>55.0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2.0</v>
      </c>
      <c r="D12" s="1">
        <v>2.0</v>
      </c>
      <c r="E12" s="1">
        <v>3.0</v>
      </c>
      <c r="F12" s="1">
        <v>4.0</v>
      </c>
      <c r="G12" s="1">
        <v>5.0</v>
      </c>
      <c r="H12" s="1">
        <v>4.0</v>
      </c>
      <c r="I12" s="1">
        <v>9.0</v>
      </c>
      <c r="J12" s="1">
        <v>6.0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2.0</v>
      </c>
      <c r="J13" s="1">
        <v>-1.0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1.0</v>
      </c>
      <c r="C14" s="1">
        <v>-8.0</v>
      </c>
      <c r="D14" s="1">
        <v>-4.0</v>
      </c>
      <c r="E14" s="1">
        <v>-1.0</v>
      </c>
      <c r="F14" s="1">
        <v>-21.0</v>
      </c>
      <c r="G14" s="1">
        <v>-3.0</v>
      </c>
      <c r="H14" s="1">
        <v>-7.0</v>
      </c>
      <c r="I14" s="1">
        <v>25.0</v>
      </c>
      <c r="J14" s="1">
        <v>-99.0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6.0</v>
      </c>
      <c r="C15" s="1">
        <v>-2.0</v>
      </c>
      <c r="D15" s="1">
        <v>-9.0</v>
      </c>
      <c r="E15" s="1">
        <v>5.0</v>
      </c>
      <c r="F15" s="1">
        <v>2.0</v>
      </c>
      <c r="G15" s="1">
        <v>-6.0</v>
      </c>
      <c r="H15" s="1">
        <v>-1.0</v>
      </c>
      <c r="I15" s="1">
        <v>1.0</v>
      </c>
      <c r="J15" s="1">
        <v>8.0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-20.0</v>
      </c>
      <c r="C16" s="1">
        <v>1.0</v>
      </c>
      <c r="D16" s="1">
        <v>2.0</v>
      </c>
      <c r="E16" s="1">
        <v>8.0</v>
      </c>
      <c r="F16" s="1">
        <v>3.0</v>
      </c>
      <c r="G16" s="1">
        <v>10.0</v>
      </c>
      <c r="H16" s="1">
        <v>-1.0</v>
      </c>
      <c r="I16" s="1">
        <v>-13.0</v>
      </c>
      <c r="J16" s="1">
        <v>3.0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-88.0</v>
      </c>
      <c r="C17" s="1">
        <v>6.0</v>
      </c>
      <c r="D17" s="1">
        <v>4.0</v>
      </c>
      <c r="E17" s="1">
        <v>-1.0</v>
      </c>
      <c r="F17" s="1">
        <v>-12.0</v>
      </c>
      <c r="G17" s="1">
        <v>1.0</v>
      </c>
      <c r="H17" s="1">
        <v>1.0</v>
      </c>
      <c r="I17" s="1">
        <v>-1.0</v>
      </c>
      <c r="J17" s="1">
        <v>-2.0</v>
      </c>
      <c r="K17" s="1">
        <v>-3.0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74.0</v>
      </c>
      <c r="C18" s="1">
        <v>0.0</v>
      </c>
      <c r="D18" s="1">
        <v>32.0</v>
      </c>
      <c r="E18" s="1">
        <v>1.0</v>
      </c>
      <c r="F18" s="1">
        <v>0.0</v>
      </c>
      <c r="G18" s="1">
        <v>25.0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340.0</v>
      </c>
      <c r="C19" s="1">
        <v>195.0</v>
      </c>
      <c r="D19" s="1">
        <v>121.0</v>
      </c>
      <c r="E19" s="1">
        <v>118.0</v>
      </c>
      <c r="F19" s="1">
        <v>125.0</v>
      </c>
      <c r="G19" s="1">
        <v>106.0</v>
      </c>
      <c r="H19" s="1">
        <v>94.0</v>
      </c>
      <c r="I19" s="1">
        <v>89.0</v>
      </c>
      <c r="J19" s="1">
        <v>126.0</v>
      </c>
      <c r="K19" s="1">
        <v>130.0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-466.0</v>
      </c>
      <c r="C20" s="1">
        <v>-450.0</v>
      </c>
      <c r="D20" s="1">
        <v>-486.0</v>
      </c>
      <c r="E20" s="1">
        <v>-520.0</v>
      </c>
      <c r="F20" s="1">
        <v>-236.0</v>
      </c>
      <c r="G20" s="1">
        <v>-354.0</v>
      </c>
      <c r="H20" s="1">
        <v>-52.0</v>
      </c>
      <c r="I20" s="1">
        <v>-73.0</v>
      </c>
      <c r="J20" s="1">
        <v>-264.0</v>
      </c>
      <c r="K20" s="1">
        <v>-184.0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2009.0</v>
      </c>
      <c r="C21" s="1">
        <v>197.0</v>
      </c>
      <c r="D21" s="1">
        <v>1570.0</v>
      </c>
      <c r="E21" s="1">
        <v>198.0</v>
      </c>
      <c r="F21" s="1">
        <v>431.0</v>
      </c>
      <c r="G21" s="1">
        <v>347.0</v>
      </c>
      <c r="H21" s="1">
        <v>8.0</v>
      </c>
      <c r="I21" s="1">
        <v>14.0</v>
      </c>
      <c r="J21" s="1">
        <v>77.0</v>
      </c>
      <c r="K21" s="1">
        <v>12.0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1550.0</v>
      </c>
      <c r="C22" s="1">
        <v>-253.0</v>
      </c>
      <c r="D22" s="1">
        <v>1080.0</v>
      </c>
      <c r="E22" s="1">
        <v>-321.0</v>
      </c>
      <c r="F22" s="1">
        <v>194.0</v>
      </c>
      <c r="G22" s="1">
        <v>-7.0</v>
      </c>
      <c r="H22" s="1">
        <v>-44.0</v>
      </c>
      <c r="I22" s="1">
        <v>-59.0</v>
      </c>
      <c r="J22" s="1">
        <v>-186.0</v>
      </c>
      <c r="K22" s="1">
        <v>-171.0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-2.0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-22.0</v>
      </c>
      <c r="C24" s="1">
        <v>-16.0</v>
      </c>
      <c r="D24" s="1">
        <v>-25.0</v>
      </c>
      <c r="E24" s="1">
        <v>-50.0</v>
      </c>
      <c r="F24" s="1">
        <v>-15.0</v>
      </c>
      <c r="G24" s="1">
        <v>-29.0</v>
      </c>
      <c r="H24" s="1">
        <v>-4.0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388.0</v>
      </c>
      <c r="C25" s="1">
        <v>74.0</v>
      </c>
      <c r="D25" s="1">
        <v>22.0</v>
      </c>
      <c r="E25" s="1">
        <v>166.0</v>
      </c>
      <c r="F25" s="1">
        <v>2.0</v>
      </c>
      <c r="G25" s="1">
        <v>30.0</v>
      </c>
      <c r="H25" s="1">
        <v>0.0</v>
      </c>
      <c r="I25" s="1">
        <v>0.0</v>
      </c>
      <c r="J25" s="1">
        <v>47.0</v>
      </c>
      <c r="K25" s="1">
        <v>95.0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-3.0</v>
      </c>
      <c r="E26" s="1">
        <v>-4.0</v>
      </c>
      <c r="F26" s="1">
        <v>-6.0</v>
      </c>
      <c r="G26" s="1">
        <v>-5.0</v>
      </c>
      <c r="H26" s="1">
        <v>-1.0</v>
      </c>
      <c r="I26" s="1">
        <v>-4.0</v>
      </c>
      <c r="J26" s="1">
        <v>-4.0</v>
      </c>
      <c r="K26" s="1">
        <v>-3.0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14.0</v>
      </c>
      <c r="C27" s="1">
        <v>30.0</v>
      </c>
      <c r="D27" s="1">
        <v>-7.0</v>
      </c>
      <c r="E27" s="1">
        <v>16.0</v>
      </c>
      <c r="F27" s="1">
        <v>13.0</v>
      </c>
      <c r="G27" s="1">
        <v>-28.0</v>
      </c>
      <c r="H27" s="1">
        <v>85.0</v>
      </c>
      <c r="I27" s="1">
        <v>-1.0</v>
      </c>
      <c r="J27" s="1">
        <v>-1.0</v>
      </c>
      <c r="K27" s="1">
        <v>44.0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1920.0</v>
      </c>
      <c r="C28" s="1">
        <v>-164.0</v>
      </c>
      <c r="D28" s="1">
        <v>1070.0</v>
      </c>
      <c r="E28" s="1">
        <v>-193.0</v>
      </c>
      <c r="F28" s="1">
        <v>175.0</v>
      </c>
      <c r="G28" s="1">
        <v>-41.0</v>
      </c>
      <c r="H28" s="1">
        <v>-49.0</v>
      </c>
      <c r="I28" s="1">
        <v>-64.0</v>
      </c>
      <c r="J28" s="1">
        <v>-144.0</v>
      </c>
      <c r="K28" s="1">
        <v>-79.0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503.0</v>
      </c>
      <c r="C29" s="1">
        <v>409.0</v>
      </c>
      <c r="D29" s="1">
        <v>449.0</v>
      </c>
      <c r="E29" s="1">
        <v>0.0</v>
      </c>
      <c r="F29" s="1">
        <v>179.0</v>
      </c>
      <c r="G29" s="1">
        <v>118.0</v>
      </c>
      <c r="H29" s="1">
        <v>150.0</v>
      </c>
      <c r="I29" s="1">
        <v>431.0</v>
      </c>
      <c r="J29" s="1">
        <v>362.0</v>
      </c>
      <c r="K29" s="1">
        <v>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503.0</v>
      </c>
      <c r="C30" s="1">
        <v>409.0</v>
      </c>
      <c r="D30" s="1">
        <v>449.0</v>
      </c>
      <c r="E30" s="1">
        <v>0.0</v>
      </c>
      <c r="F30" s="1">
        <v>179.0</v>
      </c>
      <c r="G30" s="1">
        <v>118.0</v>
      </c>
      <c r="H30" s="1">
        <v>150.0</v>
      </c>
      <c r="I30" s="1">
        <v>431.0</v>
      </c>
      <c r="J30" s="1">
        <v>362.0</v>
      </c>
      <c r="K30" s="1">
        <v>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-1550.0</v>
      </c>
      <c r="C31" s="1">
        <v>-522.0</v>
      </c>
      <c r="D31" s="1">
        <v>-1080.0</v>
      </c>
      <c r="E31" s="1">
        <v>-105.0</v>
      </c>
      <c r="F31" s="1">
        <v>-224.0</v>
      </c>
      <c r="G31" s="1">
        <v>-109.0</v>
      </c>
      <c r="H31" s="1">
        <v>-169.0</v>
      </c>
      <c r="I31" s="1">
        <v>-452.0</v>
      </c>
      <c r="J31" s="1">
        <v>-191.0</v>
      </c>
      <c r="K31" s="1">
        <v>-63.0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-1550.0</v>
      </c>
      <c r="C32" s="1">
        <v>-522.0</v>
      </c>
      <c r="D32" s="1">
        <v>-1080.0</v>
      </c>
      <c r="E32" s="1">
        <v>-105.0</v>
      </c>
      <c r="F32" s="1">
        <v>-224.0</v>
      </c>
      <c r="G32" s="1">
        <v>-109.0</v>
      </c>
      <c r="H32" s="1">
        <v>-169.0</v>
      </c>
      <c r="I32" s="1">
        <v>-452.0</v>
      </c>
      <c r="J32" s="1">
        <v>-191.0</v>
      </c>
      <c r="K32" s="1">
        <v>-63.0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95.0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18.0</v>
      </c>
      <c r="I33" s="1">
        <v>0.0</v>
      </c>
      <c r="J33" s="1">
        <v>0.0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-404.0</v>
      </c>
      <c r="C34" s="1">
        <v>0.0</v>
      </c>
      <c r="D34" s="1">
        <v>-241.0</v>
      </c>
      <c r="E34" s="1">
        <v>-2.0</v>
      </c>
      <c r="F34" s="1">
        <v>-100.0</v>
      </c>
      <c r="G34" s="1">
        <v>-21.0</v>
      </c>
      <c r="H34" s="1">
        <v>-6.0</v>
      </c>
      <c r="I34" s="1">
        <v>-122.0</v>
      </c>
      <c r="J34" s="1">
        <v>-1.0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-439.0</v>
      </c>
      <c r="C35" s="1">
        <v>-147.0</v>
      </c>
      <c r="D35" s="1">
        <v>-98.0</v>
      </c>
      <c r="E35" s="1">
        <v>-53.0</v>
      </c>
      <c r="F35" s="1">
        <v>-54.0</v>
      </c>
      <c r="G35" s="1">
        <v>-53.0</v>
      </c>
      <c r="H35" s="1">
        <v>-54.0</v>
      </c>
      <c r="I35" s="1">
        <v>-55.0</v>
      </c>
      <c r="J35" s="1">
        <v>-55.0</v>
      </c>
      <c r="K35" s="1">
        <v>-57.0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-439.0</v>
      </c>
      <c r="C36" s="1">
        <v>-147.0</v>
      </c>
      <c r="D36" s="1">
        <v>-98.0</v>
      </c>
      <c r="E36" s="1">
        <v>-53.0</v>
      </c>
      <c r="F36" s="1">
        <v>-54.0</v>
      </c>
      <c r="G36" s="1">
        <v>-53.0</v>
      </c>
      <c r="H36" s="1">
        <v>-54.0</v>
      </c>
      <c r="I36" s="1">
        <v>-55.0</v>
      </c>
      <c r="J36" s="1">
        <v>-55.0</v>
      </c>
      <c r="K36" s="1">
        <v>-57.0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-55.0</v>
      </c>
      <c r="C37" s="1">
        <v>-300.0</v>
      </c>
      <c r="D37" s="1">
        <v>-21.0</v>
      </c>
      <c r="E37" s="1">
        <v>1.0</v>
      </c>
      <c r="F37" s="1">
        <v>-8.0</v>
      </c>
      <c r="G37" s="1">
        <v>-2.0</v>
      </c>
      <c r="H37" s="1">
        <v>-2.0</v>
      </c>
      <c r="I37" s="1">
        <v>-6.0</v>
      </c>
      <c r="J37" s="1">
        <v>-2.0</v>
      </c>
      <c r="K37" s="1">
        <v>-49.0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-1850.0</v>
      </c>
      <c r="C38" s="1">
        <v>-560.0</v>
      </c>
      <c r="D38" s="1">
        <v>-995.0</v>
      </c>
      <c r="E38" s="1">
        <v>-159.0</v>
      </c>
      <c r="F38" s="1">
        <v>-207.0</v>
      </c>
      <c r="G38" s="1">
        <v>-68.0</v>
      </c>
      <c r="H38" s="1">
        <v>-82.0</v>
      </c>
      <c r="I38" s="1">
        <v>-204.0</v>
      </c>
      <c r="J38" s="1">
        <v>112.0</v>
      </c>
      <c r="K38" s="1">
        <v>-87.0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414.0</v>
      </c>
      <c r="C39" s="1">
        <v>-530.0</v>
      </c>
      <c r="D39" s="1">
        <v>194.0</v>
      </c>
      <c r="E39" s="1">
        <v>-235.0</v>
      </c>
      <c r="F39" s="1">
        <v>92.0</v>
      </c>
      <c r="G39" s="1">
        <v>-4.0</v>
      </c>
      <c r="H39" s="1">
        <v>-36.0</v>
      </c>
      <c r="I39" s="1">
        <v>-179.0</v>
      </c>
      <c r="J39" s="1">
        <v>92.0</v>
      </c>
      <c r="K39" s="1">
        <v>-38.0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212.0</v>
      </c>
      <c r="C41" s="1">
        <v>95.0</v>
      </c>
      <c r="D41" s="1">
        <v>56.0</v>
      </c>
      <c r="E41" s="1">
        <v>31.0</v>
      </c>
      <c r="F41" s="1">
        <v>24.0</v>
      </c>
      <c r="G41" s="1">
        <v>21.0</v>
      </c>
      <c r="H41" s="1">
        <v>17.0</v>
      </c>
      <c r="I41" s="1">
        <v>14.0</v>
      </c>
      <c r="J41" s="1">
        <v>18.0</v>
      </c>
      <c r="K41" s="1">
        <v>33.0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0.0</v>
      </c>
      <c r="C42" s="1">
        <v>0.0</v>
      </c>
      <c r="D42" s="1">
        <v>0.0</v>
      </c>
      <c r="E42" s="1">
        <v>62.0</v>
      </c>
      <c r="F42" s="1">
        <v>46.0</v>
      </c>
      <c r="G42" s="1">
        <v>44.0</v>
      </c>
      <c r="H42" s="1">
        <v>83.0</v>
      </c>
      <c r="I42" s="1">
        <v>27.0</v>
      </c>
      <c r="J42" s="1">
        <v>-38.0</v>
      </c>
      <c r="K42" s="1">
        <v>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-1050.0</v>
      </c>
      <c r="C43" s="1">
        <v>-113.0</v>
      </c>
      <c r="D43" s="1">
        <v>-634.0</v>
      </c>
      <c r="E43" s="1">
        <v>-105.0</v>
      </c>
      <c r="F43" s="1">
        <v>-44.0</v>
      </c>
      <c r="G43" s="1">
        <v>9.0</v>
      </c>
      <c r="H43" s="1">
        <v>-19.0</v>
      </c>
      <c r="I43" s="1">
        <v>-20.0</v>
      </c>
      <c r="J43" s="1">
        <v>171.0</v>
      </c>
      <c r="K43" s="1">
        <v>-33.0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1020.0</v>
      </c>
      <c r="C44" s="1">
        <v>1750.0</v>
      </c>
      <c r="D44" s="1">
        <v>843.0</v>
      </c>
      <c r="E44" s="1">
        <v>35.0</v>
      </c>
      <c r="F44" s="1">
        <v>75.0</v>
      </c>
      <c r="G44" s="1">
        <v>53.0</v>
      </c>
      <c r="H44" s="1">
        <v>76.0</v>
      </c>
      <c r="I44" s="1">
        <v>93.0</v>
      </c>
      <c r="J44" s="1">
        <v>105.0</v>
      </c>
      <c r="K44" s="1">
        <v>114.0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1130.0</v>
      </c>
      <c r="C45" s="1">
        <v>1810.0</v>
      </c>
      <c r="D45" s="1">
        <v>873.0</v>
      </c>
      <c r="E45" s="1">
        <v>54.0</v>
      </c>
      <c r="F45" s="1">
        <v>91.0</v>
      </c>
      <c r="G45" s="1">
        <v>67.0</v>
      </c>
      <c r="H45" s="1">
        <v>88.0</v>
      </c>
      <c r="I45" s="1">
        <v>104.0</v>
      </c>
      <c r="J45" s="1">
        <v>119.0</v>
      </c>
      <c r="K45" s="1">
        <v>134.0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-748.0</v>
      </c>
      <c r="C46" s="1">
        <v>-1620.0</v>
      </c>
      <c r="D46" s="1">
        <v>-796.0</v>
      </c>
      <c r="E46" s="1">
        <v>2.0</v>
      </c>
      <c r="F46" s="1">
        <v>-9.0</v>
      </c>
      <c r="G46" s="1">
        <v>-1.0</v>
      </c>
      <c r="H46" s="1">
        <v>-11.0</v>
      </c>
      <c r="I46" s="1">
        <v>-5.0</v>
      </c>
      <c r="J46" s="1">
        <v>-13.0</v>
      </c>
      <c r="K46" s="1">
        <v>-2.0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7150.0</v>
      </c>
      <c r="C3" s="1">
        <v>4130.0</v>
      </c>
      <c r="D3" s="1">
        <v>2220.0</v>
      </c>
      <c r="E3" s="1">
        <v>2520.0</v>
      </c>
      <c r="F3" s="1">
        <v>2240.0</v>
      </c>
      <c r="G3" s="1">
        <v>2210.0</v>
      </c>
      <c r="H3" s="1">
        <v>2220.0</v>
      </c>
      <c r="I3" s="1">
        <v>2280.0</v>
      </c>
      <c r="J3" s="1">
        <v>2480.0</v>
      </c>
      <c r="K3" s="1">
        <v>2660.0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-1100.0</v>
      </c>
      <c r="C4" s="1">
        <v>-664.0</v>
      </c>
      <c r="D4" s="1">
        <v>-354.0</v>
      </c>
      <c r="E4" s="1">
        <v>-348.0</v>
      </c>
      <c r="F4" s="1">
        <v>-286.0</v>
      </c>
      <c r="G4" s="1">
        <v>-247.0</v>
      </c>
      <c r="H4" s="1">
        <v>-293.0</v>
      </c>
      <c r="I4" s="1">
        <v>-350.0</v>
      </c>
      <c r="J4" s="1">
        <v>-390.0</v>
      </c>
      <c r="K4" s="1">
        <v>-462.0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6050.0</v>
      </c>
      <c r="C5" s="1">
        <v>3470.0</v>
      </c>
      <c r="D5" s="1">
        <v>1870.0</v>
      </c>
      <c r="E5" s="1">
        <v>2170.0</v>
      </c>
      <c r="F5" s="1">
        <v>1960.0</v>
      </c>
      <c r="G5" s="1">
        <v>1960.0</v>
      </c>
      <c r="H5" s="1">
        <v>1930.0</v>
      </c>
      <c r="I5" s="1">
        <v>1930.0</v>
      </c>
      <c r="J5" s="1">
        <v>2090.0</v>
      </c>
      <c r="K5" s="1">
        <v>2200.0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6050.0</v>
      </c>
      <c r="C6" s="1">
        <v>3470.0</v>
      </c>
      <c r="D6" s="1">
        <v>1870.0</v>
      </c>
      <c r="E6" s="1">
        <v>2170.0</v>
      </c>
      <c r="F6" s="1">
        <v>1960.0</v>
      </c>
      <c r="G6" s="1">
        <v>1960.0</v>
      </c>
      <c r="H6" s="1">
        <v>1930.0</v>
      </c>
      <c r="I6" s="1">
        <v>1930.0</v>
      </c>
      <c r="J6" s="1">
        <v>2090.0</v>
      </c>
      <c r="K6" s="1">
        <v>2200.0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733.0</v>
      </c>
      <c r="C7" s="1">
        <v>203.0</v>
      </c>
      <c r="D7" s="1">
        <v>397.0</v>
      </c>
      <c r="E7" s="1">
        <v>163.0</v>
      </c>
      <c r="F7" s="1">
        <v>260.0</v>
      </c>
      <c r="G7" s="1">
        <v>255.0</v>
      </c>
      <c r="H7" s="1">
        <v>223.0</v>
      </c>
      <c r="I7" s="1">
        <v>36.0</v>
      </c>
      <c r="J7" s="1">
        <v>138.0</v>
      </c>
      <c r="K7" s="1">
        <v>96.0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67.0</v>
      </c>
      <c r="C8" s="1">
        <v>44.0</v>
      </c>
      <c r="D8" s="1">
        <v>30.0</v>
      </c>
      <c r="E8" s="1">
        <v>30.0</v>
      </c>
      <c r="F8" s="1">
        <v>27.0</v>
      </c>
      <c r="G8" s="1">
        <v>30.0</v>
      </c>
      <c r="H8" s="1">
        <v>29.0</v>
      </c>
      <c r="I8" s="1">
        <v>30.0</v>
      </c>
      <c r="J8" s="1">
        <v>34.0</v>
      </c>
      <c r="K8" s="1">
        <v>35.0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155.0</v>
      </c>
      <c r="C9" s="1">
        <v>177.0</v>
      </c>
      <c r="D9" s="1">
        <v>184.0</v>
      </c>
      <c r="E9" s="1">
        <v>4.0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42.0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112.0</v>
      </c>
      <c r="C11" s="1">
        <v>71.0</v>
      </c>
      <c r="D11" s="1">
        <v>72.0</v>
      </c>
      <c r="E11" s="1">
        <v>115.0</v>
      </c>
      <c r="F11" s="1">
        <v>108.0</v>
      </c>
      <c r="G11" s="1">
        <v>116.0</v>
      </c>
      <c r="H11" s="1">
        <v>95.0</v>
      </c>
      <c r="I11" s="1">
        <v>81.0</v>
      </c>
      <c r="J11" s="1">
        <v>101.0</v>
      </c>
      <c r="K11" s="1">
        <v>114.0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120.0</v>
      </c>
      <c r="C12" s="1">
        <v>16.0</v>
      </c>
      <c r="D12" s="1">
        <v>18.0</v>
      </c>
      <c r="E12" s="1">
        <v>9.0</v>
      </c>
      <c r="F12" s="1">
        <v>4.0</v>
      </c>
      <c r="G12" s="1">
        <v>5.0</v>
      </c>
      <c r="H12" s="1">
        <v>1.0</v>
      </c>
      <c r="I12" s="1">
        <v>7.0</v>
      </c>
      <c r="J12" s="1">
        <v>14.0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0.0</v>
      </c>
      <c r="C13" s="1">
        <v>3.0</v>
      </c>
      <c r="D13" s="1">
        <v>37.0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0.0</v>
      </c>
      <c r="C14" s="1">
        <v>0.0</v>
      </c>
      <c r="D14" s="1">
        <v>0.0</v>
      </c>
      <c r="E14" s="1">
        <v>0.0</v>
      </c>
      <c r="F14" s="1">
        <v>1.0</v>
      </c>
      <c r="G14" s="1">
        <v>1.0</v>
      </c>
      <c r="H14" s="1">
        <v>0.0</v>
      </c>
      <c r="I14" s="1">
        <v>0.0</v>
      </c>
      <c r="J14" s="1">
        <v>26.0</v>
      </c>
      <c r="K14" s="1">
        <v>18.0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2.0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92.0</v>
      </c>
      <c r="C16" s="1">
        <v>46.0</v>
      </c>
      <c r="D16" s="1">
        <v>35.0</v>
      </c>
      <c r="E16" s="1">
        <v>22.0</v>
      </c>
      <c r="F16" s="1">
        <v>21.0</v>
      </c>
      <c r="G16" s="1">
        <v>19.0</v>
      </c>
      <c r="H16" s="1">
        <v>18.0</v>
      </c>
      <c r="I16" s="1">
        <v>22.0</v>
      </c>
      <c r="J16" s="1">
        <v>21.0</v>
      </c>
      <c r="K16" s="1">
        <v>22.0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122.0</v>
      </c>
      <c r="C17" s="1">
        <v>183.0</v>
      </c>
      <c r="D17" s="1">
        <v>179.0</v>
      </c>
      <c r="E17" s="1">
        <v>181.0</v>
      </c>
      <c r="F17" s="1">
        <v>156.0</v>
      </c>
      <c r="G17" s="1">
        <v>119.0</v>
      </c>
      <c r="H17" s="1">
        <v>109.0</v>
      </c>
      <c r="I17" s="1">
        <v>108.0</v>
      </c>
      <c r="J17" s="1">
        <v>56.0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7500.0</v>
      </c>
      <c r="C18" s="1">
        <v>4210.0</v>
      </c>
      <c r="D18" s="1">
        <v>2790.0</v>
      </c>
      <c r="E18" s="1">
        <v>2700.0</v>
      </c>
      <c r="F18" s="1">
        <v>2540.0</v>
      </c>
      <c r="G18" s="1">
        <v>2510.0</v>
      </c>
      <c r="H18" s="1">
        <v>2410.0</v>
      </c>
      <c r="I18" s="1">
        <v>2210.0</v>
      </c>
      <c r="J18" s="1">
        <v>2470.0</v>
      </c>
      <c r="K18" s="1">
        <v>2490.0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1.0</v>
      </c>
      <c r="H21" s="1">
        <v>95.0</v>
      </c>
      <c r="I21" s="1">
        <v>43.0</v>
      </c>
      <c r="J21" s="1">
        <v>56.0</v>
      </c>
      <c r="K21" s="1">
        <v>62.0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72.0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3190.0</v>
      </c>
      <c r="C23" s="1">
        <v>1880.0</v>
      </c>
      <c r="D23" s="1">
        <v>731.0</v>
      </c>
      <c r="E23" s="1">
        <v>668.0</v>
      </c>
      <c r="F23" s="1">
        <v>562.0</v>
      </c>
      <c r="G23" s="1">
        <v>573.0</v>
      </c>
      <c r="H23" s="1">
        <v>568.0</v>
      </c>
      <c r="I23" s="1">
        <v>537.0</v>
      </c>
      <c r="J23" s="1">
        <v>755.0</v>
      </c>
      <c r="K23" s="1">
        <v>726.0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0.0</v>
      </c>
      <c r="C24" s="1">
        <v>0.0</v>
      </c>
      <c r="D24" s="1">
        <v>0.0</v>
      </c>
      <c r="E24" s="1">
        <v>0.0</v>
      </c>
      <c r="F24" s="1">
        <v>1.0</v>
      </c>
      <c r="G24" s="1">
        <v>2.0</v>
      </c>
      <c r="H24" s="1">
        <v>1.0</v>
      </c>
      <c r="I24" s="1">
        <v>3.0</v>
      </c>
      <c r="J24" s="1">
        <v>2.0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167.0</v>
      </c>
      <c r="C25" s="1">
        <v>92.0</v>
      </c>
      <c r="D25" s="1">
        <v>38.0</v>
      </c>
      <c r="E25" s="1">
        <v>37.0</v>
      </c>
      <c r="F25" s="1">
        <v>32.0</v>
      </c>
      <c r="G25" s="1">
        <v>29.0</v>
      </c>
      <c r="H25" s="1">
        <v>28.0</v>
      </c>
      <c r="I25" s="1">
        <v>36.0</v>
      </c>
      <c r="J25" s="1">
        <v>42.0</v>
      </c>
      <c r="K25" s="1">
        <v>44.0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48.0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39.0</v>
      </c>
      <c r="C27" s="1">
        <v>32.0</v>
      </c>
      <c r="D27" s="1">
        <v>19.0</v>
      </c>
      <c r="E27" s="1">
        <v>21.0</v>
      </c>
      <c r="F27" s="1">
        <v>20.0</v>
      </c>
      <c r="G27" s="1">
        <v>20.0</v>
      </c>
      <c r="H27" s="1">
        <v>19.0</v>
      </c>
      <c r="I27" s="1">
        <v>18.0</v>
      </c>
      <c r="J27" s="1">
        <v>17.0</v>
      </c>
      <c r="K27" s="1">
        <v>18.0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102.0</v>
      </c>
      <c r="C28" s="1">
        <v>61.0</v>
      </c>
      <c r="D28" s="1">
        <v>48.0</v>
      </c>
      <c r="E28" s="1">
        <v>65.0</v>
      </c>
      <c r="F28" s="1">
        <v>66.0</v>
      </c>
      <c r="G28" s="1">
        <v>60.0</v>
      </c>
      <c r="H28" s="1">
        <v>50.0</v>
      </c>
      <c r="I28" s="1">
        <v>44.0</v>
      </c>
      <c r="J28" s="1">
        <v>50.0</v>
      </c>
      <c r="K28" s="1">
        <v>52.0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3500.0</v>
      </c>
      <c r="C29" s="1">
        <v>2060.0</v>
      </c>
      <c r="D29" s="1">
        <v>837.0</v>
      </c>
      <c r="E29" s="1">
        <v>793.0</v>
      </c>
      <c r="F29" s="1">
        <v>684.0</v>
      </c>
      <c r="G29" s="1">
        <v>688.0</v>
      </c>
      <c r="H29" s="1">
        <v>668.0</v>
      </c>
      <c r="I29" s="1">
        <v>641.0</v>
      </c>
      <c r="J29" s="1">
        <v>869.0</v>
      </c>
      <c r="K29" s="1">
        <v>933.0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86.0</v>
      </c>
      <c r="C30" s="1">
        <v>86.0</v>
      </c>
      <c r="D30" s="1">
        <v>77.0</v>
      </c>
      <c r="E30" s="1">
        <v>77.0</v>
      </c>
      <c r="F30" s="1">
        <v>72.0</v>
      </c>
      <c r="G30" s="1">
        <v>72.0</v>
      </c>
      <c r="H30" s="1">
        <v>71.0</v>
      </c>
      <c r="I30" s="1">
        <v>6.0</v>
      </c>
      <c r="J30" s="1">
        <v>6.0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7760.0</v>
      </c>
      <c r="C31" s="1">
        <v>6070.0</v>
      </c>
      <c r="D31" s="1">
        <v>5680.0</v>
      </c>
      <c r="E31" s="1">
        <v>5680.0</v>
      </c>
      <c r="F31" s="1">
        <v>5590.0</v>
      </c>
      <c r="G31" s="1">
        <v>5570.0</v>
      </c>
      <c r="H31" s="1">
        <v>5570.0</v>
      </c>
      <c r="I31" s="1">
        <v>5450.0</v>
      </c>
      <c r="J31" s="1">
        <v>5460.0</v>
      </c>
      <c r="K31" s="1">
        <v>5470.0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-3820.0</v>
      </c>
      <c r="C32" s="1">
        <v>-3960.0</v>
      </c>
      <c r="D32" s="1">
        <v>-3790.0</v>
      </c>
      <c r="E32" s="1">
        <v>-3780.0</v>
      </c>
      <c r="F32" s="1">
        <v>-3740.0</v>
      </c>
      <c r="G32" s="1">
        <v>-3750.0</v>
      </c>
      <c r="H32" s="1">
        <v>-3820.0</v>
      </c>
      <c r="I32" s="1">
        <v>-3880.0</v>
      </c>
      <c r="J32" s="1">
        <v>-3880.0</v>
      </c>
      <c r="K32" s="1">
        <v>-3930.0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57.0</v>
      </c>
      <c r="C33" s="1">
        <v>37.0</v>
      </c>
      <c r="D33" s="1">
        <v>59.0</v>
      </c>
      <c r="E33" s="1">
        <v>1.0</v>
      </c>
      <c r="F33" s="1">
        <v>1.0</v>
      </c>
      <c r="G33" s="1">
        <v>1.0</v>
      </c>
      <c r="H33" s="1">
        <v>-12.0</v>
      </c>
      <c r="I33" s="1">
        <v>-4.0</v>
      </c>
      <c r="J33" s="1">
        <v>26.0</v>
      </c>
      <c r="K33" s="1">
        <v>18.0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3990.0</v>
      </c>
      <c r="C34" s="1">
        <v>2150.0</v>
      </c>
      <c r="D34" s="1">
        <v>1950.0</v>
      </c>
      <c r="E34" s="1">
        <v>1910.0</v>
      </c>
      <c r="F34" s="1">
        <v>1850.0</v>
      </c>
      <c r="G34" s="1">
        <v>1820.0</v>
      </c>
      <c r="H34" s="1">
        <v>1740.0</v>
      </c>
      <c r="I34" s="1">
        <v>1570.0</v>
      </c>
      <c r="J34" s="1">
        <v>1600.0</v>
      </c>
      <c r="K34" s="1">
        <v>1550.0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3.0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4000.0</v>
      </c>
      <c r="C36" s="1">
        <v>2150.0</v>
      </c>
      <c r="D36" s="1">
        <v>1950.0</v>
      </c>
      <c r="E36" s="1">
        <v>1910.0</v>
      </c>
      <c r="F36" s="1">
        <v>1850.0</v>
      </c>
      <c r="G36" s="1">
        <v>1820.0</v>
      </c>
      <c r="H36" s="1">
        <v>1740.0</v>
      </c>
      <c r="I36" s="1">
        <v>1570.0</v>
      </c>
      <c r="J36" s="1">
        <v>1600.0</v>
      </c>
      <c r="K36" s="1">
        <v>1550.0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7500.0</v>
      </c>
      <c r="C37" s="1">
        <v>4210.0</v>
      </c>
      <c r="D37" s="1">
        <v>2790.0</v>
      </c>
      <c r="E37" s="1">
        <v>2700.0</v>
      </c>
      <c r="F37" s="1">
        <v>2540.0</v>
      </c>
      <c r="G37" s="1">
        <v>2510.0</v>
      </c>
      <c r="H37" s="1">
        <v>2410.0</v>
      </c>
      <c r="I37" s="1">
        <v>2210.0</v>
      </c>
      <c r="J37" s="1">
        <v>2470.0</v>
      </c>
      <c r="K37" s="1">
        <v>2490.0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86.0</v>
      </c>
      <c r="C39" s="1">
        <v>86.0</v>
      </c>
      <c r="D39" s="1">
        <v>77.0</v>
      </c>
      <c r="E39" s="1">
        <v>77.0</v>
      </c>
      <c r="F39" s="1">
        <v>72.0</v>
      </c>
      <c r="G39" s="1">
        <v>72.0</v>
      </c>
      <c r="H39" s="1">
        <v>71.0</v>
      </c>
      <c r="I39" s="1">
        <v>67.0</v>
      </c>
      <c r="J39" s="1">
        <v>67.0</v>
      </c>
      <c r="K39" s="1">
        <v>67.0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86.0</v>
      </c>
      <c r="C40" s="1">
        <v>86.0</v>
      </c>
      <c r="D40" s="1">
        <v>77.0</v>
      </c>
      <c r="E40" s="1">
        <v>77.0</v>
      </c>
      <c r="F40" s="1">
        <v>72.0</v>
      </c>
      <c r="G40" s="1">
        <v>72.0</v>
      </c>
      <c r="H40" s="1">
        <v>71.0</v>
      </c>
      <c r="I40" s="1">
        <v>67.0</v>
      </c>
      <c r="J40" s="1">
        <v>67.0</v>
      </c>
      <c r="K40" s="1">
        <v>67.0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 t="s">
        <v>109</v>
      </c>
      <c r="C41" s="1" t="s">
        <v>110</v>
      </c>
      <c r="D41" s="1" t="s">
        <v>111</v>
      </c>
      <c r="E41" s="1" t="s">
        <v>112</v>
      </c>
      <c r="F41" s="1" t="s">
        <v>113</v>
      </c>
      <c r="G41" s="1" t="s">
        <v>114</v>
      </c>
      <c r="H41" s="1" t="s">
        <v>115</v>
      </c>
      <c r="I41" s="1" t="s">
        <v>116</v>
      </c>
      <c r="J41" s="1" t="s">
        <v>117</v>
      </c>
      <c r="K41" s="1" t="s">
        <v>118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119</v>
      </c>
      <c r="B42" s="1">
        <v>3840.0</v>
      </c>
      <c r="C42" s="1">
        <v>2080.0</v>
      </c>
      <c r="D42" s="1">
        <v>1880.0</v>
      </c>
      <c r="E42" s="1">
        <v>1790.0</v>
      </c>
      <c r="F42" s="1">
        <v>1740.0</v>
      </c>
      <c r="G42" s="1">
        <v>1700.0</v>
      </c>
      <c r="H42" s="1">
        <v>1640.0</v>
      </c>
      <c r="I42" s="1">
        <v>1490.0</v>
      </c>
      <c r="J42" s="1">
        <v>1500.0</v>
      </c>
      <c r="K42" s="1">
        <v>1440.0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120</v>
      </c>
      <c r="B43" s="1" t="s">
        <v>121</v>
      </c>
      <c r="C43" s="1" t="s">
        <v>122</v>
      </c>
      <c r="D43" s="1" t="s">
        <v>123</v>
      </c>
      <c r="E43" s="1" t="s">
        <v>124</v>
      </c>
      <c r="F43" s="1" t="s">
        <v>125</v>
      </c>
      <c r="G43" s="1" t="s">
        <v>126</v>
      </c>
      <c r="H43" s="1" t="s">
        <v>127</v>
      </c>
      <c r="I43" s="1" t="s">
        <v>128</v>
      </c>
      <c r="J43" s="1" t="s">
        <v>129</v>
      </c>
      <c r="K43" s="1" t="s">
        <v>130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131</v>
      </c>
      <c r="B44" s="1">
        <v>3190.0</v>
      </c>
      <c r="C44" s="1">
        <v>1880.0</v>
      </c>
      <c r="D44" s="1">
        <v>731.0</v>
      </c>
      <c r="E44" s="1">
        <v>668.0</v>
      </c>
      <c r="F44" s="1">
        <v>564.0</v>
      </c>
      <c r="G44" s="1">
        <v>576.0</v>
      </c>
      <c r="H44" s="1">
        <v>570.0</v>
      </c>
      <c r="I44" s="1">
        <v>541.0</v>
      </c>
      <c r="J44" s="1">
        <v>758.0</v>
      </c>
      <c r="K44" s="1">
        <v>818.0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132</v>
      </c>
      <c r="B45" s="1">
        <v>2460.0</v>
      </c>
      <c r="C45" s="1">
        <v>1680.0</v>
      </c>
      <c r="D45" s="1">
        <v>333.0</v>
      </c>
      <c r="E45" s="1">
        <v>505.0</v>
      </c>
      <c r="F45" s="1">
        <v>302.0</v>
      </c>
      <c r="G45" s="1">
        <v>320.0</v>
      </c>
      <c r="H45" s="1">
        <v>348.0</v>
      </c>
      <c r="I45" s="1">
        <v>504.0</v>
      </c>
      <c r="J45" s="1">
        <v>593.0</v>
      </c>
      <c r="K45" s="1">
        <v>703.0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133</v>
      </c>
      <c r="B46" s="1">
        <v>0.0</v>
      </c>
      <c r="C46" s="1">
        <v>0.0</v>
      </c>
      <c r="D46" s="1">
        <v>13.0</v>
      </c>
      <c r="E46" s="1">
        <v>11.0</v>
      </c>
      <c r="F46" s="1">
        <v>25.0</v>
      </c>
      <c r="G46" s="1">
        <v>27.0</v>
      </c>
      <c r="H46" s="1">
        <v>23.0</v>
      </c>
      <c r="I46" s="1">
        <v>23.0</v>
      </c>
      <c r="J46" s="1">
        <v>28.0</v>
      </c>
      <c r="K46" s="1">
        <v>29.0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134</v>
      </c>
      <c r="B47" s="1">
        <v>3.0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135</v>
      </c>
      <c r="B48" s="1">
        <v>122.0</v>
      </c>
      <c r="C48" s="1">
        <v>183.0</v>
      </c>
      <c r="D48" s="1">
        <v>179.0</v>
      </c>
      <c r="E48" s="1">
        <v>181.0</v>
      </c>
      <c r="F48" s="1">
        <v>156.0</v>
      </c>
      <c r="G48" s="1">
        <v>119.0</v>
      </c>
      <c r="H48" s="1">
        <v>109.0</v>
      </c>
      <c r="I48" s="1">
        <v>108.0</v>
      </c>
      <c r="J48" s="1">
        <v>56.0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136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0.0</v>
      </c>
      <c r="J49" s="1">
        <v>0.0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137</v>
      </c>
      <c r="B50" s="1">
        <v>1110.0</v>
      </c>
      <c r="C50" s="1">
        <v>774.0</v>
      </c>
      <c r="D50" s="1">
        <v>572.0</v>
      </c>
      <c r="E50" s="1">
        <v>628.0</v>
      </c>
      <c r="F50" s="1">
        <v>559.0</v>
      </c>
      <c r="G50" s="1">
        <v>572.0</v>
      </c>
      <c r="H50" s="1">
        <v>578.0</v>
      </c>
      <c r="I50" s="1">
        <v>599.0</v>
      </c>
      <c r="J50" s="1">
        <v>651.0</v>
      </c>
      <c r="K50" s="1">
        <v>695.0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138</v>
      </c>
      <c r="B51" s="1">
        <v>5740.0</v>
      </c>
      <c r="C51" s="1">
        <v>3290.0</v>
      </c>
      <c r="D51" s="1">
        <v>1650.0</v>
      </c>
      <c r="E51" s="1">
        <v>1890.0</v>
      </c>
      <c r="F51" s="1">
        <v>1670.0</v>
      </c>
      <c r="G51" s="1">
        <v>1630.0</v>
      </c>
      <c r="H51" s="1">
        <v>1640.0</v>
      </c>
      <c r="I51" s="1">
        <v>1660.0</v>
      </c>
      <c r="J51" s="1">
        <v>1830.0</v>
      </c>
      <c r="K51" s="1">
        <v>1960.0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139</v>
      </c>
      <c r="B52" s="1">
        <v>287.0</v>
      </c>
      <c r="C52" s="1">
        <v>362.0</v>
      </c>
      <c r="D52" s="1">
        <v>130.0</v>
      </c>
      <c r="E52" s="1">
        <v>125.0</v>
      </c>
      <c r="F52" s="1">
        <v>117.0</v>
      </c>
      <c r="G52" s="1">
        <v>122.0</v>
      </c>
      <c r="H52" s="1">
        <v>124.0</v>
      </c>
      <c r="I52" s="1">
        <v>115.0</v>
      </c>
      <c r="J52" s="1">
        <v>106.0</v>
      </c>
      <c r="K52" s="1">
        <v>104.0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140</v>
      </c>
      <c r="B53" s="1">
        <v>5.0</v>
      </c>
      <c r="C53" s="1">
        <v>2.0</v>
      </c>
      <c r="D53" s="1">
        <v>1.0</v>
      </c>
      <c r="E53" s="1">
        <v>1.0</v>
      </c>
      <c r="F53" s="1">
        <v>1.0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1300.0</v>
      </c>
      <c r="C2" s="1">
        <v>371.0</v>
      </c>
      <c r="D2" s="1">
        <v>189.0</v>
      </c>
      <c r="E2" s="1">
        <v>188.0</v>
      </c>
      <c r="F2" s="1">
        <v>177.0</v>
      </c>
      <c r="G2" s="1">
        <v>221.0</v>
      </c>
      <c r="H2" s="1">
        <v>193.0</v>
      </c>
      <c r="I2" s="1">
        <v>207.0</v>
      </c>
      <c r="J2" s="1">
        <v>233.0</v>
      </c>
      <c r="K2" s="1">
        <v>257.0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66.0</v>
      </c>
      <c r="C3" s="1">
        <v>69.0</v>
      </c>
      <c r="D3" s="1">
        <v>52.0</v>
      </c>
      <c r="E3" s="1">
        <v>57.0</v>
      </c>
      <c r="F3" s="1">
        <v>57.0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11.0</v>
      </c>
      <c r="C4" s="1">
        <v>15.0</v>
      </c>
      <c r="D4" s="1">
        <v>17.0</v>
      </c>
      <c r="E4" s="1">
        <v>7.0</v>
      </c>
      <c r="F4" s="1">
        <v>10.0</v>
      </c>
      <c r="G4" s="1">
        <v>8.0</v>
      </c>
      <c r="H4" s="1">
        <v>1.0</v>
      </c>
      <c r="I4" s="1">
        <v>17.0</v>
      </c>
      <c r="J4" s="1">
        <v>14.0</v>
      </c>
      <c r="K4" s="1">
        <v>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1380.0</v>
      </c>
      <c r="C5" s="1">
        <v>456.0</v>
      </c>
      <c r="D5" s="1">
        <v>259.0</v>
      </c>
      <c r="E5" s="1">
        <v>252.0</v>
      </c>
      <c r="F5" s="1">
        <v>246.0</v>
      </c>
      <c r="G5" s="1">
        <v>229.0</v>
      </c>
      <c r="H5" s="1">
        <v>195.0</v>
      </c>
      <c r="I5" s="1">
        <v>225.0</v>
      </c>
      <c r="J5" s="1">
        <v>248.0</v>
      </c>
      <c r="K5" s="1">
        <v>285.0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783.0</v>
      </c>
      <c r="C6" s="1">
        <v>128.0</v>
      </c>
      <c r="D6" s="1">
        <v>69.0</v>
      </c>
      <c r="E6" s="1">
        <v>67.0</v>
      </c>
      <c r="F6" s="1">
        <v>70.0</v>
      </c>
      <c r="G6" s="1">
        <v>66.0</v>
      </c>
      <c r="H6" s="1">
        <v>58.0</v>
      </c>
      <c r="I6" s="1">
        <v>64.0</v>
      </c>
      <c r="J6" s="1">
        <v>73.0</v>
      </c>
      <c r="K6" s="1">
        <v>77.0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81.0</v>
      </c>
      <c r="C7" s="1">
        <v>72.0</v>
      </c>
      <c r="D7" s="1">
        <v>53.0</v>
      </c>
      <c r="E7" s="1">
        <v>46.0</v>
      </c>
      <c r="F7" s="1">
        <v>37.0</v>
      </c>
      <c r="G7" s="1">
        <v>37.0</v>
      </c>
      <c r="H7" s="1">
        <v>35.0</v>
      </c>
      <c r="I7" s="1">
        <v>40.0</v>
      </c>
      <c r="J7" s="1">
        <v>35.0</v>
      </c>
      <c r="K7" s="1">
        <v>34.0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296.0</v>
      </c>
      <c r="C8" s="1">
        <v>150.0</v>
      </c>
      <c r="D8" s="1">
        <v>86.0</v>
      </c>
      <c r="E8" s="1">
        <v>95.0</v>
      </c>
      <c r="F8" s="1">
        <v>98.0</v>
      </c>
      <c r="G8" s="1">
        <v>89.0</v>
      </c>
      <c r="H8" s="1">
        <v>85.0</v>
      </c>
      <c r="I8" s="1">
        <v>85.0</v>
      </c>
      <c r="J8" s="1">
        <v>92.0</v>
      </c>
      <c r="K8" s="1">
        <v>111.0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1160.0</v>
      </c>
      <c r="C9" s="1">
        <v>351.0</v>
      </c>
      <c r="D9" s="1">
        <v>210.0</v>
      </c>
      <c r="E9" s="1">
        <v>209.0</v>
      </c>
      <c r="F9" s="1">
        <v>206.0</v>
      </c>
      <c r="G9" s="1">
        <v>193.0</v>
      </c>
      <c r="H9" s="1">
        <v>180.0</v>
      </c>
      <c r="I9" s="1">
        <v>189.0</v>
      </c>
      <c r="J9" s="1">
        <v>201.0</v>
      </c>
      <c r="K9" s="1">
        <v>223.0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221.0</v>
      </c>
      <c r="C10" s="1">
        <v>104.0</v>
      </c>
      <c r="D10" s="1">
        <v>49.0</v>
      </c>
      <c r="E10" s="1">
        <v>43.0</v>
      </c>
      <c r="F10" s="1">
        <v>39.0</v>
      </c>
      <c r="G10" s="1">
        <v>36.0</v>
      </c>
      <c r="H10" s="1">
        <v>15.0</v>
      </c>
      <c r="I10" s="1">
        <v>35.0</v>
      </c>
      <c r="J10" s="1">
        <v>46.0</v>
      </c>
      <c r="K10" s="1">
        <v>62.0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-176.0</v>
      </c>
      <c r="C11" s="1">
        <v>-94.0</v>
      </c>
      <c r="D11" s="1">
        <v>-47.0</v>
      </c>
      <c r="E11" s="1">
        <v>-30.0</v>
      </c>
      <c r="F11" s="1">
        <v>-24.0</v>
      </c>
      <c r="G11" s="1">
        <v>-22.0</v>
      </c>
      <c r="H11" s="1">
        <v>-18.0</v>
      </c>
      <c r="I11" s="1">
        <v>-16.0</v>
      </c>
      <c r="J11" s="1">
        <v>-26.0</v>
      </c>
      <c r="K11" s="1">
        <v>-38.0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13.0</v>
      </c>
      <c r="C12" s="1">
        <v>11.0</v>
      </c>
      <c r="D12" s="1">
        <v>11.0</v>
      </c>
      <c r="E12" s="1">
        <v>4.0</v>
      </c>
      <c r="F12" s="1">
        <v>2.0</v>
      </c>
      <c r="G12" s="1">
        <v>2.0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-163.0</v>
      </c>
      <c r="C13" s="1">
        <v>-82.0</v>
      </c>
      <c r="D13" s="1">
        <v>-35.0</v>
      </c>
      <c r="E13" s="1">
        <v>-25.0</v>
      </c>
      <c r="F13" s="1">
        <v>-22.0</v>
      </c>
      <c r="G13" s="1">
        <v>-20.0</v>
      </c>
      <c r="H13" s="1">
        <v>-18.0</v>
      </c>
      <c r="I13" s="1">
        <v>-16.0</v>
      </c>
      <c r="J13" s="1">
        <v>-26.0</v>
      </c>
      <c r="K13" s="1">
        <v>-38.0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2.0</v>
      </c>
      <c r="C14" s="1">
        <v>12.0</v>
      </c>
      <c r="D14" s="1">
        <v>2.0</v>
      </c>
      <c r="E14" s="1">
        <v>24.0</v>
      </c>
      <c r="F14" s="1">
        <v>45.0</v>
      </c>
      <c r="G14" s="1">
        <v>0.0</v>
      </c>
      <c r="H14" s="1">
        <v>2.0</v>
      </c>
      <c r="I14" s="1">
        <v>-19.0</v>
      </c>
      <c r="J14" s="1">
        <v>2.0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60.0</v>
      </c>
      <c r="C15" s="1">
        <v>33.0</v>
      </c>
      <c r="D15" s="1">
        <v>15.0</v>
      </c>
      <c r="E15" s="1">
        <v>17.0</v>
      </c>
      <c r="F15" s="1">
        <v>17.0</v>
      </c>
      <c r="G15" s="1">
        <v>16.0</v>
      </c>
      <c r="H15" s="1">
        <v>-1.0</v>
      </c>
      <c r="I15" s="1">
        <v>20.0</v>
      </c>
      <c r="J15" s="1">
        <v>21.0</v>
      </c>
      <c r="K15" s="1">
        <v>29.0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0.0</v>
      </c>
      <c r="C16" s="1">
        <v>-4.0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-1.0</v>
      </c>
      <c r="C17" s="1">
        <v>-1.0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183.0</v>
      </c>
      <c r="C18" s="1">
        <v>37.0</v>
      </c>
      <c r="D18" s="1">
        <v>5.0</v>
      </c>
      <c r="E18" s="1">
        <v>45.0</v>
      </c>
      <c r="F18" s="1">
        <v>-33.0</v>
      </c>
      <c r="G18" s="1">
        <v>-2.0</v>
      </c>
      <c r="H18" s="1">
        <v>0.0</v>
      </c>
      <c r="I18" s="1">
        <v>-6.0</v>
      </c>
      <c r="J18" s="1">
        <v>-7.0</v>
      </c>
      <c r="K18" s="1">
        <v>-27.0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73.0</v>
      </c>
      <c r="C19" s="1">
        <v>40.0</v>
      </c>
      <c r="D19" s="1">
        <v>118.0</v>
      </c>
      <c r="E19" s="1">
        <v>24.0</v>
      </c>
      <c r="F19" s="1">
        <v>91.0</v>
      </c>
      <c r="G19" s="1">
        <v>62.0</v>
      </c>
      <c r="H19" s="1">
        <v>1.0</v>
      </c>
      <c r="I19" s="1">
        <v>1.0</v>
      </c>
      <c r="J19" s="1">
        <v>38.0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-85.0</v>
      </c>
      <c r="C20" s="1">
        <v>-108.0</v>
      </c>
      <c r="D20" s="1">
        <v>-41.0</v>
      </c>
      <c r="E20" s="1">
        <v>-27.0</v>
      </c>
      <c r="F20" s="1">
        <v>0.0</v>
      </c>
      <c r="G20" s="1">
        <v>-8.0</v>
      </c>
      <c r="H20" s="1">
        <v>-9.0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8.0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0.0</v>
      </c>
      <c r="C22" s="1">
        <v>7.0</v>
      </c>
      <c r="D22" s="1">
        <v>0.0</v>
      </c>
      <c r="E22" s="1">
        <v>-55.0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23.0</v>
      </c>
      <c r="C23" s="1">
        <v>-4.0</v>
      </c>
      <c r="D23" s="1">
        <v>-10.0</v>
      </c>
      <c r="E23" s="1">
        <v>84.0</v>
      </c>
      <c r="F23" s="1">
        <v>9.0</v>
      </c>
      <c r="G23" s="1">
        <v>-2.0</v>
      </c>
      <c r="H23" s="1">
        <v>-1.0</v>
      </c>
      <c r="I23" s="1">
        <v>-40.0</v>
      </c>
      <c r="J23" s="1">
        <v>-18.0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262.0</v>
      </c>
      <c r="C24" s="1">
        <v>58.0</v>
      </c>
      <c r="D24" s="1">
        <v>87.0</v>
      </c>
      <c r="E24" s="1">
        <v>59.0</v>
      </c>
      <c r="F24" s="1">
        <v>83.0</v>
      </c>
      <c r="G24" s="1">
        <v>65.0</v>
      </c>
      <c r="H24" s="1">
        <v>-10.0</v>
      </c>
      <c r="I24" s="1">
        <v>-5.0</v>
      </c>
      <c r="J24" s="1">
        <v>52.0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8.0</v>
      </c>
      <c r="C25" s="1">
        <v>1.0</v>
      </c>
      <c r="D25" s="1">
        <v>20.0</v>
      </c>
      <c r="E25" s="1">
        <v>1.0</v>
      </c>
      <c r="F25" s="1">
        <v>3.0</v>
      </c>
      <c r="G25" s="1">
        <v>1.0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253.0</v>
      </c>
      <c r="C26" s="1">
        <v>-1.0</v>
      </c>
      <c r="D26" s="1">
        <v>86.0</v>
      </c>
      <c r="E26" s="1">
        <v>57.0</v>
      </c>
      <c r="F26" s="1">
        <v>83.0</v>
      </c>
      <c r="G26" s="1">
        <v>63.0</v>
      </c>
      <c r="H26" s="1">
        <v>-10.0</v>
      </c>
      <c r="I26" s="1">
        <v>-5.0</v>
      </c>
      <c r="J26" s="1">
        <v>52.0</v>
      </c>
      <c r="K26" s="1">
        <v>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234.0</v>
      </c>
      <c r="C27" s="1">
        <v>4.0</v>
      </c>
      <c r="D27" s="1">
        <v>166.0</v>
      </c>
      <c r="E27" s="1">
        <v>3.0</v>
      </c>
      <c r="F27" s="1">
        <v>0.0</v>
      </c>
      <c r="G27" s="1">
        <v>-25.0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487.0</v>
      </c>
      <c r="C28" s="1">
        <v>3.0</v>
      </c>
      <c r="D28" s="1">
        <v>253.0</v>
      </c>
      <c r="E28" s="1">
        <v>61.0</v>
      </c>
      <c r="F28" s="1">
        <v>83.0</v>
      </c>
      <c r="G28" s="1">
        <v>38.0</v>
      </c>
      <c r="H28" s="1">
        <v>-10.0</v>
      </c>
      <c r="I28" s="1">
        <v>-5.0</v>
      </c>
      <c r="J28" s="1">
        <v>52.0</v>
      </c>
      <c r="K28" s="1">
        <v>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103</v>
      </c>
      <c r="B29" s="1">
        <v>-1.0</v>
      </c>
      <c r="C29" s="1">
        <v>-1.0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487.0</v>
      </c>
      <c r="C30" s="1">
        <v>3.0</v>
      </c>
      <c r="D30" s="1">
        <v>253.0</v>
      </c>
      <c r="E30" s="1">
        <v>61.0</v>
      </c>
      <c r="F30" s="1">
        <v>83.0</v>
      </c>
      <c r="G30" s="1">
        <v>38.0</v>
      </c>
      <c r="H30" s="1">
        <v>-10.0</v>
      </c>
      <c r="I30" s="1">
        <v>-5.0</v>
      </c>
      <c r="J30" s="1">
        <v>52.0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0.0</v>
      </c>
      <c r="C31" s="1">
        <v>0.0</v>
      </c>
      <c r="D31" s="1">
        <v>1.0</v>
      </c>
      <c r="E31" s="1">
        <v>1.0</v>
      </c>
      <c r="F31" s="1">
        <v>9.0</v>
      </c>
      <c r="G31" s="1">
        <v>2.0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>
        <v>487.0</v>
      </c>
      <c r="C32" s="1">
        <v>3.0</v>
      </c>
      <c r="D32" s="1">
        <v>253.0</v>
      </c>
      <c r="E32" s="1">
        <v>61.0</v>
      </c>
      <c r="F32" s="1">
        <v>83.0</v>
      </c>
      <c r="G32" s="1">
        <v>38.0</v>
      </c>
      <c r="H32" s="1">
        <v>-10.0</v>
      </c>
      <c r="I32" s="1">
        <v>-5.0</v>
      </c>
      <c r="J32" s="1">
        <v>52.0</v>
      </c>
      <c r="K32" s="1">
        <v>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>
        <v>253.0</v>
      </c>
      <c r="C33" s="1">
        <v>-1.0</v>
      </c>
      <c r="D33" s="1">
        <v>86.0</v>
      </c>
      <c r="E33" s="1">
        <v>57.0</v>
      </c>
      <c r="F33" s="1">
        <v>83.0</v>
      </c>
      <c r="G33" s="1">
        <v>63.0</v>
      </c>
      <c r="H33" s="1">
        <v>-10.0</v>
      </c>
      <c r="I33" s="1">
        <v>-5.0</v>
      </c>
      <c r="J33" s="1">
        <v>52.0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 t="s">
        <v>174</v>
      </c>
      <c r="C35" s="1" t="s">
        <v>175</v>
      </c>
      <c r="D35" s="1" t="s">
        <v>176</v>
      </c>
      <c r="E35" s="1" t="s">
        <v>177</v>
      </c>
      <c r="F35" s="1" t="s">
        <v>178</v>
      </c>
      <c r="G35" s="1" t="s">
        <v>179</v>
      </c>
      <c r="H35" s="1" t="s">
        <v>180</v>
      </c>
      <c r="I35" s="1" t="s">
        <v>181</v>
      </c>
      <c r="J35" s="1" t="s">
        <v>182</v>
      </c>
      <c r="K35" s="1" t="s">
        <v>183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1" t="s">
        <v>185</v>
      </c>
      <c r="C36" s="1" t="s">
        <v>186</v>
      </c>
      <c r="D36" s="1" t="s">
        <v>187</v>
      </c>
      <c r="E36" s="1" t="s">
        <v>188</v>
      </c>
      <c r="F36" s="1" t="s">
        <v>178</v>
      </c>
      <c r="G36" s="1" t="s">
        <v>189</v>
      </c>
      <c r="H36" s="1" t="s">
        <v>180</v>
      </c>
      <c r="I36" s="1" t="s">
        <v>181</v>
      </c>
      <c r="J36" s="1" t="s">
        <v>182</v>
      </c>
      <c r="K36" s="1" t="s">
        <v>183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>
        <v>87.0</v>
      </c>
      <c r="C37" s="1">
        <v>86.0</v>
      </c>
      <c r="D37" s="1">
        <v>85.0</v>
      </c>
      <c r="E37" s="1">
        <v>77.0</v>
      </c>
      <c r="F37" s="1">
        <v>76.0</v>
      </c>
      <c r="G37" s="1">
        <v>72.0</v>
      </c>
      <c r="H37" s="1">
        <v>71.0</v>
      </c>
      <c r="I37" s="1">
        <v>71.0</v>
      </c>
      <c r="J37" s="1">
        <v>67.0</v>
      </c>
      <c r="K37" s="1">
        <v>67.0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 t="s">
        <v>174</v>
      </c>
      <c r="C38" s="1" t="s">
        <v>175</v>
      </c>
      <c r="D38" s="1" t="s">
        <v>176</v>
      </c>
      <c r="E38" s="1" t="s">
        <v>177</v>
      </c>
      <c r="F38" s="1" t="s">
        <v>178</v>
      </c>
      <c r="G38" s="1" t="s">
        <v>179</v>
      </c>
      <c r="H38" s="1" t="s">
        <v>180</v>
      </c>
      <c r="I38" s="1" t="s">
        <v>181</v>
      </c>
      <c r="J38" s="1" t="s">
        <v>182</v>
      </c>
      <c r="K38" s="1" t="s">
        <v>183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 t="s">
        <v>185</v>
      </c>
      <c r="C39" s="1" t="s">
        <v>186</v>
      </c>
      <c r="D39" s="1" t="s">
        <v>187</v>
      </c>
      <c r="E39" s="1" t="s">
        <v>188</v>
      </c>
      <c r="F39" s="1" t="s">
        <v>178</v>
      </c>
      <c r="G39" s="1" t="s">
        <v>189</v>
      </c>
      <c r="H39" s="1" t="s">
        <v>180</v>
      </c>
      <c r="I39" s="1" t="s">
        <v>181</v>
      </c>
      <c r="J39" s="1" t="s">
        <v>182</v>
      </c>
      <c r="K39" s="1" t="s">
        <v>183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193</v>
      </c>
      <c r="B40" s="1">
        <v>87.0</v>
      </c>
      <c r="C40" s="1">
        <v>86.0</v>
      </c>
      <c r="D40" s="1">
        <v>85.0</v>
      </c>
      <c r="E40" s="1">
        <v>77.0</v>
      </c>
      <c r="F40" s="1">
        <v>76.0</v>
      </c>
      <c r="G40" s="1">
        <v>72.0</v>
      </c>
      <c r="H40" s="1">
        <v>71.0</v>
      </c>
      <c r="I40" s="1">
        <v>71.0</v>
      </c>
      <c r="J40" s="1">
        <v>67.0</v>
      </c>
      <c r="K40" s="1">
        <v>67.0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 t="s">
        <v>195</v>
      </c>
      <c r="C41" s="1" t="s">
        <v>196</v>
      </c>
      <c r="D41" s="1" t="s">
        <v>197</v>
      </c>
      <c r="E41" s="1" t="s">
        <v>198</v>
      </c>
      <c r="F41" s="1" t="s">
        <v>198</v>
      </c>
      <c r="G41" s="1" t="s">
        <v>198</v>
      </c>
      <c r="H41" s="1" t="s">
        <v>199</v>
      </c>
      <c r="I41" s="1" t="s">
        <v>200</v>
      </c>
      <c r="J41" s="1" t="s">
        <v>201</v>
      </c>
      <c r="K41" s="1" t="s">
        <v>202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203</v>
      </c>
      <c r="B42" s="1" t="s">
        <v>195</v>
      </c>
      <c r="C42" s="1" t="s">
        <v>196</v>
      </c>
      <c r="D42" s="1" t="s">
        <v>197</v>
      </c>
      <c r="E42" s="1" t="s">
        <v>198</v>
      </c>
      <c r="F42" s="1" t="s">
        <v>198</v>
      </c>
      <c r="G42" s="1" t="s">
        <v>198</v>
      </c>
      <c r="H42" s="1" t="s">
        <v>199</v>
      </c>
      <c r="I42" s="1" t="s">
        <v>200</v>
      </c>
      <c r="J42" s="1" t="s">
        <v>201</v>
      </c>
      <c r="K42" s="1" t="s">
        <v>204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205</v>
      </c>
      <c r="B43" s="1">
        <v>5.0</v>
      </c>
      <c r="C43" s="1" t="s">
        <v>206</v>
      </c>
      <c r="D43" s="1" t="s">
        <v>207</v>
      </c>
      <c r="E43" s="1" t="s">
        <v>208</v>
      </c>
      <c r="F43" s="1" t="s">
        <v>209</v>
      </c>
      <c r="G43" s="1" t="s">
        <v>210</v>
      </c>
      <c r="H43" s="1" t="s">
        <v>211</v>
      </c>
      <c r="I43" s="1" t="s">
        <v>212</v>
      </c>
      <c r="J43" s="1" t="s">
        <v>213</v>
      </c>
      <c r="K43" s="1" t="s">
        <v>214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215</v>
      </c>
      <c r="B44" s="1" t="s">
        <v>216</v>
      </c>
      <c r="C44" s="1">
        <v>0.0</v>
      </c>
      <c r="D44" s="1" t="s">
        <v>217</v>
      </c>
      <c r="E44" s="1" t="s">
        <v>218</v>
      </c>
      <c r="F44" s="1" t="s">
        <v>219</v>
      </c>
      <c r="G44" s="1" t="s">
        <v>220</v>
      </c>
      <c r="H44" s="1" t="s">
        <v>221</v>
      </c>
      <c r="I44" s="1">
        <v>0.0</v>
      </c>
      <c r="J44" s="1" t="s">
        <v>222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223</v>
      </c>
      <c r="B46" s="1">
        <v>553.0</v>
      </c>
      <c r="C46" s="1">
        <v>265.0</v>
      </c>
      <c r="D46" s="1">
        <v>129.0</v>
      </c>
      <c r="E46" s="1">
        <v>131.0</v>
      </c>
      <c r="F46" s="1">
        <v>133.0</v>
      </c>
      <c r="G46" s="1">
        <v>119.0</v>
      </c>
      <c r="H46" s="1">
        <v>93.0</v>
      </c>
      <c r="I46" s="1">
        <v>116.0</v>
      </c>
      <c r="J46" s="1">
        <v>133.0</v>
      </c>
      <c r="K46" s="1">
        <v>170.0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224</v>
      </c>
      <c r="B47" s="1">
        <v>252.0</v>
      </c>
      <c r="C47" s="1">
        <v>128.0</v>
      </c>
      <c r="D47" s="1">
        <v>63.0</v>
      </c>
      <c r="E47" s="1">
        <v>60.0</v>
      </c>
      <c r="F47" s="1">
        <v>56.0</v>
      </c>
      <c r="G47" s="1">
        <v>54.0</v>
      </c>
      <c r="H47" s="1">
        <v>30.0</v>
      </c>
      <c r="I47" s="1">
        <v>50.0</v>
      </c>
      <c r="J47" s="1">
        <v>61.0</v>
      </c>
      <c r="K47" s="1">
        <v>91.0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1">
        <v>221.0</v>
      </c>
      <c r="C48" s="1">
        <v>104.0</v>
      </c>
      <c r="D48" s="1">
        <v>49.0</v>
      </c>
      <c r="E48" s="1">
        <v>43.0</v>
      </c>
      <c r="F48" s="1">
        <v>39.0</v>
      </c>
      <c r="G48" s="1">
        <v>36.0</v>
      </c>
      <c r="H48" s="1">
        <v>15.0</v>
      </c>
      <c r="I48" s="1">
        <v>35.0</v>
      </c>
      <c r="J48" s="1">
        <v>46.0</v>
      </c>
      <c r="K48" s="1">
        <v>62.0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0.0</v>
      </c>
      <c r="C49" s="1">
        <v>0.0</v>
      </c>
      <c r="D49" s="1">
        <v>131.0</v>
      </c>
      <c r="E49" s="1">
        <v>133.0</v>
      </c>
      <c r="F49" s="1">
        <v>136.0</v>
      </c>
      <c r="G49" s="1">
        <v>123.0</v>
      </c>
      <c r="H49" s="1">
        <v>96.0</v>
      </c>
      <c r="I49" s="1">
        <v>119.0</v>
      </c>
      <c r="J49" s="1">
        <v>137.0</v>
      </c>
      <c r="K49" s="1">
        <v>174.0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1380.0</v>
      </c>
      <c r="C50" s="1">
        <v>450.0</v>
      </c>
      <c r="D50" s="1">
        <v>250.0</v>
      </c>
      <c r="E50" s="1">
        <v>252.0</v>
      </c>
      <c r="F50" s="1">
        <v>243.0</v>
      </c>
      <c r="G50" s="1">
        <v>226.0</v>
      </c>
      <c r="H50" s="1">
        <v>198.0</v>
      </c>
      <c r="I50" s="1">
        <v>212.0</v>
      </c>
      <c r="J50" s="1">
        <v>237.0</v>
      </c>
      <c r="K50" s="1">
        <v>259.0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 t="s">
        <v>229</v>
      </c>
      <c r="C51" s="1" t="s">
        <v>230</v>
      </c>
      <c r="D51" s="1" t="s">
        <v>231</v>
      </c>
      <c r="E51" s="1" t="s">
        <v>232</v>
      </c>
      <c r="F51" s="1" t="s">
        <v>175</v>
      </c>
      <c r="G51" s="1" t="s">
        <v>233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5.0</v>
      </c>
      <c r="C52" s="1">
        <v>1.0</v>
      </c>
      <c r="D52" s="1">
        <v>20.0</v>
      </c>
      <c r="E52" s="1">
        <v>1.0</v>
      </c>
      <c r="F52" s="1">
        <v>3.0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235</v>
      </c>
      <c r="B53" s="1">
        <v>5.0</v>
      </c>
      <c r="C53" s="1">
        <v>1.0</v>
      </c>
      <c r="D53" s="1">
        <v>20.0</v>
      </c>
      <c r="E53" s="1">
        <v>1.0</v>
      </c>
      <c r="F53" s="1">
        <v>3.0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236</v>
      </c>
      <c r="B54" s="1">
        <v>3.0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237</v>
      </c>
      <c r="B55" s="1">
        <v>3.0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238</v>
      </c>
      <c r="B56" s="1">
        <v>37.0</v>
      </c>
      <c r="C56" s="1">
        <v>20.0</v>
      </c>
      <c r="D56" s="1">
        <v>9.0</v>
      </c>
      <c r="E56" s="1">
        <v>11.0</v>
      </c>
      <c r="F56" s="1">
        <v>10.0</v>
      </c>
      <c r="G56" s="1">
        <v>10.0</v>
      </c>
      <c r="H56" s="1">
        <v>-97.0</v>
      </c>
      <c r="I56" s="1">
        <v>13.0</v>
      </c>
      <c r="J56" s="1">
        <v>13.0</v>
      </c>
      <c r="K56" s="1">
        <v>18.0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239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10.0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240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26.0</v>
      </c>
      <c r="H58" s="1">
        <v>3.0</v>
      </c>
      <c r="I58" s="1">
        <v>2.0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242</v>
      </c>
      <c r="B60" s="1">
        <v>81.0</v>
      </c>
      <c r="C60" s="1">
        <v>72.0</v>
      </c>
      <c r="D60" s="1">
        <v>53.0</v>
      </c>
      <c r="E60" s="1">
        <v>46.0</v>
      </c>
      <c r="F60" s="1">
        <v>34.0</v>
      </c>
      <c r="G60" s="1">
        <v>34.0</v>
      </c>
      <c r="H60" s="1">
        <v>32.0</v>
      </c>
      <c r="I60" s="1">
        <v>37.0</v>
      </c>
      <c r="J60" s="1">
        <v>32.0</v>
      </c>
      <c r="K60" s="1">
        <v>30.0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243</v>
      </c>
      <c r="B61" s="1">
        <v>0.0</v>
      </c>
      <c r="C61" s="1">
        <v>0.0</v>
      </c>
      <c r="D61" s="1">
        <v>1.0</v>
      </c>
      <c r="E61" s="1">
        <v>1.0</v>
      </c>
      <c r="F61" s="1">
        <v>3.0</v>
      </c>
      <c r="G61" s="1">
        <v>3.0</v>
      </c>
      <c r="H61" s="1">
        <v>2.0</v>
      </c>
      <c r="I61" s="1">
        <v>2.0</v>
      </c>
      <c r="J61" s="1">
        <v>3.0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244</v>
      </c>
      <c r="B62" s="1">
        <v>0.0</v>
      </c>
      <c r="C62" s="1">
        <v>0.0</v>
      </c>
      <c r="D62" s="1">
        <v>71.0</v>
      </c>
      <c r="E62" s="1">
        <v>52.0</v>
      </c>
      <c r="F62" s="1">
        <v>1.0</v>
      </c>
      <c r="G62" s="1">
        <v>1.0</v>
      </c>
      <c r="H62" s="1">
        <v>77.0</v>
      </c>
      <c r="I62" s="1">
        <v>70.0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245</v>
      </c>
      <c r="B63" s="1">
        <v>0.0</v>
      </c>
      <c r="C63" s="1">
        <v>0.0</v>
      </c>
      <c r="D63" s="1">
        <v>1.0</v>
      </c>
      <c r="E63" s="1">
        <v>92.0</v>
      </c>
      <c r="F63" s="1">
        <v>2.0</v>
      </c>
      <c r="G63" s="1">
        <v>2.0</v>
      </c>
      <c r="H63" s="1">
        <v>2.0</v>
      </c>
      <c r="I63" s="1">
        <v>2.0</v>
      </c>
      <c r="J63" s="1">
        <v>2.0</v>
      </c>
      <c r="K63" s="1">
        <v>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246</v>
      </c>
      <c r="B64" s="1">
        <v>0.0</v>
      </c>
      <c r="C64" s="1">
        <v>2.0</v>
      </c>
      <c r="D64" s="1">
        <v>3.0</v>
      </c>
      <c r="E64" s="1">
        <v>0.0</v>
      </c>
      <c r="F64" s="1">
        <v>4.0</v>
      </c>
      <c r="G64" s="1">
        <v>5.0</v>
      </c>
      <c r="H64" s="1">
        <v>4.0</v>
      </c>
      <c r="I64" s="1">
        <v>9.0</v>
      </c>
      <c r="J64" s="1">
        <v>6.0</v>
      </c>
      <c r="K64" s="1">
        <v>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247</v>
      </c>
      <c r="B65" s="1">
        <v>0.0</v>
      </c>
      <c r="C65" s="1">
        <v>0.0</v>
      </c>
      <c r="D65" s="1">
        <v>0.0</v>
      </c>
      <c r="E65" s="1">
        <v>5.0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248</v>
      </c>
      <c r="B66" s="1">
        <v>0.0</v>
      </c>
      <c r="C66" s="1">
        <v>2.0</v>
      </c>
      <c r="D66" s="1">
        <v>3.0</v>
      </c>
      <c r="E66" s="1">
        <v>5.0</v>
      </c>
      <c r="F66" s="1">
        <v>4.0</v>
      </c>
      <c r="G66" s="1">
        <v>5.0</v>
      </c>
      <c r="H66" s="1">
        <v>4.0</v>
      </c>
      <c r="I66" s="1">
        <v>9.0</v>
      </c>
      <c r="J66" s="1">
        <v>6.0</v>
      </c>
      <c r="K66" s="1">
        <v>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250</v>
      </c>
      <c r="B3" s="1" t="s">
        <v>251</v>
      </c>
      <c r="C3" s="1" t="s">
        <v>252</v>
      </c>
      <c r="D3" s="1" t="s">
        <v>189</v>
      </c>
      <c r="E3" s="1" t="s">
        <v>253</v>
      </c>
      <c r="F3" s="1" t="s">
        <v>254</v>
      </c>
      <c r="G3" s="1" t="s">
        <v>255</v>
      </c>
      <c r="H3" s="1" t="s">
        <v>256</v>
      </c>
      <c r="I3" s="1" t="s">
        <v>257</v>
      </c>
      <c r="J3" s="1" t="s">
        <v>258</v>
      </c>
      <c r="K3" s="1" t="s">
        <v>259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260</v>
      </c>
      <c r="B4" s="1" t="s">
        <v>261</v>
      </c>
      <c r="C4" s="1" t="s">
        <v>262</v>
      </c>
      <c r="D4" s="1" t="s">
        <v>263</v>
      </c>
      <c r="E4" s="1" t="s">
        <v>263</v>
      </c>
      <c r="F4" s="1" t="s">
        <v>253</v>
      </c>
      <c r="G4" s="1" t="s">
        <v>207</v>
      </c>
      <c r="H4" s="1" t="s">
        <v>264</v>
      </c>
      <c r="I4" s="1" t="s">
        <v>265</v>
      </c>
      <c r="J4" s="1" t="s">
        <v>266</v>
      </c>
      <c r="K4" s="1" t="s">
        <v>267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268</v>
      </c>
      <c r="B5" s="1" t="s">
        <v>269</v>
      </c>
      <c r="C5" s="1" t="s">
        <v>270</v>
      </c>
      <c r="D5" s="1" t="s">
        <v>271</v>
      </c>
      <c r="E5" s="1" t="s">
        <v>272</v>
      </c>
      <c r="F5" s="1" t="s">
        <v>273</v>
      </c>
      <c r="G5" s="1" t="s">
        <v>274</v>
      </c>
      <c r="H5" s="1" t="s">
        <v>275</v>
      </c>
      <c r="I5" s="1" t="s">
        <v>276</v>
      </c>
      <c r="J5" s="1" t="s">
        <v>277</v>
      </c>
      <c r="K5" s="1" t="s">
        <v>278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279</v>
      </c>
      <c r="B6" s="1" t="s">
        <v>280</v>
      </c>
      <c r="C6" s="1" t="s">
        <v>270</v>
      </c>
      <c r="D6" s="1" t="s">
        <v>271</v>
      </c>
      <c r="E6" s="1" t="s">
        <v>272</v>
      </c>
      <c r="F6" s="1" t="s">
        <v>273</v>
      </c>
      <c r="G6" s="1" t="s">
        <v>274</v>
      </c>
      <c r="H6" s="1" t="s">
        <v>275</v>
      </c>
      <c r="I6" s="1" t="s">
        <v>276</v>
      </c>
      <c r="J6" s="1" t="s">
        <v>277</v>
      </c>
      <c r="K6" s="1" t="s">
        <v>278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282</v>
      </c>
      <c r="B8" s="1" t="s">
        <v>283</v>
      </c>
      <c r="C8" s="1" t="s">
        <v>284</v>
      </c>
      <c r="D8" s="1" t="s">
        <v>285</v>
      </c>
      <c r="E8" s="1" t="s">
        <v>286</v>
      </c>
      <c r="F8" s="1" t="s">
        <v>287</v>
      </c>
      <c r="G8" s="1" t="s">
        <v>288</v>
      </c>
      <c r="H8" s="1" t="s">
        <v>289</v>
      </c>
      <c r="I8" s="1" t="s">
        <v>290</v>
      </c>
      <c r="J8" s="1" t="s">
        <v>291</v>
      </c>
      <c r="K8" s="1" t="s">
        <v>292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293</v>
      </c>
      <c r="B9" s="1" t="s">
        <v>294</v>
      </c>
      <c r="C9" s="1" t="s">
        <v>295</v>
      </c>
      <c r="D9" s="1" t="s">
        <v>296</v>
      </c>
      <c r="E9" s="1" t="s">
        <v>297</v>
      </c>
      <c r="F9" s="1" t="s">
        <v>298</v>
      </c>
      <c r="G9" s="1" t="s">
        <v>299</v>
      </c>
      <c r="H9" s="1">
        <v>18.0</v>
      </c>
      <c r="I9" s="1" t="s">
        <v>300</v>
      </c>
      <c r="J9" s="1" t="s">
        <v>301</v>
      </c>
      <c r="K9" s="1" t="s">
        <v>302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303</v>
      </c>
      <c r="B10" s="1" t="s">
        <v>304</v>
      </c>
      <c r="C10" s="1" t="s">
        <v>305</v>
      </c>
      <c r="D10" s="1" t="s">
        <v>306</v>
      </c>
      <c r="E10" s="1" t="s">
        <v>307</v>
      </c>
      <c r="F10" s="1" t="s">
        <v>308</v>
      </c>
      <c r="G10" s="1" t="s">
        <v>309</v>
      </c>
      <c r="H10" s="1" t="s">
        <v>310</v>
      </c>
      <c r="I10" s="1" t="s">
        <v>311</v>
      </c>
      <c r="J10" s="1" t="s">
        <v>312</v>
      </c>
      <c r="K10" s="1" t="s">
        <v>313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314</v>
      </c>
      <c r="B11" s="1" t="s">
        <v>315</v>
      </c>
      <c r="C11" s="1" t="s">
        <v>316</v>
      </c>
      <c r="D11" s="1" t="s">
        <v>317</v>
      </c>
      <c r="E11" s="1" t="s">
        <v>318</v>
      </c>
      <c r="F11" s="1" t="s">
        <v>319</v>
      </c>
      <c r="G11" s="1" t="s">
        <v>320</v>
      </c>
      <c r="H11" s="1" t="s">
        <v>321</v>
      </c>
      <c r="I11" s="1" t="s">
        <v>322</v>
      </c>
      <c r="J11" s="1" t="s">
        <v>110</v>
      </c>
      <c r="K11" s="1" t="s">
        <v>323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324</v>
      </c>
      <c r="B12" s="1" t="s">
        <v>325</v>
      </c>
      <c r="C12" s="1" t="s">
        <v>326</v>
      </c>
      <c r="D12" s="1" t="s">
        <v>327</v>
      </c>
      <c r="E12" s="1" t="s">
        <v>328</v>
      </c>
      <c r="F12" s="1" t="s">
        <v>329</v>
      </c>
      <c r="G12" s="1" t="s">
        <v>330</v>
      </c>
      <c r="H12" s="1" t="s">
        <v>331</v>
      </c>
      <c r="I12" s="1" t="s">
        <v>332</v>
      </c>
      <c r="J12" s="1" t="s">
        <v>333</v>
      </c>
      <c r="K12" s="1" t="s">
        <v>334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335</v>
      </c>
      <c r="B13" s="1" t="s">
        <v>336</v>
      </c>
      <c r="C13" s="1" t="s">
        <v>337</v>
      </c>
      <c r="D13" s="1" t="s">
        <v>338</v>
      </c>
      <c r="E13" s="1" t="s">
        <v>339</v>
      </c>
      <c r="F13" s="1" t="s">
        <v>340</v>
      </c>
      <c r="G13" s="1" t="s">
        <v>341</v>
      </c>
      <c r="H13" s="1" t="s">
        <v>342</v>
      </c>
      <c r="I13" s="1" t="s">
        <v>343</v>
      </c>
      <c r="J13" s="1" t="s">
        <v>344</v>
      </c>
      <c r="K13" s="1" t="s">
        <v>345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346</v>
      </c>
      <c r="B14" s="1" t="s">
        <v>347</v>
      </c>
      <c r="C14" s="1" t="s">
        <v>211</v>
      </c>
      <c r="D14" s="1" t="s">
        <v>348</v>
      </c>
      <c r="E14" s="1" t="s">
        <v>349</v>
      </c>
      <c r="F14" s="1" t="s">
        <v>340</v>
      </c>
      <c r="G14" s="1" t="s">
        <v>350</v>
      </c>
      <c r="H14" s="1" t="s">
        <v>342</v>
      </c>
      <c r="I14" s="1" t="s">
        <v>343</v>
      </c>
      <c r="J14" s="1" t="s">
        <v>344</v>
      </c>
      <c r="K14" s="1" t="s">
        <v>345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351</v>
      </c>
      <c r="B15" s="1" t="s">
        <v>336</v>
      </c>
      <c r="C15" s="1" t="s">
        <v>352</v>
      </c>
      <c r="D15" s="1" t="s">
        <v>338</v>
      </c>
      <c r="E15" s="1" t="s">
        <v>339</v>
      </c>
      <c r="F15" s="1" t="s">
        <v>353</v>
      </c>
      <c r="G15" s="1" t="s">
        <v>354</v>
      </c>
      <c r="H15" s="1" t="s">
        <v>342</v>
      </c>
      <c r="I15" s="1" t="s">
        <v>343</v>
      </c>
      <c r="J15" s="1" t="s">
        <v>344</v>
      </c>
      <c r="K15" s="1" t="s">
        <v>345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355</v>
      </c>
      <c r="B16" s="1" t="s">
        <v>356</v>
      </c>
      <c r="C16" s="1" t="s">
        <v>357</v>
      </c>
      <c r="D16" s="1" t="s">
        <v>358</v>
      </c>
      <c r="E16" s="1" t="s">
        <v>359</v>
      </c>
      <c r="F16" s="1" t="s">
        <v>360</v>
      </c>
      <c r="G16" s="1" t="s">
        <v>361</v>
      </c>
      <c r="H16" s="1" t="s">
        <v>362</v>
      </c>
      <c r="I16" s="1" t="s">
        <v>363</v>
      </c>
      <c r="J16" s="1" t="s">
        <v>364</v>
      </c>
      <c r="K16" s="1" t="s">
        <v>365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366</v>
      </c>
      <c r="B17" s="1" t="s">
        <v>367</v>
      </c>
      <c r="C17" s="1" t="s">
        <v>368</v>
      </c>
      <c r="D17" s="1" t="s">
        <v>369</v>
      </c>
      <c r="E17" s="1" t="s">
        <v>370</v>
      </c>
      <c r="F17" s="1" t="s">
        <v>371</v>
      </c>
      <c r="G17" s="1" t="s">
        <v>372</v>
      </c>
      <c r="H17" s="1" t="s">
        <v>373</v>
      </c>
      <c r="I17" s="1" t="s">
        <v>374</v>
      </c>
      <c r="J17" s="1" t="s">
        <v>375</v>
      </c>
      <c r="K17" s="1" t="s">
        <v>376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377</v>
      </c>
      <c r="B18" s="1" t="s">
        <v>378</v>
      </c>
      <c r="C18" s="1" t="s">
        <v>379</v>
      </c>
      <c r="D18" s="1" t="s">
        <v>380</v>
      </c>
      <c r="E18" s="1" t="s">
        <v>381</v>
      </c>
      <c r="F18" s="1" t="s">
        <v>382</v>
      </c>
      <c r="G18" s="1" t="s">
        <v>383</v>
      </c>
      <c r="H18" s="1" t="s">
        <v>384</v>
      </c>
      <c r="I18" s="1" t="s">
        <v>385</v>
      </c>
      <c r="J18" s="1" t="s">
        <v>386</v>
      </c>
      <c r="K18" s="1" t="s">
        <v>387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388</v>
      </c>
      <c r="B20" s="1" t="s">
        <v>389</v>
      </c>
      <c r="C20" s="1" t="s">
        <v>183</v>
      </c>
      <c r="D20" s="1" t="s">
        <v>390</v>
      </c>
      <c r="E20" s="1" t="s">
        <v>391</v>
      </c>
      <c r="F20" s="1" t="s">
        <v>391</v>
      </c>
      <c r="G20" s="1" t="s">
        <v>391</v>
      </c>
      <c r="H20" s="1" t="s">
        <v>183</v>
      </c>
      <c r="I20" s="1" t="s">
        <v>392</v>
      </c>
      <c r="J20" s="1" t="s">
        <v>393</v>
      </c>
      <c r="K20" s="1" t="s">
        <v>197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394</v>
      </c>
      <c r="B21" s="1" t="s">
        <v>231</v>
      </c>
      <c r="C21" s="1" t="s">
        <v>395</v>
      </c>
      <c r="D21" s="1" t="s">
        <v>198</v>
      </c>
      <c r="E21" s="1" t="s">
        <v>395</v>
      </c>
      <c r="F21" s="1" t="s">
        <v>197</v>
      </c>
      <c r="G21" s="1" t="s">
        <v>197</v>
      </c>
      <c r="H21" s="1" t="s">
        <v>392</v>
      </c>
      <c r="I21" s="1" t="s">
        <v>197</v>
      </c>
      <c r="J21" s="1" t="s">
        <v>197</v>
      </c>
      <c r="K21" s="1" t="s">
        <v>395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396</v>
      </c>
      <c r="B22" s="1" t="s">
        <v>397</v>
      </c>
      <c r="C22" s="1" t="s">
        <v>398</v>
      </c>
      <c r="D22" s="1" t="s">
        <v>399</v>
      </c>
      <c r="E22" s="1" t="s">
        <v>400</v>
      </c>
      <c r="F22" s="1" t="s">
        <v>401</v>
      </c>
      <c r="G22" s="1" t="s">
        <v>402</v>
      </c>
      <c r="H22" s="1" t="s">
        <v>403</v>
      </c>
      <c r="I22" s="1" t="s">
        <v>404</v>
      </c>
      <c r="J22" s="1" t="s">
        <v>405</v>
      </c>
      <c r="K22" s="1" t="s">
        <v>406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408</v>
      </c>
      <c r="B24" s="1" t="s">
        <v>409</v>
      </c>
      <c r="C24" s="1" t="s">
        <v>410</v>
      </c>
      <c r="D24" s="1" t="s">
        <v>411</v>
      </c>
      <c r="E24" s="1" t="s">
        <v>229</v>
      </c>
      <c r="F24" s="1" t="s">
        <v>174</v>
      </c>
      <c r="G24" s="1" t="s">
        <v>412</v>
      </c>
      <c r="H24" s="1" t="s">
        <v>413</v>
      </c>
      <c r="I24" s="1" t="s">
        <v>414</v>
      </c>
      <c r="J24" s="1" t="s">
        <v>415</v>
      </c>
      <c r="K24" s="1" t="s">
        <v>265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416</v>
      </c>
      <c r="B25" s="1" t="s">
        <v>417</v>
      </c>
      <c r="C25" s="1" t="s">
        <v>418</v>
      </c>
      <c r="D25" s="1" t="s">
        <v>419</v>
      </c>
      <c r="E25" s="1" t="s">
        <v>420</v>
      </c>
      <c r="F25" s="1" t="s">
        <v>421</v>
      </c>
      <c r="G25" s="1" t="s">
        <v>422</v>
      </c>
      <c r="H25" s="1" t="s">
        <v>423</v>
      </c>
      <c r="I25" s="1" t="s">
        <v>424</v>
      </c>
      <c r="J25" s="1" t="s">
        <v>420</v>
      </c>
      <c r="K25" s="1" t="s">
        <v>425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426</v>
      </c>
      <c r="B26" s="1" t="s">
        <v>427</v>
      </c>
      <c r="C26" s="1" t="s">
        <v>428</v>
      </c>
      <c r="D26" s="1" t="s">
        <v>429</v>
      </c>
      <c r="E26" s="1">
        <v>2.0</v>
      </c>
      <c r="F26" s="1" t="s">
        <v>430</v>
      </c>
      <c r="G26" s="1" t="s">
        <v>431</v>
      </c>
      <c r="H26" s="1" t="s">
        <v>432</v>
      </c>
      <c r="I26" s="1" t="s">
        <v>433</v>
      </c>
      <c r="J26" s="1" t="s">
        <v>434</v>
      </c>
      <c r="K26" s="1" t="s">
        <v>435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436</v>
      </c>
      <c r="B27" s="1" t="s">
        <v>437</v>
      </c>
      <c r="C27" s="1" t="s">
        <v>438</v>
      </c>
      <c r="D27" s="1" t="s">
        <v>439</v>
      </c>
      <c r="E27" s="1" t="s">
        <v>440</v>
      </c>
      <c r="F27" s="1" t="s">
        <v>441</v>
      </c>
      <c r="G27" s="1" t="s">
        <v>442</v>
      </c>
      <c r="H27" s="1" t="s">
        <v>443</v>
      </c>
      <c r="I27" s="1" t="s">
        <v>444</v>
      </c>
      <c r="J27" s="1" t="s">
        <v>445</v>
      </c>
      <c r="K27" s="1" t="s">
        <v>446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447</v>
      </c>
      <c r="B28" s="1" t="s">
        <v>448</v>
      </c>
      <c r="C28" s="1" t="s">
        <v>449</v>
      </c>
      <c r="D28" s="1" t="s">
        <v>450</v>
      </c>
      <c r="E28" s="1" t="s">
        <v>451</v>
      </c>
      <c r="F28" s="1" t="s">
        <v>452</v>
      </c>
      <c r="G28" s="1" t="s">
        <v>453</v>
      </c>
      <c r="H28" s="1" t="s">
        <v>454</v>
      </c>
      <c r="I28" s="1" t="s">
        <v>455</v>
      </c>
      <c r="J28" s="1" t="s">
        <v>456</v>
      </c>
      <c r="K28" s="1" t="s">
        <v>457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459</v>
      </c>
      <c r="B30" s="1" t="s">
        <v>460</v>
      </c>
      <c r="C30" s="1" t="s">
        <v>461</v>
      </c>
      <c r="D30" s="1" t="s">
        <v>462</v>
      </c>
      <c r="E30" s="1" t="s">
        <v>463</v>
      </c>
      <c r="F30" s="1" t="s">
        <v>464</v>
      </c>
      <c r="G30" s="1" t="s">
        <v>465</v>
      </c>
      <c r="H30" s="1" t="s">
        <v>466</v>
      </c>
      <c r="I30" s="1" t="s">
        <v>467</v>
      </c>
      <c r="J30" s="1" t="s">
        <v>468</v>
      </c>
      <c r="K30" s="1" t="s">
        <v>469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470</v>
      </c>
      <c r="B31" s="1" t="s">
        <v>471</v>
      </c>
      <c r="C31" s="1" t="s">
        <v>472</v>
      </c>
      <c r="D31" s="1" t="s">
        <v>473</v>
      </c>
      <c r="E31" s="1" t="s">
        <v>474</v>
      </c>
      <c r="F31" s="1" t="s">
        <v>475</v>
      </c>
      <c r="G31" s="1" t="s">
        <v>476</v>
      </c>
      <c r="H31" s="1" t="s">
        <v>477</v>
      </c>
      <c r="I31" s="1" t="s">
        <v>478</v>
      </c>
      <c r="J31" s="1" t="s">
        <v>479</v>
      </c>
      <c r="K31" s="1" t="s">
        <v>480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481</v>
      </c>
      <c r="B32" s="1" t="s">
        <v>460</v>
      </c>
      <c r="C32" s="1" t="s">
        <v>461</v>
      </c>
      <c r="D32" s="1" t="s">
        <v>462</v>
      </c>
      <c r="E32" s="1" t="s">
        <v>463</v>
      </c>
      <c r="F32" s="1" t="s">
        <v>464</v>
      </c>
      <c r="G32" s="1" t="s">
        <v>482</v>
      </c>
      <c r="H32" s="1" t="s">
        <v>483</v>
      </c>
      <c r="I32" s="1" t="s">
        <v>484</v>
      </c>
      <c r="J32" s="1" t="s">
        <v>485</v>
      </c>
      <c r="K32" s="1" t="s">
        <v>486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487</v>
      </c>
      <c r="B33" s="1" t="s">
        <v>471</v>
      </c>
      <c r="C33" s="1" t="s">
        <v>472</v>
      </c>
      <c r="D33" s="1" t="s">
        <v>473</v>
      </c>
      <c r="E33" s="1" t="s">
        <v>474</v>
      </c>
      <c r="F33" s="1" t="s">
        <v>475</v>
      </c>
      <c r="G33" s="1">
        <v>24.0</v>
      </c>
      <c r="H33" s="1" t="s">
        <v>488</v>
      </c>
      <c r="I33" s="1" t="s">
        <v>489</v>
      </c>
      <c r="J33" s="1" t="s">
        <v>490</v>
      </c>
      <c r="K33" s="1" t="s">
        <v>491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492</v>
      </c>
      <c r="B34" s="1" t="s">
        <v>493</v>
      </c>
      <c r="C34" s="1">
        <v>49.0</v>
      </c>
      <c r="D34" s="1" t="s">
        <v>494</v>
      </c>
      <c r="E34" s="1" t="s">
        <v>383</v>
      </c>
      <c r="F34" s="1" t="s">
        <v>495</v>
      </c>
      <c r="G34" s="1" t="s">
        <v>496</v>
      </c>
      <c r="H34" s="1" t="s">
        <v>497</v>
      </c>
      <c r="I34" s="1" t="s">
        <v>498</v>
      </c>
      <c r="J34" s="1" t="s">
        <v>499</v>
      </c>
      <c r="K34" s="1" t="s">
        <v>500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501</v>
      </c>
      <c r="B35" s="1" t="s">
        <v>502</v>
      </c>
      <c r="C35" s="1" t="s">
        <v>178</v>
      </c>
      <c r="D35" s="1" t="s">
        <v>263</v>
      </c>
      <c r="E35" s="1" t="s">
        <v>503</v>
      </c>
      <c r="F35" s="1" t="s">
        <v>504</v>
      </c>
      <c r="G35" s="1" t="s">
        <v>206</v>
      </c>
      <c r="H35" s="1" t="s">
        <v>177</v>
      </c>
      <c r="I35" s="1" t="s">
        <v>505</v>
      </c>
      <c r="J35" s="1" t="s">
        <v>506</v>
      </c>
      <c r="K35" s="1" t="s">
        <v>427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507</v>
      </c>
      <c r="B36" s="1" t="s">
        <v>508</v>
      </c>
      <c r="C36" s="1" t="s">
        <v>509</v>
      </c>
      <c r="D36" s="1" t="s">
        <v>510</v>
      </c>
      <c r="E36" s="1" t="s">
        <v>359</v>
      </c>
      <c r="F36" s="1" t="s">
        <v>511</v>
      </c>
      <c r="G36" s="1" t="s">
        <v>512</v>
      </c>
      <c r="H36" s="1" t="s">
        <v>513</v>
      </c>
      <c r="I36" s="1" t="s">
        <v>514</v>
      </c>
      <c r="J36" s="1" t="s">
        <v>515</v>
      </c>
      <c r="K36" s="1" t="s">
        <v>516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517</v>
      </c>
      <c r="B37" s="1" t="s">
        <v>518</v>
      </c>
      <c r="C37" s="1" t="s">
        <v>519</v>
      </c>
      <c r="D37" s="1" t="s">
        <v>520</v>
      </c>
      <c r="E37" s="1" t="s">
        <v>358</v>
      </c>
      <c r="F37" s="1" t="s">
        <v>521</v>
      </c>
      <c r="G37" s="1" t="s">
        <v>522</v>
      </c>
      <c r="H37" s="1" t="s">
        <v>523</v>
      </c>
      <c r="I37" s="1" t="s">
        <v>524</v>
      </c>
      <c r="J37" s="1" t="s">
        <v>361</v>
      </c>
      <c r="K37" s="1" t="s">
        <v>525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526</v>
      </c>
      <c r="B38" s="1" t="s">
        <v>527</v>
      </c>
      <c r="C38" s="1" t="s">
        <v>528</v>
      </c>
      <c r="D38" s="1" t="s">
        <v>529</v>
      </c>
      <c r="E38" s="1" t="s">
        <v>530</v>
      </c>
      <c r="F38" s="1" t="s">
        <v>271</v>
      </c>
      <c r="G38" s="1" t="s">
        <v>531</v>
      </c>
      <c r="H38" s="1" t="s">
        <v>532</v>
      </c>
      <c r="I38" s="1" t="s">
        <v>533</v>
      </c>
      <c r="J38" s="1" t="s">
        <v>422</v>
      </c>
      <c r="K38" s="1" t="s">
        <v>534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535</v>
      </c>
      <c r="B39" s="1" t="s">
        <v>536</v>
      </c>
      <c r="C39" s="1" t="s">
        <v>537</v>
      </c>
      <c r="D39" s="1" t="s">
        <v>538</v>
      </c>
      <c r="E39" s="1" t="s">
        <v>525</v>
      </c>
      <c r="F39" s="1" t="s">
        <v>539</v>
      </c>
      <c r="G39" s="1" t="s">
        <v>540</v>
      </c>
      <c r="H39" s="1" t="s">
        <v>541</v>
      </c>
      <c r="I39" s="1" t="s">
        <v>542</v>
      </c>
      <c r="J39" s="1" t="s">
        <v>543</v>
      </c>
      <c r="K39" s="1" t="s">
        <v>544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545</v>
      </c>
      <c r="B40" s="1" t="s">
        <v>546</v>
      </c>
      <c r="C40" s="1" t="s">
        <v>547</v>
      </c>
      <c r="D40" s="1" t="s">
        <v>548</v>
      </c>
      <c r="E40" s="1" t="s">
        <v>549</v>
      </c>
      <c r="F40" s="1" t="s">
        <v>550</v>
      </c>
      <c r="G40" s="1" t="s">
        <v>551</v>
      </c>
      <c r="H40" s="1" t="s">
        <v>552</v>
      </c>
      <c r="I40" s="1" t="s">
        <v>553</v>
      </c>
      <c r="J40" s="1" t="s">
        <v>554</v>
      </c>
      <c r="K40" s="1" t="s">
        <v>555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556</v>
      </c>
      <c r="B41" s="1" t="s">
        <v>557</v>
      </c>
      <c r="C41" s="1" t="s">
        <v>558</v>
      </c>
      <c r="D41" s="1" t="s">
        <v>559</v>
      </c>
      <c r="E41" s="1" t="s">
        <v>360</v>
      </c>
      <c r="F41" s="1" t="s">
        <v>560</v>
      </c>
      <c r="G41" s="1" t="s">
        <v>561</v>
      </c>
      <c r="H41" s="1" t="s">
        <v>562</v>
      </c>
      <c r="I41" s="1" t="s">
        <v>563</v>
      </c>
      <c r="J41" s="1" t="s">
        <v>557</v>
      </c>
      <c r="K41" s="1" t="s">
        <v>564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566</v>
      </c>
      <c r="B43" s="1" t="s">
        <v>567</v>
      </c>
      <c r="C43" s="1" t="s">
        <v>395</v>
      </c>
      <c r="D43" s="1" t="s">
        <v>568</v>
      </c>
      <c r="E43" s="1" t="s">
        <v>569</v>
      </c>
      <c r="F43" s="1" t="s">
        <v>570</v>
      </c>
      <c r="G43" s="1" t="s">
        <v>571</v>
      </c>
      <c r="H43" s="1" t="s">
        <v>572</v>
      </c>
      <c r="I43" s="1" t="s">
        <v>573</v>
      </c>
      <c r="J43" s="1" t="s">
        <v>574</v>
      </c>
      <c r="K43" s="1" t="s">
        <v>575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576</v>
      </c>
      <c r="B44" s="1" t="s">
        <v>577</v>
      </c>
      <c r="C44" s="1" t="s">
        <v>578</v>
      </c>
      <c r="D44" s="1" t="s">
        <v>579</v>
      </c>
      <c r="E44" s="1" t="s">
        <v>580</v>
      </c>
      <c r="F44" s="1" t="s">
        <v>581</v>
      </c>
      <c r="G44" s="1" t="s">
        <v>582</v>
      </c>
      <c r="H44" s="1" t="s">
        <v>583</v>
      </c>
      <c r="I44" s="1" t="s">
        <v>584</v>
      </c>
      <c r="J44" s="1" t="s">
        <v>585</v>
      </c>
      <c r="K44" s="1" t="s">
        <v>586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587</v>
      </c>
      <c r="B45" s="1" t="s">
        <v>588</v>
      </c>
      <c r="C45" s="1" t="s">
        <v>589</v>
      </c>
      <c r="D45" s="1" t="s">
        <v>590</v>
      </c>
      <c r="E45" s="1" t="s">
        <v>591</v>
      </c>
      <c r="F45" s="1" t="s">
        <v>592</v>
      </c>
      <c r="G45" s="1" t="s">
        <v>593</v>
      </c>
      <c r="H45" s="1" t="s">
        <v>594</v>
      </c>
      <c r="I45" s="1" t="s">
        <v>595</v>
      </c>
      <c r="J45" s="1" t="s">
        <v>596</v>
      </c>
      <c r="K45" s="1" t="s">
        <v>597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598</v>
      </c>
      <c r="B46" s="1" t="s">
        <v>599</v>
      </c>
      <c r="C46" s="1" t="s">
        <v>600</v>
      </c>
      <c r="D46" s="1" t="s">
        <v>601</v>
      </c>
      <c r="E46" s="1" t="s">
        <v>602</v>
      </c>
      <c r="F46" s="1" t="s">
        <v>603</v>
      </c>
      <c r="G46" s="1" t="s">
        <v>270</v>
      </c>
      <c r="H46" s="1" t="s">
        <v>604</v>
      </c>
      <c r="I46" s="1" t="s">
        <v>605</v>
      </c>
      <c r="J46" s="1" t="s">
        <v>606</v>
      </c>
      <c r="K46" s="1" t="s">
        <v>607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608</v>
      </c>
      <c r="B47" s="1" t="s">
        <v>609</v>
      </c>
      <c r="C47" s="1" t="s">
        <v>610</v>
      </c>
      <c r="D47" s="1" t="s">
        <v>611</v>
      </c>
      <c r="E47" s="1" t="s">
        <v>612</v>
      </c>
      <c r="F47" s="1" t="s">
        <v>613</v>
      </c>
      <c r="G47" s="1" t="s">
        <v>614</v>
      </c>
      <c r="H47" s="1" t="s">
        <v>615</v>
      </c>
      <c r="I47" s="1" t="s">
        <v>616</v>
      </c>
      <c r="J47" s="1" t="s">
        <v>617</v>
      </c>
      <c r="K47" s="1" t="s">
        <v>618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619</v>
      </c>
      <c r="B48" s="1" t="s">
        <v>620</v>
      </c>
      <c r="C48" s="1" t="s">
        <v>621</v>
      </c>
      <c r="D48" s="1" t="s">
        <v>622</v>
      </c>
      <c r="E48" s="1" t="s">
        <v>623</v>
      </c>
      <c r="F48" s="1" t="s">
        <v>624</v>
      </c>
      <c r="G48" s="1" t="s">
        <v>625</v>
      </c>
      <c r="H48" s="1" t="s">
        <v>626</v>
      </c>
      <c r="I48" s="1" t="s">
        <v>627</v>
      </c>
      <c r="J48" s="1">
        <v>0.0</v>
      </c>
      <c r="K48" s="1" t="s">
        <v>628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629</v>
      </c>
      <c r="B49" s="1" t="s">
        <v>630</v>
      </c>
      <c r="C49" s="1" t="s">
        <v>631</v>
      </c>
      <c r="D49" s="1">
        <v>0.0</v>
      </c>
      <c r="E49" s="1" t="s">
        <v>632</v>
      </c>
      <c r="F49" s="1" t="s">
        <v>633</v>
      </c>
      <c r="G49" s="1" t="s">
        <v>634</v>
      </c>
      <c r="H49" s="1" t="s">
        <v>635</v>
      </c>
      <c r="I49" s="1" t="s">
        <v>627</v>
      </c>
      <c r="J49" s="1">
        <v>0.0</v>
      </c>
      <c r="K49" s="1" t="s">
        <v>628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636</v>
      </c>
      <c r="B50" s="1" t="s">
        <v>637</v>
      </c>
      <c r="C50" s="1" t="s">
        <v>638</v>
      </c>
      <c r="D50" s="1" t="s">
        <v>639</v>
      </c>
      <c r="E50" s="1" t="s">
        <v>640</v>
      </c>
      <c r="F50" s="1" t="s">
        <v>641</v>
      </c>
      <c r="G50" s="1" t="s">
        <v>642</v>
      </c>
      <c r="H50" s="1" t="s">
        <v>643</v>
      </c>
      <c r="I50" s="1" t="s">
        <v>644</v>
      </c>
      <c r="J50" s="1">
        <v>0.0</v>
      </c>
      <c r="K50" s="1" t="s">
        <v>645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646</v>
      </c>
      <c r="B51" s="1" t="s">
        <v>647</v>
      </c>
      <c r="C51" s="1" t="s">
        <v>648</v>
      </c>
      <c r="D51" s="1" t="s">
        <v>649</v>
      </c>
      <c r="E51" s="1" t="s">
        <v>650</v>
      </c>
      <c r="F51" s="1" t="s">
        <v>651</v>
      </c>
      <c r="G51" s="1" t="s">
        <v>652</v>
      </c>
      <c r="H51" s="1" t="s">
        <v>653</v>
      </c>
      <c r="I51" s="1" t="s">
        <v>654</v>
      </c>
      <c r="J51" s="1">
        <v>1.0</v>
      </c>
      <c r="K51" s="1" t="s">
        <v>655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656</v>
      </c>
      <c r="B52" s="1" t="s">
        <v>657</v>
      </c>
      <c r="C52" s="1" t="s">
        <v>658</v>
      </c>
      <c r="D52" s="1" t="s">
        <v>391</v>
      </c>
      <c r="E52" s="1" t="s">
        <v>659</v>
      </c>
      <c r="F52" s="1" t="s">
        <v>660</v>
      </c>
      <c r="G52" s="1" t="s">
        <v>661</v>
      </c>
      <c r="H52" s="1" t="s">
        <v>662</v>
      </c>
      <c r="I52" s="1" t="s">
        <v>337</v>
      </c>
      <c r="J52" s="1" t="s">
        <v>663</v>
      </c>
      <c r="K52" s="1" t="s">
        <v>664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665</v>
      </c>
      <c r="B53" s="1" t="s">
        <v>666</v>
      </c>
      <c r="C53" s="1" t="s">
        <v>667</v>
      </c>
      <c r="D53" s="1" t="s">
        <v>668</v>
      </c>
      <c r="E53" s="1" t="s">
        <v>669</v>
      </c>
      <c r="F53" s="1" t="s">
        <v>670</v>
      </c>
      <c r="G53" s="1" t="s">
        <v>671</v>
      </c>
      <c r="H53" s="1" t="s">
        <v>672</v>
      </c>
      <c r="I53" s="1" t="s">
        <v>277</v>
      </c>
      <c r="J53" s="1" t="s">
        <v>673</v>
      </c>
      <c r="K53" s="1" t="s">
        <v>674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675</v>
      </c>
      <c r="B54" s="1" t="s">
        <v>676</v>
      </c>
      <c r="C54" s="1" t="s">
        <v>677</v>
      </c>
      <c r="D54" s="1" t="s">
        <v>678</v>
      </c>
      <c r="E54" s="1" t="s">
        <v>679</v>
      </c>
      <c r="F54" s="1" t="s">
        <v>680</v>
      </c>
      <c r="G54" s="1" t="s">
        <v>681</v>
      </c>
      <c r="H54" s="1" t="s">
        <v>682</v>
      </c>
      <c r="I54" s="1" t="s">
        <v>683</v>
      </c>
      <c r="J54" s="1" t="s">
        <v>684</v>
      </c>
      <c r="K54" s="1" t="s">
        <v>685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686</v>
      </c>
      <c r="B55" s="1" t="s">
        <v>687</v>
      </c>
      <c r="C55" s="1" t="s">
        <v>688</v>
      </c>
      <c r="D55" s="1" t="s">
        <v>689</v>
      </c>
      <c r="E55" s="1" t="s">
        <v>690</v>
      </c>
      <c r="F55" s="1" t="s">
        <v>691</v>
      </c>
      <c r="G55" s="1" t="s">
        <v>692</v>
      </c>
      <c r="H55" s="1" t="s">
        <v>693</v>
      </c>
      <c r="I55" s="1" t="s">
        <v>694</v>
      </c>
      <c r="J55" s="1" t="s">
        <v>434</v>
      </c>
      <c r="K55" s="1" t="s">
        <v>695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696</v>
      </c>
      <c r="B56" s="1" t="s">
        <v>697</v>
      </c>
      <c r="C56" s="1" t="s">
        <v>698</v>
      </c>
      <c r="D56" s="1" t="s">
        <v>699</v>
      </c>
      <c r="E56" s="1" t="s">
        <v>700</v>
      </c>
      <c r="F56" s="1" t="s">
        <v>701</v>
      </c>
      <c r="G56" s="1" t="s">
        <v>702</v>
      </c>
      <c r="H56" s="1" t="s">
        <v>703</v>
      </c>
      <c r="I56" s="1" t="s">
        <v>704</v>
      </c>
      <c r="J56" s="1" t="s">
        <v>213</v>
      </c>
      <c r="K56" s="1" t="s">
        <v>705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706</v>
      </c>
      <c r="B57" s="1" t="s">
        <v>707</v>
      </c>
      <c r="C57" s="1" t="s">
        <v>708</v>
      </c>
      <c r="D57" s="1" t="s">
        <v>709</v>
      </c>
      <c r="E57" s="1" t="s">
        <v>710</v>
      </c>
      <c r="F57" s="1" t="s">
        <v>711</v>
      </c>
      <c r="G57" s="1" t="s">
        <v>712</v>
      </c>
      <c r="H57" s="1" t="s">
        <v>713</v>
      </c>
      <c r="I57" s="1" t="s">
        <v>581</v>
      </c>
      <c r="J57" s="1" t="s">
        <v>714</v>
      </c>
      <c r="K57" s="1" t="s">
        <v>561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715</v>
      </c>
      <c r="B58" s="1" t="s">
        <v>716</v>
      </c>
      <c r="C58" s="1" t="s">
        <v>717</v>
      </c>
      <c r="D58" s="1" t="s">
        <v>718</v>
      </c>
      <c r="E58" s="1" t="s">
        <v>719</v>
      </c>
      <c r="F58" s="1" t="s">
        <v>720</v>
      </c>
      <c r="G58" s="1" t="s">
        <v>721</v>
      </c>
      <c r="H58" s="1" t="s">
        <v>722</v>
      </c>
      <c r="I58" s="1" t="s">
        <v>723</v>
      </c>
      <c r="J58" s="1" t="s">
        <v>724</v>
      </c>
      <c r="K58" s="1" t="s">
        <v>725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726</v>
      </c>
      <c r="B59" s="1" t="s">
        <v>727</v>
      </c>
      <c r="C59" s="1" t="s">
        <v>728</v>
      </c>
      <c r="D59" s="1" t="s">
        <v>520</v>
      </c>
      <c r="E59" s="1" t="s">
        <v>729</v>
      </c>
      <c r="F59" s="1" t="s">
        <v>730</v>
      </c>
      <c r="G59" s="1" t="s">
        <v>731</v>
      </c>
      <c r="H59" s="1" t="s">
        <v>732</v>
      </c>
      <c r="I59" s="1" t="s">
        <v>733</v>
      </c>
      <c r="J59" s="1" t="s">
        <v>734</v>
      </c>
      <c r="K59" s="1" t="s">
        <v>735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736</v>
      </c>
      <c r="B60" s="1" t="s">
        <v>737</v>
      </c>
      <c r="C60" s="1" t="s">
        <v>738</v>
      </c>
      <c r="D60" s="1" t="s">
        <v>433</v>
      </c>
      <c r="E60" s="1" t="s">
        <v>739</v>
      </c>
      <c r="F60" s="1" t="s">
        <v>740</v>
      </c>
      <c r="G60" s="1" t="s">
        <v>741</v>
      </c>
      <c r="H60" s="1" t="s">
        <v>742</v>
      </c>
      <c r="I60" s="1" t="s">
        <v>743</v>
      </c>
      <c r="J60" s="1" t="s">
        <v>744</v>
      </c>
      <c r="K60" s="1" t="s">
        <v>745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746</v>
      </c>
      <c r="B61" s="1" t="s">
        <v>200</v>
      </c>
      <c r="C61" s="1">
        <v>-68.0</v>
      </c>
      <c r="D61" s="1" t="s">
        <v>747</v>
      </c>
      <c r="E61" s="1" t="s">
        <v>748</v>
      </c>
      <c r="F61" s="1" t="s">
        <v>569</v>
      </c>
      <c r="G61" s="1" t="s">
        <v>749</v>
      </c>
      <c r="H61" s="1" t="s">
        <v>750</v>
      </c>
      <c r="I61" s="1" t="s">
        <v>751</v>
      </c>
      <c r="J61" s="1" t="s">
        <v>752</v>
      </c>
      <c r="K61" s="1" t="s">
        <v>423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753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754</v>
      </c>
      <c r="B63" s="1" t="s">
        <v>755</v>
      </c>
      <c r="C63" s="1" t="s">
        <v>756</v>
      </c>
      <c r="D63" s="1" t="s">
        <v>757</v>
      </c>
      <c r="E63" s="1" t="s">
        <v>758</v>
      </c>
      <c r="F63" s="1" t="s">
        <v>759</v>
      </c>
      <c r="G63" s="1" t="s">
        <v>760</v>
      </c>
      <c r="H63" s="1" t="s">
        <v>761</v>
      </c>
      <c r="I63" s="1" t="s">
        <v>762</v>
      </c>
      <c r="J63" s="1" t="s">
        <v>763</v>
      </c>
      <c r="K63" s="1" t="s">
        <v>764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765</v>
      </c>
      <c r="B64" s="1" t="s">
        <v>766</v>
      </c>
      <c r="C64" s="1" t="s">
        <v>767</v>
      </c>
      <c r="D64" s="1" t="s">
        <v>768</v>
      </c>
      <c r="E64" s="1" t="s">
        <v>769</v>
      </c>
      <c r="F64" s="1" t="s">
        <v>770</v>
      </c>
      <c r="G64" s="1" t="s">
        <v>771</v>
      </c>
      <c r="H64" s="1" t="s">
        <v>772</v>
      </c>
      <c r="I64" s="1" t="s">
        <v>262</v>
      </c>
      <c r="J64" s="1" t="s">
        <v>773</v>
      </c>
      <c r="K64" s="1" t="s">
        <v>774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775</v>
      </c>
      <c r="B65" s="1" t="s">
        <v>186</v>
      </c>
      <c r="C65" s="1" t="s">
        <v>776</v>
      </c>
      <c r="D65" s="1" t="s">
        <v>777</v>
      </c>
      <c r="E65" s="1" t="s">
        <v>530</v>
      </c>
      <c r="F65" s="1" t="s">
        <v>778</v>
      </c>
      <c r="G65" s="1" t="s">
        <v>779</v>
      </c>
      <c r="H65" s="1" t="s">
        <v>780</v>
      </c>
      <c r="I65" s="1" t="s">
        <v>781</v>
      </c>
      <c r="J65" s="1" t="s">
        <v>782</v>
      </c>
      <c r="K65" s="1" t="s">
        <v>783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784</v>
      </c>
      <c r="B66" s="1" t="s">
        <v>785</v>
      </c>
      <c r="C66" s="1" t="s">
        <v>786</v>
      </c>
      <c r="D66" s="1" t="s">
        <v>787</v>
      </c>
      <c r="E66" s="1" t="s">
        <v>788</v>
      </c>
      <c r="F66" s="1" t="s">
        <v>789</v>
      </c>
      <c r="G66" s="1" t="s">
        <v>790</v>
      </c>
      <c r="H66" s="1" t="s">
        <v>791</v>
      </c>
      <c r="I66" s="1" t="s">
        <v>792</v>
      </c>
      <c r="J66" s="1" t="s">
        <v>793</v>
      </c>
      <c r="K66" s="1" t="s">
        <v>794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795</v>
      </c>
      <c r="B67" s="1" t="s">
        <v>796</v>
      </c>
      <c r="C67" s="1" t="s">
        <v>797</v>
      </c>
      <c r="D67" s="1" t="s">
        <v>798</v>
      </c>
      <c r="E67" s="1" t="s">
        <v>799</v>
      </c>
      <c r="F67" s="1" t="s">
        <v>689</v>
      </c>
      <c r="G67" s="1" t="s">
        <v>800</v>
      </c>
      <c r="H67" s="1" t="s">
        <v>801</v>
      </c>
      <c r="I67" s="1" t="s">
        <v>802</v>
      </c>
      <c r="J67" s="1" t="s">
        <v>803</v>
      </c>
      <c r="K67" s="1" t="s">
        <v>804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805</v>
      </c>
      <c r="B68" s="1" t="s">
        <v>806</v>
      </c>
      <c r="C68" s="1" t="s">
        <v>807</v>
      </c>
      <c r="D68" s="1" t="s">
        <v>808</v>
      </c>
      <c r="E68" s="1" t="s">
        <v>809</v>
      </c>
      <c r="F68" s="1" t="s">
        <v>810</v>
      </c>
      <c r="G68" s="1">
        <v>5.0</v>
      </c>
      <c r="H68" s="1" t="s">
        <v>811</v>
      </c>
      <c r="I68" s="1" t="s">
        <v>812</v>
      </c>
      <c r="J68" s="1" t="s">
        <v>813</v>
      </c>
      <c r="K68" s="1" t="s">
        <v>814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815</v>
      </c>
      <c r="B69" s="1" t="s">
        <v>816</v>
      </c>
      <c r="C69" s="1" t="s">
        <v>817</v>
      </c>
      <c r="D69" s="1" t="s">
        <v>818</v>
      </c>
      <c r="E69" s="1" t="s">
        <v>819</v>
      </c>
      <c r="F69" s="1" t="s">
        <v>820</v>
      </c>
      <c r="G69" s="1" t="s">
        <v>821</v>
      </c>
      <c r="H69" s="1" t="s">
        <v>811</v>
      </c>
      <c r="I69" s="1" t="s">
        <v>822</v>
      </c>
      <c r="J69" s="1" t="s">
        <v>813</v>
      </c>
      <c r="K69" s="1" t="s">
        <v>814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823</v>
      </c>
      <c r="B70" s="1" t="s">
        <v>824</v>
      </c>
      <c r="C70" s="1" t="s">
        <v>825</v>
      </c>
      <c r="D70" s="1" t="s">
        <v>826</v>
      </c>
      <c r="E70" s="1" t="s">
        <v>827</v>
      </c>
      <c r="F70" s="1" t="s">
        <v>828</v>
      </c>
      <c r="G70" s="1" t="s">
        <v>829</v>
      </c>
      <c r="H70" s="1" t="s">
        <v>830</v>
      </c>
      <c r="I70" s="1" t="s">
        <v>831</v>
      </c>
      <c r="J70" s="1" t="s">
        <v>832</v>
      </c>
      <c r="K70" s="1" t="s">
        <v>833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834</v>
      </c>
      <c r="B71" s="1" t="s">
        <v>835</v>
      </c>
      <c r="C71" s="1" t="s">
        <v>836</v>
      </c>
      <c r="D71" s="1" t="s">
        <v>837</v>
      </c>
      <c r="E71" s="1" t="s">
        <v>838</v>
      </c>
      <c r="F71" s="1">
        <v>4.0</v>
      </c>
      <c r="G71" s="1" t="s">
        <v>839</v>
      </c>
      <c r="H71" s="1" t="s">
        <v>840</v>
      </c>
      <c r="I71" s="1" t="s">
        <v>841</v>
      </c>
      <c r="J71" s="1" t="s">
        <v>842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843</v>
      </c>
      <c r="B72" s="1" t="s">
        <v>844</v>
      </c>
      <c r="C72" s="1" t="s">
        <v>845</v>
      </c>
      <c r="D72" s="1" t="s">
        <v>846</v>
      </c>
      <c r="E72" s="1" t="s">
        <v>847</v>
      </c>
      <c r="F72" s="1" t="s">
        <v>848</v>
      </c>
      <c r="G72" s="1" t="s">
        <v>849</v>
      </c>
      <c r="H72" s="1" t="s">
        <v>850</v>
      </c>
      <c r="I72" s="1" t="s">
        <v>851</v>
      </c>
      <c r="J72" s="1" t="s">
        <v>852</v>
      </c>
      <c r="K72" s="1" t="s">
        <v>853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854</v>
      </c>
      <c r="B73" s="1" t="s">
        <v>855</v>
      </c>
      <c r="C73" s="1" t="s">
        <v>856</v>
      </c>
      <c r="D73" s="1" t="s">
        <v>857</v>
      </c>
      <c r="E73" s="1" t="s">
        <v>858</v>
      </c>
      <c r="F73" s="1" t="s">
        <v>859</v>
      </c>
      <c r="G73" s="1" t="s">
        <v>860</v>
      </c>
      <c r="H73" s="1" t="s">
        <v>861</v>
      </c>
      <c r="I73" s="1" t="s">
        <v>860</v>
      </c>
      <c r="J73" s="1" t="s">
        <v>862</v>
      </c>
      <c r="K73" s="1" t="s">
        <v>863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864</v>
      </c>
      <c r="B74" s="1" t="s">
        <v>865</v>
      </c>
      <c r="C74" s="1" t="s">
        <v>866</v>
      </c>
      <c r="D74" s="1" t="s">
        <v>867</v>
      </c>
      <c r="E74" s="1" t="s">
        <v>868</v>
      </c>
      <c r="F74" s="1" t="s">
        <v>869</v>
      </c>
      <c r="G74" s="1" t="s">
        <v>870</v>
      </c>
      <c r="H74" s="1" t="s">
        <v>701</v>
      </c>
      <c r="I74" s="1" t="s">
        <v>871</v>
      </c>
      <c r="J74" s="1" t="s">
        <v>414</v>
      </c>
      <c r="K74" s="1" t="s">
        <v>872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873</v>
      </c>
      <c r="B75" s="1" t="s">
        <v>874</v>
      </c>
      <c r="C75" s="1" t="s">
        <v>875</v>
      </c>
      <c r="D75" s="1" t="s">
        <v>876</v>
      </c>
      <c r="E75" s="1" t="s">
        <v>877</v>
      </c>
      <c r="F75" s="1" t="s">
        <v>878</v>
      </c>
      <c r="G75" s="1" t="s">
        <v>879</v>
      </c>
      <c r="H75" s="1" t="s">
        <v>695</v>
      </c>
      <c r="I75" s="1" t="s">
        <v>880</v>
      </c>
      <c r="J75" s="1" t="s">
        <v>881</v>
      </c>
      <c r="K75" s="1" t="s">
        <v>882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883</v>
      </c>
      <c r="B76" s="1" t="s">
        <v>701</v>
      </c>
      <c r="C76" s="1" t="s">
        <v>884</v>
      </c>
      <c r="D76" s="1" t="s">
        <v>885</v>
      </c>
      <c r="E76" s="1" t="s">
        <v>886</v>
      </c>
      <c r="F76" s="1" t="s">
        <v>870</v>
      </c>
      <c r="G76" s="1" t="s">
        <v>887</v>
      </c>
      <c r="H76" s="1" t="s">
        <v>888</v>
      </c>
      <c r="I76" s="1" t="s">
        <v>889</v>
      </c>
      <c r="J76" s="1" t="s">
        <v>890</v>
      </c>
      <c r="K76" s="1" t="s">
        <v>891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892</v>
      </c>
      <c r="B77" s="1" t="s">
        <v>893</v>
      </c>
      <c r="C77" s="1" t="s">
        <v>894</v>
      </c>
      <c r="D77" s="1" t="s">
        <v>895</v>
      </c>
      <c r="E77" s="1" t="s">
        <v>896</v>
      </c>
      <c r="F77" s="1" t="s">
        <v>897</v>
      </c>
      <c r="G77" s="1" t="s">
        <v>898</v>
      </c>
      <c r="H77" s="1" t="s">
        <v>899</v>
      </c>
      <c r="I77" s="1" t="s">
        <v>900</v>
      </c>
      <c r="J77" s="1" t="s">
        <v>901</v>
      </c>
      <c r="K77" s="1" t="s">
        <v>902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903</v>
      </c>
      <c r="B78" s="1" t="s">
        <v>904</v>
      </c>
      <c r="C78" s="1" t="s">
        <v>905</v>
      </c>
      <c r="D78" s="1" t="s">
        <v>906</v>
      </c>
      <c r="E78" s="1" t="s">
        <v>907</v>
      </c>
      <c r="F78" s="1" t="s">
        <v>908</v>
      </c>
      <c r="G78" s="1" t="s">
        <v>909</v>
      </c>
      <c r="H78" s="1" t="s">
        <v>910</v>
      </c>
      <c r="I78" s="1" t="s">
        <v>911</v>
      </c>
      <c r="J78" s="1" t="s">
        <v>912</v>
      </c>
      <c r="K78" s="1" t="s">
        <v>913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914</v>
      </c>
      <c r="B79" s="1" t="s">
        <v>915</v>
      </c>
      <c r="C79" s="1" t="s">
        <v>916</v>
      </c>
      <c r="D79" s="1" t="s">
        <v>917</v>
      </c>
      <c r="E79" s="1" t="s">
        <v>918</v>
      </c>
      <c r="F79" s="1" t="s">
        <v>919</v>
      </c>
      <c r="G79" s="1" t="s">
        <v>920</v>
      </c>
      <c r="H79" s="1" t="s">
        <v>921</v>
      </c>
      <c r="I79" s="1" t="s">
        <v>922</v>
      </c>
      <c r="J79" s="1" t="s">
        <v>923</v>
      </c>
      <c r="K79" s="1" t="s">
        <v>924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925</v>
      </c>
      <c r="B80" s="1" t="s">
        <v>926</v>
      </c>
      <c r="C80" s="1" t="s">
        <v>927</v>
      </c>
      <c r="D80" s="1" t="s">
        <v>928</v>
      </c>
      <c r="E80" s="1" t="s">
        <v>929</v>
      </c>
      <c r="F80" s="1" t="s">
        <v>930</v>
      </c>
      <c r="G80" s="1">
        <v>21.0</v>
      </c>
      <c r="H80" s="1" t="s">
        <v>931</v>
      </c>
      <c r="I80" s="1" t="s">
        <v>932</v>
      </c>
      <c r="J80" s="1" t="s">
        <v>933</v>
      </c>
      <c r="K80" s="1" t="s">
        <v>934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935</v>
      </c>
      <c r="B81" s="1" t="s">
        <v>200</v>
      </c>
      <c r="C81" s="1" t="s">
        <v>936</v>
      </c>
      <c r="D81" s="1" t="s">
        <v>937</v>
      </c>
      <c r="E81" s="1" t="s">
        <v>938</v>
      </c>
      <c r="F81" s="1" t="s">
        <v>939</v>
      </c>
      <c r="G81" s="1" t="s">
        <v>940</v>
      </c>
      <c r="H81" s="1" t="s">
        <v>941</v>
      </c>
      <c r="I81" s="1" t="s">
        <v>562</v>
      </c>
      <c r="J81" s="1" t="s">
        <v>942</v>
      </c>
      <c r="K81" s="1" t="s">
        <v>943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944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945</v>
      </c>
      <c r="B83" s="1" t="s">
        <v>946</v>
      </c>
      <c r="C83" s="1" t="s">
        <v>947</v>
      </c>
      <c r="D83" s="1" t="s">
        <v>948</v>
      </c>
      <c r="E83" s="1" t="s">
        <v>949</v>
      </c>
      <c r="F83" s="1" t="s">
        <v>950</v>
      </c>
      <c r="G83" s="1" t="s">
        <v>951</v>
      </c>
      <c r="H83" s="1" t="s">
        <v>952</v>
      </c>
      <c r="I83" s="1" t="s">
        <v>953</v>
      </c>
      <c r="J83" s="1" t="s">
        <v>602</v>
      </c>
      <c r="K83" s="1" t="s">
        <v>954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955</v>
      </c>
      <c r="B84" s="1" t="s">
        <v>298</v>
      </c>
      <c r="C84" s="1" t="s">
        <v>956</v>
      </c>
      <c r="D84" s="1" t="s">
        <v>957</v>
      </c>
      <c r="E84" s="1" t="s">
        <v>768</v>
      </c>
      <c r="F84" s="1" t="s">
        <v>958</v>
      </c>
      <c r="G84" s="1" t="s">
        <v>959</v>
      </c>
      <c r="H84" s="1" t="s">
        <v>960</v>
      </c>
      <c r="I84" s="1" t="s">
        <v>887</v>
      </c>
      <c r="J84" s="1" t="s">
        <v>541</v>
      </c>
      <c r="K84" s="1" t="s">
        <v>961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962</v>
      </c>
      <c r="B85" s="1" t="s">
        <v>963</v>
      </c>
      <c r="C85" s="1" t="s">
        <v>964</v>
      </c>
      <c r="D85" s="1" t="s">
        <v>965</v>
      </c>
      <c r="E85" s="1" t="s">
        <v>966</v>
      </c>
      <c r="F85" s="1" t="s">
        <v>967</v>
      </c>
      <c r="G85" s="1" t="s">
        <v>968</v>
      </c>
      <c r="H85" s="1" t="s">
        <v>969</v>
      </c>
      <c r="I85" s="1" t="s">
        <v>970</v>
      </c>
      <c r="J85" s="1" t="s">
        <v>971</v>
      </c>
      <c r="K85" s="1" t="s">
        <v>972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973</v>
      </c>
      <c r="B86" s="1" t="s">
        <v>974</v>
      </c>
      <c r="C86" s="1" t="s">
        <v>975</v>
      </c>
      <c r="D86" s="1" t="s">
        <v>976</v>
      </c>
      <c r="E86" s="1" t="s">
        <v>362</v>
      </c>
      <c r="F86" s="1" t="s">
        <v>977</v>
      </c>
      <c r="G86" s="1" t="s">
        <v>978</v>
      </c>
      <c r="H86" s="1" t="s">
        <v>979</v>
      </c>
      <c r="I86" s="1" t="s">
        <v>888</v>
      </c>
      <c r="J86" s="1" t="s">
        <v>980</v>
      </c>
      <c r="K86" s="1" t="s">
        <v>981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982</v>
      </c>
      <c r="B87" s="1" t="s">
        <v>983</v>
      </c>
      <c r="C87" s="1" t="s">
        <v>984</v>
      </c>
      <c r="D87" s="1" t="s">
        <v>985</v>
      </c>
      <c r="E87" s="1" t="s">
        <v>409</v>
      </c>
      <c r="F87" s="1" t="s">
        <v>986</v>
      </c>
      <c r="G87" s="1" t="s">
        <v>987</v>
      </c>
      <c r="H87" s="1" t="s">
        <v>988</v>
      </c>
      <c r="I87" s="1" t="s">
        <v>989</v>
      </c>
      <c r="J87" s="1" t="s">
        <v>990</v>
      </c>
      <c r="K87" s="1" t="s">
        <v>991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992</v>
      </c>
      <c r="B88" s="1" t="s">
        <v>993</v>
      </c>
      <c r="C88" s="1" t="s">
        <v>994</v>
      </c>
      <c r="D88" s="1" t="s">
        <v>995</v>
      </c>
      <c r="E88" s="1" t="s">
        <v>996</v>
      </c>
      <c r="F88" s="1" t="s">
        <v>997</v>
      </c>
      <c r="G88" s="1" t="s">
        <v>998</v>
      </c>
      <c r="H88" s="1" t="s">
        <v>999</v>
      </c>
      <c r="I88" s="1" t="s">
        <v>1000</v>
      </c>
      <c r="J88" s="1" t="s">
        <v>1001</v>
      </c>
      <c r="K88" s="1" t="s">
        <v>1002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1003</v>
      </c>
      <c r="B89" s="1" t="s">
        <v>1004</v>
      </c>
      <c r="C89" s="1" t="s">
        <v>1005</v>
      </c>
      <c r="D89" s="1" t="s">
        <v>1006</v>
      </c>
      <c r="E89" s="1" t="s">
        <v>1007</v>
      </c>
      <c r="F89" s="1" t="s">
        <v>1008</v>
      </c>
      <c r="G89" s="1" t="s">
        <v>1009</v>
      </c>
      <c r="H89" s="1" t="s">
        <v>1010</v>
      </c>
      <c r="I89" s="1" t="s">
        <v>1000</v>
      </c>
      <c r="J89" s="1" t="s">
        <v>1011</v>
      </c>
      <c r="K89" s="1" t="s">
        <v>1002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1012</v>
      </c>
      <c r="B90" s="1" t="s">
        <v>1013</v>
      </c>
      <c r="C90" s="1" t="s">
        <v>1014</v>
      </c>
      <c r="D90" s="1" t="s">
        <v>1015</v>
      </c>
      <c r="E90" s="1" t="s">
        <v>1016</v>
      </c>
      <c r="F90" s="1" t="s">
        <v>1017</v>
      </c>
      <c r="G90" s="1" t="s">
        <v>1018</v>
      </c>
      <c r="H90" s="1" t="s">
        <v>1019</v>
      </c>
      <c r="I90" s="1" t="s">
        <v>1020</v>
      </c>
      <c r="J90" s="1" t="s">
        <v>1021</v>
      </c>
      <c r="K90" s="1" t="s">
        <v>1022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1023</v>
      </c>
      <c r="B91" s="1" t="s">
        <v>1024</v>
      </c>
      <c r="C91" s="1" t="s">
        <v>1025</v>
      </c>
      <c r="D91" s="1" t="s">
        <v>1026</v>
      </c>
      <c r="E91" s="1" t="s">
        <v>651</v>
      </c>
      <c r="F91" s="1" t="s">
        <v>1027</v>
      </c>
      <c r="G91" s="1" t="s">
        <v>264</v>
      </c>
      <c r="H91" s="1" t="s">
        <v>1028</v>
      </c>
      <c r="I91" s="1">
        <v>-76.0</v>
      </c>
      <c r="J91" s="1" t="s">
        <v>1029</v>
      </c>
      <c r="K91" s="1" t="s">
        <v>1030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1031</v>
      </c>
      <c r="B92" s="1" t="s">
        <v>1032</v>
      </c>
      <c r="C92" s="1" t="s">
        <v>1033</v>
      </c>
      <c r="D92" s="1" t="s">
        <v>1034</v>
      </c>
      <c r="E92" s="1" t="s">
        <v>1035</v>
      </c>
      <c r="F92" s="1" t="s">
        <v>1036</v>
      </c>
      <c r="G92" s="1" t="s">
        <v>1037</v>
      </c>
      <c r="H92" s="1" t="s">
        <v>1038</v>
      </c>
      <c r="I92" s="1" t="s">
        <v>1039</v>
      </c>
      <c r="J92" s="1" t="s">
        <v>1040</v>
      </c>
      <c r="K92" s="1" t="s">
        <v>1041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1042</v>
      </c>
      <c r="B93" s="1" t="s">
        <v>1043</v>
      </c>
      <c r="C93" s="1" t="s">
        <v>1044</v>
      </c>
      <c r="D93" s="1" t="s">
        <v>1045</v>
      </c>
      <c r="E93" s="1" t="s">
        <v>1046</v>
      </c>
      <c r="F93" s="1" t="s">
        <v>1047</v>
      </c>
      <c r="G93" s="1" t="s">
        <v>1048</v>
      </c>
      <c r="H93" s="1" t="s">
        <v>1049</v>
      </c>
      <c r="I93" s="1" t="s">
        <v>509</v>
      </c>
      <c r="J93" s="1" t="s">
        <v>1050</v>
      </c>
      <c r="K93" s="1" t="s">
        <v>1051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1052</v>
      </c>
      <c r="B94" s="1" t="s">
        <v>1053</v>
      </c>
      <c r="C94" s="1" t="s">
        <v>1054</v>
      </c>
      <c r="D94" s="1" t="s">
        <v>1055</v>
      </c>
      <c r="E94" s="1" t="s">
        <v>1056</v>
      </c>
      <c r="F94" s="1" t="s">
        <v>1057</v>
      </c>
      <c r="G94" s="1" t="s">
        <v>614</v>
      </c>
      <c r="H94" s="1" t="s">
        <v>1058</v>
      </c>
      <c r="I94" s="1" t="s">
        <v>1059</v>
      </c>
      <c r="J94" s="1" t="s">
        <v>1060</v>
      </c>
      <c r="K94" s="1" t="s">
        <v>178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1061</v>
      </c>
      <c r="B95" s="1" t="s">
        <v>1062</v>
      </c>
      <c r="C95" s="1" t="s">
        <v>1063</v>
      </c>
      <c r="D95" s="1" t="s">
        <v>1064</v>
      </c>
      <c r="E95" s="1" t="s">
        <v>1065</v>
      </c>
      <c r="F95" s="1" t="s">
        <v>1066</v>
      </c>
      <c r="G95" s="1" t="s">
        <v>950</v>
      </c>
      <c r="H95" s="1" t="s">
        <v>958</v>
      </c>
      <c r="I95" s="1" t="s">
        <v>975</v>
      </c>
      <c r="J95" s="1" t="s">
        <v>1067</v>
      </c>
      <c r="K95" s="1" t="s">
        <v>570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1068</v>
      </c>
      <c r="B96" s="1" t="s">
        <v>949</v>
      </c>
      <c r="C96" s="1" t="s">
        <v>1069</v>
      </c>
      <c r="D96" s="1" t="s">
        <v>1070</v>
      </c>
      <c r="E96" s="1" t="s">
        <v>1071</v>
      </c>
      <c r="F96" s="1" t="s">
        <v>1072</v>
      </c>
      <c r="G96" s="1" t="s">
        <v>1073</v>
      </c>
      <c r="H96" s="1" t="s">
        <v>1074</v>
      </c>
      <c r="I96" s="1" t="s">
        <v>1075</v>
      </c>
      <c r="J96" s="1" t="s">
        <v>1076</v>
      </c>
      <c r="K96" s="1" t="s">
        <v>1077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1078</v>
      </c>
      <c r="B97" s="1" t="s">
        <v>1079</v>
      </c>
      <c r="C97" s="1" t="s">
        <v>1080</v>
      </c>
      <c r="D97" s="1" t="s">
        <v>1081</v>
      </c>
      <c r="E97" s="1" t="s">
        <v>1082</v>
      </c>
      <c r="F97" s="1" t="s">
        <v>1083</v>
      </c>
      <c r="G97" s="1" t="s">
        <v>1084</v>
      </c>
      <c r="H97" s="1" t="s">
        <v>1085</v>
      </c>
      <c r="I97" s="1" t="s">
        <v>699</v>
      </c>
      <c r="J97" s="1" t="s">
        <v>1086</v>
      </c>
      <c r="K97" s="1" t="s">
        <v>1087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1088</v>
      </c>
      <c r="B98" s="1" t="s">
        <v>1089</v>
      </c>
      <c r="C98" s="1" t="s">
        <v>1090</v>
      </c>
      <c r="D98" s="1" t="s">
        <v>1091</v>
      </c>
      <c r="E98" s="1" t="s">
        <v>1092</v>
      </c>
      <c r="F98" s="1" t="s">
        <v>1093</v>
      </c>
      <c r="G98" s="1" t="s">
        <v>1094</v>
      </c>
      <c r="H98" s="1" t="s">
        <v>1095</v>
      </c>
      <c r="I98" s="1" t="s">
        <v>1096</v>
      </c>
      <c r="J98" s="1" t="s">
        <v>1097</v>
      </c>
      <c r="K98" s="1" t="s">
        <v>1098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1099</v>
      </c>
      <c r="B99" s="1" t="s">
        <v>1100</v>
      </c>
      <c r="C99" s="1" t="s">
        <v>1101</v>
      </c>
      <c r="D99" s="1" t="s">
        <v>1102</v>
      </c>
      <c r="E99" s="1" t="s">
        <v>1103</v>
      </c>
      <c r="F99" s="1" t="s">
        <v>1104</v>
      </c>
      <c r="G99" s="1" t="s">
        <v>1105</v>
      </c>
      <c r="H99" s="1" t="s">
        <v>1106</v>
      </c>
      <c r="I99" s="1" t="s">
        <v>1107</v>
      </c>
      <c r="J99" s="1" t="s">
        <v>1108</v>
      </c>
      <c r="K99" s="1" t="s">
        <v>1109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1110</v>
      </c>
      <c r="B100" s="1" t="s">
        <v>1111</v>
      </c>
      <c r="C100" s="1" t="s">
        <v>1112</v>
      </c>
      <c r="D100" s="1" t="s">
        <v>1113</v>
      </c>
      <c r="E100" s="1" t="s">
        <v>1114</v>
      </c>
      <c r="F100" s="1" t="s">
        <v>1115</v>
      </c>
      <c r="G100" s="1" t="s">
        <v>1116</v>
      </c>
      <c r="H100" s="1" t="s">
        <v>1117</v>
      </c>
      <c r="I100" s="1" t="s">
        <v>1118</v>
      </c>
      <c r="J100" s="1" t="s">
        <v>1119</v>
      </c>
      <c r="K100" s="1" t="s">
        <v>1120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1121</v>
      </c>
      <c r="B101" s="1" t="s">
        <v>200</v>
      </c>
      <c r="C101" s="1" t="s">
        <v>1122</v>
      </c>
      <c r="D101" s="1" t="s">
        <v>1123</v>
      </c>
      <c r="E101" s="1" t="s">
        <v>1124</v>
      </c>
      <c r="F101" s="1" t="s">
        <v>1125</v>
      </c>
      <c r="G101" s="1" t="s">
        <v>1126</v>
      </c>
      <c r="H101" s="1" t="s">
        <v>1127</v>
      </c>
      <c r="I101" s="1" t="s">
        <v>1128</v>
      </c>
      <c r="J101" s="1" t="s">
        <v>1129</v>
      </c>
      <c r="K101" s="1" t="s">
        <v>1130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1132</v>
      </c>
      <c r="B103" s="1" t="s">
        <v>528</v>
      </c>
      <c r="C103" s="1" t="s">
        <v>1133</v>
      </c>
      <c r="D103" s="1" t="s">
        <v>1134</v>
      </c>
      <c r="E103" s="1" t="s">
        <v>1135</v>
      </c>
      <c r="F103" s="1" t="s">
        <v>1136</v>
      </c>
      <c r="G103" s="1" t="s">
        <v>1137</v>
      </c>
      <c r="H103" s="1" t="s">
        <v>1138</v>
      </c>
      <c r="I103" s="1" t="s">
        <v>1139</v>
      </c>
      <c r="J103" s="1" t="s">
        <v>1140</v>
      </c>
      <c r="K103" s="1" t="s">
        <v>1141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1142</v>
      </c>
      <c r="B104" s="1" t="s">
        <v>1143</v>
      </c>
      <c r="C104" s="1" t="s">
        <v>1144</v>
      </c>
      <c r="D104" s="1" t="s">
        <v>1145</v>
      </c>
      <c r="E104" s="1" t="s">
        <v>1146</v>
      </c>
      <c r="F104" s="1" t="s">
        <v>1147</v>
      </c>
      <c r="G104" s="1" t="s">
        <v>1148</v>
      </c>
      <c r="H104" s="1" t="s">
        <v>1095</v>
      </c>
      <c r="I104" s="1" t="s">
        <v>1149</v>
      </c>
      <c r="J104" s="1" t="s">
        <v>1150</v>
      </c>
      <c r="K104" s="1" t="s">
        <v>1151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1152</v>
      </c>
      <c r="B105" s="1" t="s">
        <v>274</v>
      </c>
      <c r="C105" s="1" t="s">
        <v>1153</v>
      </c>
      <c r="D105" s="1" t="s">
        <v>1154</v>
      </c>
      <c r="E105" s="1" t="s">
        <v>1155</v>
      </c>
      <c r="F105" s="1" t="s">
        <v>1156</v>
      </c>
      <c r="G105" s="1" t="s">
        <v>343</v>
      </c>
      <c r="H105" s="1" t="s">
        <v>1157</v>
      </c>
      <c r="I105" s="1" t="s">
        <v>1158</v>
      </c>
      <c r="J105" s="1" t="s">
        <v>1159</v>
      </c>
      <c r="K105" s="1" t="s">
        <v>1160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1161</v>
      </c>
      <c r="B106" s="1" t="s">
        <v>1162</v>
      </c>
      <c r="C106" s="1" t="s">
        <v>1163</v>
      </c>
      <c r="D106" s="1" t="s">
        <v>943</v>
      </c>
      <c r="E106" s="1" t="s">
        <v>583</v>
      </c>
      <c r="F106" s="1" t="s">
        <v>1164</v>
      </c>
      <c r="G106" s="1" t="s">
        <v>1165</v>
      </c>
      <c r="H106" s="1" t="s">
        <v>1166</v>
      </c>
      <c r="I106" s="1" t="s">
        <v>1167</v>
      </c>
      <c r="J106" s="1" t="s">
        <v>1168</v>
      </c>
      <c r="K106" s="1" t="s">
        <v>1169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1170</v>
      </c>
      <c r="B107" s="1" t="s">
        <v>1171</v>
      </c>
      <c r="C107" s="1" t="s">
        <v>1172</v>
      </c>
      <c r="D107" s="1" t="s">
        <v>882</v>
      </c>
      <c r="E107" s="1" t="s">
        <v>1173</v>
      </c>
      <c r="F107" s="1" t="s">
        <v>1174</v>
      </c>
      <c r="G107" s="1" t="s">
        <v>611</v>
      </c>
      <c r="H107" s="1" t="s">
        <v>1175</v>
      </c>
      <c r="I107" s="1" t="s">
        <v>1138</v>
      </c>
      <c r="J107" s="1" t="s">
        <v>1176</v>
      </c>
      <c r="K107" s="1" t="s">
        <v>1177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1178</v>
      </c>
      <c r="B108" s="1" t="s">
        <v>1179</v>
      </c>
      <c r="C108" s="1" t="s">
        <v>1180</v>
      </c>
      <c r="D108" s="1" t="s">
        <v>1181</v>
      </c>
      <c r="E108" s="1" t="s">
        <v>1182</v>
      </c>
      <c r="F108" s="1" t="s">
        <v>1183</v>
      </c>
      <c r="G108" s="1" t="s">
        <v>1184</v>
      </c>
      <c r="H108" s="1" t="s">
        <v>1185</v>
      </c>
      <c r="I108" s="1" t="s">
        <v>1186</v>
      </c>
      <c r="J108" s="1" t="s">
        <v>777</v>
      </c>
      <c r="K108" s="1" t="s">
        <v>1187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1188</v>
      </c>
      <c r="B109" s="1" t="s">
        <v>750</v>
      </c>
      <c r="C109" s="1" t="s">
        <v>1189</v>
      </c>
      <c r="D109" s="1" t="s">
        <v>760</v>
      </c>
      <c r="E109" s="1" t="s">
        <v>1190</v>
      </c>
      <c r="F109" s="1" t="s">
        <v>1191</v>
      </c>
      <c r="G109" s="1" t="s">
        <v>1192</v>
      </c>
      <c r="H109" s="1" t="s">
        <v>476</v>
      </c>
      <c r="I109" s="1" t="s">
        <v>1193</v>
      </c>
      <c r="J109" s="1" t="s">
        <v>1194</v>
      </c>
      <c r="K109" s="1" t="s">
        <v>1187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1195</v>
      </c>
      <c r="B110" s="1" t="s">
        <v>1196</v>
      </c>
      <c r="C110" s="1" t="s">
        <v>1197</v>
      </c>
      <c r="D110" s="1" t="s">
        <v>1198</v>
      </c>
      <c r="E110" s="1" t="s">
        <v>1199</v>
      </c>
      <c r="F110" s="1" t="s">
        <v>1200</v>
      </c>
      <c r="G110" s="1" t="s">
        <v>1201</v>
      </c>
      <c r="H110" s="1" t="s">
        <v>1202</v>
      </c>
      <c r="I110" s="1" t="s">
        <v>1203</v>
      </c>
      <c r="J110" s="1" t="s">
        <v>432</v>
      </c>
      <c r="K110" s="1" t="s">
        <v>1204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1205</v>
      </c>
      <c r="B111" s="1" t="s">
        <v>1206</v>
      </c>
      <c r="C111" s="1" t="s">
        <v>1207</v>
      </c>
      <c r="D111" s="1" t="s">
        <v>1208</v>
      </c>
      <c r="E111" s="1" t="s">
        <v>1209</v>
      </c>
      <c r="F111" s="1" t="s">
        <v>1210</v>
      </c>
      <c r="G111" s="1" t="s">
        <v>1211</v>
      </c>
      <c r="H111" s="1" t="s">
        <v>1212</v>
      </c>
      <c r="I111" s="1" t="s">
        <v>1213</v>
      </c>
      <c r="J111" s="1" t="s">
        <v>1214</v>
      </c>
      <c r="K111" s="1" t="s">
        <v>1215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1216</v>
      </c>
      <c r="B112" s="1" t="s">
        <v>1217</v>
      </c>
      <c r="C112" s="1" t="s">
        <v>1218</v>
      </c>
      <c r="D112" s="1" t="s">
        <v>1219</v>
      </c>
      <c r="E112" s="1" t="s">
        <v>1220</v>
      </c>
      <c r="F112" s="1" t="s">
        <v>1221</v>
      </c>
      <c r="G112" s="1" t="s">
        <v>1222</v>
      </c>
      <c r="H112" s="1" t="s">
        <v>1223</v>
      </c>
      <c r="I112" s="1" t="s">
        <v>187</v>
      </c>
      <c r="J112" s="1" t="s">
        <v>1224</v>
      </c>
      <c r="K112" s="1" t="s">
        <v>1225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1226</v>
      </c>
      <c r="B113" s="1" t="s">
        <v>1227</v>
      </c>
      <c r="C113" s="1" t="s">
        <v>1228</v>
      </c>
      <c r="D113" s="1" t="s">
        <v>1229</v>
      </c>
      <c r="E113" s="1" t="s">
        <v>1230</v>
      </c>
      <c r="F113" s="1" t="s">
        <v>1231</v>
      </c>
      <c r="G113" s="1" t="s">
        <v>1232</v>
      </c>
      <c r="H113" s="1" t="s">
        <v>1233</v>
      </c>
      <c r="I113" s="1" t="s">
        <v>1234</v>
      </c>
      <c r="J113" s="1" t="s">
        <v>1235</v>
      </c>
      <c r="K113" s="1" t="s">
        <v>1236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1237</v>
      </c>
      <c r="B114" s="1" t="s">
        <v>1238</v>
      </c>
      <c r="C114" s="1" t="s">
        <v>1239</v>
      </c>
      <c r="D114" s="1" t="s">
        <v>1240</v>
      </c>
      <c r="E114" s="1" t="s">
        <v>1241</v>
      </c>
      <c r="F114" s="1" t="s">
        <v>1242</v>
      </c>
      <c r="G114" s="1" t="s">
        <v>1243</v>
      </c>
      <c r="H114" s="1" t="s">
        <v>1244</v>
      </c>
      <c r="I114" s="1" t="s">
        <v>1245</v>
      </c>
      <c r="J114" s="1" t="s">
        <v>1246</v>
      </c>
      <c r="K114" s="1" t="s">
        <v>1247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1248</v>
      </c>
      <c r="B115" s="1" t="s">
        <v>1249</v>
      </c>
      <c r="C115" s="1" t="s">
        <v>1250</v>
      </c>
      <c r="D115" s="1" t="s">
        <v>1251</v>
      </c>
      <c r="E115" s="1" t="s">
        <v>1252</v>
      </c>
      <c r="F115" s="1" t="s">
        <v>1253</v>
      </c>
      <c r="G115" s="1" t="s">
        <v>1254</v>
      </c>
      <c r="H115" s="1" t="s">
        <v>1255</v>
      </c>
      <c r="I115" s="1" t="s">
        <v>1256</v>
      </c>
      <c r="J115" s="1" t="s">
        <v>1257</v>
      </c>
      <c r="K115" s="1" t="s">
        <v>1258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1259</v>
      </c>
      <c r="B116" s="1" t="s">
        <v>1260</v>
      </c>
      <c r="C116" s="1" t="s">
        <v>1261</v>
      </c>
      <c r="D116" s="1" t="s">
        <v>1262</v>
      </c>
      <c r="E116" s="1" t="s">
        <v>1263</v>
      </c>
      <c r="F116" s="1" t="s">
        <v>1264</v>
      </c>
      <c r="G116" s="1" t="s">
        <v>1265</v>
      </c>
      <c r="H116" s="1" t="s">
        <v>1266</v>
      </c>
      <c r="I116" s="1" t="s">
        <v>1245</v>
      </c>
      <c r="J116" s="1" t="s">
        <v>1267</v>
      </c>
      <c r="K116" s="1" t="s">
        <v>1268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1269</v>
      </c>
      <c r="B117" s="1" t="s">
        <v>1270</v>
      </c>
      <c r="C117" s="1" t="s">
        <v>1271</v>
      </c>
      <c r="D117" s="1" t="s">
        <v>1272</v>
      </c>
      <c r="E117" s="1" t="s">
        <v>1273</v>
      </c>
      <c r="F117" s="1" t="s">
        <v>1274</v>
      </c>
      <c r="G117" s="1" t="s">
        <v>1275</v>
      </c>
      <c r="H117" s="1" t="s">
        <v>1276</v>
      </c>
      <c r="I117" s="1" t="s">
        <v>1277</v>
      </c>
      <c r="J117" s="1" t="s">
        <v>502</v>
      </c>
      <c r="K117" s="1" t="s">
        <v>1278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1279</v>
      </c>
      <c r="B118" s="1" t="s">
        <v>600</v>
      </c>
      <c r="C118" s="1" t="s">
        <v>1280</v>
      </c>
      <c r="D118" s="1" t="s">
        <v>1281</v>
      </c>
      <c r="E118" s="1" t="s">
        <v>1282</v>
      </c>
      <c r="F118" s="1" t="s">
        <v>1283</v>
      </c>
      <c r="G118" s="1" t="s">
        <v>1284</v>
      </c>
      <c r="H118" s="1" t="s">
        <v>1285</v>
      </c>
      <c r="I118" s="1" t="s">
        <v>1286</v>
      </c>
      <c r="J118" s="1" t="s">
        <v>1287</v>
      </c>
      <c r="K118" s="1" t="s">
        <v>1093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1288</v>
      </c>
      <c r="B119" s="1" t="s">
        <v>1289</v>
      </c>
      <c r="C119" s="1" t="s">
        <v>1290</v>
      </c>
      <c r="D119" s="1" t="s">
        <v>1291</v>
      </c>
      <c r="E119" s="1" t="s">
        <v>1292</v>
      </c>
      <c r="F119" s="1" t="s">
        <v>1293</v>
      </c>
      <c r="G119" s="1" t="s">
        <v>1294</v>
      </c>
      <c r="H119" s="1" t="s">
        <v>1295</v>
      </c>
      <c r="I119" s="1" t="s">
        <v>1296</v>
      </c>
      <c r="J119" s="1" t="s">
        <v>1297</v>
      </c>
      <c r="K119" s="1" t="s">
        <v>1298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1299</v>
      </c>
      <c r="B120" s="1" t="s">
        <v>1300</v>
      </c>
      <c r="C120" s="1" t="s">
        <v>1301</v>
      </c>
      <c r="D120" s="1" t="s">
        <v>1302</v>
      </c>
      <c r="E120" s="1" t="s">
        <v>1303</v>
      </c>
      <c r="F120" s="1" t="s">
        <v>1304</v>
      </c>
      <c r="G120" s="1" t="s">
        <v>1305</v>
      </c>
      <c r="H120" s="1" t="s">
        <v>1306</v>
      </c>
      <c r="I120" s="1" t="s">
        <v>1307</v>
      </c>
      <c r="J120" s="1" t="s">
        <v>1308</v>
      </c>
      <c r="K120" s="1" t="s">
        <v>1309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1310</v>
      </c>
      <c r="B121" s="1" t="s">
        <v>1311</v>
      </c>
      <c r="C121" s="1" t="s">
        <v>1312</v>
      </c>
      <c r="D121" s="1" t="s">
        <v>1313</v>
      </c>
      <c r="E121" s="1" t="s">
        <v>1314</v>
      </c>
      <c r="F121" s="1" t="s">
        <v>1315</v>
      </c>
      <c r="G121" s="1" t="s">
        <v>1316</v>
      </c>
      <c r="H121" s="1" t="s">
        <v>1285</v>
      </c>
      <c r="I121" s="1" t="s">
        <v>1317</v>
      </c>
      <c r="J121" s="1" t="s">
        <v>1318</v>
      </c>
      <c r="K121" s="1" t="s">
        <v>1319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1320</v>
      </c>
      <c r="C1" s="1" t="s">
        <v>1321</v>
      </c>
      <c r="D1" s="1" t="s">
        <v>1322</v>
      </c>
      <c r="E1" s="1" t="s">
        <v>1323</v>
      </c>
      <c r="F1" s="1" t="s">
        <v>1324</v>
      </c>
      <c r="G1" s="1" t="s">
        <v>1325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1326</v>
      </c>
      <c r="B2" s="1" t="s">
        <v>1327</v>
      </c>
      <c r="C2" s="1" t="s">
        <v>1328</v>
      </c>
      <c r="D2" s="1" t="s">
        <v>1329</v>
      </c>
      <c r="E2" s="1" t="s">
        <v>1330</v>
      </c>
      <c r="F2" s="1" t="s">
        <v>1330</v>
      </c>
      <c r="G2" s="1" t="s">
        <v>1331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1332</v>
      </c>
      <c r="B3" s="1" t="s">
        <v>1331</v>
      </c>
      <c r="C3" s="1" t="s">
        <v>1333</v>
      </c>
      <c r="D3" s="1" t="s">
        <v>1334</v>
      </c>
      <c r="E3" s="1" t="s">
        <v>1335</v>
      </c>
      <c r="F3" s="1" t="s">
        <v>1336</v>
      </c>
      <c r="G3" s="1" t="s">
        <v>1331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1337</v>
      </c>
      <c r="B4" s="1" t="s">
        <v>1327</v>
      </c>
      <c r="C4" s="1" t="s">
        <v>1328</v>
      </c>
      <c r="D4" s="1" t="s">
        <v>1329</v>
      </c>
      <c r="E4" s="1" t="s">
        <v>1330</v>
      </c>
      <c r="F4" s="1" t="s">
        <v>1330</v>
      </c>
      <c r="G4" s="1" t="s">
        <v>1330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1332</v>
      </c>
      <c r="B5" s="1" t="s">
        <v>1331</v>
      </c>
      <c r="C5" s="1" t="s">
        <v>1333</v>
      </c>
      <c r="D5" s="1" t="s">
        <v>1334</v>
      </c>
      <c r="E5" s="1" t="s">
        <v>1335</v>
      </c>
      <c r="F5" s="1" t="s">
        <v>1336</v>
      </c>
      <c r="G5" s="1" t="s">
        <v>1336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1338</v>
      </c>
      <c r="B6" s="1" t="s">
        <v>1339</v>
      </c>
      <c r="C6" s="1" t="s">
        <v>1340</v>
      </c>
      <c r="D6" s="1" t="s">
        <v>1341</v>
      </c>
      <c r="E6" s="1" t="s">
        <v>1342</v>
      </c>
      <c r="F6" s="1" t="s">
        <v>1343</v>
      </c>
      <c r="G6" s="1" t="s">
        <v>1344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1345</v>
      </c>
      <c r="B7" s="1" t="s">
        <v>1331</v>
      </c>
      <c r="C7" s="1" t="s">
        <v>1331</v>
      </c>
      <c r="D7" s="1" t="s">
        <v>1331</v>
      </c>
      <c r="E7" s="1" t="s">
        <v>1331</v>
      </c>
      <c r="F7" s="1" t="s">
        <v>1331</v>
      </c>
      <c r="G7" s="1" t="s">
        <v>1331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1346</v>
      </c>
      <c r="B8" s="1" t="s">
        <v>1331</v>
      </c>
      <c r="C8" s="1" t="s">
        <v>1347</v>
      </c>
      <c r="D8" s="1" t="s">
        <v>1348</v>
      </c>
      <c r="E8" s="1" t="s">
        <v>1349</v>
      </c>
      <c r="F8" s="1" t="s">
        <v>1350</v>
      </c>
      <c r="G8" s="1" t="s">
        <v>1351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1352</v>
      </c>
      <c r="B9" s="1" t="s">
        <v>1331</v>
      </c>
      <c r="C9" s="1" t="s">
        <v>1353</v>
      </c>
      <c r="D9" s="1" t="s">
        <v>1354</v>
      </c>
      <c r="E9" s="1" t="s">
        <v>1355</v>
      </c>
      <c r="F9" s="1" t="s">
        <v>1356</v>
      </c>
      <c r="G9" s="1" t="s">
        <v>1357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1358</v>
      </c>
      <c r="B10" s="1" t="s">
        <v>1331</v>
      </c>
      <c r="C10" s="1" t="s">
        <v>1359</v>
      </c>
      <c r="D10" s="1" t="s">
        <v>1359</v>
      </c>
      <c r="E10" s="1" t="s">
        <v>1355</v>
      </c>
      <c r="F10" s="1" t="s">
        <v>1356</v>
      </c>
      <c r="G10" s="1" t="s">
        <v>1357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1360</v>
      </c>
      <c r="B11" s="1" t="s">
        <v>1331</v>
      </c>
      <c r="C11" s="1" t="s">
        <v>1359</v>
      </c>
      <c r="D11" s="1" t="s">
        <v>1359</v>
      </c>
      <c r="E11" s="1" t="s">
        <v>1361</v>
      </c>
      <c r="F11" s="1" t="s">
        <v>1362</v>
      </c>
      <c r="G11" s="1" t="s">
        <v>1363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1364</v>
      </c>
      <c r="B12" s="1" t="s">
        <v>1331</v>
      </c>
      <c r="C12" s="1" t="s">
        <v>1359</v>
      </c>
      <c r="D12" s="1" t="s">
        <v>1359</v>
      </c>
      <c r="E12" s="1" t="s">
        <v>1365</v>
      </c>
      <c r="F12" s="1" t="s">
        <v>1366</v>
      </c>
      <c r="G12" s="1" t="s">
        <v>1331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1367</v>
      </c>
      <c r="B13" s="1" t="s">
        <v>1331</v>
      </c>
      <c r="C13" s="1" t="s">
        <v>1359</v>
      </c>
      <c r="D13" s="1" t="s">
        <v>1359</v>
      </c>
      <c r="E13" s="1" t="s">
        <v>1368</v>
      </c>
      <c r="F13" s="1" t="s">
        <v>1369</v>
      </c>
      <c r="G13" s="1" t="s">
        <v>1370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1371</v>
      </c>
      <c r="B14" s="1" t="s">
        <v>1331</v>
      </c>
      <c r="C14" s="1" t="s">
        <v>1372</v>
      </c>
      <c r="D14" s="1" t="s">
        <v>1373</v>
      </c>
      <c r="E14" s="1" t="s">
        <v>1374</v>
      </c>
      <c r="F14" s="1" t="s">
        <v>1375</v>
      </c>
      <c r="G14" s="1" t="s">
        <v>1376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1377</v>
      </c>
      <c r="B15" s="1" t="s">
        <v>1331</v>
      </c>
      <c r="C15" s="1" t="s">
        <v>213</v>
      </c>
      <c r="D15" s="1" t="s">
        <v>214</v>
      </c>
      <c r="E15" s="1" t="s">
        <v>1378</v>
      </c>
      <c r="F15" s="1" t="s">
        <v>1379</v>
      </c>
      <c r="G15" s="1" t="s">
        <v>1380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1381</v>
      </c>
      <c r="B16" s="1" t="s">
        <v>1331</v>
      </c>
      <c r="C16" s="1" t="s">
        <v>1382</v>
      </c>
      <c r="D16" s="1" t="s">
        <v>1383</v>
      </c>
      <c r="E16" s="1" t="s">
        <v>1384</v>
      </c>
      <c r="F16" s="1" t="s">
        <v>1385</v>
      </c>
      <c r="G16" s="1" t="s">
        <v>1386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1387</v>
      </c>
      <c r="B17" s="1" t="s">
        <v>181</v>
      </c>
      <c r="C17" s="1" t="s">
        <v>182</v>
      </c>
      <c r="D17" s="1" t="s">
        <v>183</v>
      </c>
      <c r="E17" s="1" t="s">
        <v>1388</v>
      </c>
      <c r="F17" s="1" t="s">
        <v>1389</v>
      </c>
      <c r="G17" s="1" t="s">
        <v>1390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1391</v>
      </c>
      <c r="B18" s="1" t="s">
        <v>1331</v>
      </c>
      <c r="C18" s="1" t="s">
        <v>1392</v>
      </c>
      <c r="D18" s="1" t="s">
        <v>1393</v>
      </c>
      <c r="E18" s="1" t="s">
        <v>1394</v>
      </c>
      <c r="F18" s="1" t="s">
        <v>1395</v>
      </c>
      <c r="G18" s="1" t="s">
        <v>1396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1397</v>
      </c>
      <c r="B19" s="1" t="s">
        <v>1331</v>
      </c>
      <c r="C19" s="1" t="s">
        <v>1398</v>
      </c>
      <c r="D19" s="1" t="s">
        <v>1399</v>
      </c>
      <c r="E19" s="1" t="s">
        <v>1400</v>
      </c>
      <c r="F19" s="1" t="s">
        <v>1401</v>
      </c>
      <c r="G19" s="1" t="s">
        <v>1402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1403</v>
      </c>
      <c r="B20" s="1" t="s">
        <v>1331</v>
      </c>
      <c r="C20" s="1" t="s">
        <v>1404</v>
      </c>
      <c r="D20" s="1" t="s">
        <v>1405</v>
      </c>
      <c r="E20" s="1" t="s">
        <v>1406</v>
      </c>
      <c r="F20" s="1" t="s">
        <v>1407</v>
      </c>
      <c r="G20" s="1" t="s">
        <v>1408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1409</v>
      </c>
      <c r="B21" s="1" t="s">
        <v>1331</v>
      </c>
      <c r="C21" s="1" t="s">
        <v>1410</v>
      </c>
      <c r="D21" s="1" t="s">
        <v>1411</v>
      </c>
      <c r="E21" s="1" t="s">
        <v>1412</v>
      </c>
      <c r="F21" s="1" t="s">
        <v>1413</v>
      </c>
      <c r="G21" s="1" t="s">
        <v>1331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1414</v>
      </c>
      <c r="B22" s="1" t="s">
        <v>1415</v>
      </c>
      <c r="C22" s="1" t="s">
        <v>1416</v>
      </c>
      <c r="D22" s="1" t="s">
        <v>1417</v>
      </c>
      <c r="E22" s="1" t="s">
        <v>1418</v>
      </c>
      <c r="F22" s="1" t="s">
        <v>1419</v>
      </c>
      <c r="G22" s="1" t="s">
        <v>1420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 t="s">
        <v>1331</v>
      </c>
      <c r="C23" s="1" t="s">
        <v>1331</v>
      </c>
      <c r="D23" s="1" t="s">
        <v>1331</v>
      </c>
      <c r="E23" s="1" t="s">
        <v>1331</v>
      </c>
      <c r="F23" s="1" t="s">
        <v>1331</v>
      </c>
      <c r="G23" s="1" t="s">
        <v>1331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1421</v>
      </c>
      <c r="B24" s="1" t="s">
        <v>473</v>
      </c>
      <c r="C24" s="1" t="s">
        <v>1422</v>
      </c>
      <c r="D24" s="1" t="s">
        <v>1423</v>
      </c>
      <c r="E24" s="1" t="s">
        <v>1424</v>
      </c>
      <c r="F24" s="1" t="s">
        <v>1424</v>
      </c>
      <c r="G24" s="1" t="s">
        <v>1424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1425</v>
      </c>
      <c r="B25" s="1" t="s">
        <v>1426</v>
      </c>
      <c r="C25" s="1" t="s">
        <v>1427</v>
      </c>
      <c r="D25" s="1" t="s">
        <v>1428</v>
      </c>
      <c r="E25" s="1" t="s">
        <v>1429</v>
      </c>
      <c r="F25" s="1" t="s">
        <v>1429</v>
      </c>
      <c r="G25" s="1" t="s">
        <v>1331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1430</v>
      </c>
      <c r="B26" s="1" t="s">
        <v>1431</v>
      </c>
      <c r="C26" s="1" t="s">
        <v>1432</v>
      </c>
      <c r="D26" s="1" t="s">
        <v>1433</v>
      </c>
      <c r="E26" s="1" t="s">
        <v>1331</v>
      </c>
      <c r="F26" s="1" t="s">
        <v>1331</v>
      </c>
      <c r="G26" s="1" t="s">
        <v>1331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1434</v>
      </c>
      <c r="B2" s="1" t="s">
        <v>1435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1436</v>
      </c>
      <c r="B3" s="1" t="s">
        <v>1437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1438</v>
      </c>
      <c r="B4" s="1" t="s">
        <v>1439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1440</v>
      </c>
      <c r="B5" s="1" t="s">
        <v>1441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1442</v>
      </c>
      <c r="B6" s="1" t="s">
        <v>1443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1444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1445</v>
      </c>
      <c r="B8" s="1" t="s">
        <v>1446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1447</v>
      </c>
      <c r="B9" s="1" t="s">
        <v>1448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1449</v>
      </c>
      <c r="B10" s="4" t="s">
        <v>1450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1451</v>
      </c>
      <c r="B11" s="1" t="s">
        <v>1452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1453</v>
      </c>
      <c r="B12" s="1" t="s">
        <v>1454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1455</v>
      </c>
      <c r="B13" s="1" t="s">
        <v>1452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1456</v>
      </c>
      <c r="B14" s="1" t="s">
        <v>1457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1458</v>
      </c>
      <c r="B15" s="1" t="s">
        <v>1459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1460</v>
      </c>
      <c r="B16" s="1" t="s">
        <v>1457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1461</v>
      </c>
      <c r="B17" s="1" t="s">
        <v>1462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1463</v>
      </c>
      <c r="B18" s="1">
        <v>104.0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1464</v>
      </c>
      <c r="B19" s="1" t="s">
        <v>1465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1466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1467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1468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1469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1470</v>
      </c>
      <c r="B24" s="1">
        <v>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1471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1472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1473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1474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1475</v>
      </c>
      <c r="B29" s="1">
        <v>29.48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1476</v>
      </c>
      <c r="B30" s="1">
        <v>28.85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1477</v>
      </c>
      <c r="B31" s="1">
        <v>27.78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1478</v>
      </c>
      <c r="B32" s="1">
        <v>29.23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1479</v>
      </c>
      <c r="B33" s="1">
        <v>29.48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1480</v>
      </c>
      <c r="B34" s="1">
        <v>28.85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1481</v>
      </c>
      <c r="B35" s="1">
        <v>27.78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1482</v>
      </c>
      <c r="B36" s="1">
        <v>29.23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1483</v>
      </c>
      <c r="B37" s="1">
        <v>0.91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1484</v>
      </c>
      <c r="B38" s="1">
        <v>0.031600002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1485</v>
      </c>
      <c r="B39" s="1">
        <v>1.7355168E9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1486</v>
      </c>
      <c r="B40" s="1">
        <v>8.941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1487</v>
      </c>
      <c r="B41" s="1">
        <v>-5.923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1488</v>
      </c>
      <c r="B42" s="1">
        <v>286.8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1489</v>
      </c>
      <c r="B43" s="1">
        <v>104.29091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1490</v>
      </c>
      <c r="B44" s="1">
        <v>356338.0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1491</v>
      </c>
      <c r="B45" s="1">
        <v>356338.0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1492</v>
      </c>
      <c r="B46" s="1">
        <v>422206.0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1493</v>
      </c>
      <c r="B47" s="1">
        <v>453400.0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1494</v>
      </c>
      <c r="B48" s="1">
        <v>453400.0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1495</v>
      </c>
      <c r="B49" s="1">
        <v>28.34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1496</v>
      </c>
      <c r="B50" s="1">
        <v>28.96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1497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1498</v>
      </c>
      <c r="B52" s="1">
        <v>1000.0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1499</v>
      </c>
      <c r="B53" s="1">
        <v>2.21209984E9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1500</v>
      </c>
      <c r="B54" s="1">
        <v>23.53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1501</v>
      </c>
      <c r="B55" s="1">
        <v>31.65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1502</v>
      </c>
      <c r="B56" s="1">
        <v>7.50987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1503</v>
      </c>
      <c r="B57" s="1">
        <v>30.339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1504</v>
      </c>
      <c r="B58" s="1">
        <v>27.5617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1505</v>
      </c>
      <c r="B59" s="1">
        <v>0.895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1506</v>
      </c>
      <c r="B60" s="1">
        <v>0.030359566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1507</v>
      </c>
      <c r="B61" s="1" t="s">
        <v>1508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1509</v>
      </c>
      <c r="B62" s="1">
        <v>2.741773824E9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1510</v>
      </c>
      <c r="B63" s="1">
        <v>0.022909999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1511</v>
      </c>
      <c r="B64" s="1">
        <v>7.6776402E7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1512</v>
      </c>
      <c r="B65" s="1">
        <v>7.71304E7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1513</v>
      </c>
      <c r="B66" s="1">
        <v>1286231.0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1514</v>
      </c>
      <c r="B67" s="1">
        <v>1243844.0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1515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1516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1517</v>
      </c>
      <c r="B70" s="1">
        <v>0.0167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1518</v>
      </c>
      <c r="B71" s="1">
        <v>0.0045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1519</v>
      </c>
      <c r="B72" s="1">
        <v>0.69913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1520</v>
      </c>
      <c r="B73" s="1">
        <v>3.88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1521</v>
      </c>
      <c r="B74" s="1">
        <v>0.0191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1522</v>
      </c>
      <c r="B75" s="1">
        <v>7.9281904E7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1523</v>
      </c>
      <c r="B76" s="1">
        <v>22.756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1524</v>
      </c>
      <c r="B77" s="1">
        <v>1.260327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1525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1526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1527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1528</v>
      </c>
      <c r="B81" s="1">
        <v>6749000.0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1529</v>
      </c>
      <c r="B82" s="1">
        <v>0.1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1530</v>
      </c>
      <c r="B83" s="1">
        <v>0.3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1531</v>
      </c>
      <c r="B84" s="1" t="s">
        <v>1532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1533</v>
      </c>
      <c r="B85" s="1">
        <v>1.628208E9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1534</v>
      </c>
      <c r="B86" s="1">
        <v>9.308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1535</v>
      </c>
      <c r="B87" s="1">
        <v>15.33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1536</v>
      </c>
      <c r="B88" s="1">
        <v>0.1426295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1537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1538</v>
      </c>
      <c r="B90" s="1">
        <v>0.226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1539</v>
      </c>
      <c r="B91" s="1">
        <v>1.7355168E9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1540</v>
      </c>
      <c r="B92" s="1" t="s">
        <v>1541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1542</v>
      </c>
      <c r="B93" s="1" t="s">
        <v>1543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1544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1545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1546</v>
      </c>
      <c r="B96" s="1" t="s">
        <v>1547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1548</v>
      </c>
      <c r="B97" s="1" t="s">
        <v>1547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1549</v>
      </c>
      <c r="B98" s="1">
        <v>1.3935114E9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1550</v>
      </c>
      <c r="B99" s="1" t="s">
        <v>1551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1552</v>
      </c>
      <c r="B100" s="1" t="s">
        <v>1553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1554</v>
      </c>
      <c r="B101" s="1" t="s">
        <v>1555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1556</v>
      </c>
      <c r="B102" s="1" t="s">
        <v>1557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1558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1559</v>
      </c>
      <c r="B104" s="1">
        <v>28.68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1560</v>
      </c>
      <c r="B105" s="1">
        <v>36.0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1561</v>
      </c>
      <c r="B106" s="1">
        <v>31.0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1562</v>
      </c>
      <c r="B107" s="1">
        <v>33.5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1563</v>
      </c>
      <c r="B108" s="1">
        <v>33.5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1564</v>
      </c>
      <c r="B109" s="1">
        <v>1.5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1565</v>
      </c>
      <c r="B110" s="1" t="s">
        <v>1566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1567</v>
      </c>
      <c r="B111" s="1">
        <v>4.0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1568</v>
      </c>
      <c r="B112" s="1">
        <v>2.13446E8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1569</v>
      </c>
      <c r="B113" s="1">
        <v>2.767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1570</v>
      </c>
      <c r="B114" s="1">
        <v>1.78852992E8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1571</v>
      </c>
      <c r="B115" s="1">
        <v>7.43118976E8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1572</v>
      </c>
      <c r="B116" s="1">
        <v>3.745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1573</v>
      </c>
      <c r="B117" s="1">
        <v>3.745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1574</v>
      </c>
      <c r="B118" s="1">
        <v>2.94559008E8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1575</v>
      </c>
      <c r="B119" s="1">
        <v>42.338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1576</v>
      </c>
      <c r="B120" s="1">
        <v>4.334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1577</v>
      </c>
      <c r="B121" s="1">
        <v>0.01716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1578</v>
      </c>
      <c r="B122" s="1">
        <v>0.0040599997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1579</v>
      </c>
      <c r="B123" s="1">
        <v>1.20800248E8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1580</v>
      </c>
      <c r="B124" s="1">
        <v>1.2971E8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1581</v>
      </c>
      <c r="B125" s="1">
        <v>0.068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1582</v>
      </c>
      <c r="B126" s="1">
        <v>0.73692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1583</v>
      </c>
      <c r="B127" s="1">
        <v>0.60719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1584</v>
      </c>
      <c r="B128" s="1">
        <v>0.17884001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1585</v>
      </c>
      <c r="B129" s="1" t="s">
        <v>1508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1586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1130.0</v>
      </c>
      <c r="C3" s="1">
        <v>1810.0</v>
      </c>
      <c r="D3" s="1">
        <v>873.0</v>
      </c>
      <c r="E3" s="1">
        <v>54.0</v>
      </c>
      <c r="F3" s="1">
        <v>91.0</v>
      </c>
      <c r="G3" s="1">
        <v>67.0</v>
      </c>
      <c r="H3" s="1">
        <v>88.0</v>
      </c>
      <c r="I3" s="1">
        <v>104.0</v>
      </c>
      <c r="J3" s="1">
        <v>119.0</v>
      </c>
      <c r="K3" s="1">
        <v>134.0</v>
      </c>
      <c r="L3" s="1">
        <f>IF(K3*FORECAST(L2,B3:K3,B2:K2)&gt;0,FORECAST(L2,B3:K3,B2:K2),K3)*$X$1</f>
        <v>134</v>
      </c>
      <c r="M3" s="1">
        <f>IF(L3*FORECAST(M2,B3:L3,B2:L2)&gt;0,FORECAST(M2,B3:L3,B2:L2),L3)*$X$1</f>
        <v>134</v>
      </c>
      <c r="N3" s="1">
        <f>IF(M3*FORECAST(N2,B3:M3,B2:M2)&gt;0,FORECAST(N2,B3:M3,B2:M2),M3)*$X$1</f>
        <v>134</v>
      </c>
      <c r="O3" s="1">
        <f>IF(N3*FORECAST(O2,B3:N3,B2:N2)&gt;0,FORECAST(O2,B3:N3,B2:N2),N3)*$X$1</f>
        <v>134</v>
      </c>
      <c r="P3" s="1">
        <f>IF(O3*FORECAST(P2,B3:O3,B2:O2)&gt;0,FORECAST(P2,B3:O3,B2:O2),O3)*$X$1</f>
        <v>134</v>
      </c>
      <c r="Q3" s="1">
        <f>IF(P3*FORECAST(Q2,B3:P3,B2:P2)&gt;0,FORECAST(Q2,B3:P3,B2:P2),P3)*$X$1</f>
        <v>134</v>
      </c>
      <c r="R3" s="1">
        <f>IF(Q3*FORECAST(R2,B3:Q3,B2:Q2)&gt;0,FORECAST(R2,B3:Q3,B2:Q2),Q3)*$X$1</f>
        <v>134</v>
      </c>
      <c r="S3" s="5">
        <f>IF(R3*FORECAST(S2,B3:R3,B2:R2)&gt;0,FORECAST(S2,B3:R3,B2:R2),R3)*$X$1</f>
        <v>134</v>
      </c>
      <c r="T3" s="5">
        <f>IF(S3*FORECAST(T2,B3:S3,B2:S2)&gt;0,FORECAST(T2,B3:S3,B2:S2),S3)*$X$1</f>
        <v>134</v>
      </c>
      <c r="U3" s="5">
        <f>IF(T3*FORECAST(U2,B3:T3,B2:T2)&gt;0,FORECAST(U2,B3:T3,B2:T2),T3)*$X$1</f>
        <v>134</v>
      </c>
      <c r="V3" s="5">
        <f>IF(U3*FORECAST(V2,B3:U3,B2:U2)&gt;0,FORECAST(V2,B3:U3,B2:U2),U3)*$X$1</f>
        <v>134</v>
      </c>
      <c r="W3" s="5">
        <f>IF(V3*FORECAST(W2,B3:V3,B2:V2)&gt;0,FORECAST(W2,B3:V3,B2:V2),V3)*$X$1</f>
        <v>134</v>
      </c>
      <c r="X3" s="2"/>
      <c r="Y3" s="2"/>
      <c r="Z3" s="2"/>
    </row>
    <row r="4">
      <c r="A4" s="3" t="s">
        <v>131</v>
      </c>
      <c r="B4" s="1">
        <v>2460.0</v>
      </c>
      <c r="C4" s="1">
        <v>1680.0</v>
      </c>
      <c r="D4" s="1">
        <v>333.0</v>
      </c>
      <c r="E4" s="1">
        <v>505.0</v>
      </c>
      <c r="F4" s="1">
        <v>302.0</v>
      </c>
      <c r="G4" s="1">
        <v>320.0</v>
      </c>
      <c r="H4" s="1">
        <v>348.0</v>
      </c>
      <c r="I4" s="1">
        <v>504.0</v>
      </c>
      <c r="J4" s="1">
        <v>593.0</v>
      </c>
      <c r="K4" s="1">
        <v>703.0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1587</v>
      </c>
      <c r="B5" s="1">
        <v>87.0</v>
      </c>
      <c r="C5" s="1">
        <v>86.0</v>
      </c>
      <c r="D5" s="1">
        <v>85.0</v>
      </c>
      <c r="E5" s="1">
        <v>77.0</v>
      </c>
      <c r="F5" s="1">
        <v>76.0</v>
      </c>
      <c r="G5" s="1">
        <v>72.0</v>
      </c>
      <c r="H5" s="1">
        <v>71.0</v>
      </c>
      <c r="I5" s="1">
        <v>71.0</v>
      </c>
      <c r="J5" s="1">
        <v>67.0</v>
      </c>
      <c r="K5" s="1">
        <v>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1588</v>
      </c>
      <c r="L7" s="1">
        <f>IF(W3*FORECAST(W2,B3:W3,B2:W2)&gt;0,FORECAST(W2,B3:W3,B2:W2),V3)*$X$1 * (1+0.02)/(0.0765-0.02)</f>
        <v>2419.115044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1589</v>
      </c>
      <c r="L8" s="6">
        <f t="array" ref="L8">NPV(0.0765,M3:W3)</f>
        <v>973.0795439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1590</v>
      </c>
      <c r="L9" s="6">
        <f t="array" ref="L9">NPV(0.0765,M16:W16)</f>
        <v>1075.231915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1591</v>
      </c>
      <c r="L10" s="6">
        <f>L8 + L9</f>
        <v>2048.311459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703.0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1592</v>
      </c>
      <c r="L12" s="6">
        <f>L10 - L11</f>
        <v>1345.311459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1593</v>
      </c>
      <c r="L13" s="1">
        <v>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20.0792755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2419.115044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487.0</v>
      </c>
      <c r="C3" s="1">
        <v>3.0</v>
      </c>
      <c r="D3" s="1">
        <v>253.0</v>
      </c>
      <c r="E3" s="1">
        <v>61.0</v>
      </c>
      <c r="F3" s="1">
        <v>83.0</v>
      </c>
      <c r="G3" s="1">
        <v>38.0</v>
      </c>
      <c r="H3" s="1">
        <v>-10.0</v>
      </c>
      <c r="I3" s="1">
        <v>-5.0</v>
      </c>
      <c r="J3" s="1">
        <v>52.0</v>
      </c>
      <c r="K3" s="1">
        <v>5.0</v>
      </c>
      <c r="L3" s="1">
        <f>IF(K3*FORECAST(L2,B3:K3,B2:K2)&gt;0,FORECAST(L2,B3:K3,B2:K2),K3)*$X$1</f>
        <v>5</v>
      </c>
      <c r="M3" s="1">
        <f>IF(L3*FORECAST(M2,B3:L3,B2:L2)&gt;0,FORECAST(M2,B3:L3,B2:L2),L3)*$X$1</f>
        <v>5</v>
      </c>
      <c r="N3" s="1">
        <f>IF(M3*FORECAST(N2,B3:M3,B2:M2)&gt;0,FORECAST(N2,B3:M3,B2:M2),M3)*$X$1</f>
        <v>5</v>
      </c>
      <c r="O3" s="1">
        <f>IF(N3*FORECAST(O2,B3:N3,B2:N2)&gt;0,FORECAST(O2,B3:N3,B2:N2),N3)*$X$1</f>
        <v>5</v>
      </c>
      <c r="P3" s="1">
        <f>IF(O3*FORECAST(P2,B3:O3,B2:O2)&gt;0,FORECAST(P2,B3:O3,B2:O2),O3)*$X$1</f>
        <v>5</v>
      </c>
      <c r="Q3" s="1">
        <f>IF(P3*FORECAST(Q2,B3:P3,B2:P2)&gt;0,FORECAST(Q2,B3:P3,B2:P2),P3)*$X$1</f>
        <v>5</v>
      </c>
      <c r="R3" s="1">
        <f>IF(Q3*FORECAST(R2,B3:Q3,B2:Q2)&gt;0,FORECAST(R2,B3:Q3,B2:Q2),Q3)*$X$1</f>
        <v>5</v>
      </c>
      <c r="S3" s="5">
        <f>IF(R3*FORECAST(S2,B3:R3,B2:R2)&gt;0,FORECAST(S2,B3:R3,B2:R2),R3)*$X$1</f>
        <v>5</v>
      </c>
      <c r="T3" s="5">
        <f>IF(S3*FORECAST(T2,B3:S3,B2:S2)&gt;0,FORECAST(T2,B3:S3,B2:S2),S3)*$X$1</f>
        <v>5</v>
      </c>
      <c r="U3" s="5">
        <f>IF(T3*FORECAST(U2,B3:T3,B2:T2)&gt;0,FORECAST(U2,B3:T3,B2:T2),T3)*$X$1</f>
        <v>5</v>
      </c>
      <c r="V3" s="5">
        <f>IF(U3*FORECAST(V2,B3:U3,B2:U2)&gt;0,FORECAST(V2,B3:U3,B2:U2),U3)*$X$1</f>
        <v>5</v>
      </c>
      <c r="W3" s="5">
        <f>IF(V3*FORECAST(W2,B3:V3,B2:V2)&gt;0,FORECAST(W2,B3:V3,B2:V2),V3)*$X$1</f>
        <v>5</v>
      </c>
      <c r="X3" s="2"/>
      <c r="Y3" s="2"/>
      <c r="Z3" s="2"/>
    </row>
    <row r="4">
      <c r="A4" s="3" t="s">
        <v>131</v>
      </c>
      <c r="B4" s="1">
        <v>2460.0</v>
      </c>
      <c r="C4" s="1">
        <v>1680.0</v>
      </c>
      <c r="D4" s="1">
        <v>333.0</v>
      </c>
      <c r="E4" s="1">
        <v>505.0</v>
      </c>
      <c r="F4" s="1">
        <v>302.0</v>
      </c>
      <c r="G4" s="1">
        <v>320.0</v>
      </c>
      <c r="H4" s="1">
        <v>348.0</v>
      </c>
      <c r="I4" s="1">
        <v>504.0</v>
      </c>
      <c r="J4" s="1">
        <v>593.0</v>
      </c>
      <c r="K4" s="1">
        <v>703.0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1587</v>
      </c>
      <c r="B5" s="1">
        <v>87.0</v>
      </c>
      <c r="C5" s="1">
        <v>86.0</v>
      </c>
      <c r="D5" s="1">
        <v>85.0</v>
      </c>
      <c r="E5" s="1">
        <v>77.0</v>
      </c>
      <c r="F5" s="1">
        <v>76.0</v>
      </c>
      <c r="G5" s="1">
        <v>72.0</v>
      </c>
      <c r="H5" s="1">
        <v>71.0</v>
      </c>
      <c r="I5" s="1">
        <v>71.0</v>
      </c>
      <c r="J5" s="1">
        <v>67.0</v>
      </c>
      <c r="K5" s="1">
        <v>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1588</v>
      </c>
      <c r="L7" s="1">
        <f>IF(W3*FORECAST(W2,B3:W3,B2:W2)&gt;0,FORECAST(W2,B3:W3,B2:W2),V3)*$X$1 * (1+0.02)/(0.0765-0.02)</f>
        <v>90.26548673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1589</v>
      </c>
      <c r="L8" s="6">
        <f t="array" ref="L8">NPV(0.0765,M3:W3)</f>
        <v>36.30893821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1590</v>
      </c>
      <c r="L9" s="6">
        <f t="array" ref="L9">NPV(0.0765,M16:W16)</f>
        <v>40.12059384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1591</v>
      </c>
      <c r="L10" s="6">
        <f>L8 + L9</f>
        <v>76.42953204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703.0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1592</v>
      </c>
      <c r="L12" s="6">
        <f>L10 - L11</f>
        <v>-626.570468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1593</v>
      </c>
      <c r="L13" s="1">
        <v>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-9.351798029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90.26548673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