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<sst xmlns="http://schemas.openxmlformats.org/spreadsheetml/2006/main" count="1859" uniqueCount="1540">
  <si>
    <t>ticker</t>
  </si>
  <si>
    <t>ITUB</t>
  </si>
  <si>
    <t>nombre</t>
  </si>
  <si>
    <t>ITA UNIBANCO HOLDING S A</t>
  </si>
  <si>
    <t>empresa</t>
  </si>
  <si>
    <t>Banks</t>
  </si>
  <si>
    <t>Open</t>
  </si>
  <si>
    <t>Target Price</t>
  </si>
  <si>
    <t>Valor no disponible</t>
  </si>
  <si>
    <t>Upside</t>
  </si>
  <si>
    <t>No calculado</t>
  </si>
  <si>
    <t>Country</t>
  </si>
  <si>
    <t>Brazil</t>
  </si>
  <si>
    <t>Market Cap</t>
  </si>
  <si>
    <t>Book Value</t>
  </si>
  <si>
    <t>Pe ratio</t>
  </si>
  <si>
    <t>Dividend Ratio</t>
  </si>
  <si>
    <t>Net Debt Growth</t>
  </si>
  <si>
    <t>5.15%</t>
  </si>
  <si>
    <t>Total Assets Growth</t>
  </si>
  <si>
    <t>-11.68%</t>
  </si>
  <si>
    <t>Net Property, Plant and Equipment Growth</t>
  </si>
  <si>
    <t>1.99%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</si>
  <si>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</si>
  <si>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</si>
  <si>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</si>
  <si>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</si>
  <si>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</si>
  <si>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</si>
  <si>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</si>
  <si>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</si>
  <si>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</si>
  <si>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</si>
  <si>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</si>
  <si>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</si>
  <si>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Change in Trading Asset Securities</t>
  </si>
  <si>
    <t>Change In Income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</si>
  <si>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</si>
  <si>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</si>
  <si>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</si>
  <si>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</si>
  <si>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</si>
  <si>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</si>
  <si>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</si>
  <si>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</si>
  <si>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</si>
  <si>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</si>
  <si>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</si>
  <si>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</si>
  <si>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</si>
  <si>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</si>
  <si>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</si>
  <si>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</si>
  <si>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</si>
  <si>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</si>
  <si>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</si>
  <si>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</si>
  <si>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</si>
  <si>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</si>
  <si>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</si>
  <si>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</si>
  <si>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</si>
  <si>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</si>
  <si>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</si>
  <si>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</si>
  <si>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</si>
  <si>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</si>
  <si>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</si>
  <si>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</si>
  <si>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</si>
  <si>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</si>
  <si>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</si>
  <si>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</si>
  <si>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</si>
  <si>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</si>
  <si>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</si>
  <si>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</si>
  <si>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</si>
  <si>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</si>
  <si>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</si>
  <si>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</si>
  <si>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</si>
  <si>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</si>
  <si>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</si>
  <si>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</si>
  <si>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</si>
  <si>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</si>
  <si>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</si>
  <si>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</si>
  <si>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</si>
  <si>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</si>
  <si>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</si>
  <si>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</si>
  <si>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</si>
  <si>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</si>
  <si>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</si>
  <si>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</si>
  <si>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</si>
  <si>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</si>
  <si>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</si>
  <si>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Unearned Revenue, Current</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</si>
  <si>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</si>
  <si>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</si>
  <si>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</si>
  <si>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</si>
  <si>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</si>
  <si>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</si>
  <si>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</si>
  <si>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</si>
  <si>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</si>
  <si>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</si>
  <si>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</si>
  <si>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</si>
  <si>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</si>
  <si>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</si>
  <si>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</si>
  <si>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</si>
  <si>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</si>
  <si>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</si>
  <si>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9.99</t>
  </si>
  <si>
    <t>11.49</t>
  </si>
  <si>
    <t>12.55</t>
  </si>
  <si>
    <t>13.91</t>
  </si>
  <si>
    <t>14.07</t>
  </si>
  <si>
    <t>14.05</t>
  </si>
  <si>
    <t>14.65</t>
  </si>
  <si>
    <t>15.63</t>
  </si>
  <si>
    <t>17.14</t>
  </si>
  <si>
    <t>19.4</t>
  </si>
  <si>
    <t>Tangible Book Value</t>
  </si>
  <si>
    <t>Tangible Book Value Per Share</t>
  </si>
  <si>
    <t>9.17</t>
  </si>
  <si>
    <t>10.63</t>
  </si>
  <si>
    <t>10.8</t>
  </si>
  <si>
    <t>11.91</t>
  </si>
  <si>
    <t>12.08</t>
  </si>
  <si>
    <t>12.03</t>
  </si>
  <si>
    <t>12.87</t>
  </si>
  <si>
    <t>13.47</t>
  </si>
  <si>
    <t>14.78</t>
  </si>
  <si>
    <t>17.02</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</si>
  <si>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</si>
  <si>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</si>
  <si>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</si>
  <si>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</si>
  <si>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</si>
  <si>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</si>
  <si>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</si>
  <si>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</si>
  <si>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</si>
  <si>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</si>
  <si>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</si>
  <si>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Interest Expense, Total</t>
  </si>
  <si>
    <t>Net Interest Income</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</si>
  <si>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</si>
  <si>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</si>
  <si>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</si>
  <si>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</si>
  <si>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</si>
  <si>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</si>
  <si>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</si>
  <si>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</si>
  <si>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</si>
  <si>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(Income) Loss on Equity Invest.</t>
  </si>
  <si>
    <t>Total Other Non Interest Expense</t>
  </si>
  <si>
    <t>Non Interest Expense, Total</t>
  </si>
  <si>
    <t>EBT, Excl. Unusual Items</t>
  </si>
  <si>
    <t>Total Merger &amp; Related Restructuring Charges</t>
  </si>
  <si>
    <t>Impairment of Goodwill</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</si>
  <si>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</si>
  <si>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</si>
  <si>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</si>
  <si>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</si>
  <si>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</si>
  <si>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</si>
  <si>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</si>
  <si>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</si>
  <si>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</si>
  <si>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</si>
  <si>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</si>
  <si>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t>
  </si>
  <si>
    <t>2.61</t>
  </si>
  <si>
    <t>2.38</t>
  </si>
  <si>
    <t>2.45</t>
  </si>
  <si>
    <t>2.56</t>
  </si>
  <si>
    <t>2.78</t>
  </si>
  <si>
    <t>1.94</t>
  </si>
  <si>
    <t>2.74</t>
  </si>
  <si>
    <t>3.03</t>
  </si>
  <si>
    <t>3.38</t>
  </si>
  <si>
    <t>Basic EPS - Continuing Operations</t>
  </si>
  <si>
    <t>Basic Weighted Average Shares Outstanding</t>
  </si>
  <si>
    <t>Net EPS - Diluted</t>
  </si>
  <si>
    <t>2.16</t>
  </si>
  <si>
    <t>2.59</t>
  </si>
  <si>
    <t>2.36</t>
  </si>
  <si>
    <t>2.43</t>
  </si>
  <si>
    <t>2.55</t>
  </si>
  <si>
    <t>2.77</t>
  </si>
  <si>
    <t>1.93</t>
  </si>
  <si>
    <t>2.72</t>
  </si>
  <si>
    <t>3.01</t>
  </si>
  <si>
    <t>3.36</t>
  </si>
  <si>
    <t>Diluted EPS - Continuing Operations</t>
  </si>
  <si>
    <t>Diluted Weighted Average Shares Outstanding</t>
  </si>
  <si>
    <t>Normalized Basic EPS</t>
  </si>
  <si>
    <t>2.04</t>
  </si>
  <si>
    <t>1.47</t>
  </si>
  <si>
    <t>2.79</t>
  </si>
  <si>
    <t>2.39</t>
  </si>
  <si>
    <t>2.13</t>
  </si>
  <si>
    <t>1.39</t>
  </si>
  <si>
    <t>2.85</t>
  </si>
  <si>
    <t>2.4</t>
  </si>
  <si>
    <t>2.63</t>
  </si>
  <si>
    <t>Normalized Diluted EPS</t>
  </si>
  <si>
    <t>2.03</t>
  </si>
  <si>
    <t>1.46</t>
  </si>
  <si>
    <t>2.37</t>
  </si>
  <si>
    <t>2.12</t>
  </si>
  <si>
    <t>2.84</t>
  </si>
  <si>
    <t>Dividend Per Share</t>
  </si>
  <si>
    <t>0.74</t>
  </si>
  <si>
    <t>0.84</t>
  </si>
  <si>
    <t>1.22</t>
  </si>
  <si>
    <t>1.89</t>
  </si>
  <si>
    <t>2.44</t>
  </si>
  <si>
    <t>2.01</t>
  </si>
  <si>
    <t>0.46</t>
  </si>
  <si>
    <t>0.64</t>
  </si>
  <si>
    <t>0.85</t>
  </si>
  <si>
    <t>2.19</t>
  </si>
  <si>
    <t>Payout Ratio</t>
  </si>
  <si>
    <t>29.32</t>
  </si>
  <si>
    <t>27.23</t>
  </si>
  <si>
    <t>32.98</t>
  </si>
  <si>
    <t>43.43</t>
  </si>
  <si>
    <t>80.67</t>
  </si>
  <si>
    <t>95.58</t>
  </si>
  <si>
    <t>61.13</t>
  </si>
  <si>
    <t>23.42</t>
  </si>
  <si>
    <t>22.58</t>
  </si>
  <si>
    <t>31.26</t>
  </si>
  <si>
    <t>American Depositary Receipts Ratio (ADR)</t>
  </si>
  <si>
    <t>Effective Tax Rate - (Ratio)</t>
  </si>
  <si>
    <t>24.11</t>
  </si>
  <si>
    <t>-43.2</t>
  </si>
  <si>
    <t>38.25</t>
  </si>
  <si>
    <t>24.66</t>
  </si>
  <si>
    <t>16.23</t>
  </si>
  <si>
    <t>10.98</t>
  </si>
  <si>
    <t>-188.03</t>
  </si>
  <si>
    <t>32.79</t>
  </si>
  <si>
    <t>18.11</t>
  </si>
  <si>
    <t>14.67</t>
  </si>
  <si>
    <t>Total Current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</si>
  <si>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</si>
  <si>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</si>
  <si>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</si>
  <si>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</si>
  <si>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</si>
  <si>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</si>
  <si>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</si>
  <si>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</si>
  <si>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</si>
  <si>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2.18</t>
  </si>
  <si>
    <t>1.79</t>
  </si>
  <si>
    <t>1.74</t>
  </si>
  <si>
    <t>1.72</t>
  </si>
  <si>
    <t>0.82</t>
  </si>
  <si>
    <t>1.4</t>
  </si>
  <si>
    <t>Return On Equity %</t>
  </si>
  <si>
    <t>23.66</t>
  </si>
  <si>
    <t>24.37</t>
  </si>
  <si>
    <t>18.95</t>
  </si>
  <si>
    <t>17.16</t>
  </si>
  <si>
    <t>17.39</t>
  </si>
  <si>
    <t>18.55</t>
  </si>
  <si>
    <t>9.91</t>
  </si>
  <si>
    <t>17.8</t>
  </si>
  <si>
    <t>17.98</t>
  </si>
  <si>
    <t>18.01</t>
  </si>
  <si>
    <t>Return on Common Equity</t>
  </si>
  <si>
    <t>23.62</t>
  </si>
  <si>
    <t>24.34</t>
  </si>
  <si>
    <t>19.81</t>
  </si>
  <si>
    <t>18.57</t>
  </si>
  <si>
    <t>18.58</t>
  </si>
  <si>
    <t>13.5</t>
  </si>
  <si>
    <t>18.09</t>
  </si>
  <si>
    <t>18.52</t>
  </si>
  <si>
    <t>18.5</t>
  </si>
  <si>
    <t>Shareholders Value Added</t>
  </si>
  <si>
    <t>Margin Analysis</t>
  </si>
  <si>
    <t>SG&amp;A Margin</t>
  </si>
  <si>
    <t>47.63</t>
  </si>
  <si>
    <t>55.88</t>
  </si>
  <si>
    <t>43.89</t>
  </si>
  <si>
    <t>49.16</t>
  </si>
  <si>
    <t>54.07</t>
  </si>
  <si>
    <t>54.66</t>
  </si>
  <si>
    <t>72.51</t>
  </si>
  <si>
    <t>51.37</t>
  </si>
  <si>
    <t>58.38</t>
  </si>
  <si>
    <t>58.64</t>
  </si>
  <si>
    <t>Net Interest Income / Total Revenues %</t>
  </si>
  <si>
    <t>62.42</t>
  </si>
  <si>
    <t>103.04</t>
  </si>
  <si>
    <t>69.05</t>
  </si>
  <si>
    <t>71.83</t>
  </si>
  <si>
    <t>66.55</t>
  </si>
  <si>
    <t>65.3</t>
  </si>
  <si>
    <t>74.67</t>
  </si>
  <si>
    <t>53.53</t>
  </si>
  <si>
    <t>44.78</t>
  </si>
  <si>
    <t>51.5</t>
  </si>
  <si>
    <t>EBT Excl. Non-Recurring Items Margin %</t>
  </si>
  <si>
    <t>43.33</t>
  </si>
  <si>
    <t>33.75</t>
  </si>
  <si>
    <t>45.74</t>
  </si>
  <si>
    <t>40.81</t>
  </si>
  <si>
    <t>36.49</t>
  </si>
  <si>
    <t>38.99</t>
  </si>
  <si>
    <t>21.05</t>
  </si>
  <si>
    <t>42.19</t>
  </si>
  <si>
    <t>33.94</t>
  </si>
  <si>
    <t>34.08</t>
  </si>
  <si>
    <t>Income From Continuing Operations Margin %</t>
  </si>
  <si>
    <t>28.82</t>
  </si>
  <si>
    <t>37.01</t>
  </si>
  <si>
    <t>24.43</t>
  </si>
  <si>
    <t>26.15</t>
  </si>
  <si>
    <t>27.27</t>
  </si>
  <si>
    <t>28.23</t>
  </si>
  <si>
    <t>20.3</t>
  </si>
  <si>
    <t>25.34</t>
  </si>
  <si>
    <t>26.6</t>
  </si>
  <si>
    <t>27.2</t>
  </si>
  <si>
    <t>Net Income Margin %</t>
  </si>
  <si>
    <t>28.42</t>
  </si>
  <si>
    <t>36.42</t>
  </si>
  <si>
    <t>24.1</t>
  </si>
  <si>
    <t>25.75</t>
  </si>
  <si>
    <t>26.49</t>
  </si>
  <si>
    <t>27.52</t>
  </si>
  <si>
    <t>25.46</t>
  </si>
  <si>
    <t>23.89</t>
  </si>
  <si>
    <t>25.7</t>
  </si>
  <si>
    <t>26.58</t>
  </si>
  <si>
    <t>Net Avail. For Common Margin %</t>
  </si>
  <si>
    <t>Normalized Net Income Margin</t>
  </si>
  <si>
    <t>26.68</t>
  </si>
  <si>
    <t>20.51</t>
  </si>
  <si>
    <t>28.26</t>
  </si>
  <si>
    <t>25.11</t>
  </si>
  <si>
    <t>22.02</t>
  </si>
  <si>
    <t>18.32</t>
  </si>
  <si>
    <t>24.92</t>
  </si>
  <si>
    <t>20.32</t>
  </si>
  <si>
    <t>20.68</t>
  </si>
  <si>
    <t>Asset quality</t>
  </si>
  <si>
    <t>Nonperforming Loans / Total Loans %</t>
  </si>
  <si>
    <t>3.6</t>
  </si>
  <si>
    <t>5.42</t>
  </si>
  <si>
    <t>5.82</t>
  </si>
  <si>
    <t>5.66</t>
  </si>
  <si>
    <t>6.88</t>
  </si>
  <si>
    <t>6.65</t>
  </si>
  <si>
    <t>7.97</t>
  </si>
  <si>
    <t>5.74</t>
  </si>
  <si>
    <t>6.04</t>
  </si>
  <si>
    <t>6.06</t>
  </si>
  <si>
    <t>Nonperforming Loans / Total Assets %</t>
  </si>
  <si>
    <t>1.53</t>
  </si>
  <si>
    <t>2.24</t>
  </si>
  <si>
    <t>2.09</t>
  </si>
  <si>
    <t>Nonperforming Assets / Total Assets %</t>
  </si>
  <si>
    <t>1.54</t>
  </si>
  <si>
    <t>2.29</t>
  </si>
  <si>
    <t>2.14</t>
  </si>
  <si>
    <t>NPAs / Loans and OREO</t>
  </si>
  <si>
    <t>3.64</t>
  </si>
  <si>
    <t>5.51</t>
  </si>
  <si>
    <t>5.94</t>
  </si>
  <si>
    <t>5.8</t>
  </si>
  <si>
    <t>NPAs / Equity</t>
  </si>
  <si>
    <t>17.3</t>
  </si>
  <si>
    <t>24.24</t>
  </si>
  <si>
    <t>22.96</t>
  </si>
  <si>
    <t>20.78</t>
  </si>
  <si>
    <t>26.3</t>
  </si>
  <si>
    <t>28.09</t>
  </si>
  <si>
    <t>39.25</t>
  </si>
  <si>
    <t>30.72</t>
  </si>
  <si>
    <t>33.36</t>
  </si>
  <si>
    <t>30.26</t>
  </si>
  <si>
    <t>Allowance for Credit Losses / Net Charge-offs %</t>
  </si>
  <si>
    <t>164.39</t>
  </si>
  <si>
    <t>175.61</t>
  </si>
  <si>
    <t>131.51</t>
  </si>
  <si>
    <t>172.99</t>
  </si>
  <si>
    <t>219.36</t>
  </si>
  <si>
    <t>Allowance for Credit Losses / Nonperforming Loans %</t>
  </si>
  <si>
    <t>130.14</t>
  </si>
  <si>
    <t>98.85</t>
  </si>
  <si>
    <t>88.97</t>
  </si>
  <si>
    <t>92.93</t>
  </si>
  <si>
    <t>75.1</t>
  </si>
  <si>
    <t>79.48</t>
  </si>
  <si>
    <t>72.43</t>
  </si>
  <si>
    <t>77.44</t>
  </si>
  <si>
    <t>82.22</t>
  </si>
  <si>
    <t>77.5</t>
  </si>
  <si>
    <t>Allowance for Credit Losses / Total Loans %</t>
  </si>
  <si>
    <t>4.68</t>
  </si>
  <si>
    <t>5.36</t>
  </si>
  <si>
    <t>5.18</t>
  </si>
  <si>
    <t>5.26</t>
  </si>
  <si>
    <t>5.16</t>
  </si>
  <si>
    <t>5.29</t>
  </si>
  <si>
    <t>5.77</t>
  </si>
  <si>
    <t>4.45</t>
  </si>
  <si>
    <t>4.97</t>
  </si>
  <si>
    <t>4.69</t>
  </si>
  <si>
    <t>Provision for Loan Losses / Net Charge-offs %</t>
  </si>
  <si>
    <t>101.15</t>
  </si>
  <si>
    <t>129.12</t>
  </si>
  <si>
    <t>100.62</t>
  </si>
  <si>
    <t>105.72</t>
  </si>
  <si>
    <t>78.15</t>
  </si>
  <si>
    <t>Capital And Funding</t>
  </si>
  <si>
    <t>Total Average Common Equity / Total Average Assets %</t>
  </si>
  <si>
    <t>8.47</t>
  </si>
  <si>
    <t>8.8</t>
  </si>
  <si>
    <t>8.93</t>
  </si>
  <si>
    <t>9.23</t>
  </si>
  <si>
    <t>8.97</t>
  </si>
  <si>
    <t>8.58</t>
  </si>
  <si>
    <t>7.65</t>
  </si>
  <si>
    <t>7.24</t>
  </si>
  <si>
    <t>7.3</t>
  </si>
  <si>
    <t>7.36</t>
  </si>
  <si>
    <t>Total Average Equity / Total Average Assets %</t>
  </si>
  <si>
    <t>9.46</t>
  </si>
  <si>
    <t>10.14</t>
  </si>
  <si>
    <t>9.86</t>
  </si>
  <si>
    <t>9.4</t>
  </si>
  <si>
    <t>8.31</t>
  </si>
  <si>
    <t>7.8</t>
  </si>
  <si>
    <t>7.78</t>
  </si>
  <si>
    <t>7.73</t>
  </si>
  <si>
    <t>Total Equity + Allowance for Loan Losses / Total Loans %</t>
  </si>
  <si>
    <t>25.43</t>
  </si>
  <si>
    <t>27.75</t>
  </si>
  <si>
    <t>28.7</t>
  </si>
  <si>
    <t>30.69</t>
  </si>
  <si>
    <t>28.93</t>
  </si>
  <si>
    <t>26.98</t>
  </si>
  <si>
    <t>24.56</t>
  </si>
  <si>
    <t>21.83</t>
  </si>
  <si>
    <t>22.13</t>
  </si>
  <si>
    <t>23.81</t>
  </si>
  <si>
    <t>Gross Loans / Total Deposits %</t>
  </si>
  <si>
    <t>162.31</t>
  </si>
  <si>
    <t>171.31</t>
  </si>
  <si>
    <t>158.18</t>
  </si>
  <si>
    <t>131.58</t>
  </si>
  <si>
    <t>124.2</t>
  </si>
  <si>
    <t>124.49</t>
  </si>
  <si>
    <t>94.09</t>
  </si>
  <si>
    <t>103.44</t>
  </si>
  <si>
    <t>112.32</t>
  </si>
  <si>
    <t>104.56</t>
  </si>
  <si>
    <t>Net Loans / Total Deposits %</t>
  </si>
  <si>
    <t>154.1</t>
  </si>
  <si>
    <t>161.51</t>
  </si>
  <si>
    <t>148.6</t>
  </si>
  <si>
    <t>123.48</t>
  </si>
  <si>
    <t>117.14</t>
  </si>
  <si>
    <t>117.31</t>
  </si>
  <si>
    <t>88.22</t>
  </si>
  <si>
    <t>98.48</t>
  </si>
  <si>
    <t>106.33</t>
  </si>
  <si>
    <t>99.32</t>
  </si>
  <si>
    <t>Tier 1 Capital Ratio %</t>
  </si>
  <si>
    <t>12.5</t>
  </si>
  <si>
    <t>15.9</t>
  </si>
  <si>
    <t>16.2</t>
  </si>
  <si>
    <t>14.4</t>
  </si>
  <si>
    <t>13.2</t>
  </si>
  <si>
    <t>15.2</t>
  </si>
  <si>
    <t>Total Capital Ratio %</t>
  </si>
  <si>
    <t>16.9</t>
  </si>
  <si>
    <t>19.1</t>
  </si>
  <si>
    <t>18.8</t>
  </si>
  <si>
    <t>15.8</t>
  </si>
  <si>
    <t>14.5</t>
  </si>
  <si>
    <t>14.7</t>
  </si>
  <si>
    <t>Core Tier 1 Capital Ratio</t>
  </si>
  <si>
    <t>12.53</t>
  </si>
  <si>
    <t>13.97</t>
  </si>
  <si>
    <t>15.1</t>
  </si>
  <si>
    <t>11.5</t>
  </si>
  <si>
    <t>11.3</t>
  </si>
  <si>
    <t>11.9</t>
  </si>
  <si>
    <t>13.7</t>
  </si>
  <si>
    <t>Tier 2 Capital Ratio</t>
  </si>
  <si>
    <t>4.4</t>
  </si>
  <si>
    <t>3.8</t>
  </si>
  <si>
    <t>3.2</t>
  </si>
  <si>
    <t>2.6</t>
  </si>
  <si>
    <t>1.34</t>
  </si>
  <si>
    <t>Coverage Ratio</t>
  </si>
  <si>
    <t>Interbank Ratio</t>
  </si>
  <si>
    <t>53.9</t>
  </si>
  <si>
    <t>56.04</t>
  </si>
  <si>
    <t>58.91</t>
  </si>
  <si>
    <t>61.6</t>
  </si>
  <si>
    <t>65.56</t>
  </si>
  <si>
    <t>53.63</t>
  </si>
  <si>
    <t>68.3</t>
  </si>
  <si>
    <t>55.25</t>
  </si>
  <si>
    <t>47.46</t>
  </si>
  <si>
    <t>41.46</t>
  </si>
  <si>
    <t>Fixed Charges Coverage</t>
  </si>
  <si>
    <t>EBT + Interest Expense / Interest Expense</t>
  </si>
  <si>
    <t>1.24</t>
  </si>
  <si>
    <t>1.41</t>
  </si>
  <si>
    <t>1.43</t>
  </si>
  <si>
    <t>1.07</t>
  </si>
  <si>
    <t>1.61</t>
  </si>
  <si>
    <t>1.27</t>
  </si>
  <si>
    <t>1.25</t>
  </si>
  <si>
    <t>Growth Over Prior Year</t>
  </si>
  <si>
    <t>Net Interest Income, 1 Yr. Growth %</t>
  </si>
  <si>
    <t>-1.29</t>
  </si>
  <si>
    <t>53.79</t>
  </si>
  <si>
    <t>-8.47</t>
  </si>
  <si>
    <t>0.01</t>
  </si>
  <si>
    <t>-7.05</t>
  </si>
  <si>
    <t>2.81</t>
  </si>
  <si>
    <t>-13.84</t>
  </si>
  <si>
    <t>46.89</t>
  </si>
  <si>
    <t>-13.66</t>
  </si>
  <si>
    <t>-11.44</t>
  </si>
  <si>
    <t>Non Interest Income, 1 Yr. Growth %</t>
  </si>
  <si>
    <t>44.1</t>
  </si>
  <si>
    <t>-58.4</t>
  </si>
  <si>
    <t>187.19</t>
  </si>
  <si>
    <t>-14.5</t>
  </si>
  <si>
    <t>0.99</t>
  </si>
  <si>
    <t>24.85</t>
  </si>
  <si>
    <t>-17.59</t>
  </si>
  <si>
    <t>14.15</t>
  </si>
  <si>
    <t>39.24</t>
  </si>
  <si>
    <t>30.85</t>
  </si>
  <si>
    <t>Provision For Loan Losses, 1 Yr. Growth %</t>
  </si>
  <si>
    <t>7.68</t>
  </si>
  <si>
    <t>43.26</t>
  </si>
  <si>
    <t>4.55</t>
  </si>
  <si>
    <t>-17.39</t>
  </si>
  <si>
    <t>-42.4</t>
  </si>
  <si>
    <t>72.83</t>
  </si>
  <si>
    <t>33.63</t>
  </si>
  <si>
    <t>-42.74</t>
  </si>
  <si>
    <t>101.06</t>
  </si>
  <si>
    <t>12.12</t>
  </si>
  <si>
    <t>Total Revenues, 1 Yr. Growth %</t>
  </si>
  <si>
    <t>17.58</t>
  </si>
  <si>
    <t>-6.83</t>
  </si>
  <si>
    <t>36.59</t>
  </si>
  <si>
    <t>-3.86</t>
  </si>
  <si>
    <t>3.82</t>
  </si>
  <si>
    <t>4.78</t>
  </si>
  <si>
    <t>-24.66</t>
  </si>
  <si>
    <t>50.9</t>
  </si>
  <si>
    <t>3.19</t>
  </si>
  <si>
    <t>8.72</t>
  </si>
  <si>
    <t>Earnings From Cont. Operations, 1 Yr. Growth %</t>
  </si>
  <si>
    <t>32.31</t>
  </si>
  <si>
    <t>19.65</t>
  </si>
  <si>
    <t>-9.84</t>
  </si>
  <si>
    <t>2.91</t>
  </si>
  <si>
    <t>10.39</t>
  </si>
  <si>
    <t>8.48</t>
  </si>
  <si>
    <t>-45.84</t>
  </si>
  <si>
    <t>88.42</t>
  </si>
  <si>
    <t>8.29</t>
  </si>
  <si>
    <t>12.02</t>
  </si>
  <si>
    <t>Net Income, 1 Yr. Growth %</t>
  </si>
  <si>
    <t>31.24</t>
  </si>
  <si>
    <t>19.42</t>
  </si>
  <si>
    <t>-9.62</t>
  </si>
  <si>
    <t>2.75</t>
  </si>
  <si>
    <t>7.39</t>
  </si>
  <si>
    <t>8.86</t>
  </si>
  <si>
    <t>-30.31</t>
  </si>
  <si>
    <t>41.62</t>
  </si>
  <si>
    <t>10.99</t>
  </si>
  <si>
    <t>13.35</t>
  </si>
  <si>
    <t>Normalized Net Income, 1 Yr. Growth %</t>
  </si>
  <si>
    <t>24.65</t>
  </si>
  <si>
    <t>-28.37</t>
  </si>
  <si>
    <t>88.21</t>
  </si>
  <si>
    <t>-14.58</t>
  </si>
  <si>
    <t>-9.53</t>
  </si>
  <si>
    <t>13.38</t>
  </si>
  <si>
    <t>-43.85</t>
  </si>
  <si>
    <t>105.23</t>
  </si>
  <si>
    <t>-7.9</t>
  </si>
  <si>
    <t>12.35</t>
  </si>
  <si>
    <t>Diluted EPS Before Extra, 1 Yr. Growth %</t>
  </si>
  <si>
    <t>30.99</t>
  </si>
  <si>
    <t>20.05</t>
  </si>
  <si>
    <t>-8.87</t>
  </si>
  <si>
    <t>3.1</t>
  </si>
  <si>
    <t>7.88</t>
  </si>
  <si>
    <t>8.73</t>
  </si>
  <si>
    <t>-30.42</t>
  </si>
  <si>
    <t>41.19</t>
  </si>
  <si>
    <t>10.69</t>
  </si>
  <si>
    <t>13.26</t>
  </si>
  <si>
    <t>Dividend Per Share, 1 Yr. Growth %</t>
  </si>
  <si>
    <t>43.6</t>
  </si>
  <si>
    <t>13.23</t>
  </si>
  <si>
    <t>44.54</t>
  </si>
  <si>
    <t>55.33</t>
  </si>
  <si>
    <t>29.08</t>
  </si>
  <si>
    <t>-17.58</t>
  </si>
  <si>
    <t>-77.06</t>
  </si>
  <si>
    <t>38.1</t>
  </si>
  <si>
    <t>33.99</t>
  </si>
  <si>
    <t>156.89</t>
  </si>
  <si>
    <t>Gross Loans, 1 Yr. Growth %</t>
  </si>
  <si>
    <t>9.68</t>
  </si>
  <si>
    <t>3.95</t>
  </si>
  <si>
    <t>1.75</t>
  </si>
  <si>
    <t>7.67</t>
  </si>
  <si>
    <t>20.58</t>
  </si>
  <si>
    <t>15.57</t>
  </si>
  <si>
    <t>11.27</t>
  </si>
  <si>
    <t>1.63</t>
  </si>
  <si>
    <t>Allowance For Loan Losses, 1 Yr. Growth %</t>
  </si>
  <si>
    <t>0.71</t>
  </si>
  <si>
    <t>19.88</t>
  </si>
  <si>
    <t>0.48</t>
  </si>
  <si>
    <t>3.42</t>
  </si>
  <si>
    <t>-5.8</t>
  </si>
  <si>
    <t>12.29</t>
  </si>
  <si>
    <t>31.65</t>
  </si>
  <si>
    <t>-11.04</t>
  </si>
  <si>
    <t>24.35</t>
  </si>
  <si>
    <t>-4.04</t>
  </si>
  <si>
    <t>Net Loans, 1 Yr. Growth %</t>
  </si>
  <si>
    <t>10.36</t>
  </si>
  <si>
    <t>4.04</t>
  </si>
  <si>
    <t>3.58</t>
  </si>
  <si>
    <t>1.64</t>
  </si>
  <si>
    <t>8.96</t>
  </si>
  <si>
    <t>9.57</t>
  </si>
  <si>
    <t>19.98</t>
  </si>
  <si>
    <t>17.35</t>
  </si>
  <si>
    <t>10.65</t>
  </si>
  <si>
    <t>1.97</t>
  </si>
  <si>
    <t>Non Performing Loans, 1 Yr. Growth %</t>
  </si>
  <si>
    <t>5.53</t>
  </si>
  <si>
    <t>57.83</t>
  </si>
  <si>
    <t>11.64</t>
  </si>
  <si>
    <t>-0.99</t>
  </si>
  <si>
    <t>-10.95</t>
  </si>
  <si>
    <t>6.09</t>
  </si>
  <si>
    <t>44.47</t>
  </si>
  <si>
    <t>-16.71</t>
  </si>
  <si>
    <t>17.12</t>
  </si>
  <si>
    <t>1.81</t>
  </si>
  <si>
    <t>Non Performing Assets, 1 Yr. Growth %</t>
  </si>
  <si>
    <t>5.97</t>
  </si>
  <si>
    <t>58.85</t>
  </si>
  <si>
    <t>11.96</t>
  </si>
  <si>
    <t>-0.63</t>
  </si>
  <si>
    <t>Total Assets, 1 Yr. Growth %</t>
  </si>
  <si>
    <t>9.73</t>
  </si>
  <si>
    <t>13.24</t>
  </si>
  <si>
    <t>6.02</t>
  </si>
  <si>
    <t>8.12</t>
  </si>
  <si>
    <t>5.45</t>
  </si>
  <si>
    <t>23.31</t>
  </si>
  <si>
    <t>2.47</t>
  </si>
  <si>
    <t>Total Deposits, 1 Yr Growth %</t>
  </si>
  <si>
    <t>7.43</t>
  </si>
  <si>
    <t>-0.73</t>
  </si>
  <si>
    <t>12.58</t>
  </si>
  <si>
    <t>22.32</t>
  </si>
  <si>
    <t>15.01</t>
  </si>
  <si>
    <t>9.42</t>
  </si>
  <si>
    <t>59.55</t>
  </si>
  <si>
    <t>5.11</t>
  </si>
  <si>
    <t>2.48</t>
  </si>
  <si>
    <t>Tangible Book Value, 1 Yr. Growth %</t>
  </si>
  <si>
    <t>20.71</t>
  </si>
  <si>
    <t>1.56</t>
  </si>
  <si>
    <t>9.41</t>
  </si>
  <si>
    <t>4.87</t>
  </si>
  <si>
    <t>-0.21</t>
  </si>
  <si>
    <t>7.22</t>
  </si>
  <si>
    <t>4.85</t>
  </si>
  <si>
    <t>9.93</t>
  </si>
  <si>
    <t>15.36</t>
  </si>
  <si>
    <t>Common Equity, 1 Yr. Growth %</t>
  </si>
  <si>
    <t>19.27</t>
  </si>
  <si>
    <t>13.09</t>
  </si>
  <si>
    <t>9.2</t>
  </si>
  <si>
    <t>4.11</t>
  </si>
  <si>
    <t>0.1</t>
  </si>
  <si>
    <t>4.43</t>
  </si>
  <si>
    <t>6.9</t>
  </si>
  <si>
    <t>9.87</t>
  </si>
  <si>
    <t>13.39</t>
  </si>
  <si>
    <t>Total Equity, 1 Yr. Growth %</t>
  </si>
  <si>
    <t>19.51</t>
  </si>
  <si>
    <t>13.36</t>
  </si>
  <si>
    <t>18.2</t>
  </si>
  <si>
    <t>9.79</t>
  </si>
  <si>
    <t>4.23</t>
  </si>
  <si>
    <t>-0.67</t>
  </si>
  <si>
    <t>3.39</t>
  </si>
  <si>
    <t>6.44</t>
  </si>
  <si>
    <t>7.82</t>
  </si>
  <si>
    <t>12.39</t>
  </si>
  <si>
    <t>Compound Annual Growth Rate Over Two Years</t>
  </si>
  <si>
    <t>Net Interest Income, 2 Yr. CAGR %</t>
  </si>
  <si>
    <t>-1.31</t>
  </si>
  <si>
    <t>23.21</t>
  </si>
  <si>
    <t>18.64</t>
  </si>
  <si>
    <t>-4.32</t>
  </si>
  <si>
    <t>-3.56</t>
  </si>
  <si>
    <t>-2.24</t>
  </si>
  <si>
    <t>-5.88</t>
  </si>
  <si>
    <t>19.2</t>
  </si>
  <si>
    <t>12.62</t>
  </si>
  <si>
    <t>3.43</t>
  </si>
  <si>
    <t>Non Interest Income, 2 Yr. CAGR %</t>
  </si>
  <si>
    <t>17.71</t>
  </si>
  <si>
    <t>-22.57</t>
  </si>
  <si>
    <t>9.31</t>
  </si>
  <si>
    <t>56.7</t>
  </si>
  <si>
    <t>-7.62</t>
  </si>
  <si>
    <t>-5.92</t>
  </si>
  <si>
    <t>26.07</t>
  </si>
  <si>
    <t>17.99</t>
  </si>
  <si>
    <t>Provision For Loan Losses, 2 Yr. CAGR %</t>
  </si>
  <si>
    <t>-15.55</t>
  </si>
  <si>
    <t>24.2</t>
  </si>
  <si>
    <t>22.39</t>
  </si>
  <si>
    <t>-7.06</t>
  </si>
  <si>
    <t>-31.35</t>
  </si>
  <si>
    <t>-0.23</t>
  </si>
  <si>
    <t>51.97</t>
  </si>
  <si>
    <t>-12.53</t>
  </si>
  <si>
    <t>50.14</t>
  </si>
  <si>
    <t>Total Revenues, 2 Yr. CAGR %</t>
  </si>
  <si>
    <t>12.61</t>
  </si>
  <si>
    <t>4.66</t>
  </si>
  <si>
    <t>12.81</t>
  </si>
  <si>
    <t>14.59</t>
  </si>
  <si>
    <t>-0.03</t>
  </si>
  <si>
    <t>4.3</t>
  </si>
  <si>
    <t>-11.15</t>
  </si>
  <si>
    <t>6.62</t>
  </si>
  <si>
    <t>24.79</t>
  </si>
  <si>
    <t>Earnings From Cont. Operations, 2 Yr. CAGR %</t>
  </si>
  <si>
    <t>28.73</t>
  </si>
  <si>
    <t>25.82</t>
  </si>
  <si>
    <t>3.86</t>
  </si>
  <si>
    <t>-3.68</t>
  </si>
  <si>
    <t>7.91</t>
  </si>
  <si>
    <t>9.43</t>
  </si>
  <si>
    <t>-23.35</t>
  </si>
  <si>
    <t>1.02</t>
  </si>
  <si>
    <t>42.84</t>
  </si>
  <si>
    <t>9.25</t>
  </si>
  <si>
    <t>Net Income, 2 Yr. CAGR %</t>
  </si>
  <si>
    <t>30.62</t>
  </si>
  <si>
    <t>25.19</t>
  </si>
  <si>
    <t>3.89</t>
  </si>
  <si>
    <t>-3.63</t>
  </si>
  <si>
    <t>7.32</t>
  </si>
  <si>
    <t>-12.9</t>
  </si>
  <si>
    <t>-0.65</t>
  </si>
  <si>
    <t>25.37</t>
  </si>
  <si>
    <t>11.23</t>
  </si>
  <si>
    <t>Normalized Net Income, 2 Yr. CAGR %</t>
  </si>
  <si>
    <t>22.37</t>
  </si>
  <si>
    <t>-5.51</t>
  </si>
  <si>
    <t>16.11</t>
  </si>
  <si>
    <t>26.74</t>
  </si>
  <si>
    <t>-6.28</t>
  </si>
  <si>
    <t>5.49</t>
  </si>
  <si>
    <t>-18.97</t>
  </si>
  <si>
    <t>7.35</t>
  </si>
  <si>
    <t>41.24</t>
  </si>
  <si>
    <t>0.5</t>
  </si>
  <si>
    <t>Diluted EPS Before Extra, 2 Yr. CAGR %</t>
  </si>
  <si>
    <t>30.51</t>
  </si>
  <si>
    <t>25.36</t>
  </si>
  <si>
    <t>4.59</t>
  </si>
  <si>
    <t>-3.07</t>
  </si>
  <si>
    <t>8.3</t>
  </si>
  <si>
    <t>-13.02</t>
  </si>
  <si>
    <t>-0.89</t>
  </si>
  <si>
    <t>25.01</t>
  </si>
  <si>
    <t>11.03</t>
  </si>
  <si>
    <t>Dividend Per Share, 2 Yr. CAGR %</t>
  </si>
  <si>
    <t>21.85</t>
  </si>
  <si>
    <t>27.51</t>
  </si>
  <si>
    <t>27.93</t>
  </si>
  <si>
    <t>49.84</t>
  </si>
  <si>
    <t>41.6</t>
  </si>
  <si>
    <t>3.14</t>
  </si>
  <si>
    <t>-56.52</t>
  </si>
  <si>
    <t>-43.71</t>
  </si>
  <si>
    <t>36.03</t>
  </si>
  <si>
    <t>85.53</t>
  </si>
  <si>
    <t>Gross Loans, 2 Yr. CAGR %</t>
  </si>
  <si>
    <t>11.18</t>
  </si>
  <si>
    <t>7.2</t>
  </si>
  <si>
    <t>4.36</t>
  </si>
  <si>
    <t>7.85</t>
  </si>
  <si>
    <t>8.67</t>
  </si>
  <si>
    <t>18.05</t>
  </si>
  <si>
    <t>13.4</t>
  </si>
  <si>
    <t>6.34</t>
  </si>
  <si>
    <t>Allowance For Loan Losses, 2 Yr. CAGR %</t>
  </si>
  <si>
    <t>-10.16</t>
  </si>
  <si>
    <t>9.88</t>
  </si>
  <si>
    <t>9.75</t>
  </si>
  <si>
    <t>-10.09</t>
  </si>
  <si>
    <t>21.58</t>
  </si>
  <si>
    <t>8.28</t>
  </si>
  <si>
    <t>9.24</t>
  </si>
  <si>
    <t>Net Loans, 2 Yr. CAGR %</t>
  </si>
  <si>
    <t>12.43</t>
  </si>
  <si>
    <t>7.15</t>
  </si>
  <si>
    <t>3.81</t>
  </si>
  <si>
    <t>9.26</t>
  </si>
  <si>
    <t>14.66</t>
  </si>
  <si>
    <t>18.65</t>
  </si>
  <si>
    <t>13.95</t>
  </si>
  <si>
    <t>6.22</t>
  </si>
  <si>
    <t>Non Performing Loans, 2 Yr. CAGR %</t>
  </si>
  <si>
    <t>-9.03</t>
  </si>
  <si>
    <t>29.06</t>
  </si>
  <si>
    <t>35.49</t>
  </si>
  <si>
    <t>5.13</t>
  </si>
  <si>
    <t>-6.7</t>
  </si>
  <si>
    <t>-2.8</t>
  </si>
  <si>
    <t>23.8</t>
  </si>
  <si>
    <t>9.7</t>
  </si>
  <si>
    <t>-1.23</t>
  </si>
  <si>
    <t>9.19</t>
  </si>
  <si>
    <t>Non Performing Assets, 2 Yr. CAGR %</t>
  </si>
  <si>
    <t>-8.51</t>
  </si>
  <si>
    <t>29.74</t>
  </si>
  <si>
    <t>36.09</t>
  </si>
  <si>
    <t>5.48</t>
  </si>
  <si>
    <t>Total Assets, 2 Yr. CAGR %</t>
  </si>
  <si>
    <t>5.41</t>
  </si>
  <si>
    <t>11.47</t>
  </si>
  <si>
    <t>6.03</t>
  </si>
  <si>
    <t>6.78</t>
  </si>
  <si>
    <t>14.03</t>
  </si>
  <si>
    <t>12.41</t>
  </si>
  <si>
    <t>7.27</t>
  </si>
  <si>
    <t>10.86</t>
  </si>
  <si>
    <t>Total Deposits, 2 Yr CAGR %</t>
  </si>
  <si>
    <t>10.09</t>
  </si>
  <si>
    <t>3.27</t>
  </si>
  <si>
    <t>5.71</t>
  </si>
  <si>
    <t>18.61</t>
  </si>
  <si>
    <t>12.18</t>
  </si>
  <si>
    <t>32.13</t>
  </si>
  <si>
    <t>29.5</t>
  </si>
  <si>
    <t>3.79</t>
  </si>
  <si>
    <t>Tangible Book Value, 2 Yr. CAGR %</t>
  </si>
  <si>
    <t>14.51</t>
  </si>
  <si>
    <t>17.29</t>
  </si>
  <si>
    <t>7.59</t>
  </si>
  <si>
    <t>6.77</t>
  </si>
  <si>
    <t>2.3</t>
  </si>
  <si>
    <t>3.44</t>
  </si>
  <si>
    <t>12.52</t>
  </si>
  <si>
    <t>Common Equity, 2 Yr. CAGR %</t>
  </si>
  <si>
    <t>15.65</t>
  </si>
  <si>
    <t>16.14</t>
  </si>
  <si>
    <t>11.13</t>
  </si>
  <si>
    <t>9.6</t>
  </si>
  <si>
    <t>6.72</t>
  </si>
  <si>
    <t>2.25</t>
  </si>
  <si>
    <t>8.38</t>
  </si>
  <si>
    <t>11.54</t>
  </si>
  <si>
    <t>Total Equity, 2 Yr. CAGR %</t>
  </si>
  <si>
    <t>15.73</t>
  </si>
  <si>
    <t>16.39</t>
  </si>
  <si>
    <t>15.75</t>
  </si>
  <si>
    <t>6.61</t>
  </si>
  <si>
    <t>4.9</t>
  </si>
  <si>
    <t>7.13</t>
  </si>
  <si>
    <t>10.01</t>
  </si>
  <si>
    <t>Compound Annual Growth Rate Over Three Years</t>
  </si>
  <si>
    <t>Net Interest Income, 3 Yr. CAGR %</t>
  </si>
  <si>
    <t>14.42</t>
  </si>
  <si>
    <t>11.59</t>
  </si>
  <si>
    <t>-4.94</t>
  </si>
  <si>
    <t>-1.48</t>
  </si>
  <si>
    <t>-6.27</t>
  </si>
  <si>
    <t>-1.41</t>
  </si>
  <si>
    <t>7.05</t>
  </si>
  <si>
    <t>16.26</t>
  </si>
  <si>
    <t>Non Interest Income, 3 Yr. CAGR %</t>
  </si>
  <si>
    <t>21.53</t>
  </si>
  <si>
    <t>-16.78</t>
  </si>
  <si>
    <t>19.86</t>
  </si>
  <si>
    <t>33.7</t>
  </si>
  <si>
    <t>1.28</t>
  </si>
  <si>
    <t>16.25</t>
  </si>
  <si>
    <t>16.7</t>
  </si>
  <si>
    <t>Provision For Loan Losses, 3 Yr. CAGR %</t>
  </si>
  <si>
    <t>-1.52</t>
  </si>
  <si>
    <t>0.72</t>
  </si>
  <si>
    <t>17.27</t>
  </si>
  <si>
    <t>-18.75</t>
  </si>
  <si>
    <t>-6.61</t>
  </si>
  <si>
    <t>9.98</t>
  </si>
  <si>
    <t>9.76</t>
  </si>
  <si>
    <t>15.44</t>
  </si>
  <si>
    <t>8.88</t>
  </si>
  <si>
    <t>Total Revenues, 3 Yr. CAGR %</t>
  </si>
  <si>
    <t>11.48</t>
  </si>
  <si>
    <t>5.72</t>
  </si>
  <si>
    <t>14.38</t>
  </si>
  <si>
    <t>6.96</t>
  </si>
  <si>
    <t>1.55</t>
  </si>
  <si>
    <t>-6.42</t>
  </si>
  <si>
    <t>6.01</t>
  </si>
  <si>
    <t>5.47</t>
  </si>
  <si>
    <t>18.83</t>
  </si>
  <si>
    <t>Earnings From Cont. Operations, 3 Yr. CAGR %</t>
  </si>
  <si>
    <t>25.63</t>
  </si>
  <si>
    <t>12.59</t>
  </si>
  <si>
    <t>3.54</t>
  </si>
  <si>
    <t>-0.66</t>
  </si>
  <si>
    <t>8.1</t>
  </si>
  <si>
    <t>-13.44</t>
  </si>
  <si>
    <t>3.45</t>
  </si>
  <si>
    <t>31.02</t>
  </si>
  <si>
    <t>Net Income, 3 Yr. CAGR %</t>
  </si>
  <si>
    <t>13.81</t>
  </si>
  <si>
    <t>26.77</t>
  </si>
  <si>
    <t>12.3</t>
  </si>
  <si>
    <t>3.51</t>
  </si>
  <si>
    <t>-1.09</t>
  </si>
  <si>
    <t>7.83</t>
  </si>
  <si>
    <t>-6.6</t>
  </si>
  <si>
    <t>2.42</t>
  </si>
  <si>
    <t>3.09</t>
  </si>
  <si>
    <t>20.55</t>
  </si>
  <si>
    <t>Normalized Net Income, 3 Yr. CAGR %</t>
  </si>
  <si>
    <t>18.47</t>
  </si>
  <si>
    <t>18.89</t>
  </si>
  <si>
    <t>4.82</t>
  </si>
  <si>
    <t>-0.39</t>
  </si>
  <si>
    <t>-13.41</t>
  </si>
  <si>
    <t>10.45</t>
  </si>
  <si>
    <t>-1.02</t>
  </si>
  <si>
    <t>29.82</t>
  </si>
  <si>
    <t>Diluted EPS Before Extra, 3 Yr. CAGR %</t>
  </si>
  <si>
    <t>13.72</t>
  </si>
  <si>
    <t>26.89</t>
  </si>
  <si>
    <t>12.7</t>
  </si>
  <si>
    <t>4.09</t>
  </si>
  <si>
    <t>-0.55</t>
  </si>
  <si>
    <t>8.06</t>
  </si>
  <si>
    <t>-6.55</t>
  </si>
  <si>
    <t>2.22</t>
  </si>
  <si>
    <t>2.83</t>
  </si>
  <si>
    <t>20.29</t>
  </si>
  <si>
    <t>Dividend Per Share, 3 Yr. CAGR %</t>
  </si>
  <si>
    <t>18.86</t>
  </si>
  <si>
    <t>18.91</t>
  </si>
  <si>
    <t>32.96</t>
  </si>
  <si>
    <t>36.48</t>
  </si>
  <si>
    <t>42.57</t>
  </si>
  <si>
    <t>18.22</t>
  </si>
  <si>
    <t>-37.51</t>
  </si>
  <si>
    <t>-36.08</t>
  </si>
  <si>
    <t>-24.84</t>
  </si>
  <si>
    <t>68.14</t>
  </si>
  <si>
    <t>Gross Loans, 3 Yr. CAGR %</t>
  </si>
  <si>
    <t>9.55</t>
  </si>
  <si>
    <t>6.1</t>
  </si>
  <si>
    <t>3.48</t>
  </si>
  <si>
    <t>4.71</t>
  </si>
  <si>
    <t>8.45</t>
  </si>
  <si>
    <t>15.19</t>
  </si>
  <si>
    <t>15.74</t>
  </si>
  <si>
    <t>9.33</t>
  </si>
  <si>
    <t>Allowance For Loan Losses, 3 Yr. CAGR %</t>
  </si>
  <si>
    <t>-4.58</t>
  </si>
  <si>
    <t>7.6</t>
  </si>
  <si>
    <t>-3.18</t>
  </si>
  <si>
    <t>11.67</t>
  </si>
  <si>
    <t>Net Loans, 3 Yr. CAGR %</t>
  </si>
  <si>
    <t>10.34</t>
  </si>
  <si>
    <t>9.56</t>
  </si>
  <si>
    <t>5.95</t>
  </si>
  <si>
    <t>3.08</t>
  </si>
  <si>
    <t>4.73</t>
  </si>
  <si>
    <t>9.1</t>
  </si>
  <si>
    <t>12.73</t>
  </si>
  <si>
    <t>15.55</t>
  </si>
  <si>
    <t>15.92</t>
  </si>
  <si>
    <t>9.81</t>
  </si>
  <si>
    <t>Non Performing Loans, 3 Yr. CAGR %</t>
  </si>
  <si>
    <t>-5.59</t>
  </si>
  <si>
    <t>22.97</t>
  </si>
  <si>
    <t>22.04</t>
  </si>
  <si>
    <t>13.37</t>
  </si>
  <si>
    <t>-2.61</t>
  </si>
  <si>
    <t>10.92</t>
  </si>
  <si>
    <t>Non Performing Assets, 3 Yr. CAGR %</t>
  </si>
  <si>
    <t>-5.24</t>
  </si>
  <si>
    <t>9.96</t>
  </si>
  <si>
    <t>23.52</t>
  </si>
  <si>
    <t>22.55</t>
  </si>
  <si>
    <t>Total Assets, 3 Yr. CAGR %</t>
  </si>
  <si>
    <t>7.96</t>
  </si>
  <si>
    <t>9.62</t>
  </si>
  <si>
    <t>6.75</t>
  </si>
  <si>
    <t>10.04</t>
  </si>
  <si>
    <t>12.37</t>
  </si>
  <si>
    <t>7.99</t>
  </si>
  <si>
    <t>Total Deposits, 3 Yr CAGR %</t>
  </si>
  <si>
    <t>6.7</t>
  </si>
  <si>
    <t>6.36</t>
  </si>
  <si>
    <t>6.28</t>
  </si>
  <si>
    <t>16.56</t>
  </si>
  <si>
    <t>15.46</t>
  </si>
  <si>
    <t>26.16</t>
  </si>
  <si>
    <t>22.43</t>
  </si>
  <si>
    <t>19.78</t>
  </si>
  <si>
    <t>5.55</t>
  </si>
  <si>
    <t>Tangible Book Value, 3 Yr. CAGR %</t>
  </si>
  <si>
    <t>10.57</t>
  </si>
  <si>
    <t>14.33</t>
  </si>
  <si>
    <t>11.8</t>
  </si>
  <si>
    <t>8.19</t>
  </si>
  <si>
    <t>4.17</t>
  </si>
  <si>
    <t>4.39</t>
  </si>
  <si>
    <t>3.91</t>
  </si>
  <si>
    <t>3.9</t>
  </si>
  <si>
    <t>7.31</t>
  </si>
  <si>
    <t>9.9</t>
  </si>
  <si>
    <t>Common Equity, 3 Yr. CAGR %</t>
  </si>
  <si>
    <t>11.63</t>
  </si>
  <si>
    <t>14.79</t>
  </si>
  <si>
    <t>13.78</t>
  </si>
  <si>
    <t>10.75</t>
  </si>
  <si>
    <t>6.81</t>
  </si>
  <si>
    <t>4.47</t>
  </si>
  <si>
    <t>2.86</t>
  </si>
  <si>
    <t>3.77</t>
  </si>
  <si>
    <t>9.97</t>
  </si>
  <si>
    <t>Total Equity, 3 Yr. CAGR %</t>
  </si>
  <si>
    <t>11.24</t>
  </si>
  <si>
    <t>14.94</t>
  </si>
  <si>
    <t>16.99</t>
  </si>
  <si>
    <t>13.73</t>
  </si>
  <si>
    <t>9.67</t>
  </si>
  <si>
    <t>4.13</t>
  </si>
  <si>
    <t>5.87</t>
  </si>
  <si>
    <t>8.81</t>
  </si>
  <si>
    <t>Compound Annual Growth Rate Over Five Years</t>
  </si>
  <si>
    <t>Net Interest Income, 5 Yr. CAGR %</t>
  </si>
  <si>
    <t>0.79</t>
  </si>
  <si>
    <t>11.07</t>
  </si>
  <si>
    <t>6.52</t>
  </si>
  <si>
    <t>5.46</t>
  </si>
  <si>
    <t>6.32</t>
  </si>
  <si>
    <t>-5.32</t>
  </si>
  <si>
    <t>-2.28</t>
  </si>
  <si>
    <t>-5.12</t>
  </si>
  <si>
    <t>Non Interest Income, 5 Yr. CAGR %</t>
  </si>
  <si>
    <t>17.82</t>
  </si>
  <si>
    <t>-3.26</t>
  </si>
  <si>
    <t>16.48</t>
  </si>
  <si>
    <t>7.19</t>
  </si>
  <si>
    <t>7.46</t>
  </si>
  <si>
    <t>4.42</t>
  </si>
  <si>
    <t>19.71</t>
  </si>
  <si>
    <t>17.18</t>
  </si>
  <si>
    <t>16.94</t>
  </si>
  <si>
    <t>Provision For Loan Losses, 5 Yr. CAGR %</t>
  </si>
  <si>
    <t>11.44</t>
  </si>
  <si>
    <t>-2.47</t>
  </si>
  <si>
    <t>-3.72</t>
  </si>
  <si>
    <t>5.84</t>
  </si>
  <si>
    <t>4.38</t>
  </si>
  <si>
    <t>-9.02</t>
  </si>
  <si>
    <t>8.9</t>
  </si>
  <si>
    <t>24.42</t>
  </si>
  <si>
    <t>Total Revenues, 5 Yr. CAGR %</t>
  </si>
  <si>
    <t>8.7</t>
  </si>
  <si>
    <t>6.18</t>
  </si>
  <si>
    <t>12.01</t>
  </si>
  <si>
    <t>9.18</t>
  </si>
  <si>
    <t>5.37</t>
  </si>
  <si>
    <t>0.98</t>
  </si>
  <si>
    <t>3.55</t>
  </si>
  <si>
    <t>5.78</t>
  </si>
  <si>
    <t>Earnings From Cont. Operations, 5 Yr. CAGR %</t>
  </si>
  <si>
    <t>14.87</t>
  </si>
  <si>
    <t>13.01</t>
  </si>
  <si>
    <t>12.97</t>
  </si>
  <si>
    <t>4.93</t>
  </si>
  <si>
    <t>-10.45</t>
  </si>
  <si>
    <t>5.21</t>
  </si>
  <si>
    <t>5.76</t>
  </si>
  <si>
    <t>5.73</t>
  </si>
  <si>
    <t>Net Income, 5 Yr. CAGR %</t>
  </si>
  <si>
    <t>16.45</t>
  </si>
  <si>
    <t>14.08</t>
  </si>
  <si>
    <t>13.6</t>
  </si>
  <si>
    <t>8.68</t>
  </si>
  <si>
    <t>4.7</t>
  </si>
  <si>
    <t>-5.99</t>
  </si>
  <si>
    <t>4.35</t>
  </si>
  <si>
    <t>5.07</t>
  </si>
  <si>
    <t>5.86</t>
  </si>
  <si>
    <t>Normalized Net Income, 5 Yr. CAGR %</t>
  </si>
  <si>
    <t>12.93</t>
  </si>
  <si>
    <t>4.53</t>
  </si>
  <si>
    <t>17.52</t>
  </si>
  <si>
    <t>11.52</t>
  </si>
  <si>
    <t>4.99</t>
  </si>
  <si>
    <t>2.32</t>
  </si>
  <si>
    <t>4.46</t>
  </si>
  <si>
    <t>Diluted EPS Before Extra, 5 Yr. CAGR %</t>
  </si>
  <si>
    <t>16.33</t>
  </si>
  <si>
    <t>14.16</t>
  </si>
  <si>
    <t>9.94</t>
  </si>
  <si>
    <t>13.92</t>
  </si>
  <si>
    <t>9.09</t>
  </si>
  <si>
    <t>5.12</t>
  </si>
  <si>
    <t>-5.74</t>
  </si>
  <si>
    <t>Dividend Per Share, 5 Yr. CAGR %</t>
  </si>
  <si>
    <t>15.58</t>
  </si>
  <si>
    <t>16.53</t>
  </si>
  <si>
    <t>22.41</t>
  </si>
  <si>
    <t>30.43</t>
  </si>
  <si>
    <t>36.35</t>
  </si>
  <si>
    <t>22.01</t>
  </si>
  <si>
    <t>-11.34</t>
  </si>
  <si>
    <t>-12.14</t>
  </si>
  <si>
    <t>-14.7</t>
  </si>
  <si>
    <t>-2.11</t>
  </si>
  <si>
    <t>Gross Loans, 5 Yr. CAGR %</t>
  </si>
  <si>
    <t>7.44</t>
  </si>
  <si>
    <t>6.49</t>
  </si>
  <si>
    <t>5.7</t>
  </si>
  <si>
    <t>8.71</t>
  </si>
  <si>
    <t>12.19</t>
  </si>
  <si>
    <t>12.86</t>
  </si>
  <si>
    <t>11.56</t>
  </si>
  <si>
    <t>Allowance For Loan Losses, 5 Yr. CAGR %</t>
  </si>
  <si>
    <t>-1.42</t>
  </si>
  <si>
    <t>0.91</t>
  </si>
  <si>
    <t>0.11</t>
  </si>
  <si>
    <t>10.35</t>
  </si>
  <si>
    <t>9.05</t>
  </si>
  <si>
    <t>9.45</t>
  </si>
  <si>
    <t>Net Loans, 5 Yr. CAGR %</t>
  </si>
  <si>
    <t>14.44</t>
  </si>
  <si>
    <t>10.18</t>
  </si>
  <si>
    <t>5.69</t>
  </si>
  <si>
    <t>5.54</t>
  </si>
  <si>
    <t>8.59</t>
  </si>
  <si>
    <t>12.82</t>
  </si>
  <si>
    <t>13.21</t>
  </si>
  <si>
    <t>11.72</t>
  </si>
  <si>
    <t>Non Performing Loans, 5 Yr. CAGR %</t>
  </si>
  <si>
    <t>1.09</t>
  </si>
  <si>
    <t>12.83</t>
  </si>
  <si>
    <t>7.62</t>
  </si>
  <si>
    <t>20.52</t>
  </si>
  <si>
    <t>17.43</t>
  </si>
  <si>
    <t>5.89</t>
  </si>
  <si>
    <t>8.77</t>
  </si>
  <si>
    <t>Non Performing Assets, 5 Yr. CAGR %</t>
  </si>
  <si>
    <t>1.32</t>
  </si>
  <si>
    <t>8.64</t>
  </si>
  <si>
    <t>8.14</t>
  </si>
  <si>
    <t>19.23</t>
  </si>
  <si>
    <t>20.23</t>
  </si>
  <si>
    <t>Total Assets, 5 Yr. CAGR %</t>
  </si>
  <si>
    <t>13.13</t>
  </si>
  <si>
    <t>9.71</t>
  </si>
  <si>
    <t>7.18</t>
  </si>
  <si>
    <t>8.61</t>
  </si>
  <si>
    <t>7.75</t>
  </si>
  <si>
    <t>9.61</t>
  </si>
  <si>
    <t>10.1</t>
  </si>
  <si>
    <t>10.37</t>
  </si>
  <si>
    <t>Total Deposits, 5 Yr CAGR %</t>
  </si>
  <si>
    <t>6.31</t>
  </si>
  <si>
    <t>11.05</t>
  </si>
  <si>
    <t>11.46</t>
  </si>
  <si>
    <t>22.56</t>
  </si>
  <si>
    <t>20.89</t>
  </si>
  <si>
    <t>16.68</t>
  </si>
  <si>
    <t>15.47</t>
  </si>
  <si>
    <t>Tangible Book Value, 5 Yr. CAGR %</t>
  </si>
  <si>
    <t>14.2</t>
  </si>
  <si>
    <t>9.37</t>
  </si>
  <si>
    <t>10.68</t>
  </si>
  <si>
    <t>5.15</t>
  </si>
  <si>
    <t>3.88</t>
  </si>
  <si>
    <t>5.04</t>
  </si>
  <si>
    <t>5.28</t>
  </si>
  <si>
    <t>Common Equity, 5 Yr. CAGR %</t>
  </si>
  <si>
    <t>14.39</t>
  </si>
  <si>
    <t>13.02</t>
  </si>
  <si>
    <t>11.43</t>
  </si>
  <si>
    <t>12.68</t>
  </si>
  <si>
    <t>4.96</t>
  </si>
  <si>
    <t>4.94</t>
  </si>
  <si>
    <t>5.03</t>
  </si>
  <si>
    <t>Total Equity, 5 Yr. CAGR %</t>
  </si>
  <si>
    <t>13.16</t>
  </si>
  <si>
    <t>12.11</t>
  </si>
  <si>
    <t>13.03</t>
  </si>
  <si>
    <t>14.53</t>
  </si>
  <si>
    <t>12.31</t>
  </si>
  <si>
    <t>8.24</t>
  </si>
  <si>
    <t>6.26</t>
  </si>
  <si>
    <t>4.44</t>
  </si>
  <si>
    <t>4.2</t>
  </si>
  <si>
    <t>2019</t>
  </si>
  <si>
    <t>2020</t>
  </si>
  <si>
    <t>2021</t>
  </si>
  <si>
    <t>2022</t>
  </si>
  <si>
    <t>2023</t>
  </si>
  <si>
    <t>2024</t>
  </si>
  <si>
    <t>2025</t>
  </si>
  <si>
    <t>2026</t>
  </si>
  <si>
    <t>Capitalization
                                    1</t>
  </si>
  <si>
    <t>336,390</t>
  </si>
  <si>
    <t>290,441</t>
  </si>
  <si>
    <t>195,666</t>
  </si>
  <si>
    <t>229,601</t>
  </si>
  <si>
    <t>307,568</t>
  </si>
  <si>
    <t>282,595</t>
  </si>
  <si>
    <t>-</t>
  </si>
  <si>
    <t>Change</t>
  </si>
  <si>
    <t>-13.66%</t>
  </si>
  <si>
    <t>-32.63%</t>
  </si>
  <si>
    <t>17.34%</t>
  </si>
  <si>
    <t>33.96%</t>
  </si>
  <si>
    <t>-8.12%</t>
  </si>
  <si>
    <t>0%</t>
  </si>
  <si>
    <t>Enterprise Value (EV)</t>
  </si>
  <si>
    <t>P/E ratio</t>
  </si>
  <si>
    <t>13.4x</t>
  </si>
  <si>
    <t>16.4x</t>
  </si>
  <si>
    <t>7.7x</t>
  </si>
  <si>
    <t>8.31x</t>
  </si>
  <si>
    <t>10.1x</t>
  </si>
  <si>
    <t>7.43x</t>
  </si>
  <si>
    <t>6.73x</t>
  </si>
  <si>
    <t>6.17x</t>
  </si>
  <si>
    <t>PBR</t>
  </si>
  <si>
    <t>2.74x</t>
  </si>
  <si>
    <t>2.26x</t>
  </si>
  <si>
    <t>1.42x</t>
  </si>
  <si>
    <t>1.46x</t>
  </si>
  <si>
    <t>1.75x</t>
  </si>
  <si>
    <t>1.63x</t>
  </si>
  <si>
    <t>1.48x</t>
  </si>
  <si>
    <t>1.36x</t>
  </si>
  <si>
    <t>PEG</t>
  </si>
  <si>
    <t>-0.5x</t>
  </si>
  <si>
    <t>0.2x</t>
  </si>
  <si>
    <t>0.8x</t>
  </si>
  <si>
    <t>0.3x</t>
  </si>
  <si>
    <t>0.7x</t>
  </si>
  <si>
    <t>0.68x</t>
  </si>
  <si>
    <t>Capitalization / Revenue</t>
  </si>
  <si>
    <t>2.87x</t>
  </si>
  <si>
    <t>2.53x</t>
  </si>
  <si>
    <t>1.58x</t>
  </si>
  <si>
    <t>1.61x</t>
  </si>
  <si>
    <t>1.96x</t>
  </si>
  <si>
    <t>1.69x</t>
  </si>
  <si>
    <t>1.56x</t>
  </si>
  <si>
    <t>EV / Revenue</t>
  </si>
  <si>
    <t>0x</t>
  </si>
  <si>
    <t>EV / EBITDA</t>
  </si>
  <si>
    <t>EV / EBIT</t>
  </si>
  <si>
    <t>4.12x</t>
  </si>
  <si>
    <t>3.81x</t>
  </si>
  <si>
    <t>3.18x</t>
  </si>
  <si>
    <t>EV / FCF</t>
  </si>
  <si>
    <t>FCF Yield</t>
  </si>
  <si>
    <t>Dividend per Share
                                    2</t>
  </si>
  <si>
    <t>2.011</t>
  </si>
  <si>
    <t>0.4614</t>
  </si>
  <si>
    <t>0.6372</t>
  </si>
  <si>
    <t>2.191</t>
  </si>
  <si>
    <t>2.821</t>
  </si>
  <si>
    <t>2.737</t>
  </si>
  <si>
    <t>2.842</t>
  </si>
  <si>
    <t>Rate of return</t>
  </si>
  <si>
    <t>5.42%</t>
  </si>
  <si>
    <t>1.46%</t>
  </si>
  <si>
    <t>3.04%</t>
  </si>
  <si>
    <t>3.4%</t>
  </si>
  <si>
    <t>6.45%</t>
  </si>
  <si>
    <t>9.21%</t>
  </si>
  <si>
    <t>8.93%</t>
  </si>
  <si>
    <t>9.28%</t>
  </si>
  <si>
    <t>EPS
                                    2</t>
  </si>
  <si>
    <t>4.125</t>
  </si>
  <si>
    <t>4.552</t>
  </si>
  <si>
    <t>4.962</t>
  </si>
  <si>
    <t>Distribution rate</t>
  </si>
  <si>
    <t>72.6%</t>
  </si>
  <si>
    <t>23.9%</t>
  </si>
  <si>
    <t>23.4%</t>
  </si>
  <si>
    <t>28.2%</t>
  </si>
  <si>
    <t>64.8%</t>
  </si>
  <si>
    <t>68.4%</t>
  </si>
  <si>
    <t>60.1%</t>
  </si>
  <si>
    <t>57.3%</t>
  </si>
  <si>
    <t>Net sales
                                    1</t>
  </si>
  <si>
    <t>117,079</t>
  </si>
  <si>
    <t>114,785</t>
  </si>
  <si>
    <t>123,979</t>
  </si>
  <si>
    <t>142,721</t>
  </si>
  <si>
    <t>156,800</t>
  </si>
  <si>
    <t>167,550</t>
  </si>
  <si>
    <t>180,668</t>
  </si>
  <si>
    <t>193,141</t>
  </si>
  <si>
    <t>EBITDA</t>
  </si>
  <si>
    <t>EBIT
                                    1</t>
  </si>
  <si>
    <t>60,706</t>
  </si>
  <si>
    <t>56,428</t>
  </si>
  <si>
    <t>65,087</t>
  </si>
  <si>
    <t>77,804</t>
  </si>
  <si>
    <t>98,700</t>
  </si>
  <si>
    <t>68,555</t>
  </si>
  <si>
    <t>74,245</t>
  </si>
  <si>
    <t>88,944</t>
  </si>
  <si>
    <t>Net income
                                    1</t>
  </si>
  <si>
    <t>26,583</t>
  </si>
  <si>
    <t>18,896</t>
  </si>
  <si>
    <t>26,760</t>
  </si>
  <si>
    <t>29,702</t>
  </si>
  <si>
    <t>33,368</t>
  </si>
  <si>
    <t>41,506</t>
  </si>
  <si>
    <t>46,247</t>
  </si>
  <si>
    <t>51,125</t>
  </si>
  <si>
    <t>Reference price
                                    2</t>
  </si>
  <si>
    <t>37.10</t>
  </si>
  <si>
    <t>31.63</t>
  </si>
  <si>
    <t>20.95</t>
  </si>
  <si>
    <t>25.00</t>
  </si>
  <si>
    <t>33.97</t>
  </si>
  <si>
    <t>30.64</t>
  </si>
  <si>
    <t>Nbr of stocks (in thousands)</t>
  </si>
  <si>
    <t>9,744,709</t>
  </si>
  <si>
    <t>9,762,457</t>
  </si>
  <si>
    <t>9,779,887</t>
  </si>
  <si>
    <t>9,800,867</t>
  </si>
  <si>
    <t>9,802,880</t>
  </si>
  <si>
    <t>9,792,682</t>
  </si>
  <si>
    <t>Announcement Date</t>
  </si>
  <si>
    <t>2/10/20</t>
  </si>
  <si>
    <t>2/1/21</t>
  </si>
  <si>
    <t>2/10/22</t>
  </si>
  <si>
    <t>2/7/23</t>
  </si>
  <si>
    <t>2/5/24</t>
  </si>
  <si>
    <t>address1</t>
  </si>
  <si>
    <t>PraCa Alfredo Egydio de Souza Aranha</t>
  </si>
  <si>
    <t>address2</t>
  </si>
  <si>
    <t>n 100</t>
  </si>
  <si>
    <t>city</t>
  </si>
  <si>
    <t>São Paulo</t>
  </si>
  <si>
    <t>state</t>
  </si>
  <si>
    <t>SP</t>
  </si>
  <si>
    <t>zip</t>
  </si>
  <si>
    <t>04344-902</t>
  </si>
  <si>
    <t>country</t>
  </si>
  <si>
    <t>phone</t>
  </si>
  <si>
    <t>55 11 2794 3547</t>
  </si>
  <si>
    <t>website</t>
  </si>
  <si>
    <t>https://www.itau.com.br</t>
  </si>
  <si>
    <t>industry</t>
  </si>
  <si>
    <t>Banks - Regional</t>
  </si>
  <si>
    <t>industryKey</t>
  </si>
  <si>
    <t>banks-regional</t>
  </si>
  <si>
    <t>industryDisp</t>
  </si>
  <si>
    <t>sector</t>
  </si>
  <si>
    <t>Financial Services</t>
  </si>
  <si>
    <t>sectorKey</t>
  </si>
  <si>
    <t>financial-services</t>
  </si>
  <si>
    <t>sectorDisp</t>
  </si>
  <si>
    <t>longBusinessSummary</t>
  </si>
  <si>
    <t>Itaú Unibanco Holding S.A. offers a range of financial products and services to individuals and corporate customers in Brazil and internationally. The company operates through three segments: Retail Banking, Wholesale Banking, and Activities with the Market + Corporation. It offers current account; loans; credit and debit cards; investment and commercial banking services; real estate lending services; financing and investment services; economic, financial and brokerage advisory; and leasing and foreign exchange services. The company also provides property and casualty insurance products covering loss, damage, or liabilities for assets or persons, as well as life insurance products covering death and personal accident. It serves retail customers, account and non-account holders, individuals and legal entities, high income clients, microenterprises, and small companies, as well as middle-market companies and high net worth clients. The company was formerly known as Itaú Unibanco Banco Múltiplo S.A. and changed its name to Itaú Unibanco Holding S.A. in April 2009. The company was incorporated in 1924 and is headquartered in São Paulo, Brazil. Itaú Unibanco Holding S.A. operates as a subsidiary of IUPAR - Itaú Unibanco Participações S.A.</t>
  </si>
  <si>
    <t>companyOfficers</t>
  </si>
  <si>
    <t>[{'maxAge': 1, 'name': 'Mr. Milton  Maluhy Filho', 'age': 48, 'title': 'CEO &amp; Member of Executive Board', 'yearBorn': 1976, 'exercisedValue': 0, 'unexercisedValue': 0}, {'maxAge': 1, 'name': 'Mr. Gabriel Amado de Moura', 'age': 48, 'title': 'Chief Financial Officer', 'yearBorn': 1976, 'exercisedValue': 0, 'unexercisedValue': 0}, {'maxAge': 1, 'name': 'Mr. Matias  Granata', 'age': 50, 'title': 'Chief Risk Officer &amp; Member of Executive Board', 'yearBorn': 1974, 'exercisedValue': 0, 'unexercisedValue': 0}, {'maxAge': 1, 'name': 'Mr. Jose Virgilio Vita Neto', 'age': 46, 'title': 'Member of Executive Board', 'yearBorn': 1978, 'exercisedValue': 0, 'unexercisedValue': 0}, {'maxAge': 1, 'name': 'Mr. Carlos Fernando Rossi Constantini', 'age': 50, 'title': 'Member of Executive Board', 'yearBorn': 1974, 'exercisedValue': 0, 'unexercisedValue': 0}, {'maxAge': 1, 'name': 'Mr. Pedro Paulo Giubbina Lorenzini', 'age': 56, 'title': 'Head of Macroeconomics, Global Markets, Treasury &amp; Latam and Member of Executive Board', 'yearBorn': 1968, 'exercisedValue': 0, 'unexercisedValue': 0}, {'maxAge': 1, 'name': 'Mr. Alexandre Grossmann Zancani', 'age': 47, 'title': 'Member of Executive Board', 'yearBorn': 1977, 'exercisedValue': 0, 'unexercisedValue': 0}, {'maxAge': 1, 'name': 'Mr. André Luís Teixeira Rodrigues', 'age': 51, 'title': 'Member of Executive Board', 'yearBorn': 1973, 'exercisedValue': 0, 'unexercisedValue': 0}, {'maxAge': 1, 'name': 'Mr. Flavio Augusto Aguiar de Souza', 'age': 54, 'title': 'Member of Executive Board', 'yearBorn': 1970, 'exercisedValue': 0, 'unexercisedValue': 0}, {'maxAge': 1, 'name': 'Mr. Ricardo Ribeiro Mandacaru Guerra', 'age': 54, 'title': 'Member of Executive Board &amp; CIO', 'yearBorn': 1970, 'exercisedValue': 0, 'unexercisedValue': 0}]</t>
  </si>
  <si>
    <t>irWebsite</t>
  </si>
  <si>
    <t>http://ww13.itau.com.br/portalri/index.aspx?idioma=ing&amp;AspxAutoDetectCookieSupport=1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</si>
  <si>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</si>
  <si>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</si>
  <si>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</si>
  <si>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</si>
  <si>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</si>
  <si>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</si>
  <si>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</si>
  <si>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</si>
  <si>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</si>
  <si>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</si>
  <si>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</si>
  <si>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</si>
  <si>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</si>
  <si>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</si>
  <si>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</si>
  <si>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</si>
  <si>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</si>
  <si>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</si>
  <si>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</si>
  <si>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</si>
  <si>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</si>
  <si>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</si>
  <si>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</si>
  <si>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</si>
  <si>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</si>
  <si>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</si>
  <si>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</si>
  <si>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</si>
  <si>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</si>
  <si>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</si>
  <si>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</si>
  <si>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</si>
  <si>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</si>
  <si>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</si>
  <si>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</si>
  <si>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</si>
  <si>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</si>
  <si>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</si>
  <si>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</si>
  <si>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</si>
  <si>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</si>
  <si>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</si>
  <si>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</si>
  <si>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</si>
  <si>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</si>
  <si>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</si>
  <si>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</si>
  <si>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</si>
  <si>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</si>
  <si>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</si>
  <si>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</si>
  <si>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</si>
  <si>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</si>
  <si>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</si>
  <si>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</si>
  <si>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</si>
  <si>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</si>
  <si>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</si>
  <si>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</si>
  <si>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</si>
  <si>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</si>
  <si>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1213:1000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</si>
  <si>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</si>
  <si>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</si>
  <si>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</si>
  <si>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</si>
  <si>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</si>
  <si>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</si>
  <si>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</si>
  <si>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</si>
  <si>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</si>
  <si>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</si>
  <si>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</si>
  <si>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</si>
  <si>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</si>
  <si>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Itau Unibanco Banco Holding SA</t>
  </si>
  <si>
    <t>longName</t>
  </si>
  <si>
    <t>Itaú Unibanco Holding S.A.</t>
  </si>
  <si>
    <t>firstTradeDateEpochUtc</t>
  </si>
  <si>
    <t>timeZoneFullName</t>
  </si>
  <si>
    <t>America/New_York</t>
  </si>
  <si>
    <t>timeZoneShortName</t>
  </si>
  <si>
    <t>EST</t>
  </si>
  <si>
    <t>uuid</t>
  </si>
  <si>
    <t>774c4e6a-929e-3bfc-934e-9003be1d7d0e</t>
  </si>
  <si>
    <t>messageBoardId</t>
  </si>
  <si>
    <t>finmb_873831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</si>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</sst>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au.com.br/" TargetMode="External"/><Relationship Id="rId2" Type="http://schemas.openxmlformats.org/officeDocument/2006/relationships/hyperlink" Target="http://ww13.itau.com.br/portalri/index.aspx?idioma=ing&amp;AspxAutoDetectCookieSupport=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4.6805622784E10</v>
      </c>
      <c r="C8" s="2"/>
      <c r="D8" s="2"/>
      <c r="E8" s="2"/>
      <c r="F8" s="2"/>
      <c r="G8" s="2"/>
      <c r="H8" s="2"/>
      <c r="I8" s="2"/>
      <c r="J8" s="2"/>
      <c r="K8" s="2"/>
      <c r="L8" s="2"/>
      <c r="M8" s="2"/>
      <c r="N8" s="2"/>
      <c r="O8" s="2"/>
      <c r="P8" s="2"/>
      <c r="Q8" s="2"/>
      <c r="R8" s="2"/>
      <c r="S8" s="2"/>
      <c r="T8" s="2"/>
      <c r="U8" s="2"/>
      <c r="V8" s="2"/>
      <c r="W8" s="2"/>
      <c r="X8" s="2"/>
      <c r="Y8" s="2"/>
      <c r="Z8" s="2"/>
    </row>
    <row r="9">
      <c r="A9" s="1" t="s">
        <v>14</v>
      </c>
      <c r="B9" s="1">
        <v>19.632</v>
      </c>
      <c r="C9" s="2"/>
      <c r="D9" s="2"/>
      <c r="E9" s="2"/>
      <c r="F9" s="2"/>
      <c r="G9" s="2"/>
      <c r="H9" s="2"/>
      <c r="I9" s="2"/>
      <c r="J9" s="2"/>
      <c r="K9" s="2"/>
      <c r="L9" s="2"/>
      <c r="M9" s="2"/>
      <c r="N9" s="2"/>
      <c r="O9" s="2"/>
      <c r="P9" s="2"/>
      <c r="Q9" s="2"/>
      <c r="R9" s="2"/>
      <c r="S9" s="2"/>
      <c r="T9" s="2"/>
      <c r="U9" s="2"/>
      <c r="V9" s="2"/>
      <c r="W9" s="2"/>
      <c r="X9" s="2"/>
      <c r="Y9" s="2"/>
      <c r="Z9" s="2"/>
    </row>
    <row r="10">
      <c r="A10" s="1" t="s">
        <v>15</v>
      </c>
      <c r="B10" s="1">
        <v>6.4505396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3535.84</v>
      </c>
      <c r="C2" s="1">
        <v>4221.360000000001</v>
      </c>
      <c r="D2" s="1">
        <v>3814.64</v>
      </c>
      <c r="E2" s="1">
        <v>3919.6</v>
      </c>
      <c r="F2" s="1">
        <v>4085.24</v>
      </c>
      <c r="G2" s="1">
        <v>4446.04</v>
      </c>
      <c r="H2" s="1">
        <v>3099.6</v>
      </c>
      <c r="I2" s="1">
        <v>4388.64</v>
      </c>
      <c r="J2" s="1">
        <v>4870.8</v>
      </c>
      <c r="K2" s="1">
        <v>5428.400000000001</v>
      </c>
      <c r="L2" s="2"/>
      <c r="M2" s="2"/>
      <c r="N2" s="2"/>
      <c r="O2" s="2"/>
      <c r="P2" s="2"/>
      <c r="Q2" s="2"/>
      <c r="R2" s="2"/>
      <c r="S2" s="2"/>
      <c r="T2" s="2"/>
      <c r="U2" s="2"/>
      <c r="V2" s="2"/>
      <c r="W2" s="2"/>
      <c r="X2" s="2"/>
      <c r="Y2" s="2"/>
      <c r="Z2" s="2"/>
    </row>
    <row r="3">
      <c r="A3" s="1" t="s">
        <v>25</v>
      </c>
      <c r="B3" s="1">
        <v>268.96</v>
      </c>
      <c r="C3" s="1">
        <v>277.16</v>
      </c>
      <c r="D3" s="1">
        <v>278.8</v>
      </c>
      <c r="E3" s="1">
        <v>255.84</v>
      </c>
      <c r="F3" s="1">
        <v>252.56</v>
      </c>
      <c r="G3" s="1">
        <v>446.08</v>
      </c>
      <c r="H3" s="1">
        <v>442.8</v>
      </c>
      <c r="I3" s="1">
        <v>257.48</v>
      </c>
      <c r="J3" s="1">
        <v>237.8</v>
      </c>
      <c r="K3" s="1">
        <v>255.84</v>
      </c>
      <c r="L3" s="2"/>
      <c r="M3" s="2"/>
      <c r="N3" s="2"/>
      <c r="O3" s="2"/>
      <c r="P3" s="2"/>
      <c r="Q3" s="2"/>
      <c r="R3" s="2"/>
      <c r="S3" s="2"/>
      <c r="T3" s="2"/>
      <c r="U3" s="2"/>
      <c r="V3" s="2"/>
      <c r="W3" s="2"/>
      <c r="X3" s="2"/>
      <c r="Y3" s="2"/>
      <c r="Z3" s="2"/>
    </row>
    <row r="4">
      <c r="A4" s="1" t="s">
        <v>26</v>
      </c>
      <c r="B4" s="1">
        <v>58.384</v>
      </c>
      <c r="C4" s="1">
        <v>82.0</v>
      </c>
      <c r="D4" s="1">
        <v>91.676</v>
      </c>
      <c r="E4" s="1">
        <v>64.12400000000001</v>
      </c>
      <c r="F4" s="1">
        <v>42.804</v>
      </c>
      <c r="G4" s="1">
        <v>54.448</v>
      </c>
      <c r="H4" s="1">
        <v>74.94800000000001</v>
      </c>
      <c r="I4" s="1">
        <v>129.724</v>
      </c>
      <c r="J4" s="1">
        <v>196.8</v>
      </c>
      <c r="K4" s="1">
        <v>209.92</v>
      </c>
      <c r="L4" s="2"/>
      <c r="M4" s="2"/>
      <c r="N4" s="2"/>
      <c r="O4" s="2"/>
      <c r="P4" s="2"/>
      <c r="Q4" s="2"/>
      <c r="R4" s="2"/>
      <c r="S4" s="2"/>
      <c r="T4" s="2"/>
      <c r="U4" s="2"/>
      <c r="V4" s="2"/>
      <c r="W4" s="2"/>
      <c r="X4" s="2"/>
      <c r="Y4" s="2"/>
      <c r="Z4" s="2"/>
    </row>
    <row r="5">
      <c r="A5" s="1" t="s">
        <v>27</v>
      </c>
      <c r="B5" s="1">
        <v>328.0</v>
      </c>
      <c r="C5" s="1">
        <v>359.16</v>
      </c>
      <c r="D5" s="1">
        <v>370.64</v>
      </c>
      <c r="E5" s="1">
        <v>321.44</v>
      </c>
      <c r="F5" s="1">
        <v>296.84</v>
      </c>
      <c r="G5" s="1">
        <v>500.2</v>
      </c>
      <c r="H5" s="1">
        <v>518.24</v>
      </c>
      <c r="I5" s="1">
        <v>387.04</v>
      </c>
      <c r="J5" s="1">
        <v>434.6</v>
      </c>
      <c r="K5" s="1">
        <v>465.76</v>
      </c>
      <c r="L5" s="2"/>
      <c r="M5" s="2"/>
      <c r="N5" s="2"/>
      <c r="O5" s="2"/>
      <c r="P5" s="2"/>
      <c r="Q5" s="2"/>
      <c r="R5" s="2"/>
      <c r="S5" s="2"/>
      <c r="T5" s="2"/>
      <c r="U5" s="2"/>
      <c r="V5" s="2"/>
      <c r="W5" s="2"/>
      <c r="X5" s="2"/>
      <c r="Y5" s="2"/>
      <c r="Z5" s="2"/>
    </row>
    <row r="6">
      <c r="A6" s="1" t="s">
        <v>28</v>
      </c>
      <c r="B6" s="1">
        <v>89.708</v>
      </c>
      <c r="C6" s="1">
        <v>104.96</v>
      </c>
      <c r="D6" s="1">
        <v>159.408</v>
      </c>
      <c r="E6" s="1">
        <v>198.44</v>
      </c>
      <c r="F6" s="1">
        <v>249.28</v>
      </c>
      <c r="G6" s="1">
        <v>257.48</v>
      </c>
      <c r="H6" s="1">
        <v>291.92</v>
      </c>
      <c r="I6" s="1">
        <v>306.68</v>
      </c>
      <c r="J6" s="1">
        <v>350.96</v>
      </c>
      <c r="K6" s="1">
        <v>460.84</v>
      </c>
      <c r="L6" s="2"/>
      <c r="M6" s="2"/>
      <c r="N6" s="2"/>
      <c r="O6" s="2"/>
      <c r="P6" s="2"/>
      <c r="Q6" s="2"/>
      <c r="R6" s="2"/>
      <c r="S6" s="2"/>
      <c r="T6" s="2"/>
      <c r="U6" s="2"/>
      <c r="V6" s="2"/>
      <c r="W6" s="2"/>
      <c r="X6" s="2"/>
      <c r="Y6" s="2"/>
      <c r="Z6" s="2"/>
    </row>
    <row r="7">
      <c r="A7" s="1" t="s">
        <v>29</v>
      </c>
      <c r="B7" s="1">
        <v>-177.12</v>
      </c>
      <c r="C7" s="1">
        <v>7.708</v>
      </c>
      <c r="D7" s="1">
        <v>18.04</v>
      </c>
      <c r="E7" s="1">
        <v>51.66</v>
      </c>
      <c r="F7" s="1">
        <v>0.0</v>
      </c>
      <c r="G7" s="1">
        <v>0.0</v>
      </c>
      <c r="H7" s="1">
        <v>0.0</v>
      </c>
      <c r="I7" s="1">
        <v>0.0</v>
      </c>
      <c r="J7" s="1">
        <v>0.0</v>
      </c>
      <c r="K7" s="1">
        <v>0.0</v>
      </c>
      <c r="L7" s="2"/>
      <c r="M7" s="2"/>
      <c r="N7" s="2"/>
      <c r="O7" s="2"/>
      <c r="P7" s="2"/>
      <c r="Q7" s="2"/>
      <c r="R7" s="2"/>
      <c r="S7" s="2"/>
      <c r="T7" s="2"/>
      <c r="U7" s="2"/>
      <c r="V7" s="2"/>
      <c r="W7" s="2"/>
      <c r="X7" s="2"/>
      <c r="Y7" s="2"/>
      <c r="Z7" s="2"/>
    </row>
    <row r="8">
      <c r="A8" s="1" t="s">
        <v>30</v>
      </c>
      <c r="B8" s="1">
        <v>152.356</v>
      </c>
      <c r="C8" s="1">
        <v>469.04</v>
      </c>
      <c r="D8" s="1">
        <v>128.248</v>
      </c>
      <c r="E8" s="1">
        <v>-22.632</v>
      </c>
      <c r="F8" s="1">
        <v>-275.52</v>
      </c>
      <c r="G8" s="1">
        <v>-247.64</v>
      </c>
      <c r="H8" s="1">
        <v>-715.0400000000001</v>
      </c>
      <c r="I8" s="1">
        <v>49.036</v>
      </c>
      <c r="J8" s="1">
        <v>183.68</v>
      </c>
      <c r="K8" s="1">
        <v>122.836</v>
      </c>
      <c r="L8" s="2"/>
      <c r="M8" s="2"/>
      <c r="N8" s="2"/>
      <c r="O8" s="2"/>
      <c r="P8" s="2"/>
      <c r="Q8" s="2"/>
      <c r="R8" s="2"/>
      <c r="S8" s="2"/>
      <c r="T8" s="2"/>
      <c r="U8" s="2"/>
      <c r="V8" s="2"/>
      <c r="W8" s="2"/>
      <c r="X8" s="2"/>
      <c r="Y8" s="2"/>
      <c r="Z8" s="2"/>
    </row>
    <row r="9">
      <c r="A9" s="1" t="s">
        <v>31</v>
      </c>
      <c r="B9" s="1">
        <v>0.0</v>
      </c>
      <c r="C9" s="1">
        <v>0.0</v>
      </c>
      <c r="D9" s="1">
        <v>0.0</v>
      </c>
      <c r="E9" s="1">
        <v>0.0</v>
      </c>
      <c r="F9" s="1">
        <v>67.568</v>
      </c>
      <c r="G9" s="1">
        <v>38.212</v>
      </c>
      <c r="H9" s="1">
        <v>0.0</v>
      </c>
      <c r="I9" s="1">
        <v>0.0</v>
      </c>
      <c r="J9" s="1">
        <v>0.0</v>
      </c>
      <c r="K9" s="1">
        <v>0.0</v>
      </c>
      <c r="L9" s="2"/>
      <c r="M9" s="2"/>
      <c r="N9" s="2"/>
      <c r="O9" s="2"/>
      <c r="P9" s="2"/>
      <c r="Q9" s="2"/>
      <c r="R9" s="2"/>
      <c r="S9" s="2"/>
      <c r="T9" s="2"/>
      <c r="U9" s="2"/>
      <c r="V9" s="2"/>
      <c r="W9" s="2"/>
      <c r="X9" s="2"/>
      <c r="Y9" s="2"/>
      <c r="Z9" s="2"/>
    </row>
    <row r="10">
      <c r="A10" s="1" t="s">
        <v>32</v>
      </c>
      <c r="B10" s="1">
        <v>3088.12</v>
      </c>
      <c r="C10" s="1">
        <v>4021.28</v>
      </c>
      <c r="D10" s="1">
        <v>3998.32</v>
      </c>
      <c r="E10" s="1">
        <v>3403.0</v>
      </c>
      <c r="F10" s="1">
        <v>1736.76</v>
      </c>
      <c r="G10" s="1">
        <v>3001.2</v>
      </c>
      <c r="H10" s="1">
        <v>4009.8</v>
      </c>
      <c r="I10" s="1">
        <v>2296.0</v>
      </c>
      <c r="J10" s="1">
        <v>4616.6</v>
      </c>
      <c r="K10" s="1">
        <v>5175.84</v>
      </c>
      <c r="L10" s="2"/>
      <c r="M10" s="2"/>
      <c r="N10" s="2"/>
      <c r="O10" s="2"/>
      <c r="P10" s="2"/>
      <c r="Q10" s="2"/>
      <c r="R10" s="2"/>
      <c r="S10" s="2"/>
      <c r="T10" s="2"/>
      <c r="U10" s="2"/>
      <c r="V10" s="2"/>
      <c r="W10" s="2"/>
      <c r="X10" s="2"/>
      <c r="Y10" s="2"/>
      <c r="Z10" s="2"/>
    </row>
    <row r="11">
      <c r="A11" s="1" t="s">
        <v>33</v>
      </c>
      <c r="B11" s="1">
        <v>-92.66000000000001</v>
      </c>
      <c r="C11" s="1">
        <v>-101.68</v>
      </c>
      <c r="D11" s="1">
        <v>-86.592</v>
      </c>
      <c r="E11" s="1">
        <v>-89.872</v>
      </c>
      <c r="F11" s="1">
        <v>-122.508</v>
      </c>
      <c r="G11" s="1">
        <v>-216.48</v>
      </c>
      <c r="H11" s="1">
        <v>-229.6</v>
      </c>
      <c r="I11" s="1">
        <v>-190.24</v>
      </c>
      <c r="J11" s="1">
        <v>-110.208</v>
      </c>
      <c r="K11" s="1">
        <v>-150.88</v>
      </c>
      <c r="L11" s="2"/>
      <c r="M11" s="2"/>
      <c r="N11" s="2"/>
      <c r="O11" s="2"/>
      <c r="P11" s="2"/>
      <c r="Q11" s="2"/>
      <c r="R11" s="2"/>
      <c r="S11" s="2"/>
      <c r="T11" s="2"/>
      <c r="U11" s="2"/>
      <c r="V11" s="2"/>
      <c r="W11" s="2"/>
      <c r="X11" s="2"/>
      <c r="Y11" s="2"/>
      <c r="Z11" s="2"/>
    </row>
    <row r="12">
      <c r="A12" s="1" t="s">
        <v>34</v>
      </c>
      <c r="B12" s="1">
        <v>90.2</v>
      </c>
      <c r="C12" s="1">
        <v>29.52</v>
      </c>
      <c r="D12" s="1">
        <v>11.316</v>
      </c>
      <c r="E12" s="1">
        <v>13.284</v>
      </c>
      <c r="F12" s="1">
        <v>-16.072</v>
      </c>
      <c r="G12" s="1">
        <v>-23.124</v>
      </c>
      <c r="H12" s="1">
        <v>35.588</v>
      </c>
      <c r="I12" s="1">
        <v>-3.28</v>
      </c>
      <c r="J12" s="1">
        <v>38.376</v>
      </c>
      <c r="K12" s="1">
        <v>32.8</v>
      </c>
      <c r="L12" s="2"/>
      <c r="M12" s="2"/>
      <c r="N12" s="2"/>
      <c r="O12" s="2"/>
      <c r="P12" s="2"/>
      <c r="Q12" s="2"/>
      <c r="R12" s="2"/>
      <c r="S12" s="2"/>
      <c r="T12" s="2"/>
      <c r="U12" s="2"/>
      <c r="V12" s="2"/>
      <c r="W12" s="2"/>
      <c r="X12" s="2"/>
      <c r="Y12" s="2"/>
      <c r="Z12" s="2"/>
    </row>
    <row r="13">
      <c r="A13" s="1" t="s">
        <v>35</v>
      </c>
      <c r="B13" s="1">
        <v>4226.28</v>
      </c>
      <c r="C13" s="1">
        <v>-5021.68</v>
      </c>
      <c r="D13" s="1">
        <v>-5838.400000000001</v>
      </c>
      <c r="E13" s="1">
        <v>-10822.36</v>
      </c>
      <c r="F13" s="1">
        <v>-2148.4</v>
      </c>
      <c r="G13" s="1">
        <v>-2984.8</v>
      </c>
      <c r="H13" s="1">
        <v>-17876.0</v>
      </c>
      <c r="I13" s="1">
        <v>3952.4</v>
      </c>
      <c r="J13" s="1">
        <v>-3301.32</v>
      </c>
      <c r="K13" s="1">
        <v>-20828.0</v>
      </c>
      <c r="L13" s="2"/>
      <c r="M13" s="2"/>
      <c r="N13" s="2"/>
      <c r="O13" s="2"/>
      <c r="P13" s="2"/>
      <c r="Q13" s="2"/>
      <c r="R13" s="2"/>
      <c r="S13" s="2"/>
      <c r="T13" s="2"/>
      <c r="U13" s="2"/>
      <c r="V13" s="2"/>
      <c r="W13" s="2"/>
      <c r="X13" s="2"/>
      <c r="Y13" s="2"/>
      <c r="Z13" s="2"/>
    </row>
    <row r="14">
      <c r="A14" s="1" t="s">
        <v>36</v>
      </c>
      <c r="B14" s="1">
        <v>1331.516</v>
      </c>
      <c r="C14" s="1">
        <v>73.63600000000001</v>
      </c>
      <c r="D14" s="1">
        <v>-10.496</v>
      </c>
      <c r="E14" s="1">
        <v>211.56</v>
      </c>
      <c r="F14" s="1">
        <v>-921.6800000000001</v>
      </c>
      <c r="G14" s="1">
        <v>-578.9200000000001</v>
      </c>
      <c r="H14" s="1">
        <v>-1269.36</v>
      </c>
      <c r="I14" s="1">
        <v>-1111.92</v>
      </c>
      <c r="J14" s="1">
        <v>-1020.08</v>
      </c>
      <c r="K14" s="1">
        <v>-795.4</v>
      </c>
      <c r="L14" s="2"/>
      <c r="M14" s="2"/>
      <c r="N14" s="2"/>
      <c r="O14" s="2"/>
      <c r="P14" s="2"/>
      <c r="Q14" s="2"/>
      <c r="R14" s="2"/>
      <c r="S14" s="2"/>
      <c r="T14" s="2"/>
      <c r="U14" s="2"/>
      <c r="V14" s="2"/>
      <c r="W14" s="2"/>
      <c r="X14" s="2"/>
      <c r="Y14" s="2"/>
      <c r="Z14" s="2"/>
    </row>
    <row r="15">
      <c r="A15" s="1" t="s">
        <v>37</v>
      </c>
      <c r="B15" s="1">
        <v>1587.52</v>
      </c>
      <c r="C15" s="1">
        <v>-7293.08</v>
      </c>
      <c r="D15" s="1">
        <v>-2195.96</v>
      </c>
      <c r="E15" s="1">
        <v>-12173.72</v>
      </c>
      <c r="F15" s="1">
        <v>-12283.6</v>
      </c>
      <c r="G15" s="1">
        <v>-6825.68</v>
      </c>
      <c r="H15" s="1">
        <v>-30668.0</v>
      </c>
      <c r="I15" s="1">
        <v>-15068.32</v>
      </c>
      <c r="J15" s="1">
        <v>7706.360000000001</v>
      </c>
      <c r="K15" s="1">
        <v>6140.16</v>
      </c>
      <c r="L15" s="2"/>
      <c r="M15" s="2"/>
      <c r="N15" s="2"/>
      <c r="O15" s="2"/>
      <c r="P15" s="2"/>
      <c r="Q15" s="2"/>
      <c r="R15" s="2"/>
      <c r="S15" s="2"/>
      <c r="T15" s="2"/>
      <c r="U15" s="2"/>
      <c r="V15" s="2"/>
      <c r="W15" s="2"/>
      <c r="X15" s="2"/>
      <c r="Y15" s="2"/>
      <c r="Z15" s="2"/>
    </row>
    <row r="16">
      <c r="A16" s="1" t="s">
        <v>38</v>
      </c>
      <c r="B16" s="1">
        <v>1269.36</v>
      </c>
      <c r="C16" s="1">
        <v>218.12</v>
      </c>
      <c r="D16" s="1">
        <v>7576.8</v>
      </c>
      <c r="E16" s="1">
        <v>5877.76</v>
      </c>
      <c r="F16" s="1">
        <v>3137.32</v>
      </c>
      <c r="G16" s="1">
        <v>1252.96</v>
      </c>
      <c r="H16" s="1">
        <v>2986.44</v>
      </c>
      <c r="I16" s="1">
        <v>8067.160000000001</v>
      </c>
      <c r="J16" s="1">
        <v>4090.16</v>
      </c>
      <c r="K16" s="1">
        <v>3491.56</v>
      </c>
      <c r="L16" s="2"/>
      <c r="M16" s="2"/>
      <c r="N16" s="2"/>
      <c r="O16" s="2"/>
      <c r="P16" s="2"/>
      <c r="Q16" s="2"/>
      <c r="R16" s="2"/>
      <c r="S16" s="2"/>
      <c r="T16" s="2"/>
      <c r="U16" s="2"/>
      <c r="V16" s="2"/>
      <c r="W16" s="2"/>
      <c r="X16" s="2"/>
      <c r="Y16" s="2"/>
      <c r="Z16" s="2"/>
    </row>
    <row r="17">
      <c r="A17" s="1" t="s">
        <v>39</v>
      </c>
      <c r="B17" s="1">
        <v>15429.12</v>
      </c>
      <c r="C17" s="1">
        <v>-2912.64</v>
      </c>
      <c r="D17" s="1">
        <v>7945.8</v>
      </c>
      <c r="E17" s="1">
        <v>-9111.84</v>
      </c>
      <c r="F17" s="1">
        <v>-6195.92</v>
      </c>
      <c r="G17" s="1">
        <v>-1379.24</v>
      </c>
      <c r="H17" s="1">
        <v>-39688.0</v>
      </c>
      <c r="I17" s="1">
        <v>3073.36</v>
      </c>
      <c r="J17" s="1">
        <v>17876.0</v>
      </c>
      <c r="K17" s="1">
        <v>-396.88</v>
      </c>
      <c r="L17" s="2"/>
      <c r="M17" s="2"/>
      <c r="N17" s="2"/>
      <c r="O17" s="2"/>
      <c r="P17" s="2"/>
      <c r="Q17" s="2"/>
      <c r="R17" s="2"/>
      <c r="S17" s="2"/>
      <c r="T17" s="2"/>
      <c r="U17" s="2"/>
      <c r="V17" s="2"/>
      <c r="W17" s="2"/>
      <c r="X17" s="2"/>
      <c r="Y17" s="2"/>
      <c r="Z17" s="2"/>
    </row>
    <row r="18">
      <c r="A18" s="1" t="s">
        <v>40</v>
      </c>
      <c r="B18" s="1">
        <v>-557.6</v>
      </c>
      <c r="C18" s="1">
        <v>-239.44</v>
      </c>
      <c r="D18" s="1">
        <v>-162.524</v>
      </c>
      <c r="E18" s="1">
        <v>-154.652</v>
      </c>
      <c r="F18" s="1">
        <v>-165.64</v>
      </c>
      <c r="G18" s="1">
        <v>-180.4</v>
      </c>
      <c r="H18" s="1">
        <v>-200.08</v>
      </c>
      <c r="I18" s="1">
        <v>-231.24</v>
      </c>
      <c r="J18" s="1">
        <v>-447.72</v>
      </c>
      <c r="K18" s="1">
        <v>-626.48</v>
      </c>
      <c r="L18" s="2"/>
      <c r="M18" s="2"/>
      <c r="N18" s="2"/>
      <c r="O18" s="2"/>
      <c r="P18" s="2"/>
      <c r="Q18" s="2"/>
      <c r="R18" s="2"/>
      <c r="S18" s="2"/>
      <c r="T18" s="2"/>
      <c r="U18" s="2"/>
      <c r="V18" s="2"/>
      <c r="W18" s="2"/>
      <c r="X18" s="2"/>
      <c r="Y18" s="2"/>
      <c r="Z18" s="2"/>
    </row>
    <row r="19">
      <c r="A19" s="1" t="s">
        <v>41</v>
      </c>
      <c r="B19" s="1">
        <v>21.32</v>
      </c>
      <c r="C19" s="1">
        <v>37.228</v>
      </c>
      <c r="D19" s="1">
        <v>17.876</v>
      </c>
      <c r="E19" s="1">
        <v>33.456</v>
      </c>
      <c r="F19" s="1">
        <v>29.52</v>
      </c>
      <c r="G19" s="1">
        <v>28.7</v>
      </c>
      <c r="H19" s="1">
        <v>54.284</v>
      </c>
      <c r="I19" s="1">
        <v>28.208</v>
      </c>
      <c r="J19" s="1">
        <v>82.82000000000001</v>
      </c>
      <c r="K19" s="1">
        <v>31.652</v>
      </c>
      <c r="L19" s="2"/>
      <c r="M19" s="2"/>
      <c r="N19" s="2"/>
      <c r="O19" s="2"/>
      <c r="P19" s="2"/>
      <c r="Q19" s="2"/>
      <c r="R19" s="2"/>
      <c r="S19" s="2"/>
      <c r="T19" s="2"/>
      <c r="U19" s="2"/>
      <c r="V19" s="2"/>
      <c r="W19" s="2"/>
      <c r="X19" s="2"/>
      <c r="Y19" s="2"/>
      <c r="Z19" s="2"/>
    </row>
    <row r="20">
      <c r="A20" s="1" t="s">
        <v>42</v>
      </c>
      <c r="B20" s="1">
        <v>-14.432</v>
      </c>
      <c r="C20" s="1">
        <v>0.0</v>
      </c>
      <c r="D20" s="1">
        <v>846.24</v>
      </c>
      <c r="E20" s="1">
        <v>-40.18</v>
      </c>
      <c r="F20" s="1">
        <v>-1.312</v>
      </c>
      <c r="G20" s="1">
        <v>0.0</v>
      </c>
      <c r="H20" s="1">
        <v>-47.068</v>
      </c>
      <c r="I20" s="1">
        <v>0.0</v>
      </c>
      <c r="J20" s="1">
        <v>0.0</v>
      </c>
      <c r="K20" s="1">
        <v>-98.89200000000001</v>
      </c>
      <c r="L20" s="2"/>
      <c r="M20" s="2"/>
      <c r="N20" s="2"/>
      <c r="O20" s="2"/>
      <c r="P20" s="2"/>
      <c r="Q20" s="2"/>
      <c r="R20" s="2"/>
      <c r="S20" s="2"/>
      <c r="T20" s="2"/>
      <c r="U20" s="2"/>
      <c r="V20" s="2"/>
      <c r="W20" s="2"/>
      <c r="X20" s="2"/>
      <c r="Y20" s="2"/>
      <c r="Z20" s="2"/>
    </row>
    <row r="21" ht="15.75" customHeight="1">
      <c r="A21" s="1" t="s">
        <v>43</v>
      </c>
      <c r="B21" s="1">
        <v>241.08</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-165.64</v>
      </c>
      <c r="C22" s="1">
        <v>-178.76</v>
      </c>
      <c r="D22" s="1">
        <v>-175.48</v>
      </c>
      <c r="E22" s="1">
        <v>-429.68</v>
      </c>
      <c r="F22" s="1">
        <v>-219.76</v>
      </c>
      <c r="G22" s="1">
        <v>-441.16</v>
      </c>
      <c r="H22" s="1">
        <v>-492.0</v>
      </c>
      <c r="I22" s="1">
        <v>-1241.48</v>
      </c>
      <c r="J22" s="1">
        <v>-943.0</v>
      </c>
      <c r="K22" s="1">
        <v>-760.96</v>
      </c>
      <c r="L22" s="2"/>
      <c r="M22" s="2"/>
      <c r="N22" s="2"/>
      <c r="O22" s="2"/>
      <c r="P22" s="2"/>
      <c r="Q22" s="2"/>
      <c r="R22" s="2"/>
      <c r="S22" s="2"/>
      <c r="T22" s="2"/>
      <c r="U22" s="2"/>
      <c r="V22" s="2"/>
      <c r="W22" s="2"/>
      <c r="X22" s="2"/>
      <c r="Y22" s="2"/>
      <c r="Z22" s="2"/>
    </row>
    <row r="23" ht="15.75" customHeight="1">
      <c r="A23" s="1" t="s">
        <v>45</v>
      </c>
      <c r="B23" s="1">
        <v>-92.824</v>
      </c>
      <c r="C23" s="1">
        <v>-0.984</v>
      </c>
      <c r="D23" s="1">
        <v>0.0</v>
      </c>
      <c r="E23" s="1">
        <v>0.0</v>
      </c>
      <c r="F23" s="1">
        <v>-77.736</v>
      </c>
      <c r="G23" s="1">
        <v>-86.10000000000001</v>
      </c>
      <c r="H23" s="1">
        <v>-81.18</v>
      </c>
      <c r="I23" s="1">
        <v>0.0</v>
      </c>
      <c r="J23" s="1">
        <v>0.0</v>
      </c>
      <c r="K23" s="1">
        <v>0.0</v>
      </c>
      <c r="L23" s="2"/>
      <c r="M23" s="2"/>
      <c r="N23" s="2"/>
      <c r="O23" s="2"/>
      <c r="P23" s="2"/>
      <c r="Q23" s="2"/>
      <c r="R23" s="2"/>
      <c r="S23" s="2"/>
      <c r="T23" s="2"/>
      <c r="U23" s="2"/>
      <c r="V23" s="2"/>
      <c r="W23" s="2"/>
      <c r="X23" s="2"/>
      <c r="Y23" s="2"/>
      <c r="Z23" s="2"/>
    </row>
    <row r="24" ht="15.75" customHeight="1">
      <c r="A24" s="1" t="s">
        <v>46</v>
      </c>
      <c r="B24" s="1">
        <v>970.88</v>
      </c>
      <c r="C24" s="1">
        <v>282.08</v>
      </c>
      <c r="D24" s="1">
        <v>1738.4</v>
      </c>
      <c r="E24" s="1">
        <v>-140.548</v>
      </c>
      <c r="F24" s="1">
        <v>3735.92</v>
      </c>
      <c r="G24" s="1">
        <v>-5672.76</v>
      </c>
      <c r="H24" s="1">
        <v>888.88</v>
      </c>
      <c r="I24" s="1">
        <v>652.72</v>
      </c>
      <c r="J24" s="1">
        <v>-10763.32</v>
      </c>
      <c r="K24" s="1">
        <v>-3668.68</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-0.164</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34.768</v>
      </c>
      <c r="C26" s="1">
        <v>39.688</v>
      </c>
      <c r="D26" s="1">
        <v>102.172</v>
      </c>
      <c r="E26" s="1">
        <v>102.992</v>
      </c>
      <c r="F26" s="1">
        <v>0.0</v>
      </c>
      <c r="G26" s="1">
        <v>0.0</v>
      </c>
      <c r="H26" s="1">
        <v>0.0</v>
      </c>
      <c r="I26" s="1">
        <v>-1.64</v>
      </c>
      <c r="J26" s="1">
        <v>0.0</v>
      </c>
      <c r="K26" s="1">
        <v>0.0</v>
      </c>
      <c r="L26" s="2"/>
      <c r="M26" s="2"/>
      <c r="N26" s="2"/>
      <c r="O26" s="2"/>
      <c r="P26" s="2"/>
      <c r="Q26" s="2"/>
      <c r="R26" s="2"/>
      <c r="S26" s="2"/>
      <c r="T26" s="2"/>
      <c r="U26" s="2"/>
      <c r="V26" s="2"/>
      <c r="W26" s="2"/>
      <c r="X26" s="2"/>
      <c r="Y26" s="2"/>
      <c r="Z26" s="2"/>
    </row>
    <row r="27" ht="15.75" customHeight="1">
      <c r="A27" s="1" t="s">
        <v>49</v>
      </c>
      <c r="B27" s="1">
        <v>439.52</v>
      </c>
      <c r="C27" s="1">
        <v>-59.204</v>
      </c>
      <c r="D27" s="1">
        <v>2366.52</v>
      </c>
      <c r="E27" s="1">
        <v>-629.76</v>
      </c>
      <c r="F27" s="1">
        <v>3301.32</v>
      </c>
      <c r="G27" s="1">
        <v>-6350.08</v>
      </c>
      <c r="H27" s="1">
        <v>123.492</v>
      </c>
      <c r="I27" s="1">
        <v>-793.76</v>
      </c>
      <c r="J27" s="1">
        <v>-12070.4</v>
      </c>
      <c r="K27" s="1">
        <v>-5121.72</v>
      </c>
      <c r="L27" s="2"/>
      <c r="M27" s="2"/>
      <c r="N27" s="2"/>
      <c r="O27" s="2"/>
      <c r="P27" s="2"/>
      <c r="Q27" s="2"/>
      <c r="R27" s="2"/>
      <c r="S27" s="2"/>
      <c r="T27" s="2"/>
      <c r="U27" s="2"/>
      <c r="V27" s="2"/>
      <c r="W27" s="2"/>
      <c r="X27" s="2"/>
      <c r="Y27" s="2"/>
      <c r="Z27" s="2"/>
    </row>
    <row r="28" ht="15.75" customHeight="1">
      <c r="A28" s="1" t="s">
        <v>50</v>
      </c>
      <c r="B28" s="1">
        <v>33.948</v>
      </c>
      <c r="C28" s="1">
        <v>1093.88</v>
      </c>
      <c r="D28" s="1">
        <v>797.0400000000001</v>
      </c>
      <c r="E28" s="1">
        <v>1384.16</v>
      </c>
      <c r="F28" s="1">
        <v>477.24</v>
      </c>
      <c r="G28" s="1">
        <v>1402.2</v>
      </c>
      <c r="H28" s="1">
        <v>862.64</v>
      </c>
      <c r="I28" s="1">
        <v>1349.72</v>
      </c>
      <c r="J28" s="1">
        <v>164.0</v>
      </c>
      <c r="K28" s="1">
        <v>355.88</v>
      </c>
      <c r="L28" s="2"/>
      <c r="M28" s="2"/>
      <c r="N28" s="2"/>
      <c r="O28" s="2"/>
      <c r="P28" s="2"/>
      <c r="Q28" s="2"/>
      <c r="R28" s="2"/>
      <c r="S28" s="2"/>
      <c r="T28" s="2"/>
      <c r="U28" s="2"/>
      <c r="V28" s="2"/>
      <c r="W28" s="2"/>
      <c r="X28" s="2"/>
      <c r="Y28" s="2"/>
      <c r="Z28" s="2"/>
    </row>
    <row r="29" ht="15.75" customHeight="1">
      <c r="A29" s="1" t="s">
        <v>51</v>
      </c>
      <c r="B29" s="1">
        <v>33.948</v>
      </c>
      <c r="C29" s="1">
        <v>1093.88</v>
      </c>
      <c r="D29" s="1">
        <v>797.0400000000001</v>
      </c>
      <c r="E29" s="1">
        <v>1384.16</v>
      </c>
      <c r="F29" s="1">
        <v>477.24</v>
      </c>
      <c r="G29" s="1">
        <v>1402.2</v>
      </c>
      <c r="H29" s="1">
        <v>862.64</v>
      </c>
      <c r="I29" s="1">
        <v>1349.72</v>
      </c>
      <c r="J29" s="1">
        <v>164.0</v>
      </c>
      <c r="K29" s="1">
        <v>355.88</v>
      </c>
      <c r="L29" s="2"/>
      <c r="M29" s="2"/>
      <c r="N29" s="2"/>
      <c r="O29" s="2"/>
      <c r="P29" s="2"/>
      <c r="Q29" s="2"/>
      <c r="R29" s="2"/>
      <c r="S29" s="2"/>
      <c r="T29" s="2"/>
      <c r="U29" s="2"/>
      <c r="V29" s="2"/>
      <c r="W29" s="2"/>
      <c r="X29" s="2"/>
      <c r="Y29" s="2"/>
      <c r="Z29" s="2"/>
    </row>
    <row r="30" ht="15.75" customHeight="1">
      <c r="A30" s="1" t="s">
        <v>52</v>
      </c>
      <c r="B30" s="1">
        <v>-2650.24</v>
      </c>
      <c r="C30" s="1">
        <v>-859.36</v>
      </c>
      <c r="D30" s="1">
        <v>-2984.8</v>
      </c>
      <c r="E30" s="1">
        <v>-2225.48</v>
      </c>
      <c r="F30" s="1">
        <v>-2468.2</v>
      </c>
      <c r="G30" s="1">
        <v>-464.12</v>
      </c>
      <c r="H30" s="1">
        <v>-1735.12</v>
      </c>
      <c r="I30" s="1">
        <v>-5311.96</v>
      </c>
      <c r="J30" s="1">
        <v>-3806.44</v>
      </c>
      <c r="K30" s="1">
        <v>-2128.72</v>
      </c>
      <c r="L30" s="2"/>
      <c r="M30" s="2"/>
      <c r="N30" s="2"/>
      <c r="O30" s="2"/>
      <c r="P30" s="2"/>
      <c r="Q30" s="2"/>
      <c r="R30" s="2"/>
      <c r="S30" s="2"/>
      <c r="T30" s="2"/>
      <c r="U30" s="2"/>
      <c r="V30" s="2"/>
      <c r="W30" s="2"/>
      <c r="X30" s="2"/>
      <c r="Y30" s="2"/>
      <c r="Z30" s="2"/>
    </row>
    <row r="31" ht="15.75" customHeight="1">
      <c r="A31" s="1" t="s">
        <v>53</v>
      </c>
      <c r="B31" s="1">
        <v>-2650.24</v>
      </c>
      <c r="C31" s="1">
        <v>-859.36</v>
      </c>
      <c r="D31" s="1">
        <v>-2984.8</v>
      </c>
      <c r="E31" s="1">
        <v>-2225.48</v>
      </c>
      <c r="F31" s="1">
        <v>-2468.2</v>
      </c>
      <c r="G31" s="1">
        <v>-464.12</v>
      </c>
      <c r="H31" s="1">
        <v>-1735.12</v>
      </c>
      <c r="I31" s="1">
        <v>-5311.96</v>
      </c>
      <c r="J31" s="1">
        <v>-3806.44</v>
      </c>
      <c r="K31" s="1">
        <v>-2128.72</v>
      </c>
      <c r="L31" s="2"/>
      <c r="M31" s="2"/>
      <c r="N31" s="2"/>
      <c r="O31" s="2"/>
      <c r="P31" s="2"/>
      <c r="Q31" s="2"/>
      <c r="R31" s="2"/>
      <c r="S31" s="2"/>
      <c r="T31" s="2"/>
      <c r="U31" s="2"/>
      <c r="V31" s="2"/>
      <c r="W31" s="2"/>
      <c r="X31" s="2"/>
      <c r="Y31" s="2"/>
      <c r="Z31" s="2"/>
    </row>
    <row r="32" ht="15.75" customHeight="1">
      <c r="A32" s="1" t="s">
        <v>54</v>
      </c>
      <c r="B32" s="1">
        <v>87.74000000000001</v>
      </c>
      <c r="C32" s="1">
        <v>56.416</v>
      </c>
      <c r="D32" s="1">
        <v>119.884</v>
      </c>
      <c r="E32" s="1">
        <v>182.04</v>
      </c>
      <c r="F32" s="1">
        <v>195.16</v>
      </c>
      <c r="G32" s="1">
        <v>121.688</v>
      </c>
      <c r="H32" s="1">
        <v>81.016</v>
      </c>
      <c r="I32" s="1">
        <v>83.64</v>
      </c>
      <c r="J32" s="1">
        <v>74.292</v>
      </c>
      <c r="K32" s="1">
        <v>112.996</v>
      </c>
      <c r="L32" s="2"/>
      <c r="M32" s="2"/>
      <c r="N32" s="2"/>
      <c r="O32" s="2"/>
      <c r="P32" s="2"/>
      <c r="Q32" s="2"/>
      <c r="R32" s="2"/>
      <c r="S32" s="2"/>
      <c r="T32" s="2"/>
      <c r="U32" s="2"/>
      <c r="V32" s="2"/>
      <c r="W32" s="2"/>
      <c r="X32" s="2"/>
      <c r="Y32" s="2"/>
      <c r="Z32" s="2"/>
    </row>
    <row r="33" ht="15.75" customHeight="1">
      <c r="A33" s="1" t="s">
        <v>55</v>
      </c>
      <c r="B33" s="1">
        <v>-5.74</v>
      </c>
      <c r="C33" s="1">
        <v>-544.48</v>
      </c>
      <c r="D33" s="1">
        <v>-155.308</v>
      </c>
      <c r="E33" s="1">
        <v>-506.76</v>
      </c>
      <c r="F33" s="1">
        <v>-83.64</v>
      </c>
      <c r="G33" s="1">
        <v>0.0</v>
      </c>
      <c r="H33" s="1">
        <v>0.0</v>
      </c>
      <c r="I33" s="1">
        <v>0.0</v>
      </c>
      <c r="J33" s="1">
        <v>0.0</v>
      </c>
      <c r="K33" s="1">
        <v>-112.996</v>
      </c>
      <c r="L33" s="2"/>
      <c r="M33" s="2"/>
      <c r="N33" s="2"/>
      <c r="O33" s="2"/>
      <c r="P33" s="2"/>
      <c r="Q33" s="2"/>
      <c r="R33" s="2"/>
      <c r="S33" s="2"/>
      <c r="T33" s="2"/>
      <c r="U33" s="2"/>
      <c r="V33" s="2"/>
      <c r="W33" s="2"/>
      <c r="X33" s="2"/>
      <c r="Y33" s="2"/>
      <c r="Z33" s="2"/>
    </row>
    <row r="34" ht="15.75" customHeight="1">
      <c r="A34" s="1" t="s">
        <v>56</v>
      </c>
      <c r="B34" s="1">
        <v>-1036.48</v>
      </c>
      <c r="C34" s="1">
        <v>-1149.64</v>
      </c>
      <c r="D34" s="1">
        <v>-1257.88</v>
      </c>
      <c r="E34" s="1">
        <v>-1702.32</v>
      </c>
      <c r="F34" s="1">
        <v>-3294.76</v>
      </c>
      <c r="G34" s="1">
        <v>-4250.88</v>
      </c>
      <c r="H34" s="1">
        <v>-1894.2</v>
      </c>
      <c r="I34" s="1">
        <v>-1028.28</v>
      </c>
      <c r="J34" s="1">
        <v>-1100.44</v>
      </c>
      <c r="K34" s="1">
        <v>-1697.4</v>
      </c>
      <c r="L34" s="2"/>
      <c r="M34" s="2"/>
      <c r="N34" s="2"/>
      <c r="O34" s="2"/>
      <c r="P34" s="2"/>
      <c r="Q34" s="2"/>
      <c r="R34" s="2"/>
      <c r="S34" s="2"/>
      <c r="T34" s="2"/>
      <c r="U34" s="2"/>
      <c r="V34" s="2"/>
      <c r="W34" s="2"/>
      <c r="X34" s="2"/>
      <c r="Y34" s="2"/>
      <c r="Z34" s="2"/>
    </row>
    <row r="35" ht="15.75" customHeight="1">
      <c r="A35" s="1" t="s">
        <v>57</v>
      </c>
      <c r="B35" s="1">
        <v>-1036.48</v>
      </c>
      <c r="C35" s="1">
        <v>-1149.64</v>
      </c>
      <c r="D35" s="1">
        <v>-1257.88</v>
      </c>
      <c r="E35" s="1">
        <v>-1702.32</v>
      </c>
      <c r="F35" s="1">
        <v>-3294.76</v>
      </c>
      <c r="G35" s="1">
        <v>-4250.88</v>
      </c>
      <c r="H35" s="1">
        <v>-1894.2</v>
      </c>
      <c r="I35" s="1">
        <v>-1028.28</v>
      </c>
      <c r="J35" s="1">
        <v>-1100.44</v>
      </c>
      <c r="K35" s="1">
        <v>-1697.4</v>
      </c>
      <c r="L35" s="2"/>
      <c r="M35" s="2"/>
      <c r="N35" s="2"/>
      <c r="O35" s="2"/>
      <c r="P35" s="2"/>
      <c r="Q35" s="2"/>
      <c r="R35" s="2"/>
      <c r="S35" s="2"/>
      <c r="T35" s="2"/>
      <c r="U35" s="2"/>
      <c r="V35" s="2"/>
      <c r="W35" s="2"/>
      <c r="X35" s="2"/>
      <c r="Y35" s="2"/>
      <c r="Z35" s="2"/>
    </row>
    <row r="36" ht="15.75" customHeight="1">
      <c r="A36" s="1" t="s">
        <v>58</v>
      </c>
      <c r="B36" s="1">
        <v>-713.4</v>
      </c>
      <c r="C36" s="1">
        <v>-2738.8</v>
      </c>
      <c r="D36" s="1">
        <v>-2974.96</v>
      </c>
      <c r="E36" s="1">
        <v>10528.8</v>
      </c>
      <c r="F36" s="1">
        <v>9920.36</v>
      </c>
      <c r="G36" s="1">
        <v>7156.96</v>
      </c>
      <c r="H36" s="1">
        <v>49528.0</v>
      </c>
      <c r="I36" s="1">
        <v>6783.04</v>
      </c>
      <c r="J36" s="1">
        <v>3455.48</v>
      </c>
      <c r="K36" s="1">
        <v>13105.24</v>
      </c>
      <c r="L36" s="2"/>
      <c r="M36" s="2"/>
      <c r="N36" s="2"/>
      <c r="O36" s="2"/>
      <c r="P36" s="2"/>
      <c r="Q36" s="2"/>
      <c r="R36" s="2"/>
      <c r="S36" s="2"/>
      <c r="T36" s="2"/>
      <c r="U36" s="2"/>
      <c r="V36" s="2"/>
      <c r="W36" s="2"/>
      <c r="X36" s="2"/>
      <c r="Y36" s="2"/>
      <c r="Z36" s="2"/>
    </row>
    <row r="37" ht="15.75" customHeight="1">
      <c r="A37" s="1" t="s">
        <v>59</v>
      </c>
      <c r="B37" s="1">
        <v>13.448</v>
      </c>
      <c r="C37" s="1">
        <v>5.576000000000001</v>
      </c>
      <c r="D37" s="1">
        <v>-182.04</v>
      </c>
      <c r="E37" s="1">
        <v>93.316</v>
      </c>
      <c r="F37" s="1">
        <v>-4.264</v>
      </c>
      <c r="G37" s="1">
        <v>-301.76</v>
      </c>
      <c r="H37" s="1">
        <v>462.48</v>
      </c>
      <c r="I37" s="1">
        <v>-252.56</v>
      </c>
      <c r="J37" s="1">
        <v>-534.64</v>
      </c>
      <c r="K37" s="1">
        <v>-211.56</v>
      </c>
      <c r="L37" s="2"/>
      <c r="M37" s="2"/>
      <c r="N37" s="2"/>
      <c r="O37" s="2"/>
      <c r="P37" s="2"/>
      <c r="Q37" s="2"/>
      <c r="R37" s="2"/>
      <c r="S37" s="2"/>
      <c r="T37" s="2"/>
      <c r="U37" s="2"/>
      <c r="V37" s="2"/>
      <c r="W37" s="2"/>
      <c r="X37" s="2"/>
      <c r="Y37" s="2"/>
      <c r="Z37" s="2"/>
    </row>
    <row r="38" ht="15.75" customHeight="1">
      <c r="A38" s="1" t="s">
        <v>60</v>
      </c>
      <c r="B38" s="1">
        <v>-4270.56</v>
      </c>
      <c r="C38" s="1">
        <v>-4136.08</v>
      </c>
      <c r="D38" s="1">
        <v>-6635.440000000001</v>
      </c>
      <c r="E38" s="1">
        <v>7753.92</v>
      </c>
      <c r="F38" s="1">
        <v>4739.6</v>
      </c>
      <c r="G38" s="1">
        <v>3662.12</v>
      </c>
      <c r="H38" s="1">
        <v>47232.0</v>
      </c>
      <c r="I38" s="1">
        <v>1623.6</v>
      </c>
      <c r="J38" s="1">
        <v>-1746.6</v>
      </c>
      <c r="K38" s="1">
        <v>9425.08</v>
      </c>
      <c r="L38" s="2"/>
      <c r="M38" s="2"/>
      <c r="N38" s="2"/>
      <c r="O38" s="2"/>
      <c r="P38" s="2"/>
      <c r="Q38" s="2"/>
      <c r="R38" s="2"/>
      <c r="S38" s="2"/>
      <c r="T38" s="2"/>
      <c r="U38" s="2"/>
      <c r="V38" s="2"/>
      <c r="W38" s="2"/>
      <c r="X38" s="2"/>
      <c r="Y38" s="2"/>
      <c r="Z38" s="2"/>
    </row>
    <row r="39" ht="15.75" customHeight="1">
      <c r="A39" s="1" t="s">
        <v>61</v>
      </c>
      <c r="B39" s="1">
        <v>-195.16</v>
      </c>
      <c r="C39" s="1">
        <v>1587.52</v>
      </c>
      <c r="D39" s="1">
        <v>-2942.16</v>
      </c>
      <c r="E39" s="1">
        <v>-112.668</v>
      </c>
      <c r="F39" s="1">
        <v>162.36</v>
      </c>
      <c r="G39" s="1">
        <v>8.856</v>
      </c>
      <c r="H39" s="1">
        <v>-1915.52</v>
      </c>
      <c r="I39" s="1">
        <v>-3270.16</v>
      </c>
      <c r="J39" s="1">
        <v>-3981.92</v>
      </c>
      <c r="K39" s="1">
        <v>-1890.92</v>
      </c>
      <c r="L39" s="2"/>
      <c r="M39" s="2"/>
      <c r="N39" s="2"/>
      <c r="O39" s="2"/>
      <c r="P39" s="2"/>
      <c r="Q39" s="2"/>
      <c r="R39" s="2"/>
      <c r="S39" s="2"/>
      <c r="T39" s="2"/>
      <c r="U39" s="2"/>
      <c r="V39" s="2"/>
      <c r="W39" s="2"/>
      <c r="X39" s="2"/>
      <c r="Y39" s="2"/>
      <c r="Z39" s="2"/>
    </row>
    <row r="40" ht="15.75" customHeight="1">
      <c r="A40" s="1" t="s">
        <v>62</v>
      </c>
      <c r="B40" s="1">
        <v>0.0</v>
      </c>
      <c r="C40" s="1">
        <v>-0.164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63</v>
      </c>
      <c r="B41" s="1">
        <v>11402.92</v>
      </c>
      <c r="C41" s="1">
        <v>-5521.88</v>
      </c>
      <c r="D41" s="1">
        <v>733.08</v>
      </c>
      <c r="E41" s="1">
        <v>-2099.2</v>
      </c>
      <c r="F41" s="1">
        <v>2007.36</v>
      </c>
      <c r="G41" s="1">
        <v>-4059.0</v>
      </c>
      <c r="H41" s="1">
        <v>5741.64</v>
      </c>
      <c r="I41" s="1">
        <v>633.0400000000001</v>
      </c>
      <c r="J41" s="1">
        <v>60.68</v>
      </c>
      <c r="K41" s="1">
        <v>2015.56</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11079.84</v>
      </c>
      <c r="C43" s="1">
        <v>9584.16</v>
      </c>
      <c r="D43" s="1">
        <v>12993.72</v>
      </c>
      <c r="E43" s="1">
        <v>11719.44</v>
      </c>
      <c r="F43" s="1">
        <v>13885.88</v>
      </c>
      <c r="G43" s="1">
        <v>12680.48</v>
      </c>
      <c r="H43" s="1">
        <v>12629.64</v>
      </c>
      <c r="I43" s="1">
        <v>12047.44</v>
      </c>
      <c r="J43" s="1">
        <v>17548.0</v>
      </c>
      <c r="K43" s="1">
        <v>19024.0</v>
      </c>
      <c r="L43" s="2"/>
      <c r="M43" s="2"/>
      <c r="N43" s="2"/>
      <c r="O43" s="2"/>
      <c r="P43" s="2"/>
      <c r="Q43" s="2"/>
      <c r="R43" s="2"/>
      <c r="S43" s="2"/>
      <c r="T43" s="2"/>
      <c r="U43" s="2"/>
      <c r="V43" s="2"/>
      <c r="W43" s="2"/>
      <c r="X43" s="2"/>
      <c r="Y43" s="2"/>
      <c r="Z43" s="2"/>
    </row>
    <row r="44" ht="15.75" customHeight="1">
      <c r="A44" s="1" t="s">
        <v>66</v>
      </c>
      <c r="B44" s="1">
        <v>1266.08</v>
      </c>
      <c r="C44" s="1">
        <v>0.0</v>
      </c>
      <c r="D44" s="1">
        <v>0.0</v>
      </c>
      <c r="E44" s="1">
        <v>0.0</v>
      </c>
      <c r="F44" s="1">
        <v>0.0</v>
      </c>
      <c r="G44" s="1">
        <v>1026.64</v>
      </c>
      <c r="H44" s="1">
        <v>956.12</v>
      </c>
      <c r="I44" s="1">
        <v>964.32</v>
      </c>
      <c r="J44" s="1">
        <v>962.6800000000001</v>
      </c>
      <c r="K44" s="1">
        <v>1325.12</v>
      </c>
      <c r="L44" s="2"/>
      <c r="M44" s="2"/>
      <c r="N44" s="2"/>
      <c r="O44" s="2"/>
      <c r="P44" s="2"/>
      <c r="Q44" s="2"/>
      <c r="R44" s="2"/>
      <c r="S44" s="2"/>
      <c r="T44" s="2"/>
      <c r="U44" s="2"/>
      <c r="V44" s="2"/>
      <c r="W44" s="2"/>
      <c r="X44" s="2"/>
      <c r="Y44" s="2"/>
      <c r="Z44" s="2"/>
    </row>
    <row r="45" ht="15.75" customHeight="1">
      <c r="A45" s="1" t="s">
        <v>67</v>
      </c>
      <c r="B45" s="1">
        <v>-2615.8</v>
      </c>
      <c r="C45" s="1">
        <v>232.88</v>
      </c>
      <c r="D45" s="1">
        <v>-2186.12</v>
      </c>
      <c r="E45" s="1">
        <v>-841.32</v>
      </c>
      <c r="F45" s="1">
        <v>-1990.96</v>
      </c>
      <c r="G45" s="1">
        <v>938.08</v>
      </c>
      <c r="H45" s="1">
        <v>-872.48</v>
      </c>
      <c r="I45" s="1">
        <v>-3962.24</v>
      </c>
      <c r="J45" s="1">
        <v>-3640.8</v>
      </c>
      <c r="K45" s="1">
        <v>-1772.84</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5161.08</v>
      </c>
      <c r="C3" s="1">
        <v>6653.48</v>
      </c>
      <c r="D3" s="1">
        <v>5231.6</v>
      </c>
      <c r="E3" s="1">
        <v>5589.12</v>
      </c>
      <c r="F3" s="1">
        <v>6633.8</v>
      </c>
      <c r="G3" s="1">
        <v>5728.52</v>
      </c>
      <c r="H3" s="1">
        <v>8218.04</v>
      </c>
      <c r="I3" s="1">
        <v>10310.68</v>
      </c>
      <c r="J3" s="1">
        <v>7865.440000000001</v>
      </c>
      <c r="K3" s="1">
        <v>6655.12</v>
      </c>
      <c r="L3" s="2"/>
      <c r="M3" s="2"/>
      <c r="N3" s="2"/>
      <c r="O3" s="2"/>
      <c r="P3" s="2"/>
      <c r="Q3" s="2"/>
      <c r="R3" s="2"/>
      <c r="S3" s="2"/>
      <c r="T3" s="2"/>
      <c r="U3" s="2"/>
      <c r="V3" s="2"/>
      <c r="W3" s="2"/>
      <c r="X3" s="2"/>
      <c r="Y3" s="2"/>
      <c r="Z3" s="2"/>
    </row>
    <row r="4">
      <c r="A4" s="1" t="s">
        <v>70</v>
      </c>
      <c r="B4" s="1">
        <v>51004.0</v>
      </c>
      <c r="C4" s="1">
        <v>61992.0</v>
      </c>
      <c r="D4" s="1">
        <v>63468.0</v>
      </c>
      <c r="E4" s="1">
        <v>62812.0</v>
      </c>
      <c r="F4" s="1">
        <v>71340.0</v>
      </c>
      <c r="G4" s="1">
        <v>109060.0</v>
      </c>
      <c r="H4" s="1">
        <v>142516.0</v>
      </c>
      <c r="I4" s="1">
        <v>117096.0</v>
      </c>
      <c r="J4" s="1">
        <v>138744.0</v>
      </c>
      <c r="K4" s="1">
        <v>161212.0</v>
      </c>
      <c r="L4" s="2"/>
      <c r="M4" s="2"/>
      <c r="N4" s="2"/>
      <c r="O4" s="2"/>
      <c r="P4" s="2"/>
      <c r="Q4" s="2"/>
      <c r="R4" s="2"/>
      <c r="S4" s="2"/>
      <c r="T4" s="2"/>
      <c r="U4" s="2"/>
      <c r="V4" s="2"/>
      <c r="W4" s="2"/>
      <c r="X4" s="2"/>
      <c r="Y4" s="2"/>
      <c r="Z4" s="2"/>
    </row>
    <row r="5">
      <c r="A5" s="1" t="s">
        <v>71</v>
      </c>
      <c r="B5" s="1">
        <v>18040.0</v>
      </c>
      <c r="C5" s="1">
        <v>29520.0</v>
      </c>
      <c r="D5" s="1">
        <v>35424.0</v>
      </c>
      <c r="E5" s="1">
        <v>42968.0</v>
      </c>
      <c r="F5" s="1">
        <v>41820.0</v>
      </c>
      <c r="G5" s="1">
        <v>11217.6</v>
      </c>
      <c r="H5" s="1">
        <v>17220.0</v>
      </c>
      <c r="I5" s="1">
        <v>14146.64</v>
      </c>
      <c r="J5" s="1">
        <v>15773.52</v>
      </c>
      <c r="K5" s="1">
        <v>12121.24</v>
      </c>
      <c r="L5" s="2"/>
      <c r="M5" s="2"/>
      <c r="N5" s="2"/>
      <c r="O5" s="2"/>
      <c r="P5" s="2"/>
      <c r="Q5" s="2"/>
      <c r="R5" s="2"/>
      <c r="S5" s="2"/>
      <c r="T5" s="2"/>
      <c r="U5" s="2"/>
      <c r="V5" s="2"/>
      <c r="W5" s="2"/>
      <c r="X5" s="2"/>
      <c r="Y5" s="2"/>
      <c r="Z5" s="2"/>
    </row>
    <row r="6">
      <c r="A6" s="1" t="s">
        <v>72</v>
      </c>
      <c r="B6" s="1">
        <v>69044.0</v>
      </c>
      <c r="C6" s="1">
        <v>91512.0</v>
      </c>
      <c r="D6" s="1">
        <v>98892.0</v>
      </c>
      <c r="E6" s="1">
        <v>105780.0</v>
      </c>
      <c r="F6" s="1">
        <v>113160.0</v>
      </c>
      <c r="G6" s="1">
        <v>120212.0</v>
      </c>
      <c r="H6" s="1">
        <v>159572.0</v>
      </c>
      <c r="I6" s="1">
        <v>131364.0</v>
      </c>
      <c r="J6" s="1">
        <v>154488.0</v>
      </c>
      <c r="K6" s="1">
        <v>173348.0</v>
      </c>
      <c r="L6" s="2"/>
      <c r="M6" s="2"/>
      <c r="N6" s="2"/>
      <c r="O6" s="2"/>
      <c r="P6" s="2"/>
      <c r="Q6" s="2"/>
      <c r="R6" s="2"/>
      <c r="S6" s="2"/>
      <c r="T6" s="2"/>
      <c r="U6" s="2"/>
      <c r="V6" s="2"/>
      <c r="W6" s="2"/>
      <c r="X6" s="2"/>
      <c r="Y6" s="2"/>
      <c r="Z6" s="2"/>
    </row>
    <row r="7">
      <c r="A7" s="1" t="s">
        <v>73</v>
      </c>
      <c r="B7" s="1">
        <v>78392.0</v>
      </c>
      <c r="C7" s="1">
        <v>82164.0</v>
      </c>
      <c r="D7" s="1">
        <v>85444.0</v>
      </c>
      <c r="E7" s="1">
        <v>86920.0</v>
      </c>
      <c r="F7" s="1">
        <v>94464.0</v>
      </c>
      <c r="G7" s="1">
        <v>103484.0</v>
      </c>
      <c r="H7" s="1">
        <v>124804.0</v>
      </c>
      <c r="I7" s="1">
        <v>144320.0</v>
      </c>
      <c r="J7" s="1">
        <v>160556.0</v>
      </c>
      <c r="K7" s="1">
        <v>163180.0</v>
      </c>
      <c r="L7" s="2"/>
      <c r="M7" s="2"/>
      <c r="N7" s="2"/>
      <c r="O7" s="2"/>
      <c r="P7" s="2"/>
      <c r="Q7" s="2"/>
      <c r="R7" s="2"/>
      <c r="S7" s="2"/>
      <c r="T7" s="2"/>
      <c r="U7" s="2"/>
      <c r="V7" s="2"/>
      <c r="W7" s="2"/>
      <c r="X7" s="2"/>
      <c r="Y7" s="2"/>
      <c r="Z7" s="2"/>
    </row>
    <row r="8">
      <c r="A8" s="1" t="s">
        <v>74</v>
      </c>
      <c r="B8" s="1">
        <v>-3671.96</v>
      </c>
      <c r="C8" s="1">
        <v>-4401.76</v>
      </c>
      <c r="D8" s="1">
        <v>-4423.08</v>
      </c>
      <c r="E8" s="1">
        <v>-4575.6</v>
      </c>
      <c r="F8" s="1">
        <v>-4874.08</v>
      </c>
      <c r="G8" s="1">
        <v>-5472.68</v>
      </c>
      <c r="H8" s="1">
        <v>-7204.52</v>
      </c>
      <c r="I8" s="1">
        <v>-6415.68</v>
      </c>
      <c r="J8" s="1">
        <v>-7978.6</v>
      </c>
      <c r="K8" s="1">
        <v>-7655.52</v>
      </c>
      <c r="L8" s="2"/>
      <c r="M8" s="2"/>
      <c r="N8" s="2"/>
      <c r="O8" s="2"/>
      <c r="P8" s="2"/>
      <c r="Q8" s="2"/>
      <c r="R8" s="2"/>
      <c r="S8" s="2"/>
      <c r="T8" s="2"/>
      <c r="U8" s="2"/>
      <c r="V8" s="2"/>
      <c r="W8" s="2"/>
      <c r="X8" s="2"/>
      <c r="Y8" s="2"/>
      <c r="Z8" s="2"/>
    </row>
    <row r="9">
      <c r="A9" s="1" t="s">
        <v>75</v>
      </c>
      <c r="B9" s="1">
        <v>-295.2</v>
      </c>
      <c r="C9" s="1">
        <v>-301.76</v>
      </c>
      <c r="D9" s="1">
        <v>-752.76</v>
      </c>
      <c r="E9" s="1">
        <v>-780.64</v>
      </c>
      <c r="F9" s="1">
        <v>-487.08</v>
      </c>
      <c r="G9" s="1">
        <v>-501.84</v>
      </c>
      <c r="H9" s="1">
        <v>-582.2</v>
      </c>
      <c r="I9" s="1">
        <v>-506.76</v>
      </c>
      <c r="J9" s="1">
        <v>-575.64</v>
      </c>
      <c r="K9" s="1">
        <v>-528.08</v>
      </c>
      <c r="L9" s="2"/>
      <c r="M9" s="2"/>
      <c r="N9" s="2"/>
      <c r="O9" s="2"/>
      <c r="P9" s="2"/>
      <c r="Q9" s="2"/>
      <c r="R9" s="2"/>
      <c r="S9" s="2"/>
      <c r="T9" s="2"/>
      <c r="U9" s="2"/>
      <c r="V9" s="2"/>
      <c r="W9" s="2"/>
      <c r="X9" s="2"/>
      <c r="Y9" s="2"/>
      <c r="Z9" s="2"/>
    </row>
    <row r="10">
      <c r="A10" s="1" t="s">
        <v>76</v>
      </c>
      <c r="B10" s="1">
        <v>74456.0</v>
      </c>
      <c r="C10" s="1">
        <v>77572.0</v>
      </c>
      <c r="D10" s="1">
        <v>80360.0</v>
      </c>
      <c r="E10" s="1">
        <v>81672.0</v>
      </c>
      <c r="F10" s="1">
        <v>89052.0</v>
      </c>
      <c r="G10" s="1">
        <v>97580.0</v>
      </c>
      <c r="H10" s="1">
        <v>117096.0</v>
      </c>
      <c r="I10" s="1">
        <v>137268.0</v>
      </c>
      <c r="J10" s="1">
        <v>152028.0</v>
      </c>
      <c r="K10" s="1">
        <v>154980.0</v>
      </c>
      <c r="L10" s="2"/>
      <c r="M10" s="2"/>
      <c r="N10" s="2"/>
      <c r="O10" s="2"/>
      <c r="P10" s="2"/>
      <c r="Q10" s="2"/>
      <c r="R10" s="2"/>
      <c r="S10" s="2"/>
      <c r="T10" s="2"/>
      <c r="U10" s="2"/>
      <c r="V10" s="2"/>
      <c r="W10" s="2"/>
      <c r="X10" s="2"/>
      <c r="Y10" s="2"/>
      <c r="Z10" s="2"/>
    </row>
    <row r="11">
      <c r="A11" s="1" t="s">
        <v>77</v>
      </c>
      <c r="B11" s="1">
        <v>2820.8</v>
      </c>
      <c r="C11" s="1">
        <v>3009.4</v>
      </c>
      <c r="D11" s="1">
        <v>3134.04</v>
      </c>
      <c r="E11" s="1">
        <v>3224.24</v>
      </c>
      <c r="F11" s="1">
        <v>3447.28</v>
      </c>
      <c r="G11" s="1">
        <v>3496.48</v>
      </c>
      <c r="H11" s="1">
        <v>4142.64</v>
      </c>
      <c r="I11" s="1">
        <v>4416.52</v>
      </c>
      <c r="J11" s="1">
        <v>4436.2</v>
      </c>
      <c r="K11" s="1">
        <v>4511.64</v>
      </c>
      <c r="L11" s="2"/>
      <c r="M11" s="2"/>
      <c r="N11" s="2"/>
      <c r="O11" s="2"/>
      <c r="P11" s="2"/>
      <c r="Q11" s="2"/>
      <c r="R11" s="2"/>
      <c r="S11" s="2"/>
      <c r="T11" s="2"/>
      <c r="U11" s="2"/>
      <c r="V11" s="2"/>
      <c r="W11" s="2"/>
      <c r="X11" s="2"/>
      <c r="Y11" s="2"/>
      <c r="Z11" s="2"/>
    </row>
    <row r="12">
      <c r="A12" s="1" t="s">
        <v>78</v>
      </c>
      <c r="B12" s="1">
        <v>-1392.36</v>
      </c>
      <c r="C12" s="1">
        <v>-1608.84</v>
      </c>
      <c r="D12" s="1">
        <v>-1815.48</v>
      </c>
      <c r="E12" s="1">
        <v>-2017.2</v>
      </c>
      <c r="F12" s="1">
        <v>-2248.44</v>
      </c>
      <c r="G12" s="1">
        <v>-2320.6</v>
      </c>
      <c r="H12" s="1">
        <v>-2212.36</v>
      </c>
      <c r="I12" s="1">
        <v>-2446.88</v>
      </c>
      <c r="J12" s="1">
        <v>-2528.88</v>
      </c>
      <c r="K12" s="1">
        <v>-2464.92</v>
      </c>
      <c r="L12" s="2"/>
      <c r="M12" s="2"/>
      <c r="N12" s="2"/>
      <c r="O12" s="2"/>
      <c r="P12" s="2"/>
      <c r="Q12" s="2"/>
      <c r="R12" s="2"/>
      <c r="S12" s="2"/>
      <c r="T12" s="2"/>
      <c r="U12" s="2"/>
      <c r="V12" s="2"/>
      <c r="W12" s="2"/>
      <c r="X12" s="2"/>
      <c r="Y12" s="2"/>
      <c r="Z12" s="2"/>
    </row>
    <row r="13">
      <c r="A13" s="1" t="s">
        <v>79</v>
      </c>
      <c r="B13" s="1">
        <v>1428.44</v>
      </c>
      <c r="C13" s="1">
        <v>1400.56</v>
      </c>
      <c r="D13" s="1">
        <v>1318.396</v>
      </c>
      <c r="E13" s="1">
        <v>1207.04</v>
      </c>
      <c r="F13" s="1">
        <v>1197.2</v>
      </c>
      <c r="G13" s="1">
        <v>1175.88</v>
      </c>
      <c r="H13" s="1">
        <v>1930.28</v>
      </c>
      <c r="I13" s="1">
        <v>1969.64</v>
      </c>
      <c r="J13" s="1">
        <v>1907.32</v>
      </c>
      <c r="K13" s="1">
        <v>2048.36</v>
      </c>
      <c r="L13" s="2"/>
      <c r="M13" s="2"/>
      <c r="N13" s="2"/>
      <c r="O13" s="2"/>
      <c r="P13" s="2"/>
      <c r="Q13" s="2"/>
      <c r="R13" s="2"/>
      <c r="S13" s="2"/>
      <c r="T13" s="2"/>
      <c r="U13" s="2"/>
      <c r="V13" s="2"/>
      <c r="W13" s="2"/>
      <c r="X13" s="2"/>
      <c r="Y13" s="2"/>
      <c r="Z13" s="2"/>
    </row>
    <row r="14">
      <c r="A14" s="1" t="s">
        <v>80</v>
      </c>
      <c r="B14" s="1">
        <v>321.44</v>
      </c>
      <c r="C14" s="1">
        <v>337.84</v>
      </c>
      <c r="D14" s="1">
        <v>1587.52</v>
      </c>
      <c r="E14" s="1">
        <v>1758.08</v>
      </c>
      <c r="F14" s="1">
        <v>1876.16</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1005.32</v>
      </c>
      <c r="C15" s="1">
        <v>1033.2</v>
      </c>
      <c r="D15" s="1">
        <v>1210.32</v>
      </c>
      <c r="E15" s="1">
        <v>1421.88</v>
      </c>
      <c r="F15" s="1">
        <v>1293.96</v>
      </c>
      <c r="G15" s="1">
        <v>3234.08</v>
      </c>
      <c r="H15" s="1">
        <v>2842.12</v>
      </c>
      <c r="I15" s="1">
        <v>3462.04</v>
      </c>
      <c r="J15" s="1">
        <v>3790.04</v>
      </c>
      <c r="K15" s="1">
        <v>3831.04</v>
      </c>
      <c r="L15" s="2"/>
      <c r="M15" s="2"/>
      <c r="N15" s="2"/>
      <c r="O15" s="2"/>
      <c r="P15" s="2"/>
      <c r="Q15" s="2"/>
      <c r="R15" s="2"/>
      <c r="S15" s="2"/>
      <c r="T15" s="2"/>
      <c r="U15" s="2"/>
      <c r="V15" s="2"/>
      <c r="W15" s="2"/>
      <c r="X15" s="2"/>
      <c r="Y15" s="2"/>
      <c r="Z15" s="2"/>
    </row>
    <row r="16">
      <c r="A16" s="1" t="s">
        <v>82</v>
      </c>
      <c r="B16" s="1">
        <v>0.0</v>
      </c>
      <c r="C16" s="1">
        <v>0.0</v>
      </c>
      <c r="D16" s="1">
        <v>0.0</v>
      </c>
      <c r="E16" s="1">
        <v>0.0</v>
      </c>
      <c r="F16" s="1">
        <v>518.24</v>
      </c>
      <c r="G16" s="1">
        <v>531.36</v>
      </c>
      <c r="H16" s="1">
        <v>488.72</v>
      </c>
      <c r="I16" s="1">
        <v>629.76</v>
      </c>
      <c r="J16" s="1">
        <v>593.6800000000001</v>
      </c>
      <c r="K16" s="1">
        <v>619.9200000000001</v>
      </c>
      <c r="L16" s="2"/>
      <c r="M16" s="2"/>
      <c r="N16" s="2"/>
      <c r="O16" s="2"/>
      <c r="P16" s="2"/>
      <c r="Q16" s="2"/>
      <c r="R16" s="2"/>
      <c r="S16" s="2"/>
      <c r="T16" s="2"/>
      <c r="U16" s="2"/>
      <c r="V16" s="2"/>
      <c r="W16" s="2"/>
      <c r="X16" s="2"/>
      <c r="Y16" s="2"/>
      <c r="Z16" s="2"/>
    </row>
    <row r="17">
      <c r="A17" s="1" t="s">
        <v>83</v>
      </c>
      <c r="B17" s="1">
        <v>2422.28</v>
      </c>
      <c r="C17" s="1">
        <v>1285.76</v>
      </c>
      <c r="D17" s="1">
        <v>1626.88</v>
      </c>
      <c r="E17" s="1">
        <v>1879.44</v>
      </c>
      <c r="F17" s="1">
        <v>1648.2</v>
      </c>
      <c r="G17" s="1">
        <v>1648.2</v>
      </c>
      <c r="H17" s="1">
        <v>1559.64</v>
      </c>
      <c r="I17" s="1">
        <v>1246.4</v>
      </c>
      <c r="J17" s="1">
        <v>1313.64</v>
      </c>
      <c r="K17" s="1">
        <v>1776.12</v>
      </c>
      <c r="L17" s="2"/>
      <c r="M17" s="2"/>
      <c r="N17" s="2"/>
      <c r="O17" s="2"/>
      <c r="P17" s="2"/>
      <c r="Q17" s="2"/>
      <c r="R17" s="2"/>
      <c r="S17" s="2"/>
      <c r="T17" s="2"/>
      <c r="U17" s="2"/>
      <c r="V17" s="2"/>
      <c r="W17" s="2"/>
      <c r="X17" s="2"/>
      <c r="Y17" s="2"/>
      <c r="Z17" s="2"/>
    </row>
    <row r="18">
      <c r="A18" s="1" t="s">
        <v>84</v>
      </c>
      <c r="B18" s="1">
        <v>10350.04</v>
      </c>
      <c r="C18" s="1">
        <v>10915.84</v>
      </c>
      <c r="D18" s="1">
        <v>14054.8</v>
      </c>
      <c r="E18" s="1">
        <v>16209.76</v>
      </c>
      <c r="F18" s="1">
        <v>15440.6</v>
      </c>
      <c r="G18" s="1">
        <v>14965.0</v>
      </c>
      <c r="H18" s="1">
        <v>14769.84</v>
      </c>
      <c r="I18" s="1">
        <v>17220.0</v>
      </c>
      <c r="J18" s="1">
        <v>19024.0</v>
      </c>
      <c r="K18" s="1">
        <v>23780.0</v>
      </c>
      <c r="L18" s="2"/>
      <c r="M18" s="2"/>
      <c r="N18" s="2"/>
      <c r="O18" s="2"/>
      <c r="P18" s="2"/>
      <c r="Q18" s="2"/>
      <c r="R18" s="2"/>
      <c r="S18" s="2"/>
      <c r="T18" s="2"/>
      <c r="U18" s="2"/>
      <c r="V18" s="2"/>
      <c r="W18" s="2"/>
      <c r="X18" s="2"/>
      <c r="Y18" s="2"/>
      <c r="Z18" s="2"/>
    </row>
    <row r="19">
      <c r="A19" s="1" t="s">
        <v>85</v>
      </c>
      <c r="B19" s="1">
        <v>8303.32</v>
      </c>
      <c r="C19" s="1">
        <v>3932.72</v>
      </c>
      <c r="D19" s="1">
        <v>4444.400000000001</v>
      </c>
      <c r="E19" s="1">
        <v>7432.48</v>
      </c>
      <c r="F19" s="1">
        <v>7471.84</v>
      </c>
      <c r="G19" s="1">
        <v>4624.8</v>
      </c>
      <c r="H19" s="1">
        <v>2597.76</v>
      </c>
      <c r="I19" s="1">
        <v>4155.76</v>
      </c>
      <c r="J19" s="1">
        <v>5041.360000000001</v>
      </c>
      <c r="K19" s="1">
        <v>5251.280000000001</v>
      </c>
      <c r="L19" s="2"/>
      <c r="M19" s="2"/>
      <c r="N19" s="2"/>
      <c r="O19" s="2"/>
      <c r="P19" s="2"/>
      <c r="Q19" s="2"/>
      <c r="R19" s="2"/>
      <c r="S19" s="2"/>
      <c r="T19" s="2"/>
      <c r="U19" s="2"/>
      <c r="V19" s="2"/>
      <c r="W19" s="2"/>
      <c r="X19" s="2"/>
      <c r="Y19" s="2"/>
      <c r="Z19" s="2"/>
    </row>
    <row r="20">
      <c r="A20" s="1" t="s">
        <v>86</v>
      </c>
      <c r="B20" s="1">
        <v>5105.320000000001</v>
      </c>
      <c r="C20" s="1">
        <v>7781.8</v>
      </c>
      <c r="D20" s="1">
        <v>6133.6</v>
      </c>
      <c r="E20" s="1">
        <v>5502.2</v>
      </c>
      <c r="F20" s="1">
        <v>5375.92</v>
      </c>
      <c r="G20" s="1">
        <v>6381.240000000001</v>
      </c>
      <c r="H20" s="1">
        <v>9279.12</v>
      </c>
      <c r="I20" s="1">
        <v>8336.12</v>
      </c>
      <c r="J20" s="1">
        <v>8441.08</v>
      </c>
      <c r="K20" s="1">
        <v>8805.16</v>
      </c>
      <c r="L20" s="2"/>
      <c r="M20" s="2"/>
      <c r="N20" s="2"/>
      <c r="O20" s="2"/>
      <c r="P20" s="2"/>
      <c r="Q20" s="2"/>
      <c r="R20" s="2"/>
      <c r="S20" s="2"/>
      <c r="T20" s="2"/>
      <c r="U20" s="2"/>
      <c r="V20" s="2"/>
      <c r="W20" s="2"/>
      <c r="X20" s="2"/>
      <c r="Y20" s="2"/>
      <c r="Z20" s="2"/>
    </row>
    <row r="21" ht="15.75" customHeight="1">
      <c r="A21" s="1" t="s">
        <v>87</v>
      </c>
      <c r="B21" s="1">
        <v>7220.92</v>
      </c>
      <c r="C21" s="1">
        <v>7007.72</v>
      </c>
      <c r="D21" s="1">
        <v>7166.8</v>
      </c>
      <c r="E21" s="1">
        <v>6958.52</v>
      </c>
      <c r="F21" s="1">
        <v>11065.08</v>
      </c>
      <c r="G21" s="1">
        <v>12454.16</v>
      </c>
      <c r="H21" s="1">
        <v>12782.16</v>
      </c>
      <c r="I21" s="1">
        <v>23452.0</v>
      </c>
      <c r="J21" s="1">
        <v>26568.0</v>
      </c>
      <c r="K21" s="1">
        <v>35916.0</v>
      </c>
      <c r="L21" s="2"/>
      <c r="M21" s="2"/>
      <c r="N21" s="2"/>
      <c r="O21" s="2"/>
      <c r="P21" s="2"/>
      <c r="Q21" s="2"/>
      <c r="R21" s="2"/>
      <c r="S21" s="2"/>
      <c r="T21" s="2"/>
      <c r="U21" s="2"/>
      <c r="V21" s="2"/>
      <c r="W21" s="2"/>
      <c r="X21" s="2"/>
      <c r="Y21" s="2"/>
      <c r="Z21" s="2"/>
    </row>
    <row r="22" ht="15.75" customHeight="1">
      <c r="A22" s="1" t="s">
        <v>88</v>
      </c>
      <c r="B22" s="1">
        <v>184828.0</v>
      </c>
      <c r="C22" s="1">
        <v>209264.0</v>
      </c>
      <c r="D22" s="1">
        <v>221892.0</v>
      </c>
      <c r="E22" s="1">
        <v>235340.0</v>
      </c>
      <c r="F22" s="1">
        <v>254692.0</v>
      </c>
      <c r="G22" s="1">
        <v>268468.0</v>
      </c>
      <c r="H22" s="1">
        <v>331116.0</v>
      </c>
      <c r="I22" s="1">
        <v>339316.0</v>
      </c>
      <c r="J22" s="1">
        <v>380972.0</v>
      </c>
      <c r="K22" s="1">
        <v>417052.0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1433.36</v>
      </c>
      <c r="C24" s="1">
        <v>1556.36</v>
      </c>
      <c r="D24" s="1">
        <v>1869.6</v>
      </c>
      <c r="E24" s="1">
        <v>1936.84</v>
      </c>
      <c r="F24" s="1">
        <v>1410.4</v>
      </c>
      <c r="G24" s="1">
        <v>1625.24</v>
      </c>
      <c r="H24" s="1">
        <v>1751.52</v>
      </c>
      <c r="I24" s="1">
        <v>2322.24</v>
      </c>
      <c r="J24" s="1">
        <v>2765.04</v>
      </c>
      <c r="K24" s="1">
        <v>3007.76</v>
      </c>
      <c r="L24" s="2"/>
      <c r="M24" s="2"/>
      <c r="N24" s="2"/>
      <c r="O24" s="2"/>
      <c r="P24" s="2"/>
      <c r="Q24" s="2"/>
      <c r="R24" s="2"/>
      <c r="S24" s="2"/>
      <c r="T24" s="2"/>
      <c r="U24" s="2"/>
      <c r="V24" s="2"/>
      <c r="W24" s="2"/>
      <c r="X24" s="2"/>
      <c r="Y24" s="2"/>
      <c r="Z24" s="2"/>
    </row>
    <row r="25" ht="15.75" customHeight="1">
      <c r="A25" s="1" t="s">
        <v>91</v>
      </c>
      <c r="B25" s="1">
        <v>40344.0</v>
      </c>
      <c r="C25" s="1">
        <v>38048.0</v>
      </c>
      <c r="D25" s="1">
        <v>43952.0</v>
      </c>
      <c r="E25" s="1">
        <v>54776.0</v>
      </c>
      <c r="F25" s="1">
        <v>64124.0</v>
      </c>
      <c r="G25" s="1">
        <v>69700.0</v>
      </c>
      <c r="H25" s="1">
        <v>110536.0</v>
      </c>
      <c r="I25" s="1">
        <v>113324.0</v>
      </c>
      <c r="J25" s="1">
        <v>122836.0</v>
      </c>
      <c r="K25" s="1">
        <v>137432.0</v>
      </c>
      <c r="L25" s="2"/>
      <c r="M25" s="2"/>
      <c r="N25" s="2"/>
      <c r="O25" s="2"/>
      <c r="P25" s="2"/>
      <c r="Q25" s="2"/>
      <c r="R25" s="2"/>
      <c r="S25" s="2"/>
      <c r="T25" s="2"/>
      <c r="U25" s="2"/>
      <c r="V25" s="2"/>
      <c r="W25" s="2"/>
      <c r="X25" s="2"/>
      <c r="Y25" s="2"/>
      <c r="Z25" s="2"/>
    </row>
    <row r="26" ht="15.75" customHeight="1">
      <c r="A26" s="1" t="s">
        <v>92</v>
      </c>
      <c r="B26" s="1">
        <v>7991.72</v>
      </c>
      <c r="C26" s="1">
        <v>10018.76</v>
      </c>
      <c r="D26" s="1">
        <v>10025.32</v>
      </c>
      <c r="E26" s="1">
        <v>11312.72</v>
      </c>
      <c r="F26" s="1">
        <v>11903.12</v>
      </c>
      <c r="G26" s="1">
        <v>13500.48</v>
      </c>
      <c r="H26" s="1">
        <v>22140.0</v>
      </c>
      <c r="I26" s="1">
        <v>26076.0</v>
      </c>
      <c r="J26" s="1">
        <v>20172.0</v>
      </c>
      <c r="K26" s="1">
        <v>18696.0</v>
      </c>
      <c r="L26" s="2"/>
      <c r="M26" s="2"/>
      <c r="N26" s="2"/>
      <c r="O26" s="2"/>
      <c r="P26" s="2"/>
      <c r="Q26" s="2"/>
      <c r="R26" s="2"/>
      <c r="S26" s="2"/>
      <c r="T26" s="2"/>
      <c r="U26" s="2"/>
      <c r="V26" s="2"/>
      <c r="W26" s="2"/>
      <c r="X26" s="2"/>
      <c r="Y26" s="2"/>
      <c r="Z26" s="2"/>
    </row>
    <row r="27" ht="15.75" customHeight="1">
      <c r="A27" s="1" t="s">
        <v>93</v>
      </c>
      <c r="B27" s="1">
        <v>48380.0</v>
      </c>
      <c r="C27" s="1">
        <v>48052.0</v>
      </c>
      <c r="D27" s="1">
        <v>53956.0</v>
      </c>
      <c r="E27" s="1">
        <v>66092.0</v>
      </c>
      <c r="F27" s="1">
        <v>75932.0</v>
      </c>
      <c r="G27" s="1">
        <v>83148.0</v>
      </c>
      <c r="H27" s="1">
        <v>132676.0</v>
      </c>
      <c r="I27" s="1">
        <v>139400.0</v>
      </c>
      <c r="J27" s="1">
        <v>142844.0</v>
      </c>
      <c r="K27" s="1">
        <v>155964.0</v>
      </c>
      <c r="L27" s="2"/>
      <c r="M27" s="2"/>
      <c r="N27" s="2"/>
      <c r="O27" s="2"/>
      <c r="P27" s="2"/>
      <c r="Q27" s="2"/>
      <c r="R27" s="2"/>
      <c r="S27" s="2"/>
      <c r="T27" s="2"/>
      <c r="U27" s="2"/>
      <c r="V27" s="2"/>
      <c r="W27" s="2"/>
      <c r="X27" s="2"/>
      <c r="Y27" s="2"/>
      <c r="Z27" s="2"/>
    </row>
    <row r="28" ht="15.75" customHeight="1">
      <c r="A28" s="1" t="s">
        <v>94</v>
      </c>
      <c r="B28" s="1">
        <v>15268.4</v>
      </c>
      <c r="C28" s="1">
        <v>24108.0</v>
      </c>
      <c r="D28" s="1">
        <v>25912.0</v>
      </c>
      <c r="E28" s="1">
        <v>28536.0</v>
      </c>
      <c r="F28" s="1">
        <v>32800.0</v>
      </c>
      <c r="G28" s="1">
        <v>30832.0</v>
      </c>
      <c r="H28" s="1">
        <v>37884.0</v>
      </c>
      <c r="I28" s="1">
        <v>27552.0</v>
      </c>
      <c r="J28" s="1">
        <v>33456.0</v>
      </c>
      <c r="K28" s="1">
        <v>29520.0</v>
      </c>
      <c r="L28" s="2"/>
      <c r="M28" s="2"/>
      <c r="N28" s="2"/>
      <c r="O28" s="2"/>
      <c r="P28" s="2"/>
      <c r="Q28" s="2"/>
      <c r="R28" s="2"/>
      <c r="S28" s="2"/>
      <c r="T28" s="2"/>
      <c r="U28" s="2"/>
      <c r="V28" s="2"/>
      <c r="W28" s="2"/>
      <c r="X28" s="2"/>
      <c r="Y28" s="2"/>
      <c r="Z28" s="2"/>
    </row>
    <row r="29" ht="15.75" customHeight="1">
      <c r="A29" s="1" t="s">
        <v>95</v>
      </c>
      <c r="B29" s="1">
        <v>24928.0</v>
      </c>
      <c r="C29" s="1">
        <v>26404.0</v>
      </c>
      <c r="D29" s="1">
        <v>32144.0</v>
      </c>
      <c r="E29" s="1">
        <v>31652.0</v>
      </c>
      <c r="F29" s="1">
        <v>29520.0</v>
      </c>
      <c r="G29" s="1">
        <v>34112.0</v>
      </c>
      <c r="H29" s="1">
        <v>30832.0</v>
      </c>
      <c r="I29" s="1">
        <v>43296.0</v>
      </c>
      <c r="J29" s="1">
        <v>49528.0</v>
      </c>
      <c r="K29" s="1">
        <v>64124.0</v>
      </c>
      <c r="L29" s="2"/>
      <c r="M29" s="2"/>
      <c r="N29" s="2"/>
      <c r="O29" s="2"/>
      <c r="P29" s="2"/>
      <c r="Q29" s="2"/>
      <c r="R29" s="2"/>
      <c r="S29" s="2"/>
      <c r="T29" s="2"/>
      <c r="U29" s="2"/>
      <c r="V29" s="2"/>
      <c r="W29" s="2"/>
      <c r="X29" s="2"/>
      <c r="Y29" s="2"/>
      <c r="Z29" s="2"/>
    </row>
    <row r="30" ht="15.75" customHeight="1">
      <c r="A30" s="1" t="s">
        <v>96</v>
      </c>
      <c r="B30" s="1">
        <v>64.616</v>
      </c>
      <c r="C30" s="1">
        <v>80.524</v>
      </c>
      <c r="D30" s="1">
        <v>4.264</v>
      </c>
      <c r="E30" s="1">
        <v>0.656</v>
      </c>
      <c r="F30" s="1">
        <v>0.0</v>
      </c>
      <c r="G30" s="1">
        <v>22.796</v>
      </c>
      <c r="H30" s="1">
        <v>8.036</v>
      </c>
      <c r="I30" s="1">
        <v>188.6</v>
      </c>
      <c r="J30" s="1">
        <v>175.48</v>
      </c>
      <c r="K30" s="1">
        <v>160.884</v>
      </c>
      <c r="L30" s="2"/>
      <c r="M30" s="2"/>
      <c r="N30" s="2"/>
      <c r="O30" s="2"/>
      <c r="P30" s="2"/>
      <c r="Q30" s="2"/>
      <c r="R30" s="2"/>
      <c r="S30" s="2"/>
      <c r="T30" s="2"/>
      <c r="U30" s="2"/>
      <c r="V30" s="2"/>
      <c r="W30" s="2"/>
      <c r="X30" s="2"/>
      <c r="Y30" s="2"/>
      <c r="Z30" s="2"/>
    </row>
    <row r="31" ht="15.75" customHeight="1">
      <c r="A31" s="1" t="s">
        <v>97</v>
      </c>
      <c r="B31" s="1">
        <v>42148.0</v>
      </c>
      <c r="C31" s="1">
        <v>50840.0</v>
      </c>
      <c r="D31" s="1">
        <v>41328.0</v>
      </c>
      <c r="E31" s="1">
        <v>32800.0</v>
      </c>
      <c r="F31" s="1">
        <v>33784.0</v>
      </c>
      <c r="G31" s="1">
        <v>30832.0</v>
      </c>
      <c r="H31" s="1">
        <v>37392.0</v>
      </c>
      <c r="I31" s="1">
        <v>32800.0</v>
      </c>
      <c r="J31" s="1">
        <v>47396.0</v>
      </c>
      <c r="K31" s="1">
        <v>48052.0</v>
      </c>
      <c r="L31" s="2"/>
      <c r="M31" s="2"/>
      <c r="N31" s="2"/>
      <c r="O31" s="2"/>
      <c r="P31" s="2"/>
      <c r="Q31" s="2"/>
      <c r="R31" s="2"/>
      <c r="S31" s="2"/>
      <c r="T31" s="2"/>
      <c r="U31" s="2"/>
      <c r="V31" s="2"/>
      <c r="W31" s="2"/>
      <c r="X31" s="2"/>
      <c r="Y31" s="2"/>
      <c r="Z31" s="2"/>
    </row>
    <row r="32" ht="15.75" customHeight="1">
      <c r="A32" s="1" t="s">
        <v>98</v>
      </c>
      <c r="B32" s="1">
        <v>67.24000000000001</v>
      </c>
      <c r="C32" s="1">
        <v>4.264</v>
      </c>
      <c r="D32" s="1">
        <v>0.0</v>
      </c>
      <c r="E32" s="1">
        <v>0.0</v>
      </c>
      <c r="F32" s="1">
        <v>0.0</v>
      </c>
      <c r="G32" s="1">
        <v>654.36</v>
      </c>
      <c r="H32" s="1">
        <v>823.2800000000001</v>
      </c>
      <c r="I32" s="1">
        <v>685.52</v>
      </c>
      <c r="J32" s="1">
        <v>469.04</v>
      </c>
      <c r="K32" s="1">
        <v>380.48</v>
      </c>
      <c r="L32" s="2"/>
      <c r="M32" s="2"/>
      <c r="N32" s="2"/>
      <c r="O32" s="2"/>
      <c r="P32" s="2"/>
      <c r="Q32" s="2"/>
      <c r="R32" s="2"/>
      <c r="S32" s="2"/>
      <c r="T32" s="2"/>
      <c r="U32" s="2"/>
      <c r="V32" s="2"/>
      <c r="W32" s="2"/>
      <c r="X32" s="2"/>
      <c r="Y32" s="2"/>
      <c r="Z32" s="2"/>
    </row>
    <row r="33" ht="15.75" customHeight="1">
      <c r="A33" s="1" t="s">
        <v>99</v>
      </c>
      <c r="B33" s="1">
        <v>465.76</v>
      </c>
      <c r="C33" s="1">
        <v>387.04</v>
      </c>
      <c r="D33" s="1">
        <v>285.36</v>
      </c>
      <c r="E33" s="1">
        <v>521.52</v>
      </c>
      <c r="F33" s="1">
        <v>337.84</v>
      </c>
      <c r="G33" s="1">
        <v>656.0</v>
      </c>
      <c r="H33" s="1">
        <v>472.32</v>
      </c>
      <c r="I33" s="1">
        <v>401.8</v>
      </c>
      <c r="J33" s="1">
        <v>483.8</v>
      </c>
      <c r="K33" s="1">
        <v>651.08</v>
      </c>
      <c r="L33" s="2"/>
      <c r="M33" s="2"/>
      <c r="N33" s="2"/>
      <c r="O33" s="2"/>
      <c r="P33" s="2"/>
      <c r="Q33" s="2"/>
      <c r="R33" s="2"/>
      <c r="S33" s="2"/>
      <c r="T33" s="2"/>
      <c r="U33" s="2"/>
      <c r="V33" s="2"/>
      <c r="W33" s="2"/>
      <c r="X33" s="2"/>
      <c r="Y33" s="2"/>
      <c r="Z33" s="2"/>
    </row>
    <row r="34" ht="15.75" customHeight="1">
      <c r="A34" s="1" t="s">
        <v>100</v>
      </c>
      <c r="B34" s="1">
        <v>227.96</v>
      </c>
      <c r="C34" s="1">
        <v>313.24</v>
      </c>
      <c r="D34" s="1">
        <v>324.72</v>
      </c>
      <c r="E34" s="1">
        <v>382.12</v>
      </c>
      <c r="F34" s="1">
        <v>414.92</v>
      </c>
      <c r="G34" s="1">
        <v>441.16</v>
      </c>
      <c r="H34" s="1">
        <v>524.8000000000001</v>
      </c>
      <c r="I34" s="1">
        <v>0.0</v>
      </c>
      <c r="J34" s="1">
        <v>0.0</v>
      </c>
      <c r="K34" s="1">
        <v>0.0</v>
      </c>
      <c r="L34" s="2"/>
      <c r="M34" s="2"/>
      <c r="N34" s="2"/>
      <c r="O34" s="2"/>
      <c r="P34" s="2"/>
      <c r="Q34" s="2"/>
      <c r="R34" s="2"/>
      <c r="S34" s="2"/>
      <c r="T34" s="2"/>
      <c r="U34" s="2"/>
      <c r="V34" s="2"/>
      <c r="W34" s="2"/>
      <c r="X34" s="2"/>
      <c r="Y34" s="2"/>
      <c r="Z34" s="2"/>
    </row>
    <row r="35" ht="15.75" customHeight="1">
      <c r="A35" s="1" t="s">
        <v>101</v>
      </c>
      <c r="B35" s="1">
        <v>14358.2</v>
      </c>
      <c r="C35" s="1">
        <v>14456.6</v>
      </c>
      <c r="D35" s="1">
        <v>15170.0</v>
      </c>
      <c r="E35" s="1">
        <v>15942.44</v>
      </c>
      <c r="F35" s="1">
        <v>19188.0</v>
      </c>
      <c r="G35" s="1">
        <v>22140.0</v>
      </c>
      <c r="H35" s="1">
        <v>23452.0</v>
      </c>
      <c r="I35" s="1">
        <v>23780.0</v>
      </c>
      <c r="J35" s="1">
        <v>29684.0</v>
      </c>
      <c r="K35" s="1">
        <v>31816.0</v>
      </c>
      <c r="L35" s="2"/>
      <c r="M35" s="2"/>
      <c r="N35" s="2"/>
      <c r="O35" s="2"/>
      <c r="P35" s="2"/>
      <c r="Q35" s="2"/>
      <c r="R35" s="2"/>
      <c r="S35" s="2"/>
      <c r="T35" s="2"/>
      <c r="U35" s="2"/>
      <c r="V35" s="2"/>
      <c r="W35" s="2"/>
      <c r="X35" s="2"/>
      <c r="Y35" s="2"/>
      <c r="Z35" s="2"/>
    </row>
    <row r="36" ht="15.75" customHeight="1">
      <c r="A36" s="1" t="s">
        <v>102</v>
      </c>
      <c r="B36" s="1">
        <v>660.9200000000001</v>
      </c>
      <c r="C36" s="1">
        <v>498.56</v>
      </c>
      <c r="D36" s="1">
        <v>364.08</v>
      </c>
      <c r="E36" s="1">
        <v>311.6</v>
      </c>
      <c r="F36" s="1">
        <v>347.68</v>
      </c>
      <c r="G36" s="1">
        <v>387.04</v>
      </c>
      <c r="H36" s="1">
        <v>378.84</v>
      </c>
      <c r="I36" s="1">
        <v>1006.96</v>
      </c>
      <c r="J36" s="1">
        <v>1043.04</v>
      </c>
      <c r="K36" s="1">
        <v>216.48</v>
      </c>
      <c r="L36" s="2"/>
      <c r="M36" s="2"/>
      <c r="N36" s="2"/>
      <c r="O36" s="2"/>
      <c r="P36" s="2"/>
      <c r="Q36" s="2"/>
      <c r="R36" s="2"/>
      <c r="S36" s="2"/>
      <c r="T36" s="2"/>
      <c r="U36" s="2"/>
      <c r="V36" s="2"/>
      <c r="W36" s="2"/>
      <c r="X36" s="2"/>
      <c r="Y36" s="2"/>
      <c r="Z36" s="2"/>
    </row>
    <row r="37" ht="15.75" customHeight="1">
      <c r="A37" s="1" t="s">
        <v>103</v>
      </c>
      <c r="B37" s="1">
        <v>0.0</v>
      </c>
      <c r="C37" s="1">
        <v>80.524</v>
      </c>
      <c r="D37" s="1">
        <v>89.872</v>
      </c>
      <c r="E37" s="1">
        <v>86.10000000000001</v>
      </c>
      <c r="F37" s="1">
        <v>114.308</v>
      </c>
      <c r="G37" s="1">
        <v>295.2</v>
      </c>
      <c r="H37" s="1">
        <v>341.12</v>
      </c>
      <c r="I37" s="1">
        <v>362.44</v>
      </c>
      <c r="J37" s="1">
        <v>380.48</v>
      </c>
      <c r="K37" s="1">
        <v>454.28</v>
      </c>
      <c r="L37" s="2"/>
      <c r="M37" s="2"/>
      <c r="N37" s="2"/>
      <c r="O37" s="2"/>
      <c r="P37" s="2"/>
      <c r="Q37" s="2"/>
      <c r="R37" s="2"/>
      <c r="S37" s="2"/>
      <c r="T37" s="2"/>
      <c r="U37" s="2"/>
      <c r="V37" s="2"/>
      <c r="W37" s="2"/>
      <c r="X37" s="2"/>
      <c r="Y37" s="2"/>
      <c r="Z37" s="2"/>
    </row>
    <row r="38" ht="15.75" customHeight="1">
      <c r="A38" s="1" t="s">
        <v>104</v>
      </c>
      <c r="B38" s="1">
        <v>32.964</v>
      </c>
      <c r="C38" s="1">
        <v>60.68</v>
      </c>
      <c r="D38" s="1">
        <v>105.452</v>
      </c>
      <c r="E38" s="1">
        <v>72.324</v>
      </c>
      <c r="F38" s="1">
        <v>73.308</v>
      </c>
      <c r="G38" s="1">
        <v>173.84</v>
      </c>
      <c r="H38" s="1">
        <v>69.044</v>
      </c>
      <c r="I38" s="1">
        <v>45.92</v>
      </c>
      <c r="J38" s="1">
        <v>56.58000000000001</v>
      </c>
      <c r="K38" s="1">
        <v>91.84</v>
      </c>
      <c r="L38" s="2"/>
      <c r="M38" s="2"/>
      <c r="N38" s="2"/>
      <c r="O38" s="2"/>
      <c r="P38" s="2"/>
      <c r="Q38" s="2"/>
      <c r="R38" s="2"/>
      <c r="S38" s="2"/>
      <c r="T38" s="2"/>
      <c r="U38" s="2"/>
      <c r="V38" s="2"/>
      <c r="W38" s="2"/>
      <c r="X38" s="2"/>
      <c r="Y38" s="2"/>
      <c r="Z38" s="2"/>
    </row>
    <row r="39" ht="15.75" customHeight="1">
      <c r="A39" s="1" t="s">
        <v>105</v>
      </c>
      <c r="B39" s="1">
        <v>20336.0</v>
      </c>
      <c r="C39" s="1">
        <v>23780.0</v>
      </c>
      <c r="D39" s="1">
        <v>28208.0</v>
      </c>
      <c r="E39" s="1">
        <v>32636.0</v>
      </c>
      <c r="F39" s="1">
        <v>35916.0</v>
      </c>
      <c r="G39" s="1">
        <v>38868.0</v>
      </c>
      <c r="H39" s="1">
        <v>39196.0</v>
      </c>
      <c r="I39" s="1">
        <v>40508.0</v>
      </c>
      <c r="J39" s="1">
        <v>43788.0</v>
      </c>
      <c r="K39" s="1">
        <v>50020.0</v>
      </c>
      <c r="L39" s="2"/>
      <c r="M39" s="2"/>
      <c r="N39" s="2"/>
      <c r="O39" s="2"/>
      <c r="P39" s="2"/>
      <c r="Q39" s="2"/>
      <c r="R39" s="2"/>
      <c r="S39" s="2"/>
      <c r="T39" s="2"/>
      <c r="U39" s="2"/>
      <c r="V39" s="2"/>
      <c r="W39" s="2"/>
      <c r="X39" s="2"/>
      <c r="Y39" s="2"/>
      <c r="Z39" s="2"/>
    </row>
    <row r="40" ht="15.75" customHeight="1">
      <c r="A40" s="1" t="s">
        <v>106</v>
      </c>
      <c r="B40" s="1">
        <v>168428.0</v>
      </c>
      <c r="C40" s="1">
        <v>190568.0</v>
      </c>
      <c r="D40" s="1">
        <v>199752.0</v>
      </c>
      <c r="E40" s="1">
        <v>211068.0</v>
      </c>
      <c r="F40" s="1">
        <v>229928.0</v>
      </c>
      <c r="G40" s="1">
        <v>244032.0</v>
      </c>
      <c r="H40" s="1">
        <v>305860.0</v>
      </c>
      <c r="I40" s="1">
        <v>312420.0</v>
      </c>
      <c r="J40" s="1">
        <v>351944.0</v>
      </c>
      <c r="K40" s="1">
        <v>384416.0</v>
      </c>
      <c r="L40" s="2"/>
      <c r="M40" s="2"/>
      <c r="N40" s="2"/>
      <c r="O40" s="2"/>
      <c r="P40" s="2"/>
      <c r="Q40" s="2"/>
      <c r="R40" s="2"/>
      <c r="S40" s="2"/>
      <c r="T40" s="2"/>
      <c r="U40" s="2"/>
      <c r="V40" s="2"/>
      <c r="W40" s="2"/>
      <c r="X40" s="2"/>
      <c r="Y40" s="2"/>
      <c r="Z40" s="2"/>
    </row>
    <row r="41" ht="15.75" customHeight="1">
      <c r="A41" s="1" t="s">
        <v>107</v>
      </c>
      <c r="B41" s="1">
        <v>12300.0</v>
      </c>
      <c r="C41" s="1">
        <v>13964.6</v>
      </c>
      <c r="D41" s="1">
        <v>15932.6</v>
      </c>
      <c r="E41" s="1">
        <v>15932.6</v>
      </c>
      <c r="F41" s="1">
        <v>15932.6</v>
      </c>
      <c r="G41" s="1">
        <v>15932.6</v>
      </c>
      <c r="H41" s="1">
        <v>15932.6</v>
      </c>
      <c r="I41" s="1">
        <v>14879.72</v>
      </c>
      <c r="J41" s="1">
        <v>14879.72</v>
      </c>
      <c r="K41" s="1">
        <v>14879.72</v>
      </c>
      <c r="L41" s="2"/>
      <c r="M41" s="2"/>
      <c r="N41" s="2"/>
      <c r="O41" s="2"/>
      <c r="P41" s="2"/>
      <c r="Q41" s="2"/>
      <c r="R41" s="2"/>
      <c r="S41" s="2"/>
      <c r="T41" s="2"/>
      <c r="U41" s="2"/>
      <c r="V41" s="2"/>
      <c r="W41" s="2"/>
      <c r="X41" s="2"/>
      <c r="Y41" s="2"/>
      <c r="Z41" s="2"/>
    </row>
    <row r="42" ht="15.75" customHeight="1">
      <c r="A42" s="1" t="s">
        <v>108</v>
      </c>
      <c r="B42" s="1">
        <v>293.56</v>
      </c>
      <c r="C42" s="1">
        <v>331.28</v>
      </c>
      <c r="D42" s="1">
        <v>339.48</v>
      </c>
      <c r="E42" s="1">
        <v>362.44</v>
      </c>
      <c r="F42" s="1">
        <v>393.6</v>
      </c>
      <c r="G42" s="1">
        <v>403.44</v>
      </c>
      <c r="H42" s="1">
        <v>459.2</v>
      </c>
      <c r="I42" s="1">
        <v>46.576</v>
      </c>
      <c r="J42" s="1">
        <v>46.576</v>
      </c>
      <c r="K42" s="1">
        <v>46.576</v>
      </c>
      <c r="L42" s="2"/>
      <c r="M42" s="2"/>
      <c r="N42" s="2"/>
      <c r="O42" s="2"/>
      <c r="P42" s="2"/>
      <c r="Q42" s="2"/>
      <c r="R42" s="2"/>
      <c r="S42" s="2"/>
      <c r="T42" s="2"/>
      <c r="U42" s="2"/>
      <c r="V42" s="2"/>
      <c r="W42" s="2"/>
      <c r="X42" s="2"/>
      <c r="Y42" s="2"/>
      <c r="Z42" s="2"/>
    </row>
    <row r="43" ht="15.75" customHeight="1">
      <c r="A43" s="1" t="s">
        <v>109</v>
      </c>
      <c r="B43" s="1">
        <v>3973.72</v>
      </c>
      <c r="C43" s="1">
        <v>5039.72</v>
      </c>
      <c r="D43" s="1">
        <v>4677.28</v>
      </c>
      <c r="E43" s="1">
        <v>6655.12</v>
      </c>
      <c r="F43" s="1">
        <v>7029.04</v>
      </c>
      <c r="G43" s="1">
        <v>6976.56</v>
      </c>
      <c r="H43" s="1">
        <v>7686.68</v>
      </c>
      <c r="I43" s="1">
        <v>10850.24</v>
      </c>
      <c r="J43" s="1">
        <v>14249.96</v>
      </c>
      <c r="K43" s="1">
        <v>17056.0</v>
      </c>
      <c r="L43" s="2"/>
      <c r="M43" s="2"/>
      <c r="N43" s="2"/>
      <c r="O43" s="2"/>
      <c r="P43" s="2"/>
      <c r="Q43" s="2"/>
      <c r="R43" s="2"/>
      <c r="S43" s="2"/>
      <c r="T43" s="2"/>
      <c r="U43" s="2"/>
      <c r="V43" s="2"/>
      <c r="W43" s="2"/>
      <c r="X43" s="2"/>
      <c r="Y43" s="2"/>
      <c r="Z43" s="2"/>
    </row>
    <row r="44" ht="15.75" customHeight="1">
      <c r="A44" s="1" t="s">
        <v>110</v>
      </c>
      <c r="B44" s="1">
        <v>-218.12</v>
      </c>
      <c r="C44" s="1">
        <v>-713.4</v>
      </c>
      <c r="D44" s="1">
        <v>-308.32</v>
      </c>
      <c r="E44" s="1">
        <v>-449.36</v>
      </c>
      <c r="F44" s="1">
        <v>-298.48</v>
      </c>
      <c r="G44" s="1">
        <v>-208.28</v>
      </c>
      <c r="H44" s="1">
        <v>-148.748</v>
      </c>
      <c r="I44" s="1">
        <v>-86.592</v>
      </c>
      <c r="J44" s="1">
        <v>-11.644</v>
      </c>
      <c r="K44" s="1">
        <v>-1.804</v>
      </c>
      <c r="L44" s="2"/>
      <c r="M44" s="2"/>
      <c r="N44" s="2"/>
      <c r="O44" s="2"/>
      <c r="P44" s="2"/>
      <c r="Q44" s="2"/>
      <c r="R44" s="2"/>
      <c r="S44" s="2"/>
      <c r="T44" s="2"/>
      <c r="U44" s="2"/>
      <c r="V44" s="2"/>
      <c r="W44" s="2"/>
      <c r="X44" s="2"/>
      <c r="Y44" s="2"/>
      <c r="Z44" s="2"/>
    </row>
    <row r="45" ht="15.75" customHeight="1">
      <c r="A45" s="1" t="s">
        <v>111</v>
      </c>
      <c r="B45" s="1">
        <v>-70.52</v>
      </c>
      <c r="C45" s="1">
        <v>-211.56</v>
      </c>
      <c r="D45" s="1">
        <v>-536.28</v>
      </c>
      <c r="E45" s="1">
        <v>-387.04</v>
      </c>
      <c r="F45" s="1">
        <v>-624.84</v>
      </c>
      <c r="G45" s="1">
        <v>-647.8000000000001</v>
      </c>
      <c r="H45" s="1">
        <v>-478.88</v>
      </c>
      <c r="I45" s="1">
        <v>-619.9200000000001</v>
      </c>
      <c r="J45" s="1">
        <v>-1620.32</v>
      </c>
      <c r="K45" s="1">
        <v>-867.5600000000001</v>
      </c>
      <c r="L45" s="2"/>
      <c r="M45" s="2"/>
      <c r="N45" s="2"/>
      <c r="O45" s="2"/>
      <c r="P45" s="2"/>
      <c r="Q45" s="2"/>
      <c r="R45" s="2"/>
      <c r="S45" s="2"/>
      <c r="T45" s="2"/>
      <c r="U45" s="2"/>
      <c r="V45" s="2"/>
      <c r="W45" s="2"/>
      <c r="X45" s="2"/>
      <c r="Y45" s="2"/>
      <c r="Z45" s="2"/>
    </row>
    <row r="46" ht="15.75" customHeight="1">
      <c r="A46" s="1" t="s">
        <v>112</v>
      </c>
      <c r="B46" s="1">
        <v>16278.64</v>
      </c>
      <c r="C46" s="1">
        <v>18368.0</v>
      </c>
      <c r="D46" s="1">
        <v>20172.0</v>
      </c>
      <c r="E46" s="1">
        <v>22140.0</v>
      </c>
      <c r="F46" s="1">
        <v>22468.0</v>
      </c>
      <c r="G46" s="1">
        <v>22468.0</v>
      </c>
      <c r="H46" s="1">
        <v>23452.0</v>
      </c>
      <c r="I46" s="1">
        <v>25092.0</v>
      </c>
      <c r="J46" s="1">
        <v>27552.0</v>
      </c>
      <c r="K46" s="1">
        <v>31160.0</v>
      </c>
      <c r="L46" s="2"/>
      <c r="M46" s="2"/>
      <c r="N46" s="2"/>
      <c r="O46" s="2"/>
      <c r="P46" s="2"/>
      <c r="Q46" s="2"/>
      <c r="R46" s="2"/>
      <c r="S46" s="2"/>
      <c r="T46" s="2"/>
      <c r="U46" s="2"/>
      <c r="V46" s="2"/>
      <c r="W46" s="2"/>
      <c r="X46" s="2"/>
      <c r="Y46" s="2"/>
      <c r="Z46" s="2"/>
    </row>
    <row r="47" ht="15.75" customHeight="1">
      <c r="A47" s="1" t="s">
        <v>113</v>
      </c>
      <c r="B47" s="1">
        <v>223.04</v>
      </c>
      <c r="C47" s="1">
        <v>296.84</v>
      </c>
      <c r="D47" s="1">
        <v>2005.72</v>
      </c>
      <c r="E47" s="1">
        <v>2159.88</v>
      </c>
      <c r="F47" s="1">
        <v>2243.52</v>
      </c>
      <c r="G47" s="1">
        <v>2056.56</v>
      </c>
      <c r="H47" s="1">
        <v>1890.92</v>
      </c>
      <c r="I47" s="1">
        <v>1904.04</v>
      </c>
      <c r="J47" s="1">
        <v>1539.96</v>
      </c>
      <c r="K47" s="1">
        <v>1454.68</v>
      </c>
      <c r="L47" s="2"/>
      <c r="M47" s="2"/>
      <c r="N47" s="2"/>
      <c r="O47" s="2"/>
      <c r="P47" s="2"/>
      <c r="Q47" s="2"/>
      <c r="R47" s="2"/>
      <c r="S47" s="2"/>
      <c r="T47" s="2"/>
      <c r="U47" s="2"/>
      <c r="V47" s="2"/>
      <c r="W47" s="2"/>
      <c r="X47" s="2"/>
      <c r="Y47" s="2"/>
      <c r="Z47" s="2"/>
    </row>
    <row r="48" ht="15.75" customHeight="1">
      <c r="A48" s="1" t="s">
        <v>114</v>
      </c>
      <c r="B48" s="1">
        <v>16564.0</v>
      </c>
      <c r="C48" s="1">
        <v>18696.0</v>
      </c>
      <c r="D48" s="1">
        <v>22140.0</v>
      </c>
      <c r="E48" s="1">
        <v>24272.0</v>
      </c>
      <c r="F48" s="1">
        <v>24600.0</v>
      </c>
      <c r="G48" s="1">
        <v>24436.0</v>
      </c>
      <c r="H48" s="1">
        <v>25420.0</v>
      </c>
      <c r="I48" s="1">
        <v>26896.0</v>
      </c>
      <c r="J48" s="1">
        <v>29028.0</v>
      </c>
      <c r="K48" s="1">
        <v>32636.0</v>
      </c>
      <c r="L48" s="2"/>
      <c r="M48" s="2"/>
      <c r="N48" s="2"/>
      <c r="O48" s="2"/>
      <c r="P48" s="2"/>
      <c r="Q48" s="2"/>
      <c r="R48" s="2"/>
      <c r="S48" s="2"/>
      <c r="T48" s="2"/>
      <c r="U48" s="2"/>
      <c r="V48" s="2"/>
      <c r="W48" s="2"/>
      <c r="X48" s="2"/>
      <c r="Y48" s="2"/>
      <c r="Z48" s="2"/>
    </row>
    <row r="49" ht="15.75" customHeight="1">
      <c r="A49" s="1" t="s">
        <v>115</v>
      </c>
      <c r="B49" s="1">
        <v>184828.0</v>
      </c>
      <c r="C49" s="1">
        <v>209264.0</v>
      </c>
      <c r="D49" s="1">
        <v>221892.0</v>
      </c>
      <c r="E49" s="1">
        <v>235340.0</v>
      </c>
      <c r="F49" s="1">
        <v>254692.0</v>
      </c>
      <c r="G49" s="1">
        <v>268468.0</v>
      </c>
      <c r="H49" s="1">
        <v>331116.0</v>
      </c>
      <c r="I49" s="1">
        <v>339316.0</v>
      </c>
      <c r="J49" s="1">
        <v>380972.0</v>
      </c>
      <c r="K49" s="1">
        <v>417052.0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1630.16</v>
      </c>
      <c r="C51" s="1">
        <v>1602.28</v>
      </c>
      <c r="D51" s="1">
        <v>1602.28</v>
      </c>
      <c r="E51" s="1">
        <v>1590.8</v>
      </c>
      <c r="F51" s="1">
        <v>1594.08</v>
      </c>
      <c r="G51" s="1">
        <v>1599.0</v>
      </c>
      <c r="H51" s="1">
        <v>1600.64</v>
      </c>
      <c r="I51" s="1">
        <v>1603.92</v>
      </c>
      <c r="J51" s="1">
        <v>1607.2</v>
      </c>
      <c r="K51" s="1">
        <v>1607.2</v>
      </c>
      <c r="L51" s="2"/>
      <c r="M51" s="2"/>
      <c r="N51" s="2"/>
      <c r="O51" s="2"/>
      <c r="P51" s="2"/>
      <c r="Q51" s="2"/>
      <c r="R51" s="2"/>
      <c r="S51" s="2"/>
      <c r="T51" s="2"/>
      <c r="U51" s="2"/>
      <c r="V51" s="2"/>
      <c r="W51" s="2"/>
      <c r="X51" s="2"/>
      <c r="Y51" s="2"/>
      <c r="Z51" s="2"/>
    </row>
    <row r="52" ht="15.75" customHeight="1">
      <c r="A52" s="1" t="s">
        <v>117</v>
      </c>
      <c r="B52" s="1">
        <v>1630.16</v>
      </c>
      <c r="C52" s="1">
        <v>1602.28</v>
      </c>
      <c r="D52" s="1">
        <v>1602.28</v>
      </c>
      <c r="E52" s="1">
        <v>1590.8</v>
      </c>
      <c r="F52" s="1">
        <v>1594.08</v>
      </c>
      <c r="G52" s="1">
        <v>1599.0</v>
      </c>
      <c r="H52" s="1">
        <v>1600.64</v>
      </c>
      <c r="I52" s="1">
        <v>1603.92</v>
      </c>
      <c r="J52" s="1">
        <v>1607.2</v>
      </c>
      <c r="K52" s="1">
        <v>1607.2</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14950.24</v>
      </c>
      <c r="C54" s="1">
        <v>17056.0</v>
      </c>
      <c r="D54" s="1">
        <v>17384.0</v>
      </c>
      <c r="E54" s="1">
        <v>18860.0</v>
      </c>
      <c r="F54" s="1">
        <v>19188.0</v>
      </c>
      <c r="G54" s="1">
        <v>19188.0</v>
      </c>
      <c r="H54" s="1">
        <v>20664.0</v>
      </c>
      <c r="I54" s="1">
        <v>21648.0</v>
      </c>
      <c r="J54" s="1">
        <v>23780.0</v>
      </c>
      <c r="K54" s="1">
        <v>27388.0</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136</v>
      </c>
      <c r="H55" s="1" t="s">
        <v>137</v>
      </c>
      <c r="I55" s="1" t="s">
        <v>138</v>
      </c>
      <c r="J55" s="1" t="s">
        <v>139</v>
      </c>
      <c r="K55" s="1" t="s">
        <v>140</v>
      </c>
      <c r="L55" s="2"/>
      <c r="M55" s="2"/>
      <c r="N55" s="2"/>
      <c r="O55" s="2"/>
      <c r="P55" s="2"/>
      <c r="Q55" s="2"/>
      <c r="R55" s="2"/>
      <c r="S55" s="2"/>
      <c r="T55" s="2"/>
      <c r="U55" s="2"/>
      <c r="V55" s="2"/>
      <c r="W55" s="2"/>
      <c r="X55" s="2"/>
      <c r="Y55" s="2"/>
      <c r="Z55" s="2"/>
    </row>
    <row r="56" ht="15.75" customHeight="1">
      <c r="A56" s="1" t="s">
        <v>141</v>
      </c>
      <c r="B56" s="1">
        <v>82492.0</v>
      </c>
      <c r="C56" s="1">
        <v>101516.0</v>
      </c>
      <c r="D56" s="1">
        <v>99384.0</v>
      </c>
      <c r="E56" s="1">
        <v>92988.0</v>
      </c>
      <c r="F56" s="1">
        <v>96268.0</v>
      </c>
      <c r="G56" s="1">
        <v>96432.0</v>
      </c>
      <c r="H56" s="1">
        <v>106928.0</v>
      </c>
      <c r="I56" s="1">
        <v>104468.0</v>
      </c>
      <c r="J56" s="1">
        <v>130872.0</v>
      </c>
      <c r="K56" s="1">
        <v>142188.0</v>
      </c>
      <c r="L56" s="2"/>
      <c r="M56" s="2"/>
      <c r="N56" s="2"/>
      <c r="O56" s="2"/>
      <c r="P56" s="2"/>
      <c r="Q56" s="2"/>
      <c r="R56" s="2"/>
      <c r="S56" s="2"/>
      <c r="T56" s="2"/>
      <c r="U56" s="2"/>
      <c r="V56" s="2"/>
      <c r="W56" s="2"/>
      <c r="X56" s="2"/>
      <c r="Y56" s="2"/>
      <c r="Z56" s="2"/>
    </row>
    <row r="57" ht="15.75" customHeight="1">
      <c r="A57" s="1" t="s">
        <v>142</v>
      </c>
      <c r="B57" s="1">
        <v>17712.0</v>
      </c>
      <c r="C57" s="1">
        <v>11988.4</v>
      </c>
      <c r="D57" s="1">
        <v>12723.12</v>
      </c>
      <c r="E57" s="1">
        <v>10587.84</v>
      </c>
      <c r="F57" s="1">
        <v>9577.6</v>
      </c>
      <c r="G57" s="1">
        <v>6632.16</v>
      </c>
      <c r="H57" s="1">
        <v>9774.4</v>
      </c>
      <c r="I57" s="1">
        <v>9738.32</v>
      </c>
      <c r="J57" s="1">
        <v>11296.32</v>
      </c>
      <c r="K57" s="1">
        <v>13864.56</v>
      </c>
      <c r="L57" s="2"/>
      <c r="M57" s="2"/>
      <c r="N57" s="2"/>
      <c r="O57" s="2"/>
      <c r="P57" s="2"/>
      <c r="Q57" s="2"/>
      <c r="R57" s="2"/>
      <c r="S57" s="2"/>
      <c r="T57" s="2"/>
      <c r="U57" s="2"/>
      <c r="V57" s="2"/>
      <c r="W57" s="2"/>
      <c r="X57" s="2"/>
      <c r="Y57" s="2"/>
      <c r="Z57" s="2"/>
    </row>
    <row r="58" ht="15.75" customHeight="1">
      <c r="A58" s="1" t="s">
        <v>143</v>
      </c>
      <c r="B58" s="1">
        <v>-285.36</v>
      </c>
      <c r="C58" s="1">
        <v>-336.2</v>
      </c>
      <c r="D58" s="1">
        <v>-459.2</v>
      </c>
      <c r="E58" s="1">
        <v>-508.4</v>
      </c>
      <c r="F58" s="1">
        <v>-544.48</v>
      </c>
      <c r="G58" s="1">
        <v>-495.28</v>
      </c>
      <c r="H58" s="1">
        <v>-419.84</v>
      </c>
      <c r="I58" s="1">
        <v>-306.68</v>
      </c>
      <c r="J58" s="1">
        <v>-377.2</v>
      </c>
      <c r="K58" s="1">
        <v>-354.24</v>
      </c>
      <c r="L58" s="2"/>
      <c r="M58" s="2"/>
      <c r="N58" s="2"/>
      <c r="O58" s="2"/>
      <c r="P58" s="2"/>
      <c r="Q58" s="2"/>
      <c r="R58" s="2"/>
      <c r="S58" s="2"/>
      <c r="T58" s="2"/>
      <c r="U58" s="2"/>
      <c r="V58" s="2"/>
      <c r="W58" s="2"/>
      <c r="X58" s="2"/>
      <c r="Y58" s="2"/>
      <c r="Z58" s="2"/>
    </row>
    <row r="59" ht="15.75" customHeight="1">
      <c r="A59" s="1" t="s">
        <v>144</v>
      </c>
      <c r="B59" s="1">
        <v>23452.0</v>
      </c>
      <c r="C59" s="1">
        <v>22304.0</v>
      </c>
      <c r="D59" s="1">
        <v>13677.6</v>
      </c>
      <c r="E59" s="1">
        <v>1933.56</v>
      </c>
      <c r="F59" s="1">
        <v>-2207.44</v>
      </c>
      <c r="G59" s="1">
        <v>41492.0</v>
      </c>
      <c r="H59" s="1">
        <v>33620.0</v>
      </c>
      <c r="I59" s="1">
        <v>42804.0</v>
      </c>
      <c r="J59" s="1">
        <v>62976.0</v>
      </c>
      <c r="K59" s="1">
        <v>77408.0</v>
      </c>
      <c r="L59" s="2"/>
      <c r="M59" s="2"/>
      <c r="N59" s="2"/>
      <c r="O59" s="2"/>
      <c r="P59" s="2"/>
      <c r="Q59" s="2"/>
      <c r="R59" s="2"/>
      <c r="S59" s="2"/>
      <c r="T59" s="2"/>
      <c r="U59" s="2"/>
      <c r="V59" s="2"/>
      <c r="W59" s="2"/>
      <c r="X59" s="2"/>
      <c r="Y59" s="2"/>
      <c r="Z59" s="2"/>
    </row>
    <row r="60" ht="15.75" customHeight="1">
      <c r="A60" s="1" t="s">
        <v>145</v>
      </c>
      <c r="B60" s="1">
        <v>670.76</v>
      </c>
      <c r="C60" s="1">
        <v>721.6</v>
      </c>
      <c r="D60" s="1">
        <v>831.48</v>
      </c>
      <c r="E60" s="1">
        <v>847.88</v>
      </c>
      <c r="F60" s="1">
        <v>1971.28</v>
      </c>
      <c r="G60" s="1">
        <v>2476.4</v>
      </c>
      <c r="H60" s="1">
        <v>2553.48</v>
      </c>
      <c r="I60" s="1">
        <v>1003.68</v>
      </c>
      <c r="J60" s="1">
        <v>1220.16</v>
      </c>
      <c r="K60" s="1">
        <v>1523.56</v>
      </c>
      <c r="L60" s="2"/>
      <c r="M60" s="2"/>
      <c r="N60" s="2"/>
      <c r="O60" s="2"/>
      <c r="P60" s="2"/>
      <c r="Q60" s="2"/>
      <c r="R60" s="2"/>
      <c r="S60" s="2"/>
      <c r="T60" s="2"/>
      <c r="U60" s="2"/>
      <c r="V60" s="2"/>
      <c r="W60" s="2"/>
      <c r="X60" s="2"/>
      <c r="Y60" s="2"/>
      <c r="Z60" s="2"/>
    </row>
    <row r="61" ht="15.75" customHeight="1">
      <c r="A61" s="1" t="s">
        <v>146</v>
      </c>
      <c r="B61" s="1">
        <v>1.476</v>
      </c>
      <c r="C61" s="1">
        <v>1.476</v>
      </c>
      <c r="D61" s="1">
        <v>1.476</v>
      </c>
      <c r="E61" s="1">
        <v>1.476</v>
      </c>
      <c r="F61" s="1">
        <v>1.64</v>
      </c>
      <c r="G61" s="1">
        <v>1.476</v>
      </c>
      <c r="H61" s="1">
        <v>1.476</v>
      </c>
      <c r="I61" s="1">
        <v>1.476</v>
      </c>
      <c r="J61" s="1">
        <v>0.0</v>
      </c>
      <c r="K61" s="1">
        <v>0.0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19680.0</v>
      </c>
      <c r="C2" s="1">
        <v>24272.0</v>
      </c>
      <c r="D2" s="1">
        <v>26404.0</v>
      </c>
      <c r="E2" s="1">
        <v>23780.0</v>
      </c>
      <c r="F2" s="1">
        <v>21812.0</v>
      </c>
      <c r="G2" s="1">
        <v>19352.0</v>
      </c>
      <c r="H2" s="1">
        <v>18532.0</v>
      </c>
      <c r="I2" s="1">
        <v>21156.0</v>
      </c>
      <c r="J2" s="1">
        <v>31160.0</v>
      </c>
      <c r="K2" s="1">
        <v>36408.0</v>
      </c>
      <c r="L2" s="2"/>
      <c r="M2" s="2"/>
      <c r="N2" s="2"/>
      <c r="O2" s="2"/>
      <c r="P2" s="2"/>
      <c r="Q2" s="2"/>
      <c r="R2" s="2"/>
      <c r="S2" s="2"/>
      <c r="T2" s="2"/>
      <c r="U2" s="2"/>
      <c r="V2" s="2"/>
      <c r="W2" s="2"/>
      <c r="X2" s="2"/>
      <c r="Y2" s="2"/>
      <c r="Z2" s="2"/>
    </row>
    <row r="3">
      <c r="A3" s="1" t="s">
        <v>149</v>
      </c>
      <c r="B3" s="1">
        <v>35.26</v>
      </c>
      <c r="C3" s="1">
        <v>16.072</v>
      </c>
      <c r="D3" s="1">
        <v>47.232</v>
      </c>
      <c r="E3" s="1">
        <v>49.364</v>
      </c>
      <c r="F3" s="1">
        <v>0.0</v>
      </c>
      <c r="G3" s="1">
        <v>3732.64</v>
      </c>
      <c r="H3" s="1">
        <v>2578.08</v>
      </c>
      <c r="I3" s="1">
        <v>0.0</v>
      </c>
      <c r="J3" s="1">
        <v>0.0</v>
      </c>
      <c r="K3" s="1">
        <v>0.0</v>
      </c>
      <c r="L3" s="2"/>
      <c r="M3" s="2"/>
      <c r="N3" s="2"/>
      <c r="O3" s="2"/>
      <c r="P3" s="2"/>
      <c r="Q3" s="2"/>
      <c r="R3" s="2"/>
      <c r="S3" s="2"/>
      <c r="T3" s="2"/>
      <c r="U3" s="2"/>
      <c r="V3" s="2"/>
      <c r="W3" s="2"/>
      <c r="X3" s="2"/>
      <c r="Y3" s="2"/>
      <c r="Z3" s="2"/>
    </row>
    <row r="4">
      <c r="A4" s="1" t="s">
        <v>150</v>
      </c>
      <c r="B4" s="1">
        <v>19680.0</v>
      </c>
      <c r="C4" s="1">
        <v>24272.0</v>
      </c>
      <c r="D4" s="1">
        <v>26568.0</v>
      </c>
      <c r="E4" s="1">
        <v>23780.0</v>
      </c>
      <c r="F4" s="1">
        <v>21812.0</v>
      </c>
      <c r="G4" s="1">
        <v>22960.0</v>
      </c>
      <c r="H4" s="1">
        <v>21156.0</v>
      </c>
      <c r="I4" s="1">
        <v>21156.0</v>
      </c>
      <c r="J4" s="1">
        <v>31160.0</v>
      </c>
      <c r="K4" s="1">
        <v>36408.0</v>
      </c>
      <c r="L4" s="2"/>
      <c r="M4" s="2"/>
      <c r="N4" s="2"/>
      <c r="O4" s="2"/>
      <c r="P4" s="2"/>
      <c r="Q4" s="2"/>
      <c r="R4" s="2"/>
      <c r="S4" s="2"/>
      <c r="T4" s="2"/>
      <c r="U4" s="2"/>
      <c r="V4" s="2"/>
      <c r="W4" s="2"/>
      <c r="X4" s="2"/>
      <c r="Y4" s="2"/>
      <c r="Z4" s="2"/>
    </row>
    <row r="5">
      <c r="A5" s="1" t="s">
        <v>151</v>
      </c>
      <c r="B5" s="1">
        <v>11968.72</v>
      </c>
      <c r="C5" s="1">
        <v>12309.84</v>
      </c>
      <c r="D5" s="1">
        <v>15601.32</v>
      </c>
      <c r="E5" s="1">
        <v>12844.48</v>
      </c>
      <c r="F5" s="1">
        <v>11580.04</v>
      </c>
      <c r="G5" s="1">
        <v>12457.44</v>
      </c>
      <c r="H5" s="1">
        <v>12063.84</v>
      </c>
      <c r="I5" s="1">
        <v>11365.2</v>
      </c>
      <c r="J5" s="1">
        <v>22796.0</v>
      </c>
      <c r="K5" s="1">
        <v>25912.0</v>
      </c>
      <c r="L5" s="2"/>
      <c r="M5" s="2"/>
      <c r="N5" s="2"/>
      <c r="O5" s="2"/>
      <c r="P5" s="2"/>
      <c r="Q5" s="2"/>
      <c r="R5" s="2"/>
      <c r="S5" s="2"/>
      <c r="T5" s="2"/>
      <c r="U5" s="2"/>
      <c r="V5" s="2"/>
      <c r="W5" s="2"/>
      <c r="X5" s="2"/>
      <c r="Y5" s="2"/>
      <c r="Z5" s="2"/>
    </row>
    <row r="6">
      <c r="A6" s="1" t="s">
        <v>152</v>
      </c>
      <c r="B6" s="1">
        <v>11968.72</v>
      </c>
      <c r="C6" s="1">
        <v>12309.84</v>
      </c>
      <c r="D6" s="1">
        <v>15601.32</v>
      </c>
      <c r="E6" s="1">
        <v>12844.48</v>
      </c>
      <c r="F6" s="1">
        <v>11580.04</v>
      </c>
      <c r="G6" s="1">
        <v>12457.44</v>
      </c>
      <c r="H6" s="1">
        <v>12063.84</v>
      </c>
      <c r="I6" s="1">
        <v>11365.2</v>
      </c>
      <c r="J6" s="1">
        <v>22796.0</v>
      </c>
      <c r="K6" s="1">
        <v>25912.0</v>
      </c>
      <c r="L6" s="2"/>
      <c r="M6" s="2"/>
      <c r="N6" s="2"/>
      <c r="O6" s="2"/>
      <c r="P6" s="2"/>
      <c r="Q6" s="2"/>
      <c r="R6" s="2"/>
      <c r="S6" s="2"/>
      <c r="T6" s="2"/>
      <c r="U6" s="2"/>
      <c r="V6" s="2"/>
      <c r="W6" s="2"/>
      <c r="X6" s="2"/>
      <c r="Y6" s="2"/>
      <c r="Z6" s="2"/>
    </row>
    <row r="7">
      <c r="A7" s="1" t="s">
        <v>153</v>
      </c>
      <c r="B7" s="1">
        <v>7765.400000000001</v>
      </c>
      <c r="C7" s="1">
        <v>11942.48</v>
      </c>
      <c r="D7" s="1">
        <v>10932.24</v>
      </c>
      <c r="E7" s="1">
        <v>10933.88</v>
      </c>
      <c r="F7" s="1">
        <v>10259.84</v>
      </c>
      <c r="G7" s="1">
        <v>10548.316</v>
      </c>
      <c r="H7" s="1">
        <v>9088.880000000001</v>
      </c>
      <c r="I7" s="1">
        <v>9831.800000000001</v>
      </c>
      <c r="J7" s="1">
        <v>8488.640000000001</v>
      </c>
      <c r="K7" s="1">
        <v>10518.96</v>
      </c>
      <c r="L7" s="2"/>
      <c r="M7" s="2"/>
      <c r="N7" s="2"/>
      <c r="O7" s="2"/>
      <c r="P7" s="2"/>
      <c r="Q7" s="2"/>
      <c r="R7" s="2"/>
      <c r="S7" s="2"/>
      <c r="T7" s="2"/>
      <c r="U7" s="2"/>
      <c r="V7" s="2"/>
      <c r="W7" s="2"/>
      <c r="X7" s="2"/>
      <c r="Y7" s="2"/>
      <c r="Z7" s="2"/>
    </row>
    <row r="8">
      <c r="A8" s="1" t="s">
        <v>154</v>
      </c>
      <c r="B8" s="1">
        <v>188.6</v>
      </c>
      <c r="C8" s="1">
        <v>15.908</v>
      </c>
      <c r="D8" s="1">
        <v>2.296</v>
      </c>
      <c r="E8" s="1">
        <v>65.272</v>
      </c>
      <c r="F8" s="1">
        <v>0.0</v>
      </c>
      <c r="G8" s="1">
        <v>0.0</v>
      </c>
      <c r="H8" s="1">
        <v>0.0</v>
      </c>
      <c r="I8" s="1">
        <v>0.0</v>
      </c>
      <c r="J8" s="1">
        <v>0.0</v>
      </c>
      <c r="K8" s="1">
        <v>0.0</v>
      </c>
      <c r="L8" s="2"/>
      <c r="M8" s="2"/>
      <c r="N8" s="2"/>
      <c r="O8" s="2"/>
      <c r="P8" s="2"/>
      <c r="Q8" s="2"/>
      <c r="R8" s="2"/>
      <c r="S8" s="2"/>
      <c r="T8" s="2"/>
      <c r="U8" s="2"/>
      <c r="V8" s="2"/>
      <c r="W8" s="2"/>
      <c r="X8" s="2"/>
      <c r="Y8" s="2"/>
      <c r="Z8" s="2"/>
    </row>
    <row r="9">
      <c r="A9" s="1" t="s">
        <v>155</v>
      </c>
      <c r="B9" s="1">
        <v>-118.736</v>
      </c>
      <c r="C9" s="1">
        <v>-452.64</v>
      </c>
      <c r="D9" s="1">
        <v>-390.32</v>
      </c>
      <c r="E9" s="1">
        <v>-28.7</v>
      </c>
      <c r="F9" s="1">
        <v>-524.8000000000001</v>
      </c>
      <c r="G9" s="1">
        <v>839.6800000000001</v>
      </c>
      <c r="H9" s="1">
        <v>-1349.72</v>
      </c>
      <c r="I9" s="1">
        <v>2935.6</v>
      </c>
      <c r="J9" s="1">
        <v>5672.76</v>
      </c>
      <c r="K9" s="1">
        <v>4962.64</v>
      </c>
      <c r="L9" s="2"/>
      <c r="M9" s="2"/>
      <c r="N9" s="2"/>
      <c r="O9" s="2"/>
      <c r="P9" s="2"/>
      <c r="Q9" s="2"/>
      <c r="R9" s="2"/>
      <c r="S9" s="2"/>
      <c r="T9" s="2"/>
      <c r="U9" s="2"/>
      <c r="V9" s="2"/>
      <c r="W9" s="2"/>
      <c r="X9" s="2"/>
      <c r="Y9" s="2"/>
      <c r="Z9" s="2"/>
    </row>
    <row r="10">
      <c r="A10" s="1" t="s">
        <v>156</v>
      </c>
      <c r="B10" s="1">
        <v>6863.400000000001</v>
      </c>
      <c r="C10" s="1">
        <v>3322.64</v>
      </c>
      <c r="D10" s="1">
        <v>8672.32</v>
      </c>
      <c r="E10" s="1">
        <v>7047.08</v>
      </c>
      <c r="F10" s="1">
        <v>7419.360000000001</v>
      </c>
      <c r="G10" s="1">
        <v>7767.04</v>
      </c>
      <c r="H10" s="1">
        <v>8442.720000000001</v>
      </c>
      <c r="I10" s="1">
        <v>7896.6</v>
      </c>
      <c r="J10" s="1">
        <v>9410.32</v>
      </c>
      <c r="K10" s="1">
        <v>10117.16</v>
      </c>
      <c r="L10" s="2"/>
      <c r="M10" s="2"/>
      <c r="N10" s="2"/>
      <c r="O10" s="2"/>
      <c r="P10" s="2"/>
      <c r="Q10" s="2"/>
      <c r="R10" s="2"/>
      <c r="S10" s="2"/>
      <c r="T10" s="2"/>
      <c r="U10" s="2"/>
      <c r="V10" s="2"/>
      <c r="W10" s="2"/>
      <c r="X10" s="2"/>
      <c r="Y10" s="2"/>
      <c r="Z10" s="2"/>
    </row>
    <row r="11">
      <c r="A11" s="1" t="s">
        <v>157</v>
      </c>
      <c r="B11" s="1">
        <v>6933.92</v>
      </c>
      <c r="C11" s="1">
        <v>2884.76</v>
      </c>
      <c r="D11" s="1">
        <v>8285.28</v>
      </c>
      <c r="E11" s="1">
        <v>7083.16</v>
      </c>
      <c r="F11" s="1">
        <v>6894.56</v>
      </c>
      <c r="G11" s="1">
        <v>8606.720000000001</v>
      </c>
      <c r="H11" s="1">
        <v>7093.0</v>
      </c>
      <c r="I11" s="1">
        <v>10832.2</v>
      </c>
      <c r="J11" s="1">
        <v>15081.44</v>
      </c>
      <c r="K11" s="1">
        <v>15079.8</v>
      </c>
      <c r="L11" s="2"/>
      <c r="M11" s="2"/>
      <c r="N11" s="2"/>
      <c r="O11" s="2"/>
      <c r="P11" s="2"/>
      <c r="Q11" s="2"/>
      <c r="R11" s="2"/>
      <c r="S11" s="2"/>
      <c r="T11" s="2"/>
      <c r="U11" s="2"/>
      <c r="V11" s="2"/>
      <c r="W11" s="2"/>
      <c r="X11" s="2"/>
      <c r="Y11" s="2"/>
      <c r="Z11" s="2"/>
    </row>
    <row r="12">
      <c r="A12" s="1" t="s">
        <v>158</v>
      </c>
      <c r="B12" s="1">
        <v>14699.32</v>
      </c>
      <c r="C12" s="1">
        <v>14827.24</v>
      </c>
      <c r="D12" s="1">
        <v>19188.0</v>
      </c>
      <c r="E12" s="1">
        <v>18040.0</v>
      </c>
      <c r="F12" s="1">
        <v>17220.0</v>
      </c>
      <c r="G12" s="1">
        <v>19188.0</v>
      </c>
      <c r="H12" s="1">
        <v>16181.88</v>
      </c>
      <c r="I12" s="1">
        <v>20664.0</v>
      </c>
      <c r="J12" s="1">
        <v>23616.0</v>
      </c>
      <c r="K12" s="1">
        <v>25584.0</v>
      </c>
      <c r="L12" s="2"/>
      <c r="M12" s="2"/>
      <c r="N12" s="2"/>
      <c r="O12" s="2"/>
      <c r="P12" s="2"/>
      <c r="Q12" s="2"/>
      <c r="R12" s="2"/>
      <c r="S12" s="2"/>
      <c r="T12" s="2"/>
      <c r="U12" s="2"/>
      <c r="V12" s="2"/>
      <c r="W12" s="2"/>
      <c r="X12" s="2"/>
      <c r="Y12" s="2"/>
      <c r="Z12" s="2"/>
    </row>
    <row r="13">
      <c r="A13" s="1" t="s">
        <v>159</v>
      </c>
      <c r="B13" s="1">
        <v>2259.92</v>
      </c>
      <c r="C13" s="1">
        <v>3237.36</v>
      </c>
      <c r="D13" s="1">
        <v>3384.96</v>
      </c>
      <c r="E13" s="1">
        <v>2796.2</v>
      </c>
      <c r="F13" s="1">
        <v>1736.76</v>
      </c>
      <c r="G13" s="1">
        <v>3001.2</v>
      </c>
      <c r="H13" s="1">
        <v>4009.8</v>
      </c>
      <c r="I13" s="1">
        <v>2296.0</v>
      </c>
      <c r="J13" s="1">
        <v>4616.6</v>
      </c>
      <c r="K13" s="1">
        <v>5175.84</v>
      </c>
      <c r="L13" s="2"/>
      <c r="M13" s="2"/>
      <c r="N13" s="2"/>
      <c r="O13" s="2"/>
      <c r="P13" s="2"/>
      <c r="Q13" s="2"/>
      <c r="R13" s="2"/>
      <c r="S13" s="2"/>
      <c r="T13" s="2"/>
      <c r="U13" s="2"/>
      <c r="V13" s="2"/>
      <c r="W13" s="2"/>
      <c r="X13" s="2"/>
      <c r="Y13" s="2"/>
      <c r="Z13" s="2"/>
    </row>
    <row r="14">
      <c r="A14" s="1" t="s">
        <v>160</v>
      </c>
      <c r="B14" s="1">
        <v>12441.04</v>
      </c>
      <c r="C14" s="1">
        <v>11591.52</v>
      </c>
      <c r="D14" s="1">
        <v>15832.56</v>
      </c>
      <c r="E14" s="1">
        <v>15220.84</v>
      </c>
      <c r="F14" s="1">
        <v>15419.28</v>
      </c>
      <c r="G14" s="1">
        <v>16155.64</v>
      </c>
      <c r="H14" s="1">
        <v>12172.08</v>
      </c>
      <c r="I14" s="1">
        <v>18368.0</v>
      </c>
      <c r="J14" s="1">
        <v>19024.0</v>
      </c>
      <c r="K14" s="1">
        <v>20500.0</v>
      </c>
      <c r="L14" s="2"/>
      <c r="M14" s="2"/>
      <c r="N14" s="2"/>
      <c r="O14" s="2"/>
      <c r="P14" s="2"/>
      <c r="Q14" s="2"/>
      <c r="R14" s="2"/>
      <c r="S14" s="2"/>
      <c r="T14" s="2"/>
      <c r="U14" s="2"/>
      <c r="V14" s="2"/>
      <c r="W14" s="2"/>
      <c r="X14" s="2"/>
      <c r="Y14" s="2"/>
      <c r="Z14" s="2"/>
    </row>
    <row r="15">
      <c r="A15" s="1" t="s">
        <v>161</v>
      </c>
      <c r="B15" s="1">
        <v>2174.64</v>
      </c>
      <c r="C15" s="1">
        <v>2435.4</v>
      </c>
      <c r="D15" s="1">
        <v>2659.916</v>
      </c>
      <c r="E15" s="1">
        <v>2865.08</v>
      </c>
      <c r="F15" s="1">
        <v>3171.76</v>
      </c>
      <c r="G15" s="1">
        <v>3973.72</v>
      </c>
      <c r="H15" s="1">
        <v>3647.36</v>
      </c>
      <c r="I15" s="1">
        <v>3999.96</v>
      </c>
      <c r="J15" s="1">
        <v>5136.48</v>
      </c>
      <c r="K15" s="1">
        <v>120.868</v>
      </c>
      <c r="L15" s="2"/>
      <c r="M15" s="2"/>
      <c r="N15" s="2"/>
      <c r="O15" s="2"/>
      <c r="P15" s="2"/>
      <c r="Q15" s="2"/>
      <c r="R15" s="2"/>
      <c r="S15" s="2"/>
      <c r="T15" s="2"/>
      <c r="U15" s="2"/>
      <c r="V15" s="2"/>
      <c r="W15" s="2"/>
      <c r="X15" s="2"/>
      <c r="Y15" s="2"/>
      <c r="Z15" s="2"/>
    </row>
    <row r="16">
      <c r="A16" s="1" t="s">
        <v>162</v>
      </c>
      <c r="B16" s="1">
        <v>3749.04</v>
      </c>
      <c r="C16" s="1">
        <v>4042.6</v>
      </c>
      <c r="D16" s="1">
        <v>4288.6</v>
      </c>
      <c r="E16" s="1">
        <v>4616.6</v>
      </c>
      <c r="F16" s="1">
        <v>5164.360000000001</v>
      </c>
      <c r="G16" s="1">
        <v>4857.68</v>
      </c>
      <c r="H16" s="1">
        <v>5179.12</v>
      </c>
      <c r="I16" s="1">
        <v>5434.96</v>
      </c>
      <c r="J16" s="1">
        <v>5928.6</v>
      </c>
      <c r="K16" s="1">
        <v>11853.92</v>
      </c>
      <c r="L16" s="2"/>
      <c r="M16" s="2"/>
      <c r="N16" s="2"/>
      <c r="O16" s="2"/>
      <c r="P16" s="2"/>
      <c r="Q16" s="2"/>
      <c r="R16" s="2"/>
      <c r="S16" s="2"/>
      <c r="T16" s="2"/>
      <c r="U16" s="2"/>
      <c r="V16" s="2"/>
      <c r="W16" s="2"/>
      <c r="X16" s="2"/>
      <c r="Y16" s="2"/>
      <c r="Z16" s="2"/>
    </row>
    <row r="17">
      <c r="A17" s="1" t="s">
        <v>163</v>
      </c>
      <c r="B17" s="1">
        <v>-92.66000000000001</v>
      </c>
      <c r="C17" s="1">
        <v>-101.68</v>
      </c>
      <c r="D17" s="1">
        <v>-86.592</v>
      </c>
      <c r="E17" s="1">
        <v>-89.872</v>
      </c>
      <c r="F17" s="1">
        <v>-122.508</v>
      </c>
      <c r="G17" s="1">
        <v>-216.48</v>
      </c>
      <c r="H17" s="1">
        <v>-229.6</v>
      </c>
      <c r="I17" s="1">
        <v>-190.24</v>
      </c>
      <c r="J17" s="1">
        <v>-110.208</v>
      </c>
      <c r="K17" s="1">
        <v>-150.88</v>
      </c>
      <c r="L17" s="2"/>
      <c r="M17" s="2"/>
      <c r="N17" s="2"/>
      <c r="O17" s="2"/>
      <c r="P17" s="2"/>
      <c r="Q17" s="2"/>
      <c r="R17" s="2"/>
      <c r="S17" s="2"/>
      <c r="T17" s="2"/>
      <c r="U17" s="2"/>
      <c r="V17" s="2"/>
      <c r="W17" s="2"/>
      <c r="X17" s="2"/>
      <c r="Y17" s="2"/>
      <c r="Z17" s="2"/>
    </row>
    <row r="18">
      <c r="A18" s="1" t="s">
        <v>164</v>
      </c>
      <c r="B18" s="1">
        <v>1218.52</v>
      </c>
      <c r="C18" s="1">
        <v>1302.16</v>
      </c>
      <c r="D18" s="1">
        <v>1728.56</v>
      </c>
      <c r="E18" s="1">
        <v>1617.04</v>
      </c>
      <c r="F18" s="1">
        <v>1579.32</v>
      </c>
      <c r="G18" s="1">
        <v>1241.48</v>
      </c>
      <c r="H18" s="1">
        <v>1013.52</v>
      </c>
      <c r="I18" s="1">
        <v>1374.32</v>
      </c>
      <c r="J18" s="1">
        <v>1564.56</v>
      </c>
      <c r="K18" s="1">
        <v>1638.36</v>
      </c>
      <c r="L18" s="2"/>
      <c r="M18" s="2"/>
      <c r="N18" s="2"/>
      <c r="O18" s="2"/>
      <c r="P18" s="2"/>
      <c r="Q18" s="2"/>
      <c r="R18" s="2"/>
      <c r="S18" s="2"/>
      <c r="T18" s="2"/>
      <c r="U18" s="2"/>
      <c r="V18" s="2"/>
      <c r="W18" s="2"/>
      <c r="X18" s="2"/>
      <c r="Y18" s="2"/>
      <c r="Z18" s="2"/>
    </row>
    <row r="19">
      <c r="A19" s="1" t="s">
        <v>165</v>
      </c>
      <c r="B19" s="1">
        <v>7050.360000000001</v>
      </c>
      <c r="C19" s="1">
        <v>7678.48</v>
      </c>
      <c r="D19" s="1">
        <v>8590.32</v>
      </c>
      <c r="E19" s="1">
        <v>9010.16</v>
      </c>
      <c r="F19" s="1">
        <v>9794.08</v>
      </c>
      <c r="G19" s="1">
        <v>9858.04</v>
      </c>
      <c r="H19" s="1">
        <v>9610.4</v>
      </c>
      <c r="I19" s="1">
        <v>10619.0</v>
      </c>
      <c r="J19" s="1">
        <v>12519.76</v>
      </c>
      <c r="K19" s="1">
        <v>13461.12</v>
      </c>
      <c r="L19" s="2"/>
      <c r="M19" s="2"/>
      <c r="N19" s="2"/>
      <c r="O19" s="2"/>
      <c r="P19" s="2"/>
      <c r="Q19" s="2"/>
      <c r="R19" s="2"/>
      <c r="S19" s="2"/>
      <c r="T19" s="2"/>
      <c r="U19" s="2"/>
      <c r="V19" s="2"/>
      <c r="W19" s="2"/>
      <c r="X19" s="2"/>
      <c r="Y19" s="2"/>
      <c r="Z19" s="2"/>
    </row>
    <row r="20">
      <c r="A20" s="1" t="s">
        <v>166</v>
      </c>
      <c r="B20" s="1">
        <v>5390.68</v>
      </c>
      <c r="C20" s="1">
        <v>3913.04</v>
      </c>
      <c r="D20" s="1">
        <v>7242.240000000001</v>
      </c>
      <c r="E20" s="1">
        <v>6210.68</v>
      </c>
      <c r="F20" s="1">
        <v>5625.2</v>
      </c>
      <c r="G20" s="1">
        <v>6299.240000000001</v>
      </c>
      <c r="H20" s="1">
        <v>2561.68</v>
      </c>
      <c r="I20" s="1">
        <v>7749.0</v>
      </c>
      <c r="J20" s="1">
        <v>6433.72</v>
      </c>
      <c r="K20" s="1">
        <v>6960.16</v>
      </c>
      <c r="L20" s="2"/>
      <c r="M20" s="2"/>
      <c r="N20" s="2"/>
      <c r="O20" s="2"/>
      <c r="P20" s="2"/>
      <c r="Q20" s="2"/>
      <c r="R20" s="2"/>
      <c r="S20" s="2"/>
      <c r="T20" s="2"/>
      <c r="U20" s="2"/>
      <c r="V20" s="2"/>
      <c r="W20" s="2"/>
      <c r="X20" s="2"/>
      <c r="Y20" s="2"/>
      <c r="Z20" s="2"/>
    </row>
    <row r="21" ht="15.75" customHeight="1">
      <c r="A21" s="1" t="s">
        <v>167</v>
      </c>
      <c r="B21" s="1">
        <v>0.0</v>
      </c>
      <c r="C21" s="1">
        <v>0.0</v>
      </c>
      <c r="D21" s="1">
        <v>0.0</v>
      </c>
      <c r="E21" s="1">
        <v>-82.656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-40.18</v>
      </c>
      <c r="G22" s="1">
        <v>0.0</v>
      </c>
      <c r="H22" s="1">
        <v>-946.2800000000001</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-27.552</v>
      </c>
      <c r="G23" s="1">
        <v>-38.212</v>
      </c>
      <c r="H23" s="1">
        <v>-70.35600000000001</v>
      </c>
      <c r="I23" s="1">
        <v>-72.16</v>
      </c>
      <c r="J23" s="1">
        <v>-2.624</v>
      </c>
      <c r="K23" s="1">
        <v>-55.432</v>
      </c>
      <c r="L23" s="2"/>
      <c r="M23" s="2"/>
      <c r="N23" s="2"/>
      <c r="O23" s="2"/>
      <c r="P23" s="2"/>
      <c r="Q23" s="2"/>
      <c r="R23" s="2"/>
      <c r="S23" s="2"/>
      <c r="T23" s="2"/>
      <c r="U23" s="2"/>
      <c r="V23" s="2"/>
      <c r="W23" s="2"/>
      <c r="X23" s="2"/>
      <c r="Y23" s="2"/>
      <c r="Z23" s="2"/>
    </row>
    <row r="24" ht="15.75" customHeight="1">
      <c r="A24" s="1" t="s">
        <v>170</v>
      </c>
      <c r="B24" s="1">
        <v>-665.676</v>
      </c>
      <c r="C24" s="1">
        <v>-916.76</v>
      </c>
      <c r="D24" s="1">
        <v>-979.08</v>
      </c>
      <c r="E24" s="1">
        <v>-846.24</v>
      </c>
      <c r="F24" s="1">
        <v>-537.9200000000001</v>
      </c>
      <c r="G24" s="1">
        <v>-1136.52</v>
      </c>
      <c r="H24" s="1">
        <v>-687.1600000000001</v>
      </c>
      <c r="I24" s="1">
        <v>-751.12</v>
      </c>
      <c r="J24" s="1">
        <v>-275.52</v>
      </c>
      <c r="K24" s="1">
        <v>-393.6</v>
      </c>
      <c r="L24" s="2"/>
      <c r="M24" s="2"/>
      <c r="N24" s="2"/>
      <c r="O24" s="2"/>
      <c r="P24" s="2"/>
      <c r="Q24" s="2"/>
      <c r="R24" s="2"/>
      <c r="S24" s="2"/>
      <c r="T24" s="2"/>
      <c r="U24" s="2"/>
      <c r="V24" s="2"/>
      <c r="W24" s="2"/>
      <c r="X24" s="2"/>
      <c r="Y24" s="2"/>
      <c r="Z24" s="2"/>
    </row>
    <row r="25" ht="15.75" customHeight="1">
      <c r="A25" s="1" t="s">
        <v>171</v>
      </c>
      <c r="B25" s="1">
        <v>4724.84</v>
      </c>
      <c r="C25" s="1">
        <v>2994.64</v>
      </c>
      <c r="D25" s="1">
        <v>6263.16</v>
      </c>
      <c r="E25" s="1">
        <v>5282.440000000001</v>
      </c>
      <c r="F25" s="1">
        <v>5020.04</v>
      </c>
      <c r="G25" s="1">
        <v>5123.360000000001</v>
      </c>
      <c r="H25" s="1">
        <v>857.72</v>
      </c>
      <c r="I25" s="1">
        <v>6925.72</v>
      </c>
      <c r="J25" s="1">
        <v>6154.92</v>
      </c>
      <c r="K25" s="1">
        <v>6510.8</v>
      </c>
      <c r="L25" s="2"/>
      <c r="M25" s="2"/>
      <c r="N25" s="2"/>
      <c r="O25" s="2"/>
      <c r="P25" s="2"/>
      <c r="Q25" s="2"/>
      <c r="R25" s="2"/>
      <c r="S25" s="2"/>
      <c r="T25" s="2"/>
      <c r="U25" s="2"/>
      <c r="V25" s="2"/>
      <c r="W25" s="2"/>
      <c r="X25" s="2"/>
      <c r="Y25" s="2"/>
      <c r="Z25" s="2"/>
    </row>
    <row r="26" ht="15.75" customHeight="1">
      <c r="A26" s="1" t="s">
        <v>172</v>
      </c>
      <c r="B26" s="1">
        <v>1139.8</v>
      </c>
      <c r="C26" s="1">
        <v>-1293.96</v>
      </c>
      <c r="D26" s="1">
        <v>2396.04</v>
      </c>
      <c r="E26" s="1">
        <v>1302.16</v>
      </c>
      <c r="F26" s="1">
        <v>815.08</v>
      </c>
      <c r="G26" s="1">
        <v>562.52</v>
      </c>
      <c r="H26" s="1">
        <v>-1612.12</v>
      </c>
      <c r="I26" s="1">
        <v>2271.4</v>
      </c>
      <c r="J26" s="1">
        <v>1115.2</v>
      </c>
      <c r="K26" s="1">
        <v>954.48</v>
      </c>
      <c r="L26" s="2"/>
      <c r="M26" s="2"/>
      <c r="N26" s="2"/>
      <c r="O26" s="2"/>
      <c r="P26" s="2"/>
      <c r="Q26" s="2"/>
      <c r="R26" s="2"/>
      <c r="S26" s="2"/>
      <c r="T26" s="2"/>
      <c r="U26" s="2"/>
      <c r="V26" s="2"/>
      <c r="W26" s="2"/>
      <c r="X26" s="2"/>
      <c r="Y26" s="2"/>
      <c r="Z26" s="2"/>
    </row>
    <row r="27" ht="15.75" customHeight="1">
      <c r="A27" s="1" t="s">
        <v>173</v>
      </c>
      <c r="B27" s="1">
        <v>3585.04</v>
      </c>
      <c r="C27" s="1">
        <v>4290.24</v>
      </c>
      <c r="D27" s="1">
        <v>3867.12</v>
      </c>
      <c r="E27" s="1">
        <v>3980.28</v>
      </c>
      <c r="F27" s="1">
        <v>4204.96</v>
      </c>
      <c r="G27" s="1">
        <v>4560.84</v>
      </c>
      <c r="H27" s="1">
        <v>2469.84</v>
      </c>
      <c r="I27" s="1">
        <v>4654.320000000001</v>
      </c>
      <c r="J27" s="1">
        <v>5041.360000000001</v>
      </c>
      <c r="K27" s="1">
        <v>5556.320000000001</v>
      </c>
      <c r="L27" s="2"/>
      <c r="M27" s="2"/>
      <c r="N27" s="2"/>
      <c r="O27" s="2"/>
      <c r="P27" s="2"/>
      <c r="Q27" s="2"/>
      <c r="R27" s="2"/>
      <c r="S27" s="2"/>
      <c r="T27" s="2"/>
      <c r="U27" s="2"/>
      <c r="V27" s="2"/>
      <c r="W27" s="2"/>
      <c r="X27" s="2"/>
      <c r="Y27" s="2"/>
      <c r="Z27" s="2"/>
    </row>
    <row r="28" ht="15.75" customHeight="1">
      <c r="A28" s="1" t="s">
        <v>174</v>
      </c>
      <c r="B28" s="1">
        <v>3585.04</v>
      </c>
      <c r="C28" s="1">
        <v>4290.24</v>
      </c>
      <c r="D28" s="1">
        <v>3867.12</v>
      </c>
      <c r="E28" s="1">
        <v>3980.28</v>
      </c>
      <c r="F28" s="1">
        <v>4204.96</v>
      </c>
      <c r="G28" s="1">
        <v>4560.84</v>
      </c>
      <c r="H28" s="1">
        <v>2469.84</v>
      </c>
      <c r="I28" s="1">
        <v>4654.320000000001</v>
      </c>
      <c r="J28" s="1">
        <v>5041.360000000001</v>
      </c>
      <c r="K28" s="1">
        <v>5556.320000000001</v>
      </c>
      <c r="L28" s="2"/>
      <c r="M28" s="2"/>
      <c r="N28" s="2"/>
      <c r="O28" s="2"/>
      <c r="P28" s="2"/>
      <c r="Q28" s="2"/>
      <c r="R28" s="2"/>
      <c r="S28" s="2"/>
      <c r="T28" s="2"/>
      <c r="U28" s="2"/>
      <c r="V28" s="2"/>
      <c r="W28" s="2"/>
      <c r="X28" s="2"/>
      <c r="Y28" s="2"/>
      <c r="Z28" s="2"/>
    </row>
    <row r="29" ht="15.75" customHeight="1">
      <c r="A29" s="1" t="s">
        <v>113</v>
      </c>
      <c r="B29" s="1">
        <v>-50.184</v>
      </c>
      <c r="C29" s="1">
        <v>-68.224</v>
      </c>
      <c r="D29" s="1">
        <v>-52.316</v>
      </c>
      <c r="E29" s="1">
        <v>-59.86</v>
      </c>
      <c r="F29" s="1">
        <v>-120.048</v>
      </c>
      <c r="G29" s="1">
        <v>-114.8</v>
      </c>
      <c r="H29" s="1">
        <v>628.12</v>
      </c>
      <c r="I29" s="1">
        <v>-265.68</v>
      </c>
      <c r="J29" s="1">
        <v>-170.56</v>
      </c>
      <c r="K29" s="1">
        <v>-126.608</v>
      </c>
      <c r="L29" s="2"/>
      <c r="M29" s="2"/>
      <c r="N29" s="2"/>
      <c r="O29" s="2"/>
      <c r="P29" s="2"/>
      <c r="Q29" s="2"/>
      <c r="R29" s="2"/>
      <c r="S29" s="2"/>
      <c r="T29" s="2"/>
      <c r="U29" s="2"/>
      <c r="V29" s="2"/>
      <c r="W29" s="2"/>
      <c r="X29" s="2"/>
      <c r="Y29" s="2"/>
      <c r="Z29" s="2"/>
    </row>
    <row r="30" ht="15.75" customHeight="1">
      <c r="A30" s="1" t="s">
        <v>175</v>
      </c>
      <c r="B30" s="1">
        <v>3535.84</v>
      </c>
      <c r="C30" s="1">
        <v>4221.360000000001</v>
      </c>
      <c r="D30" s="1">
        <v>3814.64</v>
      </c>
      <c r="E30" s="1">
        <v>3919.6</v>
      </c>
      <c r="F30" s="1">
        <v>4085.24</v>
      </c>
      <c r="G30" s="1">
        <v>4446.04</v>
      </c>
      <c r="H30" s="1">
        <v>3099.6</v>
      </c>
      <c r="I30" s="1">
        <v>4388.64</v>
      </c>
      <c r="J30" s="1">
        <v>4870.8</v>
      </c>
      <c r="K30" s="1">
        <v>5428.400000000001</v>
      </c>
      <c r="L30" s="2"/>
      <c r="M30" s="2"/>
      <c r="N30" s="2"/>
      <c r="O30" s="2"/>
      <c r="P30" s="2"/>
      <c r="Q30" s="2"/>
      <c r="R30" s="2"/>
      <c r="S30" s="2"/>
      <c r="T30" s="2"/>
      <c r="U30" s="2"/>
      <c r="V30" s="2"/>
      <c r="W30" s="2"/>
      <c r="X30" s="2"/>
      <c r="Y30" s="2"/>
      <c r="Z30" s="2"/>
    </row>
    <row r="31" ht="15.75" customHeight="1">
      <c r="A31" s="1" t="s">
        <v>176</v>
      </c>
      <c r="B31" s="1">
        <v>3535.84</v>
      </c>
      <c r="C31" s="1">
        <v>4221.360000000001</v>
      </c>
      <c r="D31" s="1">
        <v>3814.64</v>
      </c>
      <c r="E31" s="1">
        <v>3919.6</v>
      </c>
      <c r="F31" s="1">
        <v>4085.24</v>
      </c>
      <c r="G31" s="1">
        <v>4446.04</v>
      </c>
      <c r="H31" s="1">
        <v>3099.6</v>
      </c>
      <c r="I31" s="1">
        <v>4388.64</v>
      </c>
      <c r="J31" s="1">
        <v>4870.8</v>
      </c>
      <c r="K31" s="1">
        <v>5428.400000000001</v>
      </c>
      <c r="L31" s="2"/>
      <c r="M31" s="2"/>
      <c r="N31" s="2"/>
      <c r="O31" s="2"/>
      <c r="P31" s="2"/>
      <c r="Q31" s="2"/>
      <c r="R31" s="2"/>
      <c r="S31" s="2"/>
      <c r="T31" s="2"/>
      <c r="U31" s="2"/>
      <c r="V31" s="2"/>
      <c r="W31" s="2"/>
      <c r="X31" s="2"/>
      <c r="Y31" s="2"/>
      <c r="Z31" s="2"/>
    </row>
    <row r="32" ht="15.75" customHeight="1">
      <c r="A32" s="1" t="s">
        <v>177</v>
      </c>
      <c r="B32" s="1">
        <v>3535.84</v>
      </c>
      <c r="C32" s="1">
        <v>4221.360000000001</v>
      </c>
      <c r="D32" s="1">
        <v>3814.64</v>
      </c>
      <c r="E32" s="1">
        <v>3919.6</v>
      </c>
      <c r="F32" s="1">
        <v>4085.24</v>
      </c>
      <c r="G32" s="1">
        <v>4446.04</v>
      </c>
      <c r="H32" s="1">
        <v>3099.6</v>
      </c>
      <c r="I32" s="1">
        <v>4388.64</v>
      </c>
      <c r="J32" s="1">
        <v>4870.8</v>
      </c>
      <c r="K32" s="1">
        <v>5428.400000000001</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9930.0</v>
      </c>
      <c r="C36" s="1">
        <v>9870.0</v>
      </c>
      <c r="D36" s="1">
        <v>9780.0</v>
      </c>
      <c r="E36" s="1">
        <v>9760.0</v>
      </c>
      <c r="F36" s="1">
        <v>9720.0</v>
      </c>
      <c r="G36" s="1">
        <v>9740.0</v>
      </c>
      <c r="H36" s="1">
        <v>9760.0</v>
      </c>
      <c r="I36" s="1">
        <v>9780.0</v>
      </c>
      <c r="J36" s="1">
        <v>9800.0</v>
      </c>
      <c r="K36" s="1">
        <v>9800.0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193</v>
      </c>
      <c r="C38" s="1" t="s">
        <v>194</v>
      </c>
      <c r="D38" s="1" t="s">
        <v>195</v>
      </c>
      <c r="E38" s="1" t="s">
        <v>196</v>
      </c>
      <c r="F38" s="1" t="s">
        <v>197</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204</v>
      </c>
      <c r="B39" s="1">
        <v>9970.0</v>
      </c>
      <c r="C39" s="1">
        <v>9930.0</v>
      </c>
      <c r="D39" s="1">
        <v>9850.0</v>
      </c>
      <c r="E39" s="1">
        <v>9820.0</v>
      </c>
      <c r="F39" s="1">
        <v>9770.0</v>
      </c>
      <c r="G39" s="1">
        <v>9790.0</v>
      </c>
      <c r="H39" s="1">
        <v>9800.0</v>
      </c>
      <c r="I39" s="1">
        <v>9830.0</v>
      </c>
      <c r="J39" s="1">
        <v>9860.0</v>
      </c>
      <c r="K39" s="1">
        <v>9870.0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209</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217</v>
      </c>
      <c r="D41" s="1" t="s">
        <v>198</v>
      </c>
      <c r="E41" s="1" t="s">
        <v>218</v>
      </c>
      <c r="F41" s="1" t="s">
        <v>219</v>
      </c>
      <c r="G41" s="1" t="s">
        <v>182</v>
      </c>
      <c r="H41" s="1" t="s">
        <v>211</v>
      </c>
      <c r="I41" s="1" t="s">
        <v>220</v>
      </c>
      <c r="J41" s="1" t="s">
        <v>182</v>
      </c>
      <c r="K41" s="1" t="s">
        <v>181</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243</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244</v>
      </c>
      <c r="B46" s="1" t="s">
        <v>245</v>
      </c>
      <c r="C46" s="1" t="s">
        <v>246</v>
      </c>
      <c r="D46" s="1" t="s">
        <v>247</v>
      </c>
      <c r="E46" s="1" t="s">
        <v>248</v>
      </c>
      <c r="F46" s="1" t="s">
        <v>249</v>
      </c>
      <c r="G46" s="1" t="s">
        <v>250</v>
      </c>
      <c r="H46" s="1" t="s">
        <v>251</v>
      </c>
      <c r="I46" s="1" t="s">
        <v>252</v>
      </c>
      <c r="J46" s="1" t="s">
        <v>253</v>
      </c>
      <c r="K46" s="1" t="s">
        <v>254</v>
      </c>
      <c r="L46" s="2"/>
      <c r="M46" s="2"/>
      <c r="N46" s="2"/>
      <c r="O46" s="2"/>
      <c r="P46" s="2"/>
      <c r="Q46" s="2"/>
      <c r="R46" s="2"/>
      <c r="S46" s="2"/>
      <c r="T46" s="2"/>
      <c r="U46" s="2"/>
      <c r="V46" s="2"/>
      <c r="W46" s="2"/>
      <c r="X46" s="2"/>
      <c r="Y46" s="2"/>
      <c r="Z46" s="2"/>
    </row>
    <row r="47" ht="15.75" customHeight="1">
      <c r="A47" s="1" t="s">
        <v>255</v>
      </c>
      <c r="B47" s="1">
        <v>1182.44</v>
      </c>
      <c r="C47" s="1">
        <v>1469.44</v>
      </c>
      <c r="D47" s="1">
        <v>639.6</v>
      </c>
      <c r="E47" s="1">
        <v>744.5600000000001</v>
      </c>
      <c r="F47" s="1">
        <v>419.84</v>
      </c>
      <c r="G47" s="1">
        <v>1490.76</v>
      </c>
      <c r="H47" s="1">
        <v>1420.24</v>
      </c>
      <c r="I47" s="1">
        <v>1092.24</v>
      </c>
      <c r="J47" s="1">
        <v>1082.4</v>
      </c>
      <c r="K47" s="1">
        <v>1423.52</v>
      </c>
      <c r="L47" s="2"/>
      <c r="M47" s="2"/>
      <c r="N47" s="2"/>
      <c r="O47" s="2"/>
      <c r="P47" s="2"/>
      <c r="Q47" s="2"/>
      <c r="R47" s="2"/>
      <c r="S47" s="2"/>
      <c r="T47" s="2"/>
      <c r="U47" s="2"/>
      <c r="V47" s="2"/>
      <c r="W47" s="2"/>
      <c r="X47" s="2"/>
      <c r="Y47" s="2"/>
      <c r="Z47" s="2"/>
    </row>
    <row r="48" ht="15.75" customHeight="1">
      <c r="A48" s="1" t="s">
        <v>256</v>
      </c>
      <c r="B48" s="1">
        <v>-42.968</v>
      </c>
      <c r="C48" s="1">
        <v>-2765.04</v>
      </c>
      <c r="D48" s="1">
        <v>1756.44</v>
      </c>
      <c r="E48" s="1">
        <v>557.6</v>
      </c>
      <c r="F48" s="1">
        <v>393.6</v>
      </c>
      <c r="G48" s="1">
        <v>-928.24</v>
      </c>
      <c r="H48" s="1">
        <v>-3032.36</v>
      </c>
      <c r="I48" s="1">
        <v>1179.16</v>
      </c>
      <c r="J48" s="1">
        <v>32.964</v>
      </c>
      <c r="K48" s="1">
        <v>-469.04</v>
      </c>
      <c r="L48" s="2"/>
      <c r="M48" s="2"/>
      <c r="N48" s="2"/>
      <c r="O48" s="2"/>
      <c r="P48" s="2"/>
      <c r="Q48" s="2"/>
      <c r="R48" s="2"/>
      <c r="S48" s="2"/>
      <c r="T48" s="2"/>
      <c r="U48" s="2"/>
      <c r="V48" s="2"/>
      <c r="W48" s="2"/>
      <c r="X48" s="2"/>
      <c r="Y48" s="2"/>
      <c r="Z48" s="2"/>
    </row>
    <row r="49" ht="15.75" customHeight="1">
      <c r="A49" s="1" t="s">
        <v>257</v>
      </c>
      <c r="B49" s="1">
        <v>3319.36</v>
      </c>
      <c r="C49" s="1">
        <v>2376.36</v>
      </c>
      <c r="D49" s="1">
        <v>4473.92</v>
      </c>
      <c r="E49" s="1">
        <v>3822.84</v>
      </c>
      <c r="F49" s="1">
        <v>3396.44</v>
      </c>
      <c r="G49" s="1">
        <v>3821.2</v>
      </c>
      <c r="H49" s="1">
        <v>2230.4</v>
      </c>
      <c r="I49" s="1">
        <v>4577.24</v>
      </c>
      <c r="J49" s="1">
        <v>3850.72</v>
      </c>
      <c r="K49" s="1">
        <v>4223.0</v>
      </c>
      <c r="L49" s="2"/>
      <c r="M49" s="2"/>
      <c r="N49" s="2"/>
      <c r="O49" s="2"/>
      <c r="P49" s="2"/>
      <c r="Q49" s="2"/>
      <c r="R49" s="2"/>
      <c r="S49" s="2"/>
      <c r="T49" s="2"/>
      <c r="U49" s="2"/>
      <c r="V49" s="2"/>
      <c r="W49" s="2"/>
      <c r="X49" s="2"/>
      <c r="Y49" s="2"/>
      <c r="Z49" s="2"/>
    </row>
    <row r="50" ht="15.75" customHeight="1">
      <c r="A50" s="1" t="s">
        <v>258</v>
      </c>
      <c r="B50" s="1">
        <v>5.248</v>
      </c>
      <c r="C50" s="1">
        <v>0.984</v>
      </c>
      <c r="D50" s="1">
        <v>2.132</v>
      </c>
      <c r="E50" s="1">
        <v>2.46</v>
      </c>
      <c r="F50" s="1">
        <v>0.984</v>
      </c>
      <c r="G50" s="1">
        <v>4.100000000000001</v>
      </c>
      <c r="H50" s="1">
        <v>8.856</v>
      </c>
      <c r="I50" s="1">
        <v>12.792</v>
      </c>
      <c r="J50" s="1">
        <v>20.5</v>
      </c>
      <c r="K50" s="1">
        <v>22.304</v>
      </c>
      <c r="L50" s="2"/>
      <c r="M50" s="2"/>
      <c r="N50" s="2"/>
      <c r="O50" s="2"/>
      <c r="P50" s="2"/>
      <c r="Q50" s="2"/>
      <c r="R50" s="2"/>
      <c r="S50" s="2"/>
      <c r="T50" s="2"/>
      <c r="U50" s="2"/>
      <c r="V50" s="2"/>
      <c r="W50" s="2"/>
      <c r="X50" s="2"/>
      <c r="Y50" s="2"/>
      <c r="Z50" s="2"/>
    </row>
    <row r="51" ht="15.75" customHeight="1">
      <c r="A51" s="1" t="s">
        <v>259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260</v>
      </c>
      <c r="B52" s="1">
        <v>37.884</v>
      </c>
      <c r="C52" s="1">
        <v>35.096</v>
      </c>
      <c r="D52" s="1">
        <v>50.184</v>
      </c>
      <c r="E52" s="1">
        <v>38.376</v>
      </c>
      <c r="F52" s="1">
        <v>37.064</v>
      </c>
      <c r="G52" s="1">
        <v>39.688</v>
      </c>
      <c r="H52" s="1">
        <v>39.524</v>
      </c>
      <c r="I52" s="1">
        <v>21.156</v>
      </c>
      <c r="J52" s="1">
        <v>98.072</v>
      </c>
      <c r="K52" s="1">
        <v>120.868</v>
      </c>
      <c r="L52" s="2"/>
      <c r="M52" s="2"/>
      <c r="N52" s="2"/>
      <c r="O52" s="2"/>
      <c r="P52" s="2"/>
      <c r="Q52" s="2"/>
      <c r="R52" s="2"/>
      <c r="S52" s="2"/>
      <c r="T52" s="2"/>
      <c r="U52" s="2"/>
      <c r="V52" s="2"/>
      <c r="W52" s="2"/>
      <c r="X52" s="2"/>
      <c r="Y52" s="2"/>
      <c r="Z52" s="2"/>
    </row>
    <row r="53" ht="15.75" customHeight="1">
      <c r="A53" s="1" t="s">
        <v>261</v>
      </c>
      <c r="B53" s="1">
        <v>52.316</v>
      </c>
      <c r="C53" s="1">
        <v>0.0</v>
      </c>
      <c r="D53" s="1">
        <v>46.74</v>
      </c>
      <c r="E53" s="1">
        <v>49.528</v>
      </c>
      <c r="F53" s="1">
        <v>-53.136</v>
      </c>
      <c r="G53" s="1">
        <v>-62.812</v>
      </c>
      <c r="H53" s="1">
        <v>80.196</v>
      </c>
      <c r="I53" s="1">
        <v>-24.436</v>
      </c>
      <c r="J53" s="1">
        <v>0.0</v>
      </c>
      <c r="K53" s="1">
        <v>0.0</v>
      </c>
      <c r="L53" s="2"/>
      <c r="M53" s="2"/>
      <c r="N53" s="2"/>
      <c r="O53" s="2"/>
      <c r="P53" s="2"/>
      <c r="Q53" s="2"/>
      <c r="R53" s="2"/>
      <c r="S53" s="2"/>
      <c r="T53" s="2"/>
      <c r="U53" s="2"/>
      <c r="V53" s="2"/>
      <c r="W53" s="2"/>
      <c r="X53" s="2"/>
      <c r="Y53" s="2"/>
      <c r="Z53" s="2"/>
    </row>
    <row r="54" ht="15.75" customHeight="1">
      <c r="A54" s="1" t="s">
        <v>262</v>
      </c>
      <c r="B54" s="1">
        <v>90.2</v>
      </c>
      <c r="C54" s="1">
        <v>35.096</v>
      </c>
      <c r="D54" s="1">
        <v>96.924</v>
      </c>
      <c r="E54" s="1">
        <v>87.90400000000001</v>
      </c>
      <c r="F54" s="1">
        <v>-16.072</v>
      </c>
      <c r="G54" s="1">
        <v>-23.124</v>
      </c>
      <c r="H54" s="1">
        <v>119.72</v>
      </c>
      <c r="I54" s="1">
        <v>-3.28</v>
      </c>
      <c r="J54" s="1">
        <v>98.072</v>
      </c>
      <c r="K54" s="1">
        <v>120.868</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216</v>
      </c>
      <c r="C3" s="1" t="s">
        <v>265</v>
      </c>
      <c r="D3" s="1" t="s">
        <v>266</v>
      </c>
      <c r="E3" s="1" t="s">
        <v>267</v>
      </c>
      <c r="F3" s="1" t="s">
        <v>268</v>
      </c>
      <c r="G3" s="1" t="s">
        <v>267</v>
      </c>
      <c r="H3" s="1" t="s">
        <v>269</v>
      </c>
      <c r="I3" s="1" t="s">
        <v>211</v>
      </c>
      <c r="J3" s="1" t="s">
        <v>270</v>
      </c>
      <c r="K3" s="1" t="s">
        <v>211</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285</v>
      </c>
      <c r="H5" s="1" t="s">
        <v>288</v>
      </c>
      <c r="I5" s="1" t="s">
        <v>289</v>
      </c>
      <c r="J5" s="1" t="s">
        <v>290</v>
      </c>
      <c r="K5" s="1" t="s">
        <v>291</v>
      </c>
      <c r="L5" s="2"/>
      <c r="M5" s="2"/>
      <c r="N5" s="2"/>
      <c r="O5" s="2"/>
      <c r="P5" s="2"/>
      <c r="Q5" s="2"/>
      <c r="R5" s="2"/>
      <c r="S5" s="2"/>
      <c r="T5" s="2"/>
      <c r="U5" s="2"/>
      <c r="V5" s="2"/>
      <c r="W5" s="2"/>
      <c r="X5" s="2"/>
      <c r="Y5" s="2"/>
      <c r="Z5" s="2"/>
    </row>
    <row r="6">
      <c r="A6" s="1" t="s">
        <v>292</v>
      </c>
      <c r="B6" s="1">
        <v>1797.44</v>
      </c>
      <c r="C6" s="1">
        <v>2222.2</v>
      </c>
      <c r="D6" s="1">
        <v>1595.72</v>
      </c>
      <c r="E6" s="1">
        <v>1502.24</v>
      </c>
      <c r="F6" s="1">
        <v>1489.12</v>
      </c>
      <c r="G6" s="1">
        <v>1807.28</v>
      </c>
      <c r="H6" s="1">
        <v>419.84</v>
      </c>
      <c r="I6" s="1">
        <v>1607.2</v>
      </c>
      <c r="J6" s="1">
        <v>1910.6</v>
      </c>
      <c r="K6" s="1">
        <v>2117.24</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272</v>
      </c>
      <c r="H14" s="1" t="s">
        <v>356</v>
      </c>
      <c r="I14" s="1" t="s">
        <v>357</v>
      </c>
      <c r="J14" s="1" t="s">
        <v>358</v>
      </c>
      <c r="K14" s="1" t="s">
        <v>359</v>
      </c>
      <c r="L14" s="2"/>
      <c r="M14" s="2"/>
      <c r="N14" s="2"/>
      <c r="O14" s="2"/>
      <c r="P14" s="2"/>
      <c r="Q14" s="2"/>
      <c r="R14" s="2"/>
      <c r="S14" s="2"/>
      <c r="T14" s="2"/>
      <c r="U14" s="2"/>
      <c r="V14" s="2"/>
      <c r="W14" s="2"/>
      <c r="X14" s="2"/>
      <c r="Y14" s="2"/>
      <c r="Z14" s="2"/>
    </row>
    <row r="15">
      <c r="A15" s="1" t="s">
        <v>360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210</v>
      </c>
      <c r="D17" s="1" t="s">
        <v>374</v>
      </c>
      <c r="E17" s="1" t="s">
        <v>375</v>
      </c>
      <c r="F17" s="1" t="s">
        <v>197</v>
      </c>
      <c r="G17" s="1" t="s">
        <v>184</v>
      </c>
      <c r="H17" s="1">
        <v>0.492</v>
      </c>
      <c r="I17" s="1" t="s">
        <v>226</v>
      </c>
      <c r="J17" s="1" t="s">
        <v>197</v>
      </c>
      <c r="K17" s="1" t="s">
        <v>218</v>
      </c>
      <c r="L17" s="2"/>
      <c r="M17" s="2"/>
      <c r="N17" s="2"/>
      <c r="O17" s="2"/>
      <c r="P17" s="2"/>
      <c r="Q17" s="2"/>
      <c r="R17" s="2"/>
      <c r="S17" s="2"/>
      <c r="T17" s="2"/>
      <c r="U17" s="2"/>
      <c r="V17" s="2"/>
      <c r="W17" s="2"/>
      <c r="X17" s="2"/>
      <c r="Y17" s="2"/>
      <c r="Z17" s="2"/>
    </row>
    <row r="18">
      <c r="A18" s="1" t="s">
        <v>376</v>
      </c>
      <c r="B18" s="1" t="s">
        <v>377</v>
      </c>
      <c r="C18" s="1" t="s">
        <v>180</v>
      </c>
      <c r="D18" s="1" t="s">
        <v>378</v>
      </c>
      <c r="E18" s="1" t="s">
        <v>379</v>
      </c>
      <c r="F18" s="1" t="s">
        <v>197</v>
      </c>
      <c r="G18" s="1" t="s">
        <v>184</v>
      </c>
      <c r="H18" s="1">
        <v>0.492</v>
      </c>
      <c r="I18" s="1" t="s">
        <v>226</v>
      </c>
      <c r="J18" s="1" t="s">
        <v>197</v>
      </c>
      <c r="K18" s="1" t="s">
        <v>218</v>
      </c>
      <c r="L18" s="2"/>
      <c r="M18" s="2"/>
      <c r="N18" s="2"/>
      <c r="O18" s="2"/>
      <c r="P18" s="2"/>
      <c r="Q18" s="2"/>
      <c r="R18" s="2"/>
      <c r="S18" s="2"/>
      <c r="T18" s="2"/>
      <c r="U18" s="2"/>
      <c r="V18" s="2"/>
      <c r="W18" s="2"/>
      <c r="X18" s="2"/>
      <c r="Y18" s="2"/>
      <c r="Z18" s="2"/>
    </row>
    <row r="19">
      <c r="A19" s="1" t="s">
        <v>380</v>
      </c>
      <c r="B19" s="1" t="s">
        <v>381</v>
      </c>
      <c r="C19" s="1" t="s">
        <v>382</v>
      </c>
      <c r="D19" s="1" t="s">
        <v>383</v>
      </c>
      <c r="E19" s="1" t="s">
        <v>384</v>
      </c>
      <c r="F19" s="1" t="s">
        <v>366</v>
      </c>
      <c r="G19" s="1" t="s">
        <v>367</v>
      </c>
      <c r="H19" s="1" t="s">
        <v>368</v>
      </c>
      <c r="I19" s="1" t="s">
        <v>369</v>
      </c>
      <c r="J19" s="1" t="s">
        <v>370</v>
      </c>
      <c r="K19" s="1" t="s">
        <v>371</v>
      </c>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428</v>
      </c>
      <c r="F24" s="1" t="s">
        <v>429</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430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437</v>
      </c>
      <c r="C27" s="1" t="s">
        <v>434</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v>2.296</v>
      </c>
      <c r="D31" s="1" t="s">
        <v>486</v>
      </c>
      <c r="E31" s="1" t="s">
        <v>487</v>
      </c>
      <c r="F31" s="1">
        <v>2.624</v>
      </c>
      <c r="G31" s="1" t="s">
        <v>488</v>
      </c>
      <c r="H31" s="1" t="s">
        <v>489</v>
      </c>
      <c r="I31" s="1">
        <v>2.132</v>
      </c>
      <c r="J31" s="1" t="s">
        <v>288</v>
      </c>
      <c r="K31" s="1" t="s">
        <v>490</v>
      </c>
      <c r="L31" s="2"/>
      <c r="M31" s="2"/>
      <c r="N31" s="2"/>
      <c r="O31" s="2"/>
      <c r="P31" s="2"/>
      <c r="Q31" s="2"/>
      <c r="R31" s="2"/>
      <c r="S31" s="2"/>
      <c r="T31" s="2"/>
      <c r="U31" s="2"/>
      <c r="V31" s="2"/>
      <c r="W31" s="2"/>
      <c r="X31" s="2"/>
      <c r="Y31" s="2"/>
      <c r="Z31" s="2"/>
    </row>
    <row r="32" ht="15.75" customHeight="1">
      <c r="A32" s="1" t="s">
        <v>491</v>
      </c>
      <c r="B32" s="1" t="s">
        <v>492</v>
      </c>
      <c r="C32" s="1" t="s">
        <v>279</v>
      </c>
      <c r="D32" s="1" t="s">
        <v>493</v>
      </c>
      <c r="E32" s="1" t="s">
        <v>494</v>
      </c>
      <c r="F32" s="1">
        <v>2.952</v>
      </c>
      <c r="G32" s="1" t="s">
        <v>495</v>
      </c>
      <c r="H32" s="1" t="s">
        <v>496</v>
      </c>
      <c r="I32" s="1" t="s">
        <v>497</v>
      </c>
      <c r="J32" s="1">
        <v>2.46</v>
      </c>
      <c r="K32" s="1">
        <v>2.788</v>
      </c>
      <c r="L32" s="2"/>
      <c r="M32" s="2"/>
      <c r="N32" s="2"/>
      <c r="O32" s="2"/>
      <c r="P32" s="2"/>
      <c r="Q32" s="2"/>
      <c r="R32" s="2"/>
      <c r="S32" s="2"/>
      <c r="T32" s="2"/>
      <c r="U32" s="2"/>
      <c r="V32" s="2"/>
      <c r="W32" s="2"/>
      <c r="X32" s="2"/>
      <c r="Y32" s="2"/>
      <c r="Z32" s="2"/>
    </row>
    <row r="33" ht="15.75" customHeight="1">
      <c r="A33" s="1" t="s">
        <v>498</v>
      </c>
      <c r="B33" s="1" t="s">
        <v>499</v>
      </c>
      <c r="C33" s="1" t="s">
        <v>500</v>
      </c>
      <c r="D33" s="1" t="s">
        <v>495</v>
      </c>
      <c r="E33" s="1" t="s">
        <v>487</v>
      </c>
      <c r="F33" s="1" t="s">
        <v>501</v>
      </c>
      <c r="G33" s="1" t="s">
        <v>489</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186</v>
      </c>
      <c r="G34" s="1" t="s">
        <v>511</v>
      </c>
      <c r="H34" s="1">
        <v>0.0</v>
      </c>
      <c r="I34" s="1">
        <v>0.0</v>
      </c>
      <c r="J34" s="1">
        <v>0.0</v>
      </c>
      <c r="K34" s="1">
        <v>0.0</v>
      </c>
      <c r="L34" s="2"/>
      <c r="M34" s="2"/>
      <c r="N34" s="2"/>
      <c r="O34" s="2"/>
      <c r="P34" s="2"/>
      <c r="Q34" s="2"/>
      <c r="R34" s="2"/>
      <c r="S34" s="2"/>
      <c r="T34" s="2"/>
      <c r="U34" s="2"/>
      <c r="V34" s="2"/>
      <c r="W34" s="2"/>
      <c r="X34" s="2"/>
      <c r="Y34" s="2"/>
      <c r="Z34" s="2"/>
    </row>
    <row r="35" ht="15.75" customHeight="1">
      <c r="A35" s="1" t="s">
        <v>512</v>
      </c>
      <c r="B35" s="1" t="s">
        <v>403</v>
      </c>
      <c r="C35" s="1" t="s">
        <v>404</v>
      </c>
      <c r="D35" s="1" t="s">
        <v>405</v>
      </c>
      <c r="E35" s="1" t="s">
        <v>406</v>
      </c>
      <c r="F35" s="1" t="s">
        <v>407</v>
      </c>
      <c r="G35" s="1" t="s">
        <v>408</v>
      </c>
      <c r="H35" s="1" t="s">
        <v>409</v>
      </c>
      <c r="I35" s="1" t="s">
        <v>410</v>
      </c>
      <c r="J35" s="1" t="s">
        <v>411</v>
      </c>
      <c r="K35" s="1" t="s">
        <v>412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525</v>
      </c>
      <c r="B38" s="1" t="s">
        <v>211</v>
      </c>
      <c r="C38" s="1" t="s">
        <v>526</v>
      </c>
      <c r="D38" s="1" t="s">
        <v>270</v>
      </c>
      <c r="E38" s="1" t="s">
        <v>527</v>
      </c>
      <c r="F38" s="1" t="s">
        <v>528</v>
      </c>
      <c r="G38" s="1" t="s">
        <v>527</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564</v>
      </c>
      <c r="J42" s="1" t="s">
        <v>565</v>
      </c>
      <c r="K42" s="1" t="s">
        <v>566</v>
      </c>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585</v>
      </c>
      <c r="I44" s="1" t="s">
        <v>586</v>
      </c>
      <c r="J44" s="1" t="s">
        <v>587</v>
      </c>
      <c r="K44" s="1" t="s">
        <v>588</v>
      </c>
      <c r="L44" s="2"/>
      <c r="M44" s="2"/>
      <c r="N44" s="2"/>
      <c r="O44" s="2"/>
      <c r="P44" s="2"/>
      <c r="Q44" s="2"/>
      <c r="R44" s="2"/>
      <c r="S44" s="2"/>
      <c r="T44" s="2"/>
      <c r="U44" s="2"/>
      <c r="V44" s="2"/>
      <c r="W44" s="2"/>
      <c r="X44" s="2"/>
      <c r="Y44" s="2"/>
      <c r="Z44" s="2"/>
    </row>
    <row r="45" ht="15.75" customHeight="1">
      <c r="A45" s="1" t="s">
        <v>589</v>
      </c>
      <c r="B45" s="1" t="s">
        <v>590</v>
      </c>
      <c r="C45" s="1" t="s">
        <v>591</v>
      </c>
      <c r="D45" s="1" t="s">
        <v>592</v>
      </c>
      <c r="E45" s="1" t="s">
        <v>593</v>
      </c>
      <c r="F45" s="1" t="s">
        <v>594</v>
      </c>
      <c r="G45" s="1" t="s">
        <v>595</v>
      </c>
      <c r="H45" s="1" t="s">
        <v>596</v>
      </c>
      <c r="I45" s="1" t="s">
        <v>597</v>
      </c>
      <c r="J45" s="1" t="s">
        <v>598</v>
      </c>
      <c r="K45" s="1" t="s">
        <v>599</v>
      </c>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573</v>
      </c>
      <c r="D49" s="1" t="s">
        <v>635</v>
      </c>
      <c r="E49" s="1" t="s">
        <v>636</v>
      </c>
      <c r="F49" s="1" t="s">
        <v>637</v>
      </c>
      <c r="G49" s="1" t="s">
        <v>634</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370</v>
      </c>
      <c r="F54" s="1" t="s">
        <v>684</v>
      </c>
      <c r="G54" s="1" t="s">
        <v>685</v>
      </c>
      <c r="H54" s="1" t="s">
        <v>686</v>
      </c>
      <c r="I54" s="1" t="s">
        <v>687</v>
      </c>
      <c r="J54" s="1" t="s">
        <v>648</v>
      </c>
      <c r="K54" s="1" t="s">
        <v>659</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131</v>
      </c>
      <c r="L55" s="2"/>
      <c r="M55" s="2"/>
      <c r="N55" s="2"/>
      <c r="O55" s="2"/>
      <c r="P55" s="2"/>
      <c r="Q55" s="2"/>
      <c r="R55" s="2"/>
      <c r="S55" s="2"/>
      <c r="T55" s="2"/>
      <c r="U55" s="2"/>
      <c r="V55" s="2"/>
      <c r="W55" s="2"/>
      <c r="X55" s="2"/>
      <c r="Y55" s="2"/>
      <c r="Z55" s="2"/>
    </row>
    <row r="56" ht="15.75" customHeight="1">
      <c r="A56" s="1" t="s">
        <v>698</v>
      </c>
      <c r="B56" s="1" t="s">
        <v>699</v>
      </c>
      <c r="C56" s="1" t="s">
        <v>500</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v>1.64</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648</v>
      </c>
      <c r="H61" s="1" t="s">
        <v>528</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440</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685</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t="s">
        <v>782</v>
      </c>
      <c r="C65" s="1" t="s">
        <v>783</v>
      </c>
      <c r="D65" s="1" t="s">
        <v>784</v>
      </c>
      <c r="E65" s="1" t="s">
        <v>785</v>
      </c>
      <c r="F65" s="1" t="s">
        <v>786</v>
      </c>
      <c r="G65" s="1" t="s">
        <v>684</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450</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220</v>
      </c>
      <c r="F69" s="1" t="s">
        <v>827</v>
      </c>
      <c r="G69" s="1" t="s">
        <v>828</v>
      </c>
      <c r="H69" s="1">
        <v>2.46</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186</v>
      </c>
      <c r="F70" s="1" t="s">
        <v>836</v>
      </c>
      <c r="G70" s="1" t="s">
        <v>212</v>
      </c>
      <c r="H70" s="1" t="s">
        <v>837</v>
      </c>
      <c r="I70" s="1" t="s">
        <v>838</v>
      </c>
      <c r="J70" s="1" t="s">
        <v>416</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181</v>
      </c>
      <c r="F71" s="1" t="s">
        <v>595</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865</v>
      </c>
      <c r="B74" s="1" t="s">
        <v>866</v>
      </c>
      <c r="C74" s="1" t="s">
        <v>867</v>
      </c>
      <c r="D74" s="1" t="s">
        <v>659</v>
      </c>
      <c r="E74" s="1" t="s">
        <v>868</v>
      </c>
      <c r="F74" s="1" t="s">
        <v>825</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661</v>
      </c>
      <c r="F75" s="1" t="s">
        <v>878</v>
      </c>
      <c r="G75" s="1" t="s">
        <v>879</v>
      </c>
      <c r="H75" s="1" t="s">
        <v>880</v>
      </c>
      <c r="I75" s="1" t="s">
        <v>881</v>
      </c>
      <c r="J75" s="1" t="s">
        <v>882</v>
      </c>
      <c r="K75" s="1" t="s">
        <v>420</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866</v>
      </c>
      <c r="F76" s="1" t="s">
        <v>887</v>
      </c>
      <c r="G76" s="1" t="s">
        <v>888</v>
      </c>
      <c r="H76" s="1" t="s">
        <v>889</v>
      </c>
      <c r="I76" s="1" t="s">
        <v>683</v>
      </c>
      <c r="J76" s="1" t="s">
        <v>441</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375</v>
      </c>
      <c r="H77" s="1" t="s">
        <v>897</v>
      </c>
      <c r="I77" s="1" t="s">
        <v>365</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122</v>
      </c>
      <c r="F78" s="1" t="s">
        <v>904</v>
      </c>
      <c r="G78" s="1" t="s">
        <v>636</v>
      </c>
      <c r="H78" s="1" t="s">
        <v>511</v>
      </c>
      <c r="I78" s="1" t="s">
        <v>905</v>
      </c>
      <c r="J78" s="1" t="s">
        <v>906</v>
      </c>
      <c r="K78" s="1" t="s">
        <v>907</v>
      </c>
      <c r="L78" s="2"/>
      <c r="M78" s="2"/>
      <c r="N78" s="2"/>
      <c r="O78" s="2"/>
      <c r="P78" s="2"/>
      <c r="Q78" s="2"/>
      <c r="R78" s="2"/>
      <c r="S78" s="2"/>
      <c r="T78" s="2"/>
      <c r="U78" s="2"/>
      <c r="V78" s="2"/>
      <c r="W78" s="2"/>
      <c r="X78" s="2"/>
      <c r="Y78" s="2"/>
      <c r="Z78" s="2"/>
    </row>
    <row r="79" ht="15.75" customHeight="1">
      <c r="A79" s="1" t="s">
        <v>908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909</v>
      </c>
      <c r="B80" s="1" t="s">
        <v>532</v>
      </c>
      <c r="C80" s="1" t="s">
        <v>910</v>
      </c>
      <c r="D80" s="1" t="s">
        <v>911</v>
      </c>
      <c r="E80" s="1" t="s">
        <v>135</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643</v>
      </c>
      <c r="F81" s="1" t="s">
        <v>922</v>
      </c>
      <c r="G81" s="1" t="s">
        <v>379</v>
      </c>
      <c r="H81" s="1" t="s">
        <v>923</v>
      </c>
      <c r="I81" s="1" t="s">
        <v>924</v>
      </c>
      <c r="J81" s="1" t="s">
        <v>704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441</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932</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728</v>
      </c>
      <c r="C84" s="1" t="s">
        <v>947</v>
      </c>
      <c r="D84" s="1" t="s">
        <v>948</v>
      </c>
      <c r="E84" s="1" t="s">
        <v>949</v>
      </c>
      <c r="F84" s="1" t="s">
        <v>950</v>
      </c>
      <c r="G84" s="1" t="s">
        <v>951</v>
      </c>
      <c r="H84" s="1" t="s">
        <v>952</v>
      </c>
      <c r="I84" s="1" t="s">
        <v>953</v>
      </c>
      <c r="J84" s="1" t="s">
        <v>725</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195</v>
      </c>
      <c r="D86" s="1" t="s">
        <v>968</v>
      </c>
      <c r="E86" s="1" t="s">
        <v>969</v>
      </c>
      <c r="F86" s="1" t="s">
        <v>948</v>
      </c>
      <c r="G86" s="1" t="s">
        <v>970</v>
      </c>
      <c r="H86" s="1" t="s">
        <v>971</v>
      </c>
      <c r="I86" s="1" t="s">
        <v>972</v>
      </c>
      <c r="J86" s="1" t="s">
        <v>973</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v>1.476</v>
      </c>
      <c r="D89" s="1" t="s">
        <v>999</v>
      </c>
      <c r="E89" s="1" t="s">
        <v>1000</v>
      </c>
      <c r="F89" s="1" t="s">
        <v>1001</v>
      </c>
      <c r="G89" s="1" t="s">
        <v>1002</v>
      </c>
      <c r="H89" s="1" t="s">
        <v>485</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960</v>
      </c>
      <c r="D90" s="1" t="s">
        <v>367</v>
      </c>
      <c r="E90" s="1" t="s">
        <v>1008</v>
      </c>
      <c r="F90" s="1" t="s">
        <v>953</v>
      </c>
      <c r="G90" s="1" t="s">
        <v>1009</v>
      </c>
      <c r="H90" s="1" t="s">
        <v>1010</v>
      </c>
      <c r="I90" s="1" t="s">
        <v>895</v>
      </c>
      <c r="J90" s="1" t="s">
        <v>717</v>
      </c>
      <c r="K90" s="1" t="s">
        <v>227</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744</v>
      </c>
      <c r="D92" s="1" t="s">
        <v>1024</v>
      </c>
      <c r="E92" s="1" t="s">
        <v>1025</v>
      </c>
      <c r="F92" s="1" t="s">
        <v>1026</v>
      </c>
      <c r="G92" s="1" t="s">
        <v>1027</v>
      </c>
      <c r="H92" s="1" t="s">
        <v>1028</v>
      </c>
      <c r="I92" s="1" t="s">
        <v>584</v>
      </c>
      <c r="J92" s="1" t="s">
        <v>566</v>
      </c>
      <c r="K92" s="1" t="s">
        <v>756</v>
      </c>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978</v>
      </c>
      <c r="G93" s="1" t="s">
        <v>1027</v>
      </c>
      <c r="H93" s="1" t="s">
        <v>1028</v>
      </c>
      <c r="I93" s="1" t="s">
        <v>584</v>
      </c>
      <c r="J93" s="1" t="s">
        <v>566</v>
      </c>
      <c r="K93" s="1" t="s">
        <v>756</v>
      </c>
      <c r="L93" s="2"/>
      <c r="M93" s="2"/>
      <c r="N93" s="2"/>
      <c r="O93" s="2"/>
      <c r="P93" s="2"/>
      <c r="Q93" s="2"/>
      <c r="R93" s="2"/>
      <c r="S93" s="2"/>
      <c r="T93" s="2"/>
      <c r="U93" s="2"/>
      <c r="V93" s="2"/>
      <c r="W93" s="2"/>
      <c r="X93" s="2"/>
      <c r="Y93" s="2"/>
      <c r="Z93" s="2"/>
    </row>
    <row r="94" ht="15.75" customHeight="1">
      <c r="A94" s="1" t="s">
        <v>1034</v>
      </c>
      <c r="B94" s="1" t="s">
        <v>1021</v>
      </c>
      <c r="C94" s="1" t="s">
        <v>1035</v>
      </c>
      <c r="D94" s="1" t="s">
        <v>1036</v>
      </c>
      <c r="E94" s="1" t="s">
        <v>898</v>
      </c>
      <c r="F94" s="1" t="s">
        <v>1037</v>
      </c>
      <c r="G94" s="1" t="s">
        <v>904</v>
      </c>
      <c r="H94" s="1" t="s">
        <v>136</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250</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1067</v>
      </c>
      <c r="G97" s="1" t="s">
        <v>1068</v>
      </c>
      <c r="H97" s="1" t="s">
        <v>1069</v>
      </c>
      <c r="I97" s="1" t="s">
        <v>1070</v>
      </c>
      <c r="J97" s="1" t="s">
        <v>916</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888</v>
      </c>
      <c r="I98" s="1" t="s">
        <v>201</v>
      </c>
      <c r="J98" s="1" t="s">
        <v>1079</v>
      </c>
      <c r="K98" s="1" t="s">
        <v>1080</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t="s">
        <v>1083</v>
      </c>
      <c r="C100" s="1" t="s">
        <v>1084</v>
      </c>
      <c r="D100" s="1" t="s">
        <v>616</v>
      </c>
      <c r="E100" s="1" t="s">
        <v>1085</v>
      </c>
      <c r="F100" s="1" t="s">
        <v>1086</v>
      </c>
      <c r="G100" s="1" t="s">
        <v>1087</v>
      </c>
      <c r="H100" s="1" t="s">
        <v>1088</v>
      </c>
      <c r="I100" s="1" t="s">
        <v>1089</v>
      </c>
      <c r="J100" s="1" t="s">
        <v>1090</v>
      </c>
      <c r="K100" s="1" t="s">
        <v>801</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370</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980</v>
      </c>
      <c r="C102" s="1" t="s">
        <v>1102</v>
      </c>
      <c r="D102" s="1" t="s">
        <v>689</v>
      </c>
      <c r="E102" s="1" t="s">
        <v>1103</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727</v>
      </c>
      <c r="G103" s="1" t="s">
        <v>1115</v>
      </c>
      <c r="H103" s="1" t="s">
        <v>1116</v>
      </c>
      <c r="I103" s="1" t="s">
        <v>1117</v>
      </c>
      <c r="J103" s="1">
        <v>0.8200000000000001</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1108</v>
      </c>
      <c r="E104" s="1" t="s">
        <v>1122</v>
      </c>
      <c r="F104" s="1" t="s">
        <v>859</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681</v>
      </c>
      <c r="E105" s="1" t="s">
        <v>1131</v>
      </c>
      <c r="F105" s="1" t="s">
        <v>1132</v>
      </c>
      <c r="G105" s="1" t="s">
        <v>1133</v>
      </c>
      <c r="H105" s="1" t="s">
        <v>1134</v>
      </c>
      <c r="I105" s="1" t="s">
        <v>1135</v>
      </c>
      <c r="J105" s="1" t="s">
        <v>1136</v>
      </c>
      <c r="K105" s="1" t="s">
        <v>1137</v>
      </c>
      <c r="L105" s="2"/>
      <c r="M105" s="2"/>
      <c r="N105" s="2"/>
      <c r="O105" s="2"/>
      <c r="P105" s="2"/>
      <c r="Q105" s="2"/>
      <c r="R105" s="2"/>
      <c r="S105" s="2"/>
      <c r="T105" s="2"/>
      <c r="U105" s="2"/>
      <c r="V105" s="2"/>
      <c r="W105" s="2"/>
      <c r="X105" s="2"/>
      <c r="Y105" s="2"/>
      <c r="Z105" s="2"/>
    </row>
    <row r="106" ht="15.75" customHeight="1">
      <c r="A106" s="1" t="s">
        <v>1138</v>
      </c>
      <c r="B106" s="1" t="s">
        <v>1139</v>
      </c>
      <c r="C106" s="1" t="s">
        <v>1140</v>
      </c>
      <c r="D106" s="1" t="s">
        <v>1141</v>
      </c>
      <c r="E106" s="1" t="s">
        <v>1142</v>
      </c>
      <c r="F106" s="1" t="s">
        <v>1143</v>
      </c>
      <c r="G106" s="1" t="s">
        <v>1069</v>
      </c>
      <c r="H106" s="1" t="s">
        <v>535</v>
      </c>
      <c r="I106" s="1" t="s">
        <v>740</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1151</v>
      </c>
      <c r="G107" s="1" t="s">
        <v>1152</v>
      </c>
      <c r="H107" s="1" t="s">
        <v>1153</v>
      </c>
      <c r="I107" s="1" t="s">
        <v>1057</v>
      </c>
      <c r="J107" s="1" t="s">
        <v>1143</v>
      </c>
      <c r="K107" s="1" t="s">
        <v>365</v>
      </c>
      <c r="L107" s="2"/>
      <c r="M107" s="2"/>
      <c r="N107" s="2"/>
      <c r="O107" s="2"/>
      <c r="P107" s="2"/>
      <c r="Q107" s="2"/>
      <c r="R107" s="2"/>
      <c r="S107" s="2"/>
      <c r="T107" s="2"/>
      <c r="U107" s="2"/>
      <c r="V107" s="2"/>
      <c r="W107" s="2"/>
      <c r="X107" s="2"/>
      <c r="Y107" s="2"/>
      <c r="Z107" s="2"/>
    </row>
    <row r="108" ht="15.75" customHeight="1">
      <c r="A108" s="1" t="s">
        <v>1154</v>
      </c>
      <c r="B108" s="1" t="s">
        <v>1155</v>
      </c>
      <c r="C108" s="1" t="s">
        <v>1156</v>
      </c>
      <c r="D108" s="1" t="s">
        <v>1157</v>
      </c>
      <c r="E108" s="1" t="s">
        <v>1158</v>
      </c>
      <c r="F108" s="1" t="s">
        <v>1159</v>
      </c>
      <c r="G108" s="1" t="s">
        <v>1160</v>
      </c>
      <c r="H108" s="1" t="s">
        <v>1161</v>
      </c>
      <c r="I108" s="1" t="s">
        <v>1162</v>
      </c>
      <c r="J108" s="1" t="s">
        <v>1163</v>
      </c>
      <c r="K108" s="1" t="s">
        <v>1164</v>
      </c>
      <c r="L108" s="2"/>
      <c r="M108" s="2"/>
      <c r="N108" s="2"/>
      <c r="O108" s="2"/>
      <c r="P108" s="2"/>
      <c r="Q108" s="2"/>
      <c r="R108" s="2"/>
      <c r="S108" s="2"/>
      <c r="T108" s="2"/>
      <c r="U108" s="2"/>
      <c r="V108" s="2"/>
      <c r="W108" s="2"/>
      <c r="X108" s="2"/>
      <c r="Y108" s="2"/>
      <c r="Z108" s="2"/>
    </row>
    <row r="109" ht="15.75" customHeight="1">
      <c r="A109" s="1" t="s">
        <v>1165</v>
      </c>
      <c r="B109" s="1" t="s">
        <v>1026</v>
      </c>
      <c r="C109" s="1" t="s">
        <v>716</v>
      </c>
      <c r="D109" s="1" t="s">
        <v>1166</v>
      </c>
      <c r="E109" s="1" t="s">
        <v>1167</v>
      </c>
      <c r="F109" s="1" t="s">
        <v>1168</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655</v>
      </c>
      <c r="D110" s="1" t="s">
        <v>1175</v>
      </c>
      <c r="E110" s="1" t="s">
        <v>1176</v>
      </c>
      <c r="F110" s="1" t="s">
        <v>676</v>
      </c>
      <c r="G110" s="1" t="s">
        <v>807</v>
      </c>
      <c r="H110" s="1" t="s">
        <v>1177</v>
      </c>
      <c r="I110" s="1" t="s">
        <v>532</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557</v>
      </c>
      <c r="E111" s="1" t="s">
        <v>896</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1055</v>
      </c>
      <c r="E112" s="1" t="s">
        <v>1192</v>
      </c>
      <c r="F112" s="1" t="s">
        <v>128</v>
      </c>
      <c r="G112" s="1" t="s">
        <v>1193</v>
      </c>
      <c r="H112" s="1" t="s">
        <v>1194</v>
      </c>
      <c r="I112" s="1" t="s">
        <v>379</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1198</v>
      </c>
      <c r="C113" s="1" t="s">
        <v>624</v>
      </c>
      <c r="D113" s="1" t="s">
        <v>1199</v>
      </c>
      <c r="E113" s="1" t="s">
        <v>1200</v>
      </c>
      <c r="F113" s="1" t="s">
        <v>1201</v>
      </c>
      <c r="G113" s="1" t="s">
        <v>1202</v>
      </c>
      <c r="H113" s="1" t="s">
        <v>140</v>
      </c>
      <c r="I113" s="1" t="s">
        <v>379</v>
      </c>
      <c r="J113" s="1" t="s">
        <v>1195</v>
      </c>
      <c r="K113" s="1" t="s">
        <v>1196</v>
      </c>
      <c r="L113" s="2"/>
      <c r="M113" s="2"/>
      <c r="N113" s="2"/>
      <c r="O113" s="2"/>
      <c r="P113" s="2"/>
      <c r="Q113" s="2"/>
      <c r="R113" s="2"/>
      <c r="S113" s="2"/>
      <c r="T113" s="2"/>
      <c r="U113" s="2"/>
      <c r="V113" s="2"/>
      <c r="W113" s="2"/>
      <c r="X113" s="2"/>
      <c r="Y113" s="2"/>
      <c r="Z113" s="2"/>
    </row>
    <row r="114" ht="15.75" customHeight="1">
      <c r="A114" s="1" t="s">
        <v>1203</v>
      </c>
      <c r="B114" s="1" t="s">
        <v>1204</v>
      </c>
      <c r="C114" s="1" t="s">
        <v>824</v>
      </c>
      <c r="D114" s="1" t="s">
        <v>1205</v>
      </c>
      <c r="E114" s="1" t="s">
        <v>1206</v>
      </c>
      <c r="F114" s="1" t="s">
        <v>1207</v>
      </c>
      <c r="G114" s="1" t="s">
        <v>1208</v>
      </c>
      <c r="H114" s="1" t="s">
        <v>1209</v>
      </c>
      <c r="I114" s="1" t="s">
        <v>1108</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1151</v>
      </c>
      <c r="C115" s="1" t="s">
        <v>1192</v>
      </c>
      <c r="D115" s="1" t="s">
        <v>1213</v>
      </c>
      <c r="E115" s="1" t="s">
        <v>132</v>
      </c>
      <c r="F115" s="1" t="s">
        <v>1214</v>
      </c>
      <c r="G115" s="1" t="s">
        <v>1215</v>
      </c>
      <c r="H115" s="1" t="s">
        <v>1216</v>
      </c>
      <c r="I115" s="1" t="s">
        <v>1217</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t="s">
        <v>1221</v>
      </c>
      <c r="C116" s="1" t="s">
        <v>871</v>
      </c>
      <c r="D116" s="1" t="s">
        <v>1222</v>
      </c>
      <c r="E116" s="1" t="s">
        <v>1223</v>
      </c>
      <c r="F116" s="1" t="s">
        <v>435</v>
      </c>
      <c r="G116" s="1" t="s">
        <v>1224</v>
      </c>
      <c r="H116" s="1" t="s">
        <v>1225</v>
      </c>
      <c r="I116" s="1" t="s">
        <v>1226</v>
      </c>
      <c r="J116" s="1" t="s">
        <v>1227</v>
      </c>
      <c r="K116" s="1" t="s">
        <v>872</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972</v>
      </c>
      <c r="G117" s="1" t="s">
        <v>367</v>
      </c>
      <c r="H117" s="1" t="s">
        <v>1233</v>
      </c>
      <c r="I117" s="1" t="s">
        <v>1234</v>
      </c>
      <c r="J117" s="1" t="s">
        <v>1235</v>
      </c>
      <c r="K117" s="1" t="s">
        <v>1067</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1245</v>
      </c>
      <c r="K118" s="1" t="s">
        <v>1126</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1268</v>
      </c>
      <c r="I3" s="1" t="s">
        <v>1261</v>
      </c>
      <c r="J3" s="2"/>
      <c r="K3" s="2"/>
      <c r="L3" s="2"/>
      <c r="M3" s="2"/>
      <c r="N3" s="2"/>
      <c r="O3" s="2"/>
      <c r="P3" s="2"/>
      <c r="Q3" s="2"/>
      <c r="R3" s="2"/>
      <c r="S3" s="2"/>
      <c r="T3" s="2"/>
      <c r="U3" s="2"/>
      <c r="V3" s="2"/>
      <c r="W3" s="2"/>
      <c r="X3" s="2"/>
      <c r="Y3" s="2"/>
      <c r="Z3" s="2"/>
    </row>
    <row r="4">
      <c r="A4" s="1" t="s">
        <v>1269</v>
      </c>
      <c r="B4" s="1" t="s">
        <v>1255</v>
      </c>
      <c r="C4" s="1" t="s">
        <v>1256</v>
      </c>
      <c r="D4" s="1" t="s">
        <v>1257</v>
      </c>
      <c r="E4" s="1" t="s">
        <v>1258</v>
      </c>
      <c r="F4" s="1" t="s">
        <v>1259</v>
      </c>
      <c r="G4" s="1" t="s">
        <v>1260</v>
      </c>
      <c r="H4" s="1" t="s">
        <v>1260</v>
      </c>
      <c r="I4" s="1" t="s">
        <v>1260</v>
      </c>
      <c r="J4" s="2"/>
      <c r="K4" s="2"/>
      <c r="L4" s="2"/>
      <c r="M4" s="2"/>
      <c r="N4" s="2"/>
      <c r="O4" s="2"/>
      <c r="P4" s="2"/>
      <c r="Q4" s="2"/>
      <c r="R4" s="2"/>
      <c r="S4" s="2"/>
      <c r="T4" s="2"/>
      <c r="U4" s="2"/>
      <c r="V4" s="2"/>
      <c r="W4" s="2"/>
      <c r="X4" s="2"/>
      <c r="Y4" s="2"/>
      <c r="Z4" s="2"/>
    </row>
    <row r="5">
      <c r="A5" s="1" t="s">
        <v>1262</v>
      </c>
      <c r="B5" s="1" t="s">
        <v>1261</v>
      </c>
      <c r="C5" s="1" t="s">
        <v>1263</v>
      </c>
      <c r="D5" s="1" t="s">
        <v>1264</v>
      </c>
      <c r="E5" s="1" t="s">
        <v>1265</v>
      </c>
      <c r="F5" s="1" t="s">
        <v>1266</v>
      </c>
      <c r="G5" s="1" t="s">
        <v>1267</v>
      </c>
      <c r="H5" s="1" t="s">
        <v>1268</v>
      </c>
      <c r="I5" s="1" t="s">
        <v>1268</v>
      </c>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1" t="s">
        <v>1277</v>
      </c>
      <c r="I6" s="1" t="s">
        <v>1278</v>
      </c>
      <c r="J6" s="2"/>
      <c r="K6" s="2"/>
      <c r="L6" s="2"/>
      <c r="M6" s="2"/>
      <c r="N6" s="2"/>
      <c r="O6" s="2"/>
      <c r="P6" s="2"/>
      <c r="Q6" s="2"/>
      <c r="R6" s="2"/>
      <c r="S6" s="2"/>
      <c r="T6" s="2"/>
      <c r="U6" s="2"/>
      <c r="V6" s="2"/>
      <c r="W6" s="2"/>
      <c r="X6" s="2"/>
      <c r="Y6" s="2"/>
      <c r="Z6" s="2"/>
    </row>
    <row r="7">
      <c r="A7" s="1" t="s">
        <v>1279</v>
      </c>
      <c r="B7" s="1" t="s">
        <v>1280</v>
      </c>
      <c r="C7" s="1" t="s">
        <v>1281</v>
      </c>
      <c r="D7" s="1" t="s">
        <v>1282</v>
      </c>
      <c r="E7" s="1" t="s">
        <v>1283</v>
      </c>
      <c r="F7" s="1" t="s">
        <v>1284</v>
      </c>
      <c r="G7" s="1" t="s">
        <v>1285</v>
      </c>
      <c r="H7" s="1" t="s">
        <v>1286</v>
      </c>
      <c r="I7" s="1" t="s">
        <v>1287</v>
      </c>
      <c r="J7" s="2"/>
      <c r="K7" s="2"/>
      <c r="L7" s="2"/>
      <c r="M7" s="2"/>
      <c r="N7" s="2"/>
      <c r="O7" s="2"/>
      <c r="P7" s="2"/>
      <c r="Q7" s="2"/>
      <c r="R7" s="2"/>
      <c r="S7" s="2"/>
      <c r="T7" s="2"/>
      <c r="U7" s="2"/>
      <c r="V7" s="2"/>
      <c r="W7" s="2"/>
      <c r="X7" s="2"/>
      <c r="Y7" s="2"/>
      <c r="Z7" s="2"/>
    </row>
    <row r="8">
      <c r="A8" s="1" t="s">
        <v>1288</v>
      </c>
      <c r="B8" s="1" t="s">
        <v>1261</v>
      </c>
      <c r="C8" s="1" t="s">
        <v>1289</v>
      </c>
      <c r="D8" s="1" t="s">
        <v>1290</v>
      </c>
      <c r="E8" s="1" t="s">
        <v>1291</v>
      </c>
      <c r="F8" s="1" t="s">
        <v>1291</v>
      </c>
      <c r="G8" s="1" t="s">
        <v>1292</v>
      </c>
      <c r="H8" s="1" t="s">
        <v>1293</v>
      </c>
      <c r="I8" s="1" t="s">
        <v>1294</v>
      </c>
      <c r="J8" s="2"/>
      <c r="K8" s="2"/>
      <c r="L8" s="2"/>
      <c r="M8" s="2"/>
      <c r="N8" s="2"/>
      <c r="O8" s="2"/>
      <c r="P8" s="2"/>
      <c r="Q8" s="2"/>
      <c r="R8" s="2"/>
      <c r="S8" s="2"/>
      <c r="T8" s="2"/>
      <c r="U8" s="2"/>
      <c r="V8" s="2"/>
      <c r="W8" s="2"/>
      <c r="X8" s="2"/>
      <c r="Y8" s="2"/>
      <c r="Z8" s="2"/>
    </row>
    <row r="9">
      <c r="A9" s="1" t="s">
        <v>1295</v>
      </c>
      <c r="B9" s="1" t="s">
        <v>1296</v>
      </c>
      <c r="C9" s="1" t="s">
        <v>1297</v>
      </c>
      <c r="D9" s="1" t="s">
        <v>1298</v>
      </c>
      <c r="E9" s="1" t="s">
        <v>1299</v>
      </c>
      <c r="F9" s="1" t="s">
        <v>1300</v>
      </c>
      <c r="G9" s="1" t="s">
        <v>1301</v>
      </c>
      <c r="H9" s="1" t="s">
        <v>1302</v>
      </c>
      <c r="I9" s="1" t="s">
        <v>1283</v>
      </c>
      <c r="J9" s="2"/>
      <c r="K9" s="2"/>
      <c r="L9" s="2"/>
      <c r="M9" s="2"/>
      <c r="N9" s="2"/>
      <c r="O9" s="2"/>
      <c r="P9" s="2"/>
      <c r="Q9" s="2"/>
      <c r="R9" s="2"/>
      <c r="S9" s="2"/>
      <c r="T9" s="2"/>
      <c r="U9" s="2"/>
      <c r="V9" s="2"/>
      <c r="W9" s="2"/>
      <c r="X9" s="2"/>
      <c r="Y9" s="2"/>
      <c r="Z9" s="2"/>
    </row>
    <row r="10">
      <c r="A10" s="1" t="s">
        <v>1303</v>
      </c>
      <c r="B10" s="1" t="s">
        <v>1304</v>
      </c>
      <c r="C10" s="1" t="s">
        <v>1304</v>
      </c>
      <c r="D10" s="1" t="s">
        <v>1304</v>
      </c>
      <c r="E10" s="1" t="s">
        <v>1304</v>
      </c>
      <c r="F10" s="1" t="s">
        <v>1304</v>
      </c>
      <c r="G10" s="1" t="s">
        <v>1301</v>
      </c>
      <c r="H10" s="1" t="s">
        <v>1302</v>
      </c>
      <c r="I10" s="1" t="s">
        <v>1283</v>
      </c>
      <c r="J10" s="2"/>
      <c r="K10" s="2"/>
      <c r="L10" s="2"/>
      <c r="M10" s="2"/>
      <c r="N10" s="2"/>
      <c r="O10" s="2"/>
      <c r="P10" s="2"/>
      <c r="Q10" s="2"/>
      <c r="R10" s="2"/>
      <c r="S10" s="2"/>
      <c r="T10" s="2"/>
      <c r="U10" s="2"/>
      <c r="V10" s="2"/>
      <c r="W10" s="2"/>
      <c r="X10" s="2"/>
      <c r="Y10" s="2"/>
      <c r="Z10" s="2"/>
    </row>
    <row r="11">
      <c r="A11" s="1" t="s">
        <v>1305</v>
      </c>
      <c r="B11" s="1" t="s">
        <v>1261</v>
      </c>
      <c r="C11" s="1" t="s">
        <v>1261</v>
      </c>
      <c r="D11" s="1" t="s">
        <v>1261</v>
      </c>
      <c r="E11" s="1" t="s">
        <v>1261</v>
      </c>
      <c r="F11" s="1" t="s">
        <v>1261</v>
      </c>
      <c r="G11" s="1" t="s">
        <v>1261</v>
      </c>
      <c r="H11" s="1" t="s">
        <v>1261</v>
      </c>
      <c r="I11" s="1" t="s">
        <v>1261</v>
      </c>
      <c r="J11" s="2"/>
      <c r="K11" s="2"/>
      <c r="L11" s="2"/>
      <c r="M11" s="2"/>
      <c r="N11" s="2"/>
      <c r="O11" s="2"/>
      <c r="P11" s="2"/>
      <c r="Q11" s="2"/>
      <c r="R11" s="2"/>
      <c r="S11" s="2"/>
      <c r="T11" s="2"/>
      <c r="U11" s="2"/>
      <c r="V11" s="2"/>
      <c r="W11" s="2"/>
      <c r="X11" s="2"/>
      <c r="Y11" s="2"/>
      <c r="Z11" s="2"/>
    </row>
    <row r="12">
      <c r="A12" s="1" t="s">
        <v>1306</v>
      </c>
      <c r="B12" s="1" t="s">
        <v>1304</v>
      </c>
      <c r="C12" s="1" t="s">
        <v>1304</v>
      </c>
      <c r="D12" s="1" t="s">
        <v>1304</v>
      </c>
      <c r="E12" s="1" t="s">
        <v>1304</v>
      </c>
      <c r="F12" s="1" t="s">
        <v>1304</v>
      </c>
      <c r="G12" s="1" t="s">
        <v>1307</v>
      </c>
      <c r="H12" s="1" t="s">
        <v>1308</v>
      </c>
      <c r="I12" s="1" t="s">
        <v>1309</v>
      </c>
      <c r="J12" s="2"/>
      <c r="K12" s="2"/>
      <c r="L12" s="2"/>
      <c r="M12" s="2"/>
      <c r="N12" s="2"/>
      <c r="O12" s="2"/>
      <c r="P12" s="2"/>
      <c r="Q12" s="2"/>
      <c r="R12" s="2"/>
      <c r="S12" s="2"/>
      <c r="T12" s="2"/>
      <c r="U12" s="2"/>
      <c r="V12" s="2"/>
      <c r="W12" s="2"/>
      <c r="X12" s="2"/>
      <c r="Y12" s="2"/>
      <c r="Z12" s="2"/>
    </row>
    <row r="13">
      <c r="A13" s="1" t="s">
        <v>1310</v>
      </c>
      <c r="B13" s="1" t="s">
        <v>1261</v>
      </c>
      <c r="C13" s="1" t="s">
        <v>1261</v>
      </c>
      <c r="D13" s="1" t="s">
        <v>1261</v>
      </c>
      <c r="E13" s="1" t="s">
        <v>1261</v>
      </c>
      <c r="F13" s="1" t="s">
        <v>1261</v>
      </c>
      <c r="G13" s="1" t="s">
        <v>1261</v>
      </c>
      <c r="H13" s="1" t="s">
        <v>1261</v>
      </c>
      <c r="I13" s="1" t="s">
        <v>1261</v>
      </c>
      <c r="J13" s="2"/>
      <c r="K13" s="2"/>
      <c r="L13" s="2"/>
      <c r="M13" s="2"/>
      <c r="N13" s="2"/>
      <c r="O13" s="2"/>
      <c r="P13" s="2"/>
      <c r="Q13" s="2"/>
      <c r="R13" s="2"/>
      <c r="S13" s="2"/>
      <c r="T13" s="2"/>
      <c r="U13" s="2"/>
      <c r="V13" s="2"/>
      <c r="W13" s="2"/>
      <c r="X13" s="2"/>
      <c r="Y13" s="2"/>
      <c r="Z13" s="2"/>
    </row>
    <row r="14">
      <c r="A14" s="1" t="s">
        <v>1311</v>
      </c>
      <c r="B14" s="1" t="s">
        <v>1261</v>
      </c>
      <c r="C14" s="1" t="s">
        <v>1261</v>
      </c>
      <c r="D14" s="1" t="s">
        <v>1261</v>
      </c>
      <c r="E14" s="1" t="s">
        <v>1261</v>
      </c>
      <c r="F14" s="1" t="s">
        <v>1261</v>
      </c>
      <c r="G14" s="1" t="s">
        <v>1261</v>
      </c>
      <c r="H14" s="1" t="s">
        <v>1261</v>
      </c>
      <c r="I14" s="1" t="s">
        <v>1261</v>
      </c>
      <c r="J14" s="2"/>
      <c r="K14" s="2"/>
      <c r="L14" s="2"/>
      <c r="M14" s="2"/>
      <c r="N14" s="2"/>
      <c r="O14" s="2"/>
      <c r="P14" s="2"/>
      <c r="Q14" s="2"/>
      <c r="R14" s="2"/>
      <c r="S14" s="2"/>
      <c r="T14" s="2"/>
      <c r="U14" s="2"/>
      <c r="V14" s="2"/>
      <c r="W14" s="2"/>
      <c r="X14" s="2"/>
      <c r="Y14" s="2"/>
      <c r="Z14" s="2"/>
    </row>
    <row r="15">
      <c r="A15" s="1" t="s">
        <v>1312</v>
      </c>
      <c r="B15" s="1" t="s">
        <v>1313</v>
      </c>
      <c r="C15" s="1" t="s">
        <v>1314</v>
      </c>
      <c r="D15" s="1" t="s">
        <v>1315</v>
      </c>
      <c r="E15" s="1" t="s">
        <v>230</v>
      </c>
      <c r="F15" s="1" t="s">
        <v>1316</v>
      </c>
      <c r="G15" s="1" t="s">
        <v>1317</v>
      </c>
      <c r="H15" s="1" t="s">
        <v>1318</v>
      </c>
      <c r="I15" s="1" t="s">
        <v>1319</v>
      </c>
      <c r="J15" s="2"/>
      <c r="K15" s="2"/>
      <c r="L15" s="2"/>
      <c r="M15" s="2"/>
      <c r="N15" s="2"/>
      <c r="O15" s="2"/>
      <c r="P15" s="2"/>
      <c r="Q15" s="2"/>
      <c r="R15" s="2"/>
      <c r="S15" s="2"/>
      <c r="T15" s="2"/>
      <c r="U15" s="2"/>
      <c r="V15" s="2"/>
      <c r="W15" s="2"/>
      <c r="X15" s="2"/>
      <c r="Y15" s="2"/>
      <c r="Z15" s="2"/>
    </row>
    <row r="16">
      <c r="A16" s="1" t="s">
        <v>1320</v>
      </c>
      <c r="B16" s="1" t="s">
        <v>1321</v>
      </c>
      <c r="C16" s="1" t="s">
        <v>1322</v>
      </c>
      <c r="D16" s="1" t="s">
        <v>1323</v>
      </c>
      <c r="E16" s="1" t="s">
        <v>1324</v>
      </c>
      <c r="F16" s="1" t="s">
        <v>1325</v>
      </c>
      <c r="G16" s="1" t="s">
        <v>1326</v>
      </c>
      <c r="H16" s="1" t="s">
        <v>1327</v>
      </c>
      <c r="I16" s="1" t="s">
        <v>1328</v>
      </c>
      <c r="J16" s="2"/>
      <c r="K16" s="2"/>
      <c r="L16" s="2"/>
      <c r="M16" s="2"/>
      <c r="N16" s="2"/>
      <c r="O16" s="2"/>
      <c r="P16" s="2"/>
      <c r="Q16" s="2"/>
      <c r="R16" s="2"/>
      <c r="S16" s="2"/>
      <c r="T16" s="2"/>
      <c r="U16" s="2"/>
      <c r="V16" s="2"/>
      <c r="W16" s="2"/>
      <c r="X16" s="2"/>
      <c r="Y16" s="2"/>
      <c r="Z16" s="2"/>
    </row>
    <row r="17">
      <c r="A17" s="1" t="s">
        <v>1329</v>
      </c>
      <c r="B17" s="1" t="s">
        <v>198</v>
      </c>
      <c r="C17" s="1" t="s">
        <v>199</v>
      </c>
      <c r="D17" s="1" t="s">
        <v>200</v>
      </c>
      <c r="E17" s="1" t="s">
        <v>201</v>
      </c>
      <c r="F17" s="1" t="s">
        <v>189</v>
      </c>
      <c r="G17" s="1" t="s">
        <v>1330</v>
      </c>
      <c r="H17" s="1" t="s">
        <v>1331</v>
      </c>
      <c r="I17" s="1" t="s">
        <v>1332</v>
      </c>
      <c r="J17" s="2"/>
      <c r="K17" s="2"/>
      <c r="L17" s="2"/>
      <c r="M17" s="2"/>
      <c r="N17" s="2"/>
      <c r="O17" s="2"/>
      <c r="P17" s="2"/>
      <c r="Q17" s="2"/>
      <c r="R17" s="2"/>
      <c r="S17" s="2"/>
      <c r="T17" s="2"/>
      <c r="U17" s="2"/>
      <c r="V17" s="2"/>
      <c r="W17" s="2"/>
      <c r="X17" s="2"/>
      <c r="Y17" s="2"/>
      <c r="Z17" s="2"/>
    </row>
    <row r="18">
      <c r="A18" s="1" t="s">
        <v>1333</v>
      </c>
      <c r="B18" s="1" t="s">
        <v>1334</v>
      </c>
      <c r="C18" s="1" t="s">
        <v>1335</v>
      </c>
      <c r="D18" s="1" t="s">
        <v>1336</v>
      </c>
      <c r="E18" s="1" t="s">
        <v>1337</v>
      </c>
      <c r="F18" s="1" t="s">
        <v>1338</v>
      </c>
      <c r="G18" s="1" t="s">
        <v>1339</v>
      </c>
      <c r="H18" s="1" t="s">
        <v>1340</v>
      </c>
      <c r="I18" s="1" t="s">
        <v>1341</v>
      </c>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1346</v>
      </c>
      <c r="F19" s="1" t="s">
        <v>1347</v>
      </c>
      <c r="G19" s="1" t="s">
        <v>1348</v>
      </c>
      <c r="H19" s="1" t="s">
        <v>1349</v>
      </c>
      <c r="I19" s="1" t="s">
        <v>1350</v>
      </c>
      <c r="J19" s="2"/>
      <c r="K19" s="2"/>
      <c r="L19" s="2"/>
      <c r="M19" s="2"/>
      <c r="N19" s="2"/>
      <c r="O19" s="2"/>
      <c r="P19" s="2"/>
      <c r="Q19" s="2"/>
      <c r="R19" s="2"/>
      <c r="S19" s="2"/>
      <c r="T19" s="2"/>
      <c r="U19" s="2"/>
      <c r="V19" s="2"/>
      <c r="W19" s="2"/>
      <c r="X19" s="2"/>
      <c r="Y19" s="2"/>
      <c r="Z19" s="2"/>
    </row>
    <row r="20">
      <c r="A20" s="1" t="s">
        <v>1351</v>
      </c>
      <c r="B20" s="1" t="s">
        <v>1261</v>
      </c>
      <c r="C20" s="1" t="s">
        <v>1261</v>
      </c>
      <c r="D20" s="1" t="s">
        <v>1261</v>
      </c>
      <c r="E20" s="1" t="s">
        <v>1261</v>
      </c>
      <c r="F20" s="1" t="s">
        <v>1261</v>
      </c>
      <c r="G20" s="1" t="s">
        <v>1261</v>
      </c>
      <c r="H20" s="1" t="s">
        <v>1261</v>
      </c>
      <c r="I20" s="1" t="s">
        <v>1261</v>
      </c>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1" t="s">
        <v>1359</v>
      </c>
      <c r="I21" s="1" t="s">
        <v>1360</v>
      </c>
      <c r="J21" s="2"/>
      <c r="K21" s="2"/>
      <c r="L21" s="2"/>
      <c r="M21" s="2"/>
      <c r="N21" s="2"/>
      <c r="O21" s="2"/>
      <c r="P21" s="2"/>
      <c r="Q21" s="2"/>
      <c r="R21" s="2"/>
      <c r="S21" s="2"/>
      <c r="T21" s="2"/>
      <c r="U21" s="2"/>
      <c r="V21" s="2"/>
      <c r="W21" s="2"/>
      <c r="X21" s="2"/>
      <c r="Y21" s="2"/>
      <c r="Z21" s="2"/>
    </row>
    <row r="22" ht="15.75" customHeight="1">
      <c r="A22" s="1" t="s">
        <v>1361</v>
      </c>
      <c r="B22" s="1" t="s">
        <v>1362</v>
      </c>
      <c r="C22" s="1" t="s">
        <v>1363</v>
      </c>
      <c r="D22" s="1" t="s">
        <v>1364</v>
      </c>
      <c r="E22" s="1" t="s">
        <v>1365</v>
      </c>
      <c r="F22" s="1" t="s">
        <v>1366</v>
      </c>
      <c r="G22" s="1" t="s">
        <v>1367</v>
      </c>
      <c r="H22" s="1" t="s">
        <v>1368</v>
      </c>
      <c r="I22" s="1" t="s">
        <v>1369</v>
      </c>
      <c r="J22" s="2"/>
      <c r="K22" s="2"/>
      <c r="L22" s="2"/>
      <c r="M22" s="2"/>
      <c r="N22" s="2"/>
      <c r="O22" s="2"/>
      <c r="P22" s="2"/>
      <c r="Q22" s="2"/>
      <c r="R22" s="2"/>
      <c r="S22" s="2"/>
      <c r="T22" s="2"/>
      <c r="U22" s="2"/>
      <c r="V22" s="2"/>
      <c r="W22" s="2"/>
      <c r="X22" s="2"/>
      <c r="Y22" s="2"/>
      <c r="Z22" s="2"/>
    </row>
    <row r="23" ht="15.75" customHeight="1">
      <c r="A23" s="1" t="s">
        <v>144</v>
      </c>
      <c r="B23" s="1" t="s">
        <v>1261</v>
      </c>
      <c r="C23" s="1" t="s">
        <v>1261</v>
      </c>
      <c r="D23" s="1" t="s">
        <v>1261</v>
      </c>
      <c r="E23" s="1" t="s">
        <v>1261</v>
      </c>
      <c r="F23" s="1" t="s">
        <v>1261</v>
      </c>
      <c r="G23" s="1" t="s">
        <v>1261</v>
      </c>
      <c r="H23" s="1" t="s">
        <v>1261</v>
      </c>
      <c r="I23" s="1" t="s">
        <v>1261</v>
      </c>
      <c r="J23" s="2"/>
      <c r="K23" s="2"/>
      <c r="L23" s="2"/>
      <c r="M23" s="2"/>
      <c r="N23" s="2"/>
      <c r="O23" s="2"/>
      <c r="P23" s="2"/>
      <c r="Q23" s="2"/>
      <c r="R23" s="2"/>
      <c r="S23" s="2"/>
      <c r="T23" s="2"/>
      <c r="U23" s="2"/>
      <c r="V23" s="2"/>
      <c r="W23" s="2"/>
      <c r="X23" s="2"/>
      <c r="Y23" s="2"/>
      <c r="Z23" s="2"/>
    </row>
    <row r="24" ht="15.75" customHeight="1">
      <c r="A24" s="1" t="s">
        <v>1370</v>
      </c>
      <c r="B24" s="1" t="s">
        <v>1371</v>
      </c>
      <c r="C24" s="1" t="s">
        <v>1372</v>
      </c>
      <c r="D24" s="1" t="s">
        <v>1373</v>
      </c>
      <c r="E24" s="1" t="s">
        <v>1374</v>
      </c>
      <c r="F24" s="1" t="s">
        <v>1375</v>
      </c>
      <c r="G24" s="1" t="s">
        <v>1376</v>
      </c>
      <c r="H24" s="1" t="s">
        <v>1376</v>
      </c>
      <c r="I24" s="1" t="s">
        <v>1376</v>
      </c>
      <c r="J24" s="2"/>
      <c r="K24" s="2"/>
      <c r="L24" s="2"/>
      <c r="M24" s="2"/>
      <c r="N24" s="2"/>
      <c r="O24" s="2"/>
      <c r="P24" s="2"/>
      <c r="Q24" s="2"/>
      <c r="R24" s="2"/>
      <c r="S24" s="2"/>
      <c r="T24" s="2"/>
      <c r="U24" s="2"/>
      <c r="V24" s="2"/>
      <c r="W24" s="2"/>
      <c r="X24" s="2"/>
      <c r="Y24" s="2"/>
      <c r="Z24" s="2"/>
    </row>
    <row r="25" ht="15.75" customHeight="1">
      <c r="A25" s="1" t="s">
        <v>1377</v>
      </c>
      <c r="B25" s="1" t="s">
        <v>1378</v>
      </c>
      <c r="C25" s="1" t="s">
        <v>1379</v>
      </c>
      <c r="D25" s="1" t="s">
        <v>1380</v>
      </c>
      <c r="E25" s="1" t="s">
        <v>1381</v>
      </c>
      <c r="F25" s="1" t="s">
        <v>1382</v>
      </c>
      <c r="G25" s="1" t="s">
        <v>1383</v>
      </c>
      <c r="H25" s="1" t="s">
        <v>1383</v>
      </c>
      <c r="I25" s="1" t="s">
        <v>1261</v>
      </c>
      <c r="J25" s="2"/>
      <c r="K25" s="2"/>
      <c r="L25" s="2"/>
      <c r="M25" s="2"/>
      <c r="N25" s="2"/>
      <c r="O25" s="2"/>
      <c r="P25" s="2"/>
      <c r="Q25" s="2"/>
      <c r="R25" s="2"/>
      <c r="S25" s="2"/>
      <c r="T25" s="2"/>
      <c r="U25" s="2"/>
      <c r="V25" s="2"/>
      <c r="W25" s="2"/>
      <c r="X25" s="2"/>
      <c r="Y25" s="2"/>
      <c r="Z25" s="2"/>
    </row>
    <row r="26" ht="15.75" customHeight="1">
      <c r="A26" s="1" t="s">
        <v>1384</v>
      </c>
      <c r="B26" s="1" t="s">
        <v>1385</v>
      </c>
      <c r="C26" s="1" t="s">
        <v>1386</v>
      </c>
      <c r="D26" s="1" t="s">
        <v>1387</v>
      </c>
      <c r="E26" s="1" t="s">
        <v>1388</v>
      </c>
      <c r="F26" s="1" t="s">
        <v>1389</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1390</v>
      </c>
      <c r="B2" s="1" t="s">
        <v>1391</v>
      </c>
      <c r="C2" s="2"/>
      <c r="D2" s="2"/>
      <c r="E2" s="2"/>
      <c r="F2" s="2"/>
      <c r="G2" s="2"/>
      <c r="H2" s="2"/>
      <c r="I2" s="2"/>
      <c r="J2" s="2"/>
      <c r="K2" s="2"/>
      <c r="L2" s="2"/>
      <c r="M2" s="2"/>
      <c r="N2" s="2"/>
      <c r="O2" s="2"/>
      <c r="P2" s="2"/>
      <c r="Q2" s="2"/>
      <c r="R2" s="2"/>
      <c r="S2" s="2"/>
      <c r="T2" s="2"/>
      <c r="U2" s="2"/>
      <c r="V2" s="2"/>
      <c r="W2" s="2"/>
      <c r="X2" s="2"/>
      <c r="Y2" s="2"/>
      <c r="Z2" s="2"/>
    </row>
    <row r="3">
      <c r="A3" s="3" t="s">
        <v>1392</v>
      </c>
      <c r="B3" s="1" t="s">
        <v>1393</v>
      </c>
      <c r="C3" s="2"/>
      <c r="D3" s="2"/>
      <c r="E3" s="2"/>
      <c r="F3" s="2"/>
      <c r="G3" s="2"/>
      <c r="H3" s="2"/>
      <c r="I3" s="2"/>
      <c r="J3" s="2"/>
      <c r="K3" s="2"/>
      <c r="L3" s="2"/>
      <c r="M3" s="2"/>
      <c r="N3" s="2"/>
      <c r="O3" s="2"/>
      <c r="P3" s="2"/>
      <c r="Q3" s="2"/>
      <c r="R3" s="2"/>
      <c r="S3" s="2"/>
      <c r="T3" s="2"/>
      <c r="U3" s="2"/>
      <c r="V3" s="2"/>
      <c r="W3" s="2"/>
      <c r="X3" s="2"/>
      <c r="Y3" s="2"/>
      <c r="Z3" s="2"/>
    </row>
    <row r="4">
      <c r="A4" s="3" t="s">
        <v>1394</v>
      </c>
      <c r="B4" s="1" t="s">
        <v>1395</v>
      </c>
      <c r="C4" s="2"/>
      <c r="D4" s="2"/>
      <c r="E4" s="2"/>
      <c r="F4" s="2"/>
      <c r="G4" s="2"/>
      <c r="H4" s="2"/>
      <c r="I4" s="2"/>
      <c r="J4" s="2"/>
      <c r="K4" s="2"/>
      <c r="L4" s="2"/>
      <c r="M4" s="2"/>
      <c r="N4" s="2"/>
      <c r="O4" s="2"/>
      <c r="P4" s="2"/>
      <c r="Q4" s="2"/>
      <c r="R4" s="2"/>
      <c r="S4" s="2"/>
      <c r="T4" s="2"/>
      <c r="U4" s="2"/>
      <c r="V4" s="2"/>
      <c r="W4" s="2"/>
      <c r="X4" s="2"/>
      <c r="Y4" s="2"/>
      <c r="Z4" s="2"/>
    </row>
    <row r="5">
      <c r="A5" s="3" t="s">
        <v>1396</v>
      </c>
      <c r="B5" s="1" t="s">
        <v>1397</v>
      </c>
      <c r="C5" s="2"/>
      <c r="D5" s="2"/>
      <c r="E5" s="2"/>
      <c r="F5" s="2"/>
      <c r="G5" s="2"/>
      <c r="H5" s="2"/>
      <c r="I5" s="2"/>
      <c r="J5" s="2"/>
      <c r="K5" s="2"/>
      <c r="L5" s="2"/>
      <c r="M5" s="2"/>
      <c r="N5" s="2"/>
      <c r="O5" s="2"/>
      <c r="P5" s="2"/>
      <c r="Q5" s="2"/>
      <c r="R5" s="2"/>
      <c r="S5" s="2"/>
      <c r="T5" s="2"/>
      <c r="U5" s="2"/>
      <c r="V5" s="2"/>
      <c r="W5" s="2"/>
      <c r="X5" s="2"/>
      <c r="Y5" s="2"/>
      <c r="Z5" s="2"/>
    </row>
    <row r="6">
      <c r="A6" s="3" t="s">
        <v>1398</v>
      </c>
      <c r="B6" s="1" t="s">
        <v>1399</v>
      </c>
      <c r="C6" s="2"/>
      <c r="D6" s="2"/>
      <c r="E6" s="2"/>
      <c r="F6" s="2"/>
      <c r="G6" s="2"/>
      <c r="H6" s="2"/>
      <c r="I6" s="2"/>
      <c r="J6" s="2"/>
      <c r="K6" s="2"/>
      <c r="L6" s="2"/>
      <c r="M6" s="2"/>
      <c r="N6" s="2"/>
      <c r="O6" s="2"/>
      <c r="P6" s="2"/>
      <c r="Q6" s="2"/>
      <c r="R6" s="2"/>
      <c r="S6" s="2"/>
      <c r="T6" s="2"/>
      <c r="U6" s="2"/>
      <c r="V6" s="2"/>
      <c r="W6" s="2"/>
      <c r="X6" s="2"/>
      <c r="Y6" s="2"/>
      <c r="Z6" s="2"/>
    </row>
    <row r="7">
      <c r="A7" s="3" t="s">
        <v>1400</v>
      </c>
      <c r="B7" s="1" t="s">
        <v>12</v>
      </c>
      <c r="C7" s="2"/>
      <c r="D7" s="2"/>
      <c r="E7" s="2"/>
      <c r="F7" s="2"/>
      <c r="G7" s="2"/>
      <c r="H7" s="2"/>
      <c r="I7" s="2"/>
      <c r="J7" s="2"/>
      <c r="K7" s="2"/>
      <c r="L7" s="2"/>
      <c r="M7" s="2"/>
      <c r="N7" s="2"/>
      <c r="O7" s="2"/>
      <c r="P7" s="2"/>
      <c r="Q7" s="2"/>
      <c r="R7" s="2"/>
      <c r="S7" s="2"/>
      <c r="T7" s="2"/>
      <c r="U7" s="2"/>
      <c r="V7" s="2"/>
      <c r="W7" s="2"/>
      <c r="X7" s="2"/>
      <c r="Y7" s="2"/>
      <c r="Z7" s="2"/>
    </row>
    <row r="8">
      <c r="A8" s="3" t="s">
        <v>1401</v>
      </c>
      <c r="B8" s="1" t="s">
        <v>1402</v>
      </c>
      <c r="C8" s="2"/>
      <c r="D8" s="2"/>
      <c r="E8" s="2"/>
      <c r="F8" s="2"/>
      <c r="G8" s="2"/>
      <c r="H8" s="2"/>
      <c r="I8" s="2"/>
      <c r="J8" s="2"/>
      <c r="K8" s="2"/>
      <c r="L8" s="2"/>
      <c r="M8" s="2"/>
      <c r="N8" s="2"/>
      <c r="O8" s="2"/>
      <c r="P8" s="2"/>
      <c r="Q8" s="2"/>
      <c r="R8" s="2"/>
      <c r="S8" s="2"/>
      <c r="T8" s="2"/>
      <c r="U8" s="2"/>
      <c r="V8" s="2"/>
      <c r="W8" s="2"/>
      <c r="X8" s="2"/>
      <c r="Y8" s="2"/>
      <c r="Z8" s="2"/>
    </row>
    <row r="9">
      <c r="A9" s="3" t="s">
        <v>1403</v>
      </c>
      <c r="B9" s="4" t="s">
        <v>1404</v>
      </c>
      <c r="C9" s="2"/>
      <c r="D9" s="2"/>
      <c r="E9" s="2"/>
      <c r="F9" s="2"/>
      <c r="G9" s="2"/>
      <c r="H9" s="2"/>
      <c r="I9" s="2"/>
      <c r="J9" s="2"/>
      <c r="K9" s="2"/>
      <c r="L9" s="2"/>
      <c r="M9" s="2"/>
      <c r="N9" s="2"/>
      <c r="O9" s="2"/>
      <c r="P9" s="2"/>
      <c r="Q9" s="2"/>
      <c r="R9" s="2"/>
      <c r="S9" s="2"/>
      <c r="T9" s="2"/>
      <c r="U9" s="2"/>
      <c r="V9" s="2"/>
      <c r="W9" s="2"/>
      <c r="X9" s="2"/>
      <c r="Y9" s="2"/>
      <c r="Z9" s="2"/>
    </row>
    <row r="10">
      <c r="A10" s="3" t="s">
        <v>1405</v>
      </c>
      <c r="B10" s="1" t="s">
        <v>1406</v>
      </c>
      <c r="C10" s="2"/>
      <c r="D10" s="2"/>
      <c r="E10" s="2"/>
      <c r="F10" s="2"/>
      <c r="G10" s="2"/>
      <c r="H10" s="2"/>
      <c r="I10" s="2"/>
      <c r="J10" s="2"/>
      <c r="K10" s="2"/>
      <c r="L10" s="2"/>
      <c r="M10" s="2"/>
      <c r="N10" s="2"/>
      <c r="O10" s="2"/>
      <c r="P10" s="2"/>
      <c r="Q10" s="2"/>
      <c r="R10" s="2"/>
      <c r="S10" s="2"/>
      <c r="T10" s="2"/>
      <c r="U10" s="2"/>
      <c r="V10" s="2"/>
      <c r="W10" s="2"/>
      <c r="X10" s="2"/>
      <c r="Y10" s="2"/>
      <c r="Z10" s="2"/>
    </row>
    <row r="11">
      <c r="A11" s="3" t="s">
        <v>1407</v>
      </c>
      <c r="B11" s="1" t="s">
        <v>1408</v>
      </c>
      <c r="C11" s="2"/>
      <c r="D11" s="2"/>
      <c r="E11" s="2"/>
      <c r="F11" s="2"/>
      <c r="G11" s="2"/>
      <c r="H11" s="2"/>
      <c r="I11" s="2"/>
      <c r="J11" s="2"/>
      <c r="K11" s="2"/>
      <c r="L11" s="2"/>
      <c r="M11" s="2"/>
      <c r="N11" s="2"/>
      <c r="O11" s="2"/>
      <c r="P11" s="2"/>
      <c r="Q11" s="2"/>
      <c r="R11" s="2"/>
      <c r="S11" s="2"/>
      <c r="T11" s="2"/>
      <c r="U11" s="2"/>
      <c r="V11" s="2"/>
      <c r="W11" s="2"/>
      <c r="X11" s="2"/>
      <c r="Y11" s="2"/>
      <c r="Z11" s="2"/>
    </row>
    <row r="12">
      <c r="A12" s="3" t="s">
        <v>1409</v>
      </c>
      <c r="B12" s="1" t="s">
        <v>1406</v>
      </c>
      <c r="C12" s="2"/>
      <c r="D12" s="2"/>
      <c r="E12" s="2"/>
      <c r="F12" s="2"/>
      <c r="G12" s="2"/>
      <c r="H12" s="2"/>
      <c r="I12" s="2"/>
      <c r="J12" s="2"/>
      <c r="K12" s="2"/>
      <c r="L12" s="2"/>
      <c r="M12" s="2"/>
      <c r="N12" s="2"/>
      <c r="O12" s="2"/>
      <c r="P12" s="2"/>
      <c r="Q12" s="2"/>
      <c r="R12" s="2"/>
      <c r="S12" s="2"/>
      <c r="T12" s="2"/>
      <c r="U12" s="2"/>
      <c r="V12" s="2"/>
      <c r="W12" s="2"/>
      <c r="X12" s="2"/>
      <c r="Y12" s="2"/>
      <c r="Z12" s="2"/>
    </row>
    <row r="13">
      <c r="A13" s="3" t="s">
        <v>1410</v>
      </c>
      <c r="B13" s="1" t="s">
        <v>1411</v>
      </c>
      <c r="C13" s="2"/>
      <c r="D13" s="2"/>
      <c r="E13" s="2"/>
      <c r="F13" s="2"/>
      <c r="G13" s="2"/>
      <c r="H13" s="2"/>
      <c r="I13" s="2"/>
      <c r="J13" s="2"/>
      <c r="K13" s="2"/>
      <c r="L13" s="2"/>
      <c r="M13" s="2"/>
      <c r="N13" s="2"/>
      <c r="O13" s="2"/>
      <c r="P13" s="2"/>
      <c r="Q13" s="2"/>
      <c r="R13" s="2"/>
      <c r="S13" s="2"/>
      <c r="T13" s="2"/>
      <c r="U13" s="2"/>
      <c r="V13" s="2"/>
      <c r="W13" s="2"/>
      <c r="X13" s="2"/>
      <c r="Y13" s="2"/>
      <c r="Z13" s="2"/>
    </row>
    <row r="14">
      <c r="A14" s="3" t="s">
        <v>1412</v>
      </c>
      <c r="B14" s="1" t="s">
        <v>1413</v>
      </c>
      <c r="C14" s="2"/>
      <c r="D14" s="2"/>
      <c r="E14" s="2"/>
      <c r="F14" s="2"/>
      <c r="G14" s="2"/>
      <c r="H14" s="2"/>
      <c r="I14" s="2"/>
      <c r="J14" s="2"/>
      <c r="K14" s="2"/>
      <c r="L14" s="2"/>
      <c r="M14" s="2"/>
      <c r="N14" s="2"/>
      <c r="O14" s="2"/>
      <c r="P14" s="2"/>
      <c r="Q14" s="2"/>
      <c r="R14" s="2"/>
      <c r="S14" s="2"/>
      <c r="T14" s="2"/>
      <c r="U14" s="2"/>
      <c r="V14" s="2"/>
      <c r="W14" s="2"/>
      <c r="X14" s="2"/>
      <c r="Y14" s="2"/>
      <c r="Z14" s="2"/>
    </row>
    <row r="15">
      <c r="A15" s="3" t="s">
        <v>1414</v>
      </c>
      <c r="B15" s="1" t="s">
        <v>1411</v>
      </c>
      <c r="C15" s="2"/>
      <c r="D15" s="2"/>
      <c r="E15" s="2"/>
      <c r="F15" s="2"/>
      <c r="G15" s="2"/>
      <c r="H15" s="2"/>
      <c r="I15" s="2"/>
      <c r="J15" s="2"/>
      <c r="K15" s="2"/>
      <c r="L15" s="2"/>
      <c r="M15" s="2"/>
      <c r="N15" s="2"/>
      <c r="O15" s="2"/>
      <c r="P15" s="2"/>
      <c r="Q15" s="2"/>
      <c r="R15" s="2"/>
      <c r="S15" s="2"/>
      <c r="T15" s="2"/>
      <c r="U15" s="2"/>
      <c r="V15" s="2"/>
      <c r="W15" s="2"/>
      <c r="X15" s="2"/>
      <c r="Y15" s="2"/>
      <c r="Z15" s="2"/>
    </row>
    <row r="16">
      <c r="A16" s="3" t="s">
        <v>1415</v>
      </c>
      <c r="B16" s="1" t="s">
        <v>1416</v>
      </c>
      <c r="C16" s="2"/>
      <c r="D16" s="2"/>
      <c r="E16" s="2"/>
      <c r="F16" s="2"/>
      <c r="G16" s="2"/>
      <c r="H16" s="2"/>
      <c r="I16" s="2"/>
      <c r="J16" s="2"/>
      <c r="K16" s="2"/>
      <c r="L16" s="2"/>
      <c r="M16" s="2"/>
      <c r="N16" s="2"/>
      <c r="O16" s="2"/>
      <c r="P16" s="2"/>
      <c r="Q16" s="2"/>
      <c r="R16" s="2"/>
      <c r="S16" s="2"/>
      <c r="T16" s="2"/>
      <c r="U16" s="2"/>
      <c r="V16" s="2"/>
      <c r="W16" s="2"/>
      <c r="X16" s="2"/>
      <c r="Y16" s="2"/>
      <c r="Z16" s="2"/>
    </row>
    <row r="17">
      <c r="A17" s="3" t="s">
        <v>1417</v>
      </c>
      <c r="B17" s="1" t="s">
        <v>1418</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4"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5.05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5.01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5.0799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5.05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5.01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5.0799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0.0256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1.7386272E9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0.30110002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3.09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0.555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7.6363635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6.4505396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2.5128724E7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2.5128724E7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2.5293311E7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2.195032E7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2.195032E7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4.97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5.04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v>28000.0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1447</v>
      </c>
      <c r="B45" s="1">
        <v>43500.0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1448</v>
      </c>
      <c r="B46" s="1">
        <v>4.6805622784E10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1449</v>
      </c>
      <c r="B47" s="1">
        <v>4.86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1450</v>
      </c>
      <c r="B48" s="1">
        <v>7.27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1451</v>
      </c>
      <c r="B49" s="1">
        <v>0.3537626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1452</v>
      </c>
      <c r="B50" s="1">
        <v>5.5486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1453</v>
      </c>
      <c r="B51" s="1">
        <v>6.1151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1454</v>
      </c>
      <c r="B52" s="1">
        <v>1.609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1455</v>
      </c>
      <c r="B53" s="1">
        <v>0.3154902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1456</v>
      </c>
      <c r="B54" s="1" t="s">
        <v>1457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2.0929011712E11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0.2916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5.28471902E9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4.834809856E9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1.7169677E7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1.1866698E7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0.0018000001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1.0000001E-5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0.21877001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v>0.0036000002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1471</v>
      </c>
      <c r="B68" s="1">
        <v>9.80288E9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1472</v>
      </c>
      <c r="B69" s="1">
        <v>19.632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1473</v>
      </c>
      <c r="B70" s="1">
        <v>0.2567237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1477</v>
      </c>
      <c r="B74" s="1">
        <v>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1478</v>
      </c>
      <c r="B75" s="1">
        <v>3.8580998144E10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v>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1480</v>
      </c>
      <c r="B77" s="1">
        <v>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1.6333056E9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1.582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-0.24663675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0.003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v>1.7330976E9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t="s">
        <v>1490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t="s">
        <v>1492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1495</v>
      </c>
      <c r="B89" s="1" t="s">
        <v>1496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t="s">
        <v>1498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v>1.0146474E9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1500</v>
      </c>
      <c r="B92" s="1" t="s">
        <v>1501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t="s">
        <v>1503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t="s">
        <v>1505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t="s">
        <v>1507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v>5.04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1510</v>
      </c>
      <c r="B98" s="1">
        <v>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1511</v>
      </c>
      <c r="B99" s="1">
        <v>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1512</v>
      </c>
      <c r="B100" s="1">
        <v>7.14286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1513</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1514</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1515</v>
      </c>
      <c r="B103" s="1" t="s">
        <v>1516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1517</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1518</v>
      </c>
      <c r="B105" s="1">
        <v>6.09364017152E11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1519</v>
      </c>
      <c r="B106" s="1">
        <v>62.226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1520</v>
      </c>
      <c r="B107" s="1">
        <v>7.6044500992E11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1521</v>
      </c>
      <c r="B108" s="1">
        <v>1.32308000768E11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1522</v>
      </c>
      <c r="B109" s="1">
        <v>13.51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1523</v>
      </c>
      <c r="B110" s="1">
        <v>0.01434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1524</v>
      </c>
      <c r="B111" s="1">
        <v>0.20099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1525</v>
      </c>
      <c r="B112" s="1">
        <v>-1.10661001216E11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1526</v>
      </c>
      <c r="B113" s="1">
        <v>0.189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1527</v>
      </c>
      <c r="B114" s="1">
        <v>-0.001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1528</v>
      </c>
      <c r="B115" s="1">
        <v>0.52748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1529</v>
      </c>
      <c r="B116" s="1" t="s">
        <v>1530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1531</v>
      </c>
      <c r="B117" s="1">
        <v>0.8447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141</v>
      </c>
      <c r="B4" s="1">
        <v>23452.0</v>
      </c>
      <c r="C4" s="1">
        <v>22304.0</v>
      </c>
      <c r="D4" s="1">
        <v>13677.6</v>
      </c>
      <c r="E4" s="1">
        <v>1933.56</v>
      </c>
      <c r="F4" s="1">
        <v>-2207.44</v>
      </c>
      <c r="G4" s="1">
        <v>41492.0</v>
      </c>
      <c r="H4" s="1">
        <v>33620.0</v>
      </c>
      <c r="I4" s="1">
        <v>42804.0</v>
      </c>
      <c r="J4" s="1">
        <v>62976.0</v>
      </c>
      <c r="K4" s="1">
        <v>77408.0</v>
      </c>
      <c r="L4" s="2"/>
      <c r="M4" s="2"/>
      <c r="N4" s="2"/>
      <c r="O4" s="2"/>
      <c r="P4" s="2"/>
      <c r="Q4" s="2"/>
      <c r="R4" s="2"/>
      <c r="S4" s="2"/>
      <c r="T4" s="2"/>
      <c r="U4" s="2"/>
      <c r="V4" s="2"/>
      <c r="W4" s="2"/>
      <c r="X4" s="2"/>
      <c r="Y4" s="2"/>
      <c r="Z4" s="2"/>
    </row>
    <row r="5">
      <c r="A5" s="3" t="s">
        <v>1533</v>
      </c>
      <c r="B5" s="1">
        <v>9970.0</v>
      </c>
      <c r="C5" s="1">
        <v>9930.0</v>
      </c>
      <c r="D5" s="1">
        <v>9850.0</v>
      </c>
      <c r="E5" s="1">
        <v>9820.0</v>
      </c>
      <c r="F5" s="1">
        <v>9770.0</v>
      </c>
      <c r="G5" s="1">
        <v>9790.0</v>
      </c>
      <c r="H5" s="1">
        <v>9800.0</v>
      </c>
      <c r="I5" s="1">
        <v>9830.0</v>
      </c>
      <c r="J5" s="1">
        <v>9860.0</v>
      </c>
      <c r="K5" s="1">
        <v>9870.0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t="str">
        <f>IF(W3*FORECAST(W2,B3:W3,B2:W2)&gt;0,FORECAST(W2,B3:W3,B2:W2),V3)*$X$1 * (1+0.02)/(0.1775-0.02)</f>
        <v>#N/A</v>
      </c>
      <c r="M7" s="2"/>
      <c r="N7" s="2"/>
      <c r="O7" s="2"/>
      <c r="P7" s="2"/>
      <c r="Q7" s="2"/>
      <c r="R7" s="2"/>
      <c r="S7" s="2"/>
      <c r="T7" s="2"/>
      <c r="U7" s="2"/>
      <c r="V7" s="2"/>
      <c r="W7" s="2"/>
      <c r="X7" s="2"/>
      <c r="Y7" s="2"/>
      <c r="Z7" s="2"/>
    </row>
    <row r="8">
      <c r="A8" s="2"/>
      <c r="B8" s="2"/>
      <c r="C8" s="2"/>
      <c r="D8" s="2"/>
      <c r="E8" s="2"/>
      <c r="F8" s="2"/>
      <c r="G8" s="2"/>
      <c r="H8" s="2"/>
      <c r="I8" s="2"/>
      <c r="J8" s="2"/>
      <c r="K8" s="1" t="s">
        <v>1535</v>
      </c>
      <c r="L8" s="1" t="str">
        <f t="array" ref="L8">NPV(0.1775,M3:W3)</f>
        <v>#N/A</v>
      </c>
      <c r="M8" s="2"/>
      <c r="N8" s="2"/>
      <c r="O8" s="2"/>
      <c r="P8" s="2"/>
      <c r="Q8" s="2"/>
      <c r="R8" s="2"/>
      <c r="S8" s="2"/>
      <c r="T8" s="2"/>
      <c r="U8" s="2"/>
      <c r="V8" s="2"/>
      <c r="W8" s="2"/>
      <c r="X8" s="2"/>
      <c r="Y8" s="2"/>
      <c r="Z8" s="2"/>
    </row>
    <row r="9">
      <c r="A9" s="2"/>
      <c r="B9" s="2"/>
      <c r="C9" s="2"/>
      <c r="D9" s="2"/>
      <c r="E9" s="2"/>
      <c r="F9" s="2"/>
      <c r="G9" s="2"/>
      <c r="H9" s="2"/>
      <c r="I9" s="2"/>
      <c r="J9" s="2"/>
      <c r="K9" s="1" t="s">
        <v>1536</v>
      </c>
      <c r="L9" s="1" t="str">
        <f t="array" ref="L9">NPV(0.1775,M16:W16)</f>
        <v>#N/A</v>
      </c>
      <c r="M9" s="2"/>
      <c r="N9" s="2"/>
      <c r="O9" s="2"/>
      <c r="P9" s="2"/>
      <c r="Q9" s="2"/>
      <c r="R9" s="2"/>
      <c r="S9" s="2"/>
      <c r="T9" s="2"/>
      <c r="U9" s="2"/>
      <c r="V9" s="2"/>
      <c r="W9" s="2"/>
      <c r="X9" s="2"/>
      <c r="Y9" s="2"/>
      <c r="Z9" s="2"/>
    </row>
    <row r="10">
      <c r="A10" s="2"/>
      <c r="B10" s="2"/>
      <c r="C10" s="2"/>
      <c r="D10" s="2"/>
      <c r="E10" s="2"/>
      <c r="F10" s="2"/>
      <c r="G10" s="2"/>
      <c r="H10" s="2"/>
      <c r="I10" s="2"/>
      <c r="J10" s="2"/>
      <c r="K10" s="1" t="s">
        <v>1537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77408.0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9870.0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(1+0.02)/(0.1775-0.02)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3585.04</v>
      </c>
      <c r="C3" s="5">
        <v>4290.24</v>
      </c>
      <c r="D3" s="5">
        <v>3867.12</v>
      </c>
      <c r="E3" s="5">
        <v>3980.28</v>
      </c>
      <c r="F3" s="5">
        <v>4204.96</v>
      </c>
      <c r="G3" s="5">
        <v>4560.84</v>
      </c>
      <c r="H3" s="5">
        <v>2469.84</v>
      </c>
      <c r="I3" s="5">
        <v>4654.320000000001</v>
      </c>
      <c r="J3" s="5">
        <v>5041.360000000001</v>
      </c>
      <c r="K3" s="5">
        <v>5556.320000000001</v>
      </c>
      <c r="L3" s="1">
        <f>IF(K3*FORECAST(L2,B3:K3,B2:K2)&gt;0,FORECAST(L2,B3:K3,B2:K2),K3)*$X$1</f>
        <v>4979.696</v>
      </c>
      <c r="M3" s="1">
        <f>IF(L3*FORECAST(M2,B3:L3,B2:L2)&gt;0,FORECAST(M2,B3:L3,B2:L2),L3)*$X$1</f>
        <v>5117.634909</v>
      </c>
      <c r="N3" s="1">
        <f>IF(M3*FORECAST(N2,B3:M3,B2:M2)&gt;0,FORECAST(N2,B3:M3,B2:M2),M3)*$X$1</f>
        <v>5255.573818</v>
      </c>
      <c r="O3" s="1">
        <f>IF(N3*FORECAST(O2,B3:N3,B2:N2)&gt;0,FORECAST(O2,B3:N3,B2:N2),N3)*$X$1</f>
        <v>5393.512727</v>
      </c>
      <c r="P3" s="1">
        <f>IF(O3*FORECAST(P2,B3:O3,B2:O2)&gt;0,FORECAST(P2,B3:O3,B2:O2),O3)*$X$1</f>
        <v>5531.451636</v>
      </c>
      <c r="Q3" s="1">
        <f>IF(P3*FORECAST(Q2,B3:P3,B2:P2)&gt;0,FORECAST(Q2,B3:P3,B2:P2),P3)*$X$1</f>
        <v>5669.390545</v>
      </c>
      <c r="R3" s="1">
        <f>IF(Q3*FORECAST(R2,B3:Q3,B2:Q2)&gt;0,FORECAST(R2,B3:Q3,B2:Q2),Q3)*$X$1</f>
        <v>5807.329455</v>
      </c>
      <c r="S3" s="5">
        <f>IF(R3*FORECAST(S2,B3:R3,B2:R2)&gt;0,FORECAST(S2,B3:R3,B2:R2),R3)*$X$1</f>
        <v>5945.268364</v>
      </c>
      <c r="T3" s="5">
        <f>IF(S3*FORECAST(T2,B3:S3,B2:S2)&gt;0,FORECAST(T2,B3:S3,B2:S2),S3)*$X$1</f>
        <v>6083.207273</v>
      </c>
      <c r="U3" s="5">
        <f>IF(T3*FORECAST(U2,B3:T3,B2:T2)&gt;0,FORECAST(U2,B3:T3,B2:T2),T3)*$X$1</f>
        <v>6221.146182</v>
      </c>
      <c r="V3" s="5">
        <f>IF(U3*FORECAST(V2,B3:U3,B2:U2)&gt;0,FORECAST(V2,B3:U3,B2:U2),U3)*$X$1</f>
        <v>6359.085091</v>
      </c>
      <c r="W3" s="5">
        <f>IF(V3*FORECAST(W2,B3:V3,B2:V2)&gt;0,FORECAST(W2,B3:V3,B2:V2),V3)*$X$1</f>
        <v>6497.024</v>
      </c>
      <c r="X3" s="2"/>
      <c r="Y3" s="2"/>
      <c r="Z3" s="2"/>
    </row>
    <row r="4">
      <c r="A4" s="3" t="s">
        <v>141</v>
      </c>
      <c r="B4" s="1">
        <v>23452.0</v>
      </c>
      <c r="C4" s="1">
        <v>22304.0</v>
      </c>
      <c r="D4" s="1">
        <v>13677.6</v>
      </c>
      <c r="E4" s="1">
        <v>1933.56</v>
      </c>
      <c r="F4" s="1">
        <v>-2207.44</v>
      </c>
      <c r="G4" s="1">
        <v>41492.0</v>
      </c>
      <c r="H4" s="1">
        <v>33620.0</v>
      </c>
      <c r="I4" s="1">
        <v>42804.0</v>
      </c>
      <c r="J4" s="1">
        <v>62976.0</v>
      </c>
      <c r="K4" s="1">
        <v>77408.0</v>
      </c>
      <c r="L4" s="2"/>
      <c r="M4" s="2"/>
      <c r="N4" s="2"/>
      <c r="O4" s="2"/>
      <c r="P4" s="2"/>
      <c r="Q4" s="2"/>
      <c r="R4" s="2"/>
      <c r="S4" s="2"/>
      <c r="T4" s="2"/>
      <c r="U4" s="2"/>
      <c r="V4" s="2"/>
      <c r="W4" s="2"/>
      <c r="X4" s="2"/>
      <c r="Y4" s="2"/>
      <c r="Z4" s="2"/>
    </row>
    <row r="5">
      <c r="A5" s="3" t="s">
        <v>1533</v>
      </c>
      <c r="B5" s="1">
        <v>9970.0</v>
      </c>
      <c r="C5" s="1">
        <v>9930.0</v>
      </c>
      <c r="D5" s="1">
        <v>9850.0</v>
      </c>
      <c r="E5" s="1">
        <v>9820.0</v>
      </c>
      <c r="F5" s="1">
        <v>9770.0</v>
      </c>
      <c r="G5" s="1">
        <v>9790.0</v>
      </c>
      <c r="H5" s="1">
        <v>9800.0</v>
      </c>
      <c r="I5" s="1">
        <v>9830.0</v>
      </c>
      <c r="J5" s="1">
        <v>9860.0</v>
      </c>
      <c r="K5" s="1">
        <v>9870.0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(1+0.02)/(0.1775-0.02)</f>
        <v>42075.96495</v>
      </c>
      <c r="M7" s="2"/>
      <c r="N7" s="2"/>
      <c r="O7" s="2"/>
      <c r="P7" s="2"/>
      <c r="Q7" s="2"/>
      <c r="R7" s="2"/>
      <c r="S7" s="2"/>
      <c r="T7" s="2"/>
      <c r="U7" s="2"/>
      <c r="V7" s="2"/>
      <c r="W7" s="2"/>
      <c r="X7" s="2"/>
      <c r="Y7" s="2"/>
      <c r="Z7" s="2"/>
    </row>
    <row r="8">
      <c r="A8" s="2"/>
      <c r="B8" s="2"/>
      <c r="C8" s="2"/>
      <c r="D8" s="2"/>
      <c r="E8" s="2"/>
      <c r="F8" s="2"/>
      <c r="G8" s="2"/>
      <c r="H8" s="2"/>
      <c r="I8" s="2"/>
      <c r="J8" s="2"/>
      <c r="K8" s="1" t="s">
        <v>1535</v>
      </c>
      <c r="L8" s="6">
        <f t="array" ref="L8">NPV(0.1775,M3:W3)</f>
        <v>26288.84208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NPV(0.1775,M16:W16)</f>
        <v>6973.712047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33262.55413</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77408.0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-44145.44587</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9870.0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-4.472689551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(1+0.02)/(0.1775-0.02)</f>
        <v>42075.96495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