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<sst xmlns="http://schemas.openxmlformats.org/spreadsheetml/2006/main" count="1294" uniqueCount="1088">
  <si>
    <t>ticker</t>
  </si>
  <si>
    <t>IMCC</t>
  </si>
  <si>
    <t>nombre</t>
  </si>
  <si>
    <t>IM CANNABIS CORP</t>
  </si>
  <si>
    <t>empresa</t>
  </si>
  <si>
    <t>Drug Retailers</t>
  </si>
  <si>
    <t>Open</t>
  </si>
  <si>
    <t>Target Price</t>
  </si>
  <si>
    <t>Upside</t>
  </si>
  <si>
    <t>-25777.09%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</si>
  <si>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</si>
  <si>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</si>
  <si>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</si>
  <si>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</si>
  <si>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</si>
  <si>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</si>
  <si>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</si>
  <si>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</si>
  <si>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228.57%</t>
  </si>
  <si>
    <t>Total Assets Growth</t>
  </si>
  <si>
    <t>-78.57%</t>
  </si>
  <si>
    <t>Net Property, Plant and Equipment Growth</t>
  </si>
  <si>
    <t>5000.00%</t>
  </si>
  <si>
    <t>EBITDA Growth</t>
  </si>
  <si>
    <t>-329.44%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</si>
  <si>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</si>
  <si>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</si>
  <si>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</si>
  <si>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</si>
  <si>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</si>
  <si>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</si>
  <si>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</si>
  <si>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</si>
  <si>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</si>
  <si>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</si>
  <si>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</si>
  <si>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</si>
  <si>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</si>
  <si>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</si>
  <si>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</si>
  <si>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</si>
  <si>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</si>
  <si>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</si>
  <si>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</si>
  <si>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</si>
  <si>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</si>
  <si>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</si>
  <si>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</si>
  <si>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</si>
  <si>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</si>
  <si>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</si>
  <si>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</si>
  <si>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</si>
  <si>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</si>
  <si>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</si>
  <si>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</si>
  <si>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</si>
  <si>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</si>
  <si>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</si>
  <si>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</si>
  <si>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</si>
  <si>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</si>
  <si>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</si>
  <si>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</si>
  <si>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</si>
  <si>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</si>
  <si>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</si>
  <si>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</si>
  <si>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</si>
  <si>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</si>
  <si>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</si>
  <si>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</si>
  <si>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</si>
  <si>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</si>
  <si>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</si>
  <si>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</si>
  <si>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</si>
  <si>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</si>
  <si>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</si>
  <si>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</si>
  <si>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</si>
  <si>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</si>
  <si>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</si>
  <si>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</si>
  <si>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</si>
  <si>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</si>
  <si>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</si>
  <si>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</si>
  <si>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</si>
  <si>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</si>
  <si>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</si>
  <si>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</si>
  <si>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</si>
  <si>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</si>
  <si>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</si>
  <si>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</si>
  <si>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</si>
  <si>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</si>
  <si>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</si>
  <si>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</si>
  <si>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</si>
  <si>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</si>
  <si>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</si>
  <si>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</si>
  <si>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</si>
  <si>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</si>
  <si>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</si>
  <si>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</si>
  <si>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</si>
  <si>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</si>
  <si>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</si>
  <si>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</si>
  <si>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</si>
  <si>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</si>
  <si>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31.92</t>
  </si>
  <si>
    <t>0.83</t>
  </si>
  <si>
    <t>40.61</t>
  </si>
  <si>
    <t>16.74</t>
  </si>
  <si>
    <t>176.99</t>
  </si>
  <si>
    <t>17.96</t>
  </si>
  <si>
    <t>6.48</t>
  </si>
  <si>
    <t>Tangible Book Value</t>
  </si>
  <si>
    <t>Tangible Book Value Per Share</t>
  </si>
  <si>
    <t>38.41</t>
  </si>
  <si>
    <t>14.34</t>
  </si>
  <si>
    <t>43.14</t>
  </si>
  <si>
    <t>3.94</t>
  </si>
  <si>
    <t>-0.64</t>
  </si>
  <si>
    <t>Total Debt</t>
  </si>
  <si>
    <t>0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</si>
  <si>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</si>
  <si>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</si>
  <si>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</si>
  <si>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</si>
  <si>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</si>
  <si>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</si>
  <si>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</si>
  <si>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</si>
  <si>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</si>
  <si>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</si>
  <si>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</si>
  <si>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</si>
  <si>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</si>
  <si>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</si>
  <si>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</si>
  <si>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</si>
  <si>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</si>
  <si>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</si>
  <si>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</si>
  <si>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</si>
  <si>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</si>
  <si>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</si>
  <si>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</si>
  <si>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</si>
  <si>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</si>
  <si>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</si>
  <si>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</si>
  <si>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</si>
  <si>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</si>
  <si>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</si>
  <si>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</si>
  <si>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</si>
  <si>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</si>
  <si>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</si>
  <si>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</si>
  <si>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</si>
  <si>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</si>
  <si>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12.91</t>
  </si>
  <si>
    <t>35.84</t>
  </si>
  <si>
    <t>-13.68</t>
  </si>
  <si>
    <t>-44.65</t>
  </si>
  <si>
    <t>-18.39</t>
  </si>
  <si>
    <t>-157.82</t>
  </si>
  <si>
    <t>-4.45</t>
  </si>
  <si>
    <t>Basic EPS - Continuing Operations</t>
  </si>
  <si>
    <t>-18.81</t>
  </si>
  <si>
    <t>Basic Weighted Average Shares Outstanding</t>
  </si>
  <si>
    <t>Net EPS - Diluted</t>
  </si>
  <si>
    <t>-14.4</t>
  </si>
  <si>
    <t>-39.65</t>
  </si>
  <si>
    <t>Diluted EPS - Continuing Operations</t>
  </si>
  <si>
    <t>Diluted Weighted Average Shares Outstanding</t>
  </si>
  <si>
    <t>Normalized Basic EPS</t>
  </si>
  <si>
    <t>9.98</t>
  </si>
  <si>
    <t>24.73</t>
  </si>
  <si>
    <t>-4.1</t>
  </si>
  <si>
    <t>-27.63</t>
  </si>
  <si>
    <t>-8.05</t>
  </si>
  <si>
    <t>-5.47</t>
  </si>
  <si>
    <t>-2.24</t>
  </si>
  <si>
    <t>Normalized Diluted EPS</t>
  </si>
  <si>
    <t>-7.81</t>
  </si>
  <si>
    <t>EBITDA</t>
  </si>
  <si>
    <t>EBITA</t>
  </si>
  <si>
    <t>EBIT</t>
  </si>
  <si>
    <t>EBITDAR</t>
  </si>
  <si>
    <t>Effective Tax Rate - (Ratio)</t>
  </si>
  <si>
    <t>24.9</t>
  </si>
  <si>
    <t>-1.23</t>
  </si>
  <si>
    <t>-0.92</t>
  </si>
  <si>
    <t>-2.8</t>
  </si>
  <si>
    <t>4.37</t>
  </si>
  <si>
    <t>-8.15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</si>
  <si>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</si>
  <si>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</si>
  <si>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</si>
  <si>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</si>
  <si>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</si>
  <si>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</si>
  <si>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</si>
  <si>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</si>
  <si>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</si>
  <si>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</si>
  <si>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Other (Total)</t>
  </si>
  <si>
    <t>Total Stock-Based Compensation</t>
  </si>
  <si>
    <t>Profitability</t>
  </si>
  <si>
    <t>Return on Assets</t>
  </si>
  <si>
    <t>20.68</t>
  </si>
  <si>
    <t>-18.1</t>
  </si>
  <si>
    <t>-14.93</t>
  </si>
  <si>
    <t>-13.07</t>
  </si>
  <si>
    <t>-6.85</t>
  </si>
  <si>
    <t>-13.9</t>
  </si>
  <si>
    <t>Return on Total Capital</t>
  </si>
  <si>
    <t>28.74</t>
  </si>
  <si>
    <t>-21.42</t>
  </si>
  <si>
    <t>-25.29</t>
  </si>
  <si>
    <t>-17.17</t>
  </si>
  <si>
    <t>-8.84</t>
  </si>
  <si>
    <t>-24.23</t>
  </si>
  <si>
    <t>Return On Equity %</t>
  </si>
  <si>
    <t>39.19</t>
  </si>
  <si>
    <t>-39.34</t>
  </si>
  <si>
    <t>-148.42</t>
  </si>
  <si>
    <t>-17.02</t>
  </si>
  <si>
    <t>-21.79</t>
  </si>
  <si>
    <t>-54.55</t>
  </si>
  <si>
    <t>Return on Common Equity</t>
  </si>
  <si>
    <t>29.24</t>
  </si>
  <si>
    <t>-41.86</t>
  </si>
  <si>
    <t>-160.52</t>
  </si>
  <si>
    <t>-16.73</t>
  </si>
  <si>
    <t>-20.11</t>
  </si>
  <si>
    <t>-51.17</t>
  </si>
  <si>
    <t>Margin Analysis</t>
  </si>
  <si>
    <t>Gross Profit Margin %</t>
  </si>
  <si>
    <t>63.81</t>
  </si>
  <si>
    <t>119.22</t>
  </si>
  <si>
    <t>43.3</t>
  </si>
  <si>
    <t>65.88</t>
  </si>
  <si>
    <t>18.96</t>
  </si>
  <si>
    <t>16.86</t>
  </si>
  <si>
    <t>20.17</t>
  </si>
  <si>
    <t>SG&amp;A Margin</t>
  </si>
  <si>
    <t>41.18</t>
  </si>
  <si>
    <t>58.3</t>
  </si>
  <si>
    <t>84.44</t>
  </si>
  <si>
    <t>95.63</t>
  </si>
  <si>
    <t>67.87</t>
  </si>
  <si>
    <t>47.11</t>
  </si>
  <si>
    <t>44.66</t>
  </si>
  <si>
    <t>EBITDA Margin %</t>
  </si>
  <si>
    <t>24.47</t>
  </si>
  <si>
    <t>62.79</t>
  </si>
  <si>
    <t>-68.08</t>
  </si>
  <si>
    <t>-47.35</t>
  </si>
  <si>
    <t>-54.97</t>
  </si>
  <si>
    <t>-25.19</t>
  </si>
  <si>
    <t>-20.02</t>
  </si>
  <si>
    <t>EBITA Margin %</t>
  </si>
  <si>
    <t>22.63</t>
  </si>
  <si>
    <t>59.32</t>
  </si>
  <si>
    <t>-71.83</t>
  </si>
  <si>
    <t>-51.69</t>
  </si>
  <si>
    <t>-60.54</t>
  </si>
  <si>
    <t>-30.79</t>
  </si>
  <si>
    <t>-21.34</t>
  </si>
  <si>
    <t>EBIT Margin %</t>
  </si>
  <si>
    <t>-73.21</t>
  </si>
  <si>
    <t>-51.89</t>
  </si>
  <si>
    <t>-62.67</t>
  </si>
  <si>
    <t>-35.1</t>
  </si>
  <si>
    <t>-24.95</t>
  </si>
  <si>
    <t>Income From Continuing Operations Margin %</t>
  </si>
  <si>
    <t>16.55</t>
  </si>
  <si>
    <t>50.55</t>
  </si>
  <si>
    <t>-81.76</t>
  </si>
  <si>
    <t>-180.83</t>
  </si>
  <si>
    <t>-34.1</t>
  </si>
  <si>
    <t>-45.87</t>
  </si>
  <si>
    <t>-20.96</t>
  </si>
  <si>
    <t>Net Income Margin %</t>
  </si>
  <si>
    <t>12.25</t>
  </si>
  <si>
    <t>32.38</t>
  </si>
  <si>
    <t>-80.36</t>
  </si>
  <si>
    <t>-180.6</t>
  </si>
  <si>
    <t>-32.71</t>
  </si>
  <si>
    <t>-347.64</t>
  </si>
  <si>
    <t>-19.46</t>
  </si>
  <si>
    <t>Net Avail. For Common Margin %</t>
  </si>
  <si>
    <t>-41.43</t>
  </si>
  <si>
    <t>Normalized Net Income Margin</t>
  </si>
  <si>
    <t>9.47</t>
  </si>
  <si>
    <t>22.34</t>
  </si>
  <si>
    <t>-24.06</t>
  </si>
  <si>
    <t>-111.76</t>
  </si>
  <si>
    <t>-14.33</t>
  </si>
  <si>
    <t>-12.06</t>
  </si>
  <si>
    <t>-9.82</t>
  </si>
  <si>
    <t>Levered Free Cash Flow Margin</t>
  </si>
  <si>
    <t>-37.41</t>
  </si>
  <si>
    <t>-61.01</t>
  </si>
  <si>
    <t>-65.64</t>
  </si>
  <si>
    <t>-52.75</t>
  </si>
  <si>
    <t>29.26</t>
  </si>
  <si>
    <t>-6.18</t>
  </si>
  <si>
    <t>Unlevered Free Cash Flow Margin</t>
  </si>
  <si>
    <t>-35.56</t>
  </si>
  <si>
    <t>-60.81</t>
  </si>
  <si>
    <t>-49.04</t>
  </si>
  <si>
    <t>-50.86</t>
  </si>
  <si>
    <t>31.53</t>
  </si>
  <si>
    <t>-1.48</t>
  </si>
  <si>
    <t>Asset Turnover</t>
  </si>
  <si>
    <t>0.56</t>
  </si>
  <si>
    <t>0.4</t>
  </si>
  <si>
    <t>0.46</t>
  </si>
  <si>
    <t>0.33</t>
  </si>
  <si>
    <t>0.31</t>
  </si>
  <si>
    <t>0.89</t>
  </si>
  <si>
    <t>Fixed Assets Turnover</t>
  </si>
  <si>
    <t>6.53</t>
  </si>
  <si>
    <t>3.4</t>
  </si>
  <si>
    <t>3.02</t>
  </si>
  <si>
    <t>1.98</t>
  </si>
  <si>
    <t>1.96</t>
  </si>
  <si>
    <t>7.22</t>
  </si>
  <si>
    <t>Receivables Turnover (Average Receivables)</t>
  </si>
  <si>
    <t>611.41</t>
  </si>
  <si>
    <t>9.95</t>
  </si>
  <si>
    <t>4.35</t>
  </si>
  <si>
    <t>4.89</t>
  </si>
  <si>
    <t>4.28</t>
  </si>
  <si>
    <t>5.98</t>
  </si>
  <si>
    <t>Inventory Turnover (Average Inventory)</t>
  </si>
  <si>
    <t>-0.29</t>
  </si>
  <si>
    <t>0.76</t>
  </si>
  <si>
    <t>0.54</t>
  </si>
  <si>
    <t>2.02</t>
  </si>
  <si>
    <t>1.97</t>
  </si>
  <si>
    <t>2.93</t>
  </si>
  <si>
    <t>Short Term Liquidity</t>
  </si>
  <si>
    <t>Current Ratio</t>
  </si>
  <si>
    <t>2.24</t>
  </si>
  <si>
    <t>10.42</t>
  </si>
  <si>
    <t>9.31</t>
  </si>
  <si>
    <t>4.33</t>
  </si>
  <si>
    <t>1.65</t>
  </si>
  <si>
    <t>0.97</t>
  </si>
  <si>
    <t>0.74</t>
  </si>
  <si>
    <t>Quick Ratio</t>
  </si>
  <si>
    <t>1.19</t>
  </si>
  <si>
    <t>6.15</t>
  </si>
  <si>
    <t>6.13</t>
  </si>
  <si>
    <t>2.33</t>
  </si>
  <si>
    <t>0.85</t>
  </si>
  <si>
    <t>0.38</t>
  </si>
  <si>
    <t>Operating Cash Flow to Current Liabilities</t>
  </si>
  <si>
    <t>-0.33</t>
  </si>
  <si>
    <t>-2.28</t>
  </si>
  <si>
    <t>-1.26</t>
  </si>
  <si>
    <t>-0.67</t>
  </si>
  <si>
    <t>-0.37</t>
  </si>
  <si>
    <t>-0.25</t>
  </si>
  <si>
    <t>Days Sales Outstanding (Average Receivables)</t>
  </si>
  <si>
    <t>0.6</t>
  </si>
  <si>
    <t>36.68</t>
  </si>
  <si>
    <t>84.2</t>
  </si>
  <si>
    <t>74.65</t>
  </si>
  <si>
    <t>85.3</t>
  </si>
  <si>
    <t>61.08</t>
  </si>
  <si>
    <t>Days Outstanding Inventory (Average Inventory)</t>
  </si>
  <si>
    <t>477.55</t>
  </si>
  <si>
    <t>673.64</t>
  </si>
  <si>
    <t>181.09</t>
  </si>
  <si>
    <t>185.74</t>
  </si>
  <si>
    <t>124.43</t>
  </si>
  <si>
    <t>Average Days Payable Outstanding</t>
  </si>
  <si>
    <t>50.22</t>
  </si>
  <si>
    <t>38.16</t>
  </si>
  <si>
    <t>69.97</t>
  </si>
  <si>
    <t>47.52</t>
  </si>
  <si>
    <t>165.21</t>
  </si>
  <si>
    <t>138.42</t>
  </si>
  <si>
    <t>Cash Conversion Cycle (Average Days)</t>
  </si>
  <si>
    <t>476.07</t>
  </si>
  <si>
    <t>687.87</t>
  </si>
  <si>
    <t>208.21</t>
  </si>
  <si>
    <t>105.83</t>
  </si>
  <si>
    <t>47.09</t>
  </si>
  <si>
    <t>Long Term Solvency</t>
  </si>
  <si>
    <t>Total Debt/Equity</t>
  </si>
  <si>
    <t>4.02</t>
  </si>
  <si>
    <t>7.85</t>
  </si>
  <si>
    <t>14.28</t>
  </si>
  <si>
    <t>48.47</t>
  </si>
  <si>
    <t>100.6</t>
  </si>
  <si>
    <t>Total Debt / Total Capital</t>
  </si>
  <si>
    <t>3.87</t>
  </si>
  <si>
    <t>7.28</t>
  </si>
  <si>
    <t>12.5</t>
  </si>
  <si>
    <t>32.65</t>
  </si>
  <si>
    <t>50.15</t>
  </si>
  <si>
    <t>LT Debt/Equity</t>
  </si>
  <si>
    <t>3.41</t>
  </si>
  <si>
    <t>8.89</t>
  </si>
  <si>
    <t>6.19</t>
  </si>
  <si>
    <t>8.82</t>
  </si>
  <si>
    <t>Long-Term Debt / Total Capital</t>
  </si>
  <si>
    <t>3.28</t>
  </si>
  <si>
    <t>6.05</t>
  </si>
  <si>
    <t>7.78</t>
  </si>
  <si>
    <t>4.17</t>
  </si>
  <si>
    <t>4.4</t>
  </si>
  <si>
    <t>Total Liabilities / Total Assets</t>
  </si>
  <si>
    <t>50.67</t>
  </si>
  <si>
    <t>22.56</t>
  </si>
  <si>
    <t>15.49</t>
  </si>
  <si>
    <t>66.92</t>
  </si>
  <si>
    <t>28.69</t>
  </si>
  <si>
    <t>60.78</t>
  </si>
  <si>
    <t>71.93</t>
  </si>
  <si>
    <t>EBIT / Interest Expense</t>
  </si>
  <si>
    <t>38.23</t>
  </si>
  <si>
    <t>20.02</t>
  </si>
  <si>
    <t>-9.4</t>
  </si>
  <si>
    <t>-1.95</t>
  </si>
  <si>
    <t>-20.65</t>
  </si>
  <si>
    <t>-9.67</t>
  </si>
  <si>
    <t>-3.32</t>
  </si>
  <si>
    <t>EBITDA / Interest Expense</t>
  </si>
  <si>
    <t>41.35</t>
  </si>
  <si>
    <t>21.19</t>
  </si>
  <si>
    <t>-8.55</t>
  </si>
  <si>
    <t>-1.73</t>
  </si>
  <si>
    <t>-5.95</t>
  </si>
  <si>
    <t>-2.5</t>
  </si>
  <si>
    <t>(EBITDA - Capex) / Interest Expense</t>
  </si>
  <si>
    <t>24.96</t>
  </si>
  <si>
    <t>16.45</t>
  </si>
  <si>
    <t>-10.73</t>
  </si>
  <si>
    <t>-2.35</t>
  </si>
  <si>
    <t>-19.95</t>
  </si>
  <si>
    <t>-6.75</t>
  </si>
  <si>
    <t>-2.66</t>
  </si>
  <si>
    <t>Total Debt / EBITDA</t>
  </si>
  <si>
    <t>-0.17</t>
  </si>
  <si>
    <t>-0.14</t>
  </si>
  <si>
    <t>-1.03</t>
  </si>
  <si>
    <t>-0.98</t>
  </si>
  <si>
    <t>-1.5</t>
  </si>
  <si>
    <t>Net Debt / EBITDA</t>
  </si>
  <si>
    <t>-0.22</t>
  </si>
  <si>
    <t>-2.33</t>
  </si>
  <si>
    <t>2.13</t>
  </si>
  <si>
    <t>1.08</t>
  </si>
  <si>
    <t>-0.43</t>
  </si>
  <si>
    <t>-0.77</t>
  </si>
  <si>
    <t>-1.3</t>
  </si>
  <si>
    <t>Total Debt / (EBITDA - Capex)</t>
  </si>
  <si>
    <t>-0.1</t>
  </si>
  <si>
    <t>-0.89</t>
  </si>
  <si>
    <t>-0.87</t>
  </si>
  <si>
    <t>-1.41</t>
  </si>
  <si>
    <t>Net Debt / (EBITDA - Capex)</t>
  </si>
  <si>
    <t>1.7</t>
  </si>
  <si>
    <t>0.79</t>
  </si>
  <si>
    <t>-0.68</t>
  </si>
  <si>
    <t>Growth Over Prior Year</t>
  </si>
  <si>
    <t>Total Revenues, 1 Yr. Growth %</t>
  </si>
  <si>
    <t>18.3</t>
  </si>
  <si>
    <t>74.6</t>
  </si>
  <si>
    <t>75.12</t>
  </si>
  <si>
    <t>241.72</t>
  </si>
  <si>
    <t>59.56</t>
  </si>
  <si>
    <t>-10.18</t>
  </si>
  <si>
    <t>Gross Profit, 1 Yr. Growth %</t>
  </si>
  <si>
    <t>121.05</t>
  </si>
  <si>
    <t>-36.59</t>
  </si>
  <si>
    <t>166.43</t>
  </si>
  <si>
    <t>-1.64</t>
  </si>
  <si>
    <t>44.67</t>
  </si>
  <si>
    <t>7.47</t>
  </si>
  <si>
    <t>EBITDA, 1 Yr. Growth %</t>
  </si>
  <si>
    <t>203.53</t>
  </si>
  <si>
    <t>-289.33</t>
  </si>
  <si>
    <t>21.79</t>
  </si>
  <si>
    <t>296.74</t>
  </si>
  <si>
    <t>-27.42</t>
  </si>
  <si>
    <t>-0.07</t>
  </si>
  <si>
    <t>EBITA, 1 Yr. Growth %</t>
  </si>
  <si>
    <t>210.16</t>
  </si>
  <si>
    <t>-311.42</t>
  </si>
  <si>
    <t>26.02</t>
  </si>
  <si>
    <t>300.19</t>
  </si>
  <si>
    <t>-23.53</t>
  </si>
  <si>
    <t>-18.77</t>
  </si>
  <si>
    <t>EBIT, 1 Yr. Growth %</t>
  </si>
  <si>
    <t>-315.47</t>
  </si>
  <si>
    <t>24.12</t>
  </si>
  <si>
    <t>312.73</t>
  </si>
  <si>
    <t>-17.2</t>
  </si>
  <si>
    <t>-19.73</t>
  </si>
  <si>
    <t>Earnings From Cont. Operations, 1 Yr. Growth %</t>
  </si>
  <si>
    <t>261.35</t>
  </si>
  <si>
    <t>-382.41</t>
  </si>
  <si>
    <t>287.3</t>
  </si>
  <si>
    <t>-35.55</t>
  </si>
  <si>
    <t>-58.96</t>
  </si>
  <si>
    <t>Net Income, 1 Yr. Growth %</t>
  </si>
  <si>
    <t>212.83</t>
  </si>
  <si>
    <t>-533.27</t>
  </si>
  <si>
    <t>293.55</t>
  </si>
  <si>
    <t>-38.1</t>
  </si>
  <si>
    <t>963.39</t>
  </si>
  <si>
    <t>-94.97</t>
  </si>
  <si>
    <t>Normalized Net Income, 1 Yr. Growth %</t>
  </si>
  <si>
    <t>179.09</t>
  </si>
  <si>
    <t>-288.08</t>
  </si>
  <si>
    <t>713.28</t>
  </si>
  <si>
    <t>-56.2</t>
  </si>
  <si>
    <t>16.62</t>
  </si>
  <si>
    <t>Diluted EPS Before Extra, 1 Yr. Growth %</t>
  </si>
  <si>
    <t>198.7</t>
  </si>
  <si>
    <t>-501.75</t>
  </si>
  <si>
    <t>223.54</t>
  </si>
  <si>
    <t>-11.19</t>
  </si>
  <si>
    <t>-80.56</t>
  </si>
  <si>
    <t>Accounts Receivable, 1 Yr. Growth %</t>
  </si>
  <si>
    <t>366.67</t>
  </si>
  <si>
    <t>203.92</t>
  </si>
  <si>
    <t>203.78</t>
  </si>
  <si>
    <t>-48.03</t>
  </si>
  <si>
    <t>-11.9</t>
  </si>
  <si>
    <t>Inventory, 1 Yr. Growth %</t>
  </si>
  <si>
    <t>278.7</t>
  </si>
  <si>
    <t>45.85</t>
  </si>
  <si>
    <t>49.89</t>
  </si>
  <si>
    <t>164.71</t>
  </si>
  <si>
    <t>-43.57</t>
  </si>
  <si>
    <t>-39.85</t>
  </si>
  <si>
    <t>Net Property, Plant and Equip., 1 Yr. Growth %</t>
  </si>
  <si>
    <t>106.74</t>
  </si>
  <si>
    <t>299.16</t>
  </si>
  <si>
    <t>46.92</t>
  </si>
  <si>
    <t>648.88</t>
  </si>
  <si>
    <t>-85.24</t>
  </si>
  <si>
    <t>-10.98</t>
  </si>
  <si>
    <t>Total Assets, 1 Yr. Growth %</t>
  </si>
  <si>
    <t>311.58</t>
  </si>
  <si>
    <t>106.04</t>
  </si>
  <si>
    <t>23.38</t>
  </si>
  <si>
    <t>653.98</t>
  </si>
  <si>
    <t>-78.89</t>
  </si>
  <si>
    <t>-19.55</t>
  </si>
  <si>
    <t>Tangible Book Value, 1 Yr. Growth %</t>
  </si>
  <si>
    <t>665.56</t>
  </si>
  <si>
    <t>129.17</t>
  </si>
  <si>
    <t>-59.26</t>
  </si>
  <si>
    <t>405.6</t>
  </si>
  <si>
    <t>-89.87</t>
  </si>
  <si>
    <t>-128.75</t>
  </si>
  <si>
    <t>Common Equity, 1 Yr. Growth %</t>
  </si>
  <si>
    <t>142.19</t>
  </si>
  <si>
    <t>-88.74</t>
  </si>
  <si>
    <t>-36.12</t>
  </si>
  <si>
    <t>Cash From Operations, 1 Yr. Growth %</t>
  </si>
  <si>
    <t>-182.1</t>
  </si>
  <si>
    <t>32.89</t>
  </si>
  <si>
    <t>334.04</t>
  </si>
  <si>
    <t>-63.23</t>
  </si>
  <si>
    <t>Capital Expenditures, 1 Yr. Growth %</t>
  </si>
  <si>
    <t>71.13</t>
  </si>
  <si>
    <t>112.21</t>
  </si>
  <si>
    <t>69.17</t>
  </si>
  <si>
    <t>74.93</t>
  </si>
  <si>
    <t>-65.88</t>
  </si>
  <si>
    <t>-62.8</t>
  </si>
  <si>
    <t>Levered Free Cash Flow, 1 Yr. Growth %</t>
  </si>
  <si>
    <t>184.71</t>
  </si>
  <si>
    <t>88.42</t>
  </si>
  <si>
    <t>174.64</t>
  </si>
  <si>
    <t>-170.95</t>
  </si>
  <si>
    <t>-115.5</t>
  </si>
  <si>
    <t>Unlevered Free Cash Flow, 1 Yr. Growth %</t>
  </si>
  <si>
    <t>198.57</t>
  </si>
  <si>
    <t>41.22</t>
  </si>
  <si>
    <t>254.41</t>
  </si>
  <si>
    <t>-177.91</t>
  </si>
  <si>
    <t>-103.49</t>
  </si>
  <si>
    <t>Compound Annual Growth Rate Over Two Years</t>
  </si>
  <si>
    <t>Total Revenues, 2 Yr. CAGR %</t>
  </si>
  <si>
    <t>43.72</t>
  </si>
  <si>
    <t>74.86</t>
  </si>
  <si>
    <t>144.62</t>
  </si>
  <si>
    <t>84.92</t>
  </si>
  <si>
    <t>19.72</t>
  </si>
  <si>
    <t>Gross Profit, 2 Yr. CAGR %</t>
  </si>
  <si>
    <t>18.39</t>
  </si>
  <si>
    <t>29.98</t>
  </si>
  <si>
    <t>61.88</t>
  </si>
  <si>
    <t>-6.45</t>
  </si>
  <si>
    <t>24.69</t>
  </si>
  <si>
    <t>EBITDA, 2 Yr. CAGR %</t>
  </si>
  <si>
    <t>139.73</t>
  </si>
  <si>
    <t>51.85</t>
  </si>
  <si>
    <t>119.81</t>
  </si>
  <si>
    <t>34.86</t>
  </si>
  <si>
    <t>-28.01</t>
  </si>
  <si>
    <t>EBITA, 2 Yr. CAGR %</t>
  </si>
  <si>
    <t>156.07</t>
  </si>
  <si>
    <t>63.23</t>
  </si>
  <si>
    <t>124.57</t>
  </si>
  <si>
    <t>42.71</t>
  </si>
  <si>
    <t>EBIT, 2 Yr. CAGR %</t>
  </si>
  <si>
    <t>158.52</t>
  </si>
  <si>
    <t>63.53</t>
  </si>
  <si>
    <t>126.33</t>
  </si>
  <si>
    <t>52.09</t>
  </si>
  <si>
    <t>-27.3</t>
  </si>
  <si>
    <t>Earnings From Cont. Operations, 2 Yr. CAGR %</t>
  </si>
  <si>
    <t>219.45</t>
  </si>
  <si>
    <t>230.73</t>
  </si>
  <si>
    <t>57.99</t>
  </si>
  <si>
    <t>-6.87</t>
  </si>
  <si>
    <t>292.47</t>
  </si>
  <si>
    <t>Net Income, 2 Yr. CAGR %</t>
  </si>
  <si>
    <t>268.16</t>
  </si>
  <si>
    <t>312.94</t>
  </si>
  <si>
    <t>56.08</t>
  </si>
  <si>
    <t>156.55</t>
  </si>
  <si>
    <t>-26.88</t>
  </si>
  <si>
    <t>Normalized Net Income, 2 Yr. CAGR %</t>
  </si>
  <si>
    <t>129.11</t>
  </si>
  <si>
    <t>291.1</t>
  </si>
  <si>
    <t>88.74</t>
  </si>
  <si>
    <t>-39.26</t>
  </si>
  <si>
    <t>171.08</t>
  </si>
  <si>
    <t>Diluted EPS Before Extra, 2 Yr. CAGR %</t>
  </si>
  <si>
    <t>9.54</t>
  </si>
  <si>
    <t>252.94</t>
  </si>
  <si>
    <t>69.51</t>
  </si>
  <si>
    <t>28.45</t>
  </si>
  <si>
    <t>587.49</t>
  </si>
  <si>
    <t>Accounts Receivable, 2 Yr. CAGR %</t>
  </si>
  <si>
    <t>203.85</t>
  </si>
  <si>
    <t>25.64</t>
  </si>
  <si>
    <t>-32.34</t>
  </si>
  <si>
    <t>Inventory, 2 Yr. CAGR %</t>
  </si>
  <si>
    <t>135.02</t>
  </si>
  <si>
    <t>47.86</t>
  </si>
  <si>
    <t>99.19</t>
  </si>
  <si>
    <t>17.7</t>
  </si>
  <si>
    <t>-41.74</t>
  </si>
  <si>
    <t>Net Property, Plant and Equip., 2 Yr. CAGR %</t>
  </si>
  <si>
    <t>186.73</t>
  </si>
  <si>
    <t>142.16</t>
  </si>
  <si>
    <t>236.9</t>
  </si>
  <si>
    <t>5.15</t>
  </si>
  <si>
    <t>-63.75</t>
  </si>
  <si>
    <t>Total Assets, 2 Yr. CAGR %</t>
  </si>
  <si>
    <t>191.21</t>
  </si>
  <si>
    <t>59.44</t>
  </si>
  <si>
    <t>26.17</t>
  </si>
  <si>
    <t>-58.79</t>
  </si>
  <si>
    <t>Tangible Book Value, 2 Yr. CAGR %</t>
  </si>
  <si>
    <t>318.78</t>
  </si>
  <si>
    <t>-3.37</t>
  </si>
  <si>
    <t>45.01</t>
  </si>
  <si>
    <t>-28.42</t>
  </si>
  <si>
    <t>-82.93</t>
  </si>
  <si>
    <t>Common Equity, 2 Yr. CAGR %</t>
  </si>
  <si>
    <t>330.6</t>
  </si>
  <si>
    <t>185.66</t>
  </si>
  <si>
    <t>42.87</t>
  </si>
  <si>
    <t>-73.19</t>
  </si>
  <si>
    <t>Cash From Operations, 2 Yr. CAGR %</t>
  </si>
  <si>
    <t>328.64</t>
  </si>
  <si>
    <t>140.17</t>
  </si>
  <si>
    <t>26.34</t>
  </si>
  <si>
    <t>-51.53</t>
  </si>
  <si>
    <t>Capital Expenditures, 2 Yr. CAGR %</t>
  </si>
  <si>
    <t>90.56</t>
  </si>
  <si>
    <t>89.47</t>
  </si>
  <si>
    <t>72.03</t>
  </si>
  <si>
    <t>-22.74</t>
  </si>
  <si>
    <t>-64.38</t>
  </si>
  <si>
    <t>Levered Free Cash Flow, 2 Yr. CAGR %</t>
  </si>
  <si>
    <t>131.61</t>
  </si>
  <si>
    <t>127.48</t>
  </si>
  <si>
    <t>-12.17</t>
  </si>
  <si>
    <t>-61.5</t>
  </si>
  <si>
    <t>Unlevered Free Cash Flow, 2 Yr. CAGR %</t>
  </si>
  <si>
    <t>105.33</t>
  </si>
  <si>
    <t>123.71</t>
  </si>
  <si>
    <t>48.27</t>
  </si>
  <si>
    <t>-80.96</t>
  </si>
  <si>
    <t>Compound Annual Growth Rate Over Three Years</t>
  </si>
  <si>
    <t>Total Revenues, 3 Yr. CAGR %</t>
  </si>
  <si>
    <t>53.5</t>
  </si>
  <si>
    <t>118.62</t>
  </si>
  <si>
    <t>81.59</t>
  </si>
  <si>
    <t>45.36</t>
  </si>
  <si>
    <t>Gross Profit, 3 Yr. CAGR %</t>
  </si>
  <si>
    <t>55.15</t>
  </si>
  <si>
    <t>18.45</t>
  </si>
  <si>
    <t>32.61</t>
  </si>
  <si>
    <t>-2.02</t>
  </si>
  <si>
    <t>EBITDA, 3 Yr. CAGR %</t>
  </si>
  <si>
    <t>91.28</t>
  </si>
  <si>
    <t>109.14</t>
  </si>
  <si>
    <t>30.36</t>
  </si>
  <si>
    <t>9.11</t>
  </si>
  <si>
    <t>EBITA, 3 Yr. CAGR %</t>
  </si>
  <si>
    <t>102.17</t>
  </si>
  <si>
    <t>120.1</t>
  </si>
  <si>
    <t>36.92</t>
  </si>
  <si>
    <t>8.24</t>
  </si>
  <si>
    <t>EBIT, 3 Yr. CAGR %</t>
  </si>
  <si>
    <t>102.43</t>
  </si>
  <si>
    <t>122.65</t>
  </si>
  <si>
    <t>42.13</t>
  </si>
  <si>
    <t>13.87</t>
  </si>
  <si>
    <t>Earnings From Cont. Operations, 3 Yr. CAGR %</t>
  </si>
  <si>
    <t>240.63</t>
  </si>
  <si>
    <t>91.74</t>
  </si>
  <si>
    <t>49.77</t>
  </si>
  <si>
    <t>-29.13</t>
  </si>
  <si>
    <t>Net Income, 3 Yr. CAGR %</t>
  </si>
  <si>
    <t>276.43</t>
  </si>
  <si>
    <t>119.35</t>
  </si>
  <si>
    <t>195.88</t>
  </si>
  <si>
    <t>-30.83</t>
  </si>
  <si>
    <t>Normalized Net Income, 3 Yr. CAGR %</t>
  </si>
  <si>
    <t>249.5</t>
  </si>
  <si>
    <t>88.52</t>
  </si>
  <si>
    <t>44.23</t>
  </si>
  <si>
    <t>-35.37</t>
  </si>
  <si>
    <t>Diluted EPS Before Extra, 3 Yr. CAGR %</t>
  </si>
  <si>
    <t>54.96</t>
  </si>
  <si>
    <t>122.82</t>
  </si>
  <si>
    <t>10.87</t>
  </si>
  <si>
    <t>-26.94</t>
  </si>
  <si>
    <t>Accounts Receivable, 3 Yr. CAGR %</t>
  </si>
  <si>
    <t>960.78</t>
  </si>
  <si>
    <t>68.66</t>
  </si>
  <si>
    <t>11.62</t>
  </si>
  <si>
    <t>Inventory, 3 Yr. CAGR %</t>
  </si>
  <si>
    <t>102.3</t>
  </si>
  <si>
    <t>79.54</t>
  </si>
  <si>
    <t>27.58</t>
  </si>
  <si>
    <t>-5.9</t>
  </si>
  <si>
    <t>Net Property, Plant and Equip., 3 Yr. CAGR %</t>
  </si>
  <si>
    <t>129.44</t>
  </si>
  <si>
    <t>256.49</t>
  </si>
  <si>
    <t>18.78</t>
  </si>
  <si>
    <t>-0.53</t>
  </si>
  <si>
    <t>Total Assets, 3 Yr. CAGR %</t>
  </si>
  <si>
    <t>118.72</t>
  </si>
  <si>
    <t>167.62</t>
  </si>
  <si>
    <t>25.23</t>
  </si>
  <si>
    <t>8.59</t>
  </si>
  <si>
    <t>Tangible Book Value, 3 Yr. CAGR %</t>
  </si>
  <si>
    <t>92.61</t>
  </si>
  <si>
    <t>68.91</t>
  </si>
  <si>
    <t>-40.27</t>
  </si>
  <si>
    <t>-47.19</t>
  </si>
  <si>
    <t>Common Equity, 3 Yr. CAGR %</t>
  </si>
  <si>
    <t>102.82</t>
  </si>
  <si>
    <t>170.37</t>
  </si>
  <si>
    <t>-2.79</t>
  </si>
  <si>
    <t>9.25</t>
  </si>
  <si>
    <t>Cash From Operations, 3 Yr. CAGR %</t>
  </si>
  <si>
    <t>147.08</t>
  </si>
  <si>
    <t>330.44</t>
  </si>
  <si>
    <t>28.49</t>
  </si>
  <si>
    <t>0.65</t>
  </si>
  <si>
    <t>Capital Expenditures, 3 Yr. CAGR %</t>
  </si>
  <si>
    <t>83.15</t>
  </si>
  <si>
    <t>84.49</t>
  </si>
  <si>
    <t>0.32</t>
  </si>
  <si>
    <t>-39.45</t>
  </si>
  <si>
    <t>Levered Free Cash Flow, 3 Yr. CAGR %</t>
  </si>
  <si>
    <t>145.15</t>
  </si>
  <si>
    <t>42.14</t>
  </si>
  <si>
    <t>-47.3</t>
  </si>
  <si>
    <t>Unlevered Free Cash Flow, 3 Yr. CAGR %</t>
  </si>
  <si>
    <t>146.31</t>
  </si>
  <si>
    <t>45.88</t>
  </si>
  <si>
    <t>-54.74</t>
  </si>
  <si>
    <t>Compound Annual Growth Rate Over Five Years</t>
  </si>
  <si>
    <t>Total Revenues, 5 Yr. CAGR %</t>
  </si>
  <si>
    <t>65.37</t>
  </si>
  <si>
    <t>56.51</t>
  </si>
  <si>
    <t>Gross Profit, 5 Yr. CAGR %</t>
  </si>
  <si>
    <t>26.73</t>
  </si>
  <si>
    <t>9.71</t>
  </si>
  <si>
    <t>EBITDA, 5 Yr. CAGR %</t>
  </si>
  <si>
    <t>66.33</t>
  </si>
  <si>
    <t>24.53</t>
  </si>
  <si>
    <t>EBITA, 5 Yr. CAGR %</t>
  </si>
  <si>
    <t>75.88</t>
  </si>
  <si>
    <t>27.57</t>
  </si>
  <si>
    <t>EBIT, 5 Yr. CAGR %</t>
  </si>
  <si>
    <t>80.55</t>
  </si>
  <si>
    <t>31.61</t>
  </si>
  <si>
    <t>Earnings From Cont. Operations, 5 Yr. CAGR %</t>
  </si>
  <si>
    <t>102.77</t>
  </si>
  <si>
    <t>31.24</t>
  </si>
  <si>
    <t>Net Income, 5 Yr. CAGR %</t>
  </si>
  <si>
    <t>222.91</t>
  </si>
  <si>
    <t>Normalized Net Income, 5 Yr. CAGR %</t>
  </si>
  <si>
    <t>73.56</t>
  </si>
  <si>
    <t>32.8</t>
  </si>
  <si>
    <t>Diluted EPS Before Extra, 5 Yr. CAGR %</t>
  </si>
  <si>
    <t>9.4</t>
  </si>
  <si>
    <t>Accounts Receivable, 5 Yr. CAGR %</t>
  </si>
  <si>
    <t>392.4</t>
  </si>
  <si>
    <t>252.79</t>
  </si>
  <si>
    <t>Inventory, 5 Yr. CAGR %</t>
  </si>
  <si>
    <t>62.9</t>
  </si>
  <si>
    <t>12.75</t>
  </si>
  <si>
    <t>Net Property, Plant and Equip., 5 Yr. CAGR %</t>
  </si>
  <si>
    <t>68.98</t>
  </si>
  <si>
    <t>42.88</t>
  </si>
  <si>
    <t>Total Assets, 5 Yr. CAGR %</t>
  </si>
  <si>
    <t>75.51</t>
  </si>
  <si>
    <t>26.63</t>
  </si>
  <si>
    <t>Tangible Book Value, 5 Yr. CAGR %</t>
  </si>
  <si>
    <t>30.17</t>
  </si>
  <si>
    <t>-32.47</t>
  </si>
  <si>
    <t>Common Equity, 5 Yr. CAGR %</t>
  </si>
  <si>
    <t>76.3</t>
  </si>
  <si>
    <t>Cash From Operations, 5 Yr. CAGR %</t>
  </si>
  <si>
    <t>88.94</t>
  </si>
  <si>
    <t>79.69</t>
  </si>
  <si>
    <t>Capital Expenditures, 5 Yr. CAGR %</t>
  </si>
  <si>
    <t>29.67</t>
  </si>
  <si>
    <t>-4.44</t>
  </si>
  <si>
    <t>Levered Free Cash Flow, 5 Yr. CAGR %</t>
  </si>
  <si>
    <t>9.18</t>
  </si>
  <si>
    <t>Unlevered Free Cash Flow, 5 Yr. CAGR %</t>
  </si>
  <si>
    <t>-17.13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</si>
  <si>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</si>
  <si>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</si>
  <si>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</si>
  <si>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</si>
  <si>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</si>
  <si>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</si>
  <si>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</si>
  <si>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</si>
  <si>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</si>
  <si>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49.55</t>
  </si>
  <si>
    <t>399</t>
  </si>
  <si>
    <t>287.7</t>
  </si>
  <si>
    <t>9.84</t>
  </si>
  <si>
    <t>6.161</t>
  </si>
  <si>
    <t>10.06</t>
  </si>
  <si>
    <t>-</t>
  </si>
  <si>
    <t>Change</t>
  </si>
  <si>
    <t>705.15%</t>
  </si>
  <si>
    <t>-27.88%</t>
  </si>
  <si>
    <t>-96.58%</t>
  </si>
  <si>
    <t>-37.39%</t>
  </si>
  <si>
    <t>63.25%</t>
  </si>
  <si>
    <t>0%</t>
  </si>
  <si>
    <t>Enterprise Value (EV)</t>
  </si>
  <si>
    <t>P/E ratio</t>
  </si>
  <si>
    <t>PBR</t>
  </si>
  <si>
    <t>PEG</t>
  </si>
  <si>
    <t>Capitalization / Revenue</t>
  </si>
  <si>
    <t>5.46x</t>
  </si>
  <si>
    <t>25.1x</t>
  </si>
  <si>
    <t>5.3x</t>
  </si>
  <si>
    <t>0.18x</t>
  </si>
  <si>
    <t>0.13x</t>
  </si>
  <si>
    <t>0.11x</t>
  </si>
  <si>
    <t>EV / Revenue</t>
  </si>
  <si>
    <t>0x</t>
  </si>
  <si>
    <t>EV / EBITDA</t>
  </si>
  <si>
    <t>-0x</t>
  </si>
  <si>
    <t>-2.07x</t>
  </si>
  <si>
    <t>3.08x</t>
  </si>
  <si>
    <t>2.42x</t>
  </si>
  <si>
    <t>EV / EBIT</t>
  </si>
  <si>
    <t>-0.95x</t>
  </si>
  <si>
    <t>-19.7x</t>
  </si>
  <si>
    <t>-19.4x</t>
  </si>
  <si>
    <t>EV / FCF</t>
  </si>
  <si>
    <t>-7.39x</t>
  </si>
  <si>
    <t>-0.69x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</si>
  <si>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</si>
  <si>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</si>
  <si>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</si>
  <si>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</si>
  <si>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</si>
  <si>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</si>
  <si>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</si>
  <si>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9.074</t>
  </si>
  <si>
    <t>15.89</t>
  </si>
  <si>
    <t>54.3</t>
  </si>
  <si>
    <t>54.34</t>
  </si>
  <si>
    <t>48.8</t>
  </si>
  <si>
    <t>55.18</t>
  </si>
  <si>
    <t>77.93</t>
  </si>
  <si>
    <t>87.93</t>
  </si>
  <si>
    <t>EBITDA
                                    1</t>
  </si>
  <si>
    <t>-1.814</t>
  </si>
  <si>
    <t>-5.592</t>
  </si>
  <si>
    <t>-22.03</t>
  </si>
  <si>
    <t>-11.49</t>
  </si>
  <si>
    <t>-7.97</t>
  </si>
  <si>
    <t>-4.859</t>
  </si>
  <si>
    <t>3.269</t>
  </si>
  <si>
    <t>4.162</t>
  </si>
  <si>
    <t>EBIT
                                    1</t>
  </si>
  <si>
    <t>-38.39</t>
  </si>
  <si>
    <t>-12.79</t>
  </si>
  <si>
    <t>-10.59</t>
  </si>
  <si>
    <t>-0.5106</t>
  </si>
  <si>
    <t>-0.5176</t>
  </si>
  <si>
    <t>Net income
                                    1</t>
  </si>
  <si>
    <t>-18.52</t>
  </si>
  <si>
    <t>-188.9</t>
  </si>
  <si>
    <t>-9.498</t>
  </si>
  <si>
    <t>-12.22</t>
  </si>
  <si>
    <t>-1.074</t>
  </si>
  <si>
    <t>-1.081</t>
  </si>
  <si>
    <t>Reference price
                                    2</t>
  </si>
  <si>
    <t>81.600</t>
  </si>
  <si>
    <t>602.400</t>
  </si>
  <si>
    <t>253.200</t>
  </si>
  <si>
    <t>7.800</t>
  </si>
  <si>
    <t>2.760</t>
  </si>
  <si>
    <t>3.260</t>
  </si>
  <si>
    <t>Nbr of stocks (in thousands)</t>
  </si>
  <si>
    <t>607</t>
  </si>
  <si>
    <t>662</t>
  </si>
  <si>
    <t>1,136</t>
  </si>
  <si>
    <t>1,262</t>
  </si>
  <si>
    <t>2,232</t>
  </si>
  <si>
    <t>3,085</t>
  </si>
  <si>
    <t>Announcement Date</t>
  </si>
  <si>
    <t>4/20/20</t>
  </si>
  <si>
    <t>4/23/21</t>
  </si>
  <si>
    <t>3/31/22</t>
  </si>
  <si>
    <t>3/29/23</t>
  </si>
  <si>
    <t>3/28/24</t>
  </si>
  <si>
    <t>address1</t>
  </si>
  <si>
    <t>Kibbutz Glil Yam</t>
  </si>
  <si>
    <t>address2</t>
  </si>
  <si>
    <t>Central District</t>
  </si>
  <si>
    <t>city</t>
  </si>
  <si>
    <t>Tel Aviv</t>
  </si>
  <si>
    <t>zip</t>
  </si>
  <si>
    <t>4690500</t>
  </si>
  <si>
    <t>country</t>
  </si>
  <si>
    <t>website</t>
  </si>
  <si>
    <t>https://imcannabis.com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</si>
  <si>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</si>
  <si>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</si>
  <si>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</si>
  <si>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</si>
  <si>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</si>
  <si>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</si>
  <si>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</si>
  <si>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</si>
  <si>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</si>
  <si>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</si>
  <si>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</si>
  <si>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IM Cannabis Corp. engages in breeding, growing, and supply of medical cannabis products in Israel and Germany. It offers medical cannabis dried flowers; and full-spectrum, strain-specific cannabis extracts under the IMC, BLKMT, WAGNERS, and LOT420 brands. The company serves medical patients. IM Cannabis Corp. was founded in 2008 and is headquartered in Tel Aviv, Israel.</t>
  </si>
  <si>
    <t>fullTimeEmployees</t>
  </si>
  <si>
    <t>companyOfficers</t>
  </si>
  <si>
    <t>[{'maxAge': 1, 'name': 'Mr. Oren  Shuster', 'title': 'CEO &amp; Director', 'fiscalYear': 2023, 'totalPay': 354128, 'exercisedValue': 0, 'unexercisedValue': 0}, {'maxAge': 1, 'name': 'Mr. Uri  Birenberg', 'age': 47, 'title': 'Chief Financial Officer', 'yearBorn': 1976, 'fiscalYear': 2023, 'totalPay': 242185, 'exercisedValue': 0, 'unexercisedValue': 0}, {'maxAge': 1, 'name': 'Mr. Richard  Balla', 'title': 'Chief Executive Officer of Adjupharm', 'fiscalYear': 2023, 'totalPay': 218583, 'exercisedValue': 0, 'unexercisedValue': 0}, {'maxAge': 1, 'name': 'Anna  Taranko', 'title': 'Director Investor &amp; Public Relations', 'fiscalYear': 2023, 'exercisedValue': 0, 'unexercisedValue': 0}, {'maxAge': 1, 'name': 'Advocate Michal Lebovitz Nissimov', 'title': 'General Counsel',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</si>
  <si>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</si>
  <si>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</si>
  <si>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</si>
  <si>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</si>
  <si>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</si>
  <si>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</si>
  <si>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</si>
  <si>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</si>
  <si>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</si>
  <si>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</si>
  <si>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</si>
  <si>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</si>
  <si>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</si>
  <si>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</si>
  <si>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</si>
  <si>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</si>
  <si>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</si>
  <si>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</si>
  <si>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</si>
  <si>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</si>
  <si>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</si>
  <si>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</si>
  <si>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</si>
  <si>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</si>
  <si>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</si>
  <si>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</si>
  <si>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</si>
  <si>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</si>
  <si>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</si>
  <si>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</si>
  <si>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</si>
  <si>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</si>
  <si>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</si>
  <si>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</si>
  <si>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</si>
  <si>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</si>
  <si>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</si>
  <si>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</si>
  <si>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</si>
  <si>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</si>
  <si>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</si>
  <si>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</si>
  <si>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</si>
  <si>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</si>
  <si>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</si>
  <si>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</si>
  <si>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</si>
  <si>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</si>
  <si>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</si>
  <si>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1:6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</si>
  <si>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</si>
  <si>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</si>
  <si>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</si>
  <si>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</si>
  <si>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</si>
  <si>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</si>
  <si>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</si>
  <si>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</si>
  <si>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</si>
  <si>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</si>
  <si>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</si>
  <si>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</si>
  <si>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IM Cannabis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</si>
  <si>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</si>
  <si>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</si>
  <si>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</si>
  <si>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</si>
  <si>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</si>
  <si>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</si>
  <si>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</si>
  <si>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1f476f83-d832-3b9b-881e-896090f11968</t>
  </si>
  <si>
    <t>messageBoardId</t>
  </si>
  <si>
    <t>finmb_571916618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</si>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</sst>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mcannabi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-629.0887263964755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7528498.0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6.481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-1.8769232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36.782</v>
      </c>
      <c r="C2" s="1">
        <v>0.694</v>
      </c>
      <c r="D2" s="1">
        <v>-4.858</v>
      </c>
      <c r="E2" s="1">
        <v>-19.432</v>
      </c>
      <c r="F2" s="1">
        <v>-11.798</v>
      </c>
      <c r="G2" s="1">
        <v>-131.166</v>
      </c>
      <c r="H2" s="1">
        <v>-6.246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5.552</v>
      </c>
      <c r="C3" s="1">
        <v>12.492</v>
      </c>
      <c r="D3" s="1">
        <v>32.61799999999999</v>
      </c>
      <c r="E3" s="1">
        <v>61.766</v>
      </c>
      <c r="F3" s="1">
        <v>2.776</v>
      </c>
      <c r="G3" s="1">
        <v>2.776</v>
      </c>
      <c r="H3" s="1">
        <v>0.694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8.328</v>
      </c>
      <c r="E4" s="1">
        <v>2.082</v>
      </c>
      <c r="F4" s="1">
        <v>0.694</v>
      </c>
      <c r="G4" s="1">
        <v>1.388</v>
      </c>
      <c r="H4" s="1">
        <v>0.694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5.552</v>
      </c>
      <c r="C5" s="1">
        <v>12.492</v>
      </c>
      <c r="D5" s="1">
        <v>41.64</v>
      </c>
      <c r="E5" s="1">
        <v>64.542</v>
      </c>
      <c r="F5" s="1">
        <v>3.47</v>
      </c>
      <c r="G5" s="1">
        <v>4.858</v>
      </c>
      <c r="H5" s="1">
        <v>2.082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29.148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41.64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18.738</v>
      </c>
      <c r="G8" s="1">
        <v>88.832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1.388</v>
      </c>
      <c r="E9" s="1">
        <v>2.082</v>
      </c>
      <c r="F9" s="1">
        <v>5.552</v>
      </c>
      <c r="G9" s="1">
        <v>2.082</v>
      </c>
      <c r="H9" s="1">
        <v>15.268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-4.858</v>
      </c>
      <c r="C10" s="1">
        <v>-1.388</v>
      </c>
      <c r="D10" s="1">
        <v>11.798</v>
      </c>
      <c r="E10" s="1">
        <v>11.798</v>
      </c>
      <c r="F10" s="1">
        <v>-13.88</v>
      </c>
      <c r="G10" s="1">
        <v>1.388</v>
      </c>
      <c r="H10" s="1">
        <v>-2.082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6.246</v>
      </c>
      <c r="C11" s="1">
        <v>-0.694</v>
      </c>
      <c r="D11" s="1">
        <v>-0.694</v>
      </c>
      <c r="E11" s="1">
        <v>-2.082</v>
      </c>
      <c r="F11" s="1">
        <v>-4.164</v>
      </c>
      <c r="G11" s="1">
        <v>4.164</v>
      </c>
      <c r="H11" s="1">
        <v>1.388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5.552</v>
      </c>
      <c r="C12" s="1">
        <v>-0.694</v>
      </c>
      <c r="D12" s="1">
        <v>8.328</v>
      </c>
      <c r="E12" s="1">
        <v>-8.328</v>
      </c>
      <c r="F12" s="1">
        <v>-13.186</v>
      </c>
      <c r="G12" s="1">
        <v>61.072</v>
      </c>
      <c r="H12" s="1">
        <v>2.776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4.164</v>
      </c>
      <c r="C13" s="1">
        <v>26.372</v>
      </c>
      <c r="D13" s="1">
        <v>54.82599999999999</v>
      </c>
      <c r="E13" s="1">
        <v>1.388</v>
      </c>
      <c r="F13" s="1">
        <v>3.47</v>
      </c>
      <c r="G13" s="1">
        <v>7.633999999999999</v>
      </c>
      <c r="H13" s="1">
        <v>-4.164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-17.35</v>
      </c>
      <c r="C14" s="1">
        <v>49.968</v>
      </c>
      <c r="D14" s="1">
        <v>-0.694</v>
      </c>
      <c r="E14" s="1">
        <v>8.328</v>
      </c>
      <c r="F14" s="1">
        <v>6.246</v>
      </c>
      <c r="G14" s="1">
        <v>11.104</v>
      </c>
      <c r="H14" s="1">
        <v>28.454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36.08799999999999</v>
      </c>
      <c r="C15" s="1">
        <v>-29.842</v>
      </c>
      <c r="D15" s="1">
        <v>-3.47</v>
      </c>
      <c r="E15" s="1">
        <v>-4.858</v>
      </c>
      <c r="F15" s="1">
        <v>-23.596</v>
      </c>
      <c r="G15" s="1">
        <v>-8.328</v>
      </c>
      <c r="H15" s="1">
        <v>-5.552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-29.148</v>
      </c>
      <c r="C16" s="1">
        <v>-49.968</v>
      </c>
      <c r="D16" s="1">
        <v>-0.694</v>
      </c>
      <c r="E16" s="1">
        <v>-1.388</v>
      </c>
      <c r="F16" s="1">
        <v>-2.776</v>
      </c>
      <c r="G16" s="1">
        <v>-0.694</v>
      </c>
      <c r="H16" s="1">
        <v>-40.252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14.574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-0.694</v>
      </c>
      <c r="E18" s="1">
        <v>0.0</v>
      </c>
      <c r="F18" s="1">
        <v>-8.328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-27.76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-6.246</v>
      </c>
      <c r="F20" s="1">
        <v>-0.694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-63.154</v>
      </c>
      <c r="E21" s="1">
        <v>-0.694</v>
      </c>
      <c r="F21" s="1">
        <v>20.82</v>
      </c>
      <c r="G21" s="1">
        <v>0.0</v>
      </c>
      <c r="H21" s="1">
        <v>-41.64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4.858</v>
      </c>
      <c r="G22" s="1">
        <v>24.29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-0.694</v>
      </c>
      <c r="F23" s="1">
        <v>0.694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-29.148</v>
      </c>
      <c r="C24" s="1">
        <v>-49.968</v>
      </c>
      <c r="D24" s="1">
        <v>-2.082</v>
      </c>
      <c r="E24" s="1">
        <v>-2.776</v>
      </c>
      <c r="F24" s="1">
        <v>-6.246</v>
      </c>
      <c r="G24" s="1">
        <v>-0.694</v>
      </c>
      <c r="H24" s="1">
        <v>-0.694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1.388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4.858</v>
      </c>
      <c r="G26" s="1">
        <v>6.246</v>
      </c>
      <c r="H26" s="1">
        <v>3.47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0.0</v>
      </c>
      <c r="F27" s="1">
        <v>4.858</v>
      </c>
      <c r="G27" s="1">
        <v>6.246</v>
      </c>
      <c r="H27" s="1">
        <v>5.552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-65.92999999999999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-6.94</v>
      </c>
      <c r="E29" s="1">
        <v>-12.492</v>
      </c>
      <c r="F29" s="1">
        <v>-43.72199999999999</v>
      </c>
      <c r="G29" s="1">
        <v>-4.164</v>
      </c>
      <c r="H29" s="1">
        <v>-3.47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-0.694</v>
      </c>
      <c r="E30" s="1">
        <v>-12.492</v>
      </c>
      <c r="F30" s="1">
        <v>-43.72199999999999</v>
      </c>
      <c r="G30" s="1">
        <v>-4.164</v>
      </c>
      <c r="H30" s="1">
        <v>-3.47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4.858</v>
      </c>
      <c r="D31" s="1">
        <v>10.41</v>
      </c>
      <c r="E31" s="1">
        <v>4.164</v>
      </c>
      <c r="F31" s="1">
        <v>21.514</v>
      </c>
      <c r="G31" s="1">
        <v>2.776</v>
      </c>
      <c r="H31" s="1">
        <v>0.694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0.694</v>
      </c>
      <c r="D32" s="1">
        <v>1.388</v>
      </c>
      <c r="E32" s="1">
        <v>-4.164</v>
      </c>
      <c r="F32" s="1">
        <v>6.246</v>
      </c>
      <c r="G32" s="1">
        <v>-1.388</v>
      </c>
      <c r="H32" s="1">
        <v>2.776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5.552</v>
      </c>
      <c r="D33" s="1">
        <v>11.798</v>
      </c>
      <c r="E33" s="1">
        <v>4.164</v>
      </c>
      <c r="F33" s="1">
        <v>33.312</v>
      </c>
      <c r="G33" s="1">
        <v>2.776</v>
      </c>
      <c r="H33" s="1">
        <v>6.246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9.021999999999998</v>
      </c>
      <c r="D34" s="1">
        <v>-68.012</v>
      </c>
      <c r="E34" s="1">
        <v>14.574</v>
      </c>
      <c r="F34" s="1">
        <v>-22.208</v>
      </c>
      <c r="G34" s="1">
        <v>-1.388</v>
      </c>
      <c r="H34" s="1">
        <v>-54.82599999999999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6.94</v>
      </c>
      <c r="C35" s="1">
        <v>4.858</v>
      </c>
      <c r="D35" s="1">
        <v>4.164</v>
      </c>
      <c r="E35" s="1">
        <v>-3.47</v>
      </c>
      <c r="F35" s="1">
        <v>3.47</v>
      </c>
      <c r="G35" s="1">
        <v>-7.633999999999999</v>
      </c>
      <c r="H35" s="1">
        <v>-43.72199999999999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0.0</v>
      </c>
      <c r="D37" s="1">
        <v>4.164</v>
      </c>
      <c r="E37" s="1">
        <v>4.164</v>
      </c>
      <c r="F37" s="1">
        <v>0.694</v>
      </c>
      <c r="G37" s="1">
        <v>1.388</v>
      </c>
      <c r="H37" s="1">
        <v>0.694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4.858</v>
      </c>
      <c r="C38" s="1">
        <v>13.88</v>
      </c>
      <c r="D38" s="1">
        <v>20.126</v>
      </c>
      <c r="E38" s="1">
        <v>41.64</v>
      </c>
      <c r="F38" s="1">
        <v>57.602</v>
      </c>
      <c r="G38" s="1">
        <v>47.19199999999999</v>
      </c>
      <c r="H38" s="1">
        <v>35.394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-0.694</v>
      </c>
      <c r="D39" s="1">
        <v>-3.47</v>
      </c>
      <c r="E39" s="1">
        <v>-6.94</v>
      </c>
      <c r="F39" s="1">
        <v>-19.432</v>
      </c>
      <c r="G39" s="1">
        <v>10.41</v>
      </c>
      <c r="H39" s="1">
        <v>-2.082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-0.694</v>
      </c>
      <c r="D40" s="1">
        <v>-3.47</v>
      </c>
      <c r="E40" s="1">
        <v>-4.858</v>
      </c>
      <c r="F40" s="1">
        <v>-18.738</v>
      </c>
      <c r="G40" s="1">
        <v>11.798</v>
      </c>
      <c r="H40" s="1">
        <v>-49.968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2.082</v>
      </c>
      <c r="D41" s="1">
        <v>2.082</v>
      </c>
      <c r="E41" s="1">
        <v>2.776</v>
      </c>
      <c r="F41" s="1">
        <v>9.716</v>
      </c>
      <c r="G41" s="1">
        <v>-13.88</v>
      </c>
      <c r="H41" s="1">
        <v>-2.776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0.0</v>
      </c>
      <c r="D42" s="1">
        <v>-0.694</v>
      </c>
      <c r="E42" s="1">
        <v>-12.492</v>
      </c>
      <c r="F42" s="1">
        <v>4.858</v>
      </c>
      <c r="G42" s="1">
        <v>2.082</v>
      </c>
      <c r="H42" s="1">
        <v>1.388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15.962</v>
      </c>
      <c r="C3" s="1">
        <v>4.858</v>
      </c>
      <c r="D3" s="1">
        <v>9.021999999999998</v>
      </c>
      <c r="E3" s="1">
        <v>5.552</v>
      </c>
      <c r="F3" s="1">
        <v>9.021999999999998</v>
      </c>
      <c r="G3" s="1">
        <v>1.388</v>
      </c>
      <c r="H3" s="1">
        <v>0.694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0.0</v>
      </c>
      <c r="C4" s="1">
        <v>0.0</v>
      </c>
      <c r="D4" s="1">
        <v>0.0</v>
      </c>
      <c r="E4" s="1">
        <v>0.0</v>
      </c>
      <c r="F4" s="1">
        <v>2.082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15.962</v>
      </c>
      <c r="C5" s="1">
        <v>4.858</v>
      </c>
      <c r="D5" s="1">
        <v>9.021999999999998</v>
      </c>
      <c r="E5" s="1">
        <v>5.552</v>
      </c>
      <c r="F5" s="1">
        <v>11.798</v>
      </c>
      <c r="G5" s="1">
        <v>1.388</v>
      </c>
      <c r="H5" s="1">
        <v>0.694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0.694</v>
      </c>
      <c r="D6" s="1">
        <v>0.694</v>
      </c>
      <c r="E6" s="1">
        <v>3.47</v>
      </c>
      <c r="F6" s="1">
        <v>11.104</v>
      </c>
      <c r="G6" s="1">
        <v>5.552</v>
      </c>
      <c r="H6" s="1">
        <v>4.858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0.694</v>
      </c>
      <c r="C7" s="1">
        <v>29.842</v>
      </c>
      <c r="D7" s="1">
        <v>17.35</v>
      </c>
      <c r="E7" s="1">
        <v>14.574</v>
      </c>
      <c r="F7" s="1">
        <v>6.246</v>
      </c>
      <c r="G7" s="1">
        <v>0.694</v>
      </c>
      <c r="H7" s="1">
        <v>2.082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0.0</v>
      </c>
      <c r="D8" s="1">
        <v>0.0</v>
      </c>
      <c r="E8" s="1">
        <v>0.0</v>
      </c>
      <c r="F8" s="1">
        <v>1.388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0.694</v>
      </c>
      <c r="C9" s="1">
        <v>31.23</v>
      </c>
      <c r="D9" s="1">
        <v>1.388</v>
      </c>
      <c r="E9" s="1">
        <v>3.47</v>
      </c>
      <c r="F9" s="1">
        <v>20.126</v>
      </c>
      <c r="G9" s="1">
        <v>6.94</v>
      </c>
      <c r="H9" s="1">
        <v>7.633999999999999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0.694</v>
      </c>
      <c r="C10" s="1">
        <v>3.47</v>
      </c>
      <c r="D10" s="1">
        <v>4.858</v>
      </c>
      <c r="E10" s="1">
        <v>7.633999999999999</v>
      </c>
      <c r="F10" s="1">
        <v>21.514</v>
      </c>
      <c r="G10" s="1">
        <v>11.104</v>
      </c>
      <c r="H10" s="1">
        <v>6.246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0.694</v>
      </c>
      <c r="C11" s="1">
        <v>0.0</v>
      </c>
      <c r="D11" s="1">
        <v>18.044</v>
      </c>
      <c r="E11" s="1">
        <v>32.61799999999999</v>
      </c>
      <c r="F11" s="1">
        <v>1.388</v>
      </c>
      <c r="G11" s="1">
        <v>0.694</v>
      </c>
      <c r="H11" s="1">
        <v>14.574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0.0</v>
      </c>
      <c r="C12" s="1">
        <v>0.0</v>
      </c>
      <c r="D12" s="1">
        <v>0.0</v>
      </c>
      <c r="E12" s="1">
        <v>0.694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0.0</v>
      </c>
      <c r="C13" s="1">
        <v>5.552</v>
      </c>
      <c r="D13" s="1">
        <v>3.47</v>
      </c>
      <c r="E13" s="1">
        <v>4.858</v>
      </c>
      <c r="F13" s="1">
        <v>2.082</v>
      </c>
      <c r="G13" s="1">
        <v>0.694</v>
      </c>
      <c r="H13" s="1">
        <v>64.542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2.082</v>
      </c>
      <c r="C14" s="1">
        <v>9.021999999999998</v>
      </c>
      <c r="D14" s="1">
        <v>16.656</v>
      </c>
      <c r="E14" s="1">
        <v>18.738</v>
      </c>
      <c r="F14" s="1">
        <v>58.29599999999999</v>
      </c>
      <c r="G14" s="1">
        <v>22.208</v>
      </c>
      <c r="H14" s="1">
        <v>16.656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59.684</v>
      </c>
      <c r="C15" s="1">
        <v>0.694</v>
      </c>
      <c r="D15" s="1">
        <v>3.47</v>
      </c>
      <c r="E15" s="1">
        <v>5.552</v>
      </c>
      <c r="F15" s="1">
        <v>38.16999999999999</v>
      </c>
      <c r="G15" s="1">
        <v>15.268</v>
      </c>
      <c r="H15" s="1">
        <v>15.962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-23.596</v>
      </c>
      <c r="C16" s="1">
        <v>-36.782</v>
      </c>
      <c r="D16" s="1">
        <v>-68.70599999999999</v>
      </c>
      <c r="E16" s="1">
        <v>-0.694</v>
      </c>
      <c r="F16" s="1">
        <v>-4.164</v>
      </c>
      <c r="G16" s="1">
        <v>-10.41</v>
      </c>
      <c r="H16" s="1">
        <v>-11.104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35.394</v>
      </c>
      <c r="C17" s="1">
        <v>0.694</v>
      </c>
      <c r="D17" s="1">
        <v>2.776</v>
      </c>
      <c r="E17" s="1">
        <v>4.164</v>
      </c>
      <c r="F17" s="1">
        <v>33.312</v>
      </c>
      <c r="G17" s="1">
        <v>4.858</v>
      </c>
      <c r="H17" s="1">
        <v>4.164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63.154</v>
      </c>
      <c r="E18" s="1">
        <v>1.388</v>
      </c>
      <c r="F18" s="1">
        <v>1.388</v>
      </c>
      <c r="G18" s="1">
        <v>1.388</v>
      </c>
      <c r="H18" s="1">
        <v>1.388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20.126</v>
      </c>
      <c r="E19" s="1">
        <v>20.82</v>
      </c>
      <c r="F19" s="1">
        <v>83.97399999999999</v>
      </c>
      <c r="G19" s="1">
        <v>6.246</v>
      </c>
      <c r="H19" s="1">
        <v>6.94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0.0</v>
      </c>
      <c r="D20" s="1">
        <v>0.694</v>
      </c>
      <c r="E20" s="1">
        <v>0.694</v>
      </c>
      <c r="F20" s="1">
        <v>20.82</v>
      </c>
      <c r="G20" s="1">
        <v>4.858</v>
      </c>
      <c r="H20" s="1">
        <v>3.47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0.0</v>
      </c>
      <c r="C21" s="1">
        <v>20.82</v>
      </c>
      <c r="D21" s="1">
        <v>5.552</v>
      </c>
      <c r="E21" s="1">
        <v>52.744</v>
      </c>
      <c r="F21" s="1">
        <v>0.694</v>
      </c>
      <c r="G21" s="1">
        <v>52.744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0.0</v>
      </c>
      <c r="C22" s="1">
        <v>0.0</v>
      </c>
      <c r="D22" s="1">
        <v>0.0</v>
      </c>
      <c r="E22" s="1">
        <v>0.0</v>
      </c>
      <c r="F22" s="1">
        <v>0.694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2.082</v>
      </c>
      <c r="C23" s="1">
        <v>9.716</v>
      </c>
      <c r="D23" s="1">
        <v>20.82</v>
      </c>
      <c r="E23" s="1">
        <v>26.372</v>
      </c>
      <c r="F23" s="1">
        <v>199.178</v>
      </c>
      <c r="G23" s="1">
        <v>41.64</v>
      </c>
      <c r="H23" s="1">
        <v>33.312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15.268</v>
      </c>
      <c r="C25" s="1">
        <v>41.64</v>
      </c>
      <c r="D25" s="1">
        <v>68.70599999999999</v>
      </c>
      <c r="E25" s="1">
        <v>1.388</v>
      </c>
      <c r="F25" s="1">
        <v>9.021999999999998</v>
      </c>
      <c r="G25" s="1">
        <v>10.41</v>
      </c>
      <c r="H25" s="1">
        <v>6.246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29.842</v>
      </c>
      <c r="C26" s="1">
        <v>45.11</v>
      </c>
      <c r="D26" s="1">
        <v>0.694</v>
      </c>
      <c r="E26" s="1">
        <v>1.388</v>
      </c>
      <c r="F26" s="1">
        <v>16.656</v>
      </c>
      <c r="G26" s="1">
        <v>4.164</v>
      </c>
      <c r="H26" s="1">
        <v>4.858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6.246</v>
      </c>
      <c r="G27" s="1">
        <v>6.246</v>
      </c>
      <c r="H27" s="1">
        <v>8.328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10.41</v>
      </c>
      <c r="E28" s="1">
        <v>11.104</v>
      </c>
      <c r="F28" s="1">
        <v>0.694</v>
      </c>
      <c r="G28" s="1">
        <v>56.214</v>
      </c>
      <c r="H28" s="1">
        <v>31.23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50.662</v>
      </c>
      <c r="C29" s="1">
        <v>2.776</v>
      </c>
      <c r="D29" s="1">
        <v>12.492</v>
      </c>
      <c r="E29" s="1">
        <v>62.45999999999999</v>
      </c>
      <c r="F29" s="1">
        <v>0.694</v>
      </c>
      <c r="G29" s="1">
        <v>0.694</v>
      </c>
      <c r="H29" s="1">
        <v>2.082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0.694</v>
      </c>
      <c r="C30" s="1">
        <v>0.694</v>
      </c>
      <c r="D30" s="1">
        <v>1.388</v>
      </c>
      <c r="E30" s="1">
        <v>4.164</v>
      </c>
      <c r="F30" s="1">
        <v>35.394</v>
      </c>
      <c r="G30" s="1">
        <v>22.902</v>
      </c>
      <c r="H30" s="1">
        <v>22.208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0.0</v>
      </c>
      <c r="C31" s="1">
        <v>0.0</v>
      </c>
      <c r="D31" s="1">
        <v>0.0</v>
      </c>
      <c r="E31" s="1">
        <v>0.0</v>
      </c>
      <c r="F31" s="1">
        <v>27.066</v>
      </c>
      <c r="G31" s="1">
        <v>27.066</v>
      </c>
      <c r="H31" s="1">
        <v>27.066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61.766</v>
      </c>
      <c r="E32" s="1">
        <v>56.90799999999999</v>
      </c>
      <c r="F32" s="1">
        <v>11.798</v>
      </c>
      <c r="G32" s="1">
        <v>0.694</v>
      </c>
      <c r="H32" s="1">
        <v>56.214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13.186</v>
      </c>
      <c r="C33" s="1">
        <v>11.798</v>
      </c>
      <c r="D33" s="1">
        <v>18.044</v>
      </c>
      <c r="E33" s="1">
        <v>25.678</v>
      </c>
      <c r="F33" s="1">
        <v>27.066</v>
      </c>
      <c r="G33" s="1">
        <v>16.656</v>
      </c>
      <c r="H33" s="1">
        <v>6.246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17.35</v>
      </c>
      <c r="C34" s="1">
        <v>58.29599999999999</v>
      </c>
      <c r="D34" s="1">
        <v>56.90799999999999</v>
      </c>
      <c r="E34" s="1">
        <v>0.694</v>
      </c>
      <c r="F34" s="1">
        <v>4.164</v>
      </c>
      <c r="G34" s="1">
        <v>0.694</v>
      </c>
      <c r="H34" s="1">
        <v>66.624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0.694</v>
      </c>
      <c r="D35" s="1">
        <v>13.186</v>
      </c>
      <c r="E35" s="1">
        <v>11.104</v>
      </c>
      <c r="F35" s="1">
        <v>4.164</v>
      </c>
      <c r="G35" s="1">
        <v>0.0</v>
      </c>
      <c r="H35" s="1">
        <v>2.082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0.694</v>
      </c>
      <c r="C36" s="1">
        <v>2.082</v>
      </c>
      <c r="D36" s="1">
        <v>2.776</v>
      </c>
      <c r="E36" s="1">
        <v>17.35</v>
      </c>
      <c r="F36" s="1">
        <v>56.90799999999999</v>
      </c>
      <c r="G36" s="1">
        <v>24.984</v>
      </c>
      <c r="H36" s="1">
        <v>24.29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0.0</v>
      </c>
      <c r="C37" s="1">
        <v>2.776</v>
      </c>
      <c r="D37" s="1">
        <v>2.776</v>
      </c>
      <c r="E37" s="1">
        <v>25.678</v>
      </c>
      <c r="F37" s="1">
        <v>165.172</v>
      </c>
      <c r="G37" s="1">
        <v>170.724</v>
      </c>
      <c r="H37" s="1">
        <v>176.276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0.0</v>
      </c>
      <c r="C38" s="1">
        <v>4.858</v>
      </c>
      <c r="D38" s="1">
        <v>17.35</v>
      </c>
      <c r="E38" s="1">
        <v>0.0</v>
      </c>
      <c r="F38" s="1">
        <v>0.0</v>
      </c>
      <c r="G38" s="1">
        <v>0.0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0.694</v>
      </c>
      <c r="C39" s="1">
        <v>2.082</v>
      </c>
      <c r="D39" s="1">
        <v>-2.776</v>
      </c>
      <c r="E39" s="1">
        <v>-22.902</v>
      </c>
      <c r="F39" s="1">
        <v>-34.7</v>
      </c>
      <c r="G39" s="1">
        <v>-166.56</v>
      </c>
      <c r="H39" s="1">
        <v>-172.806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0.0</v>
      </c>
      <c r="C40" s="1">
        <v>0.0</v>
      </c>
      <c r="D40" s="1">
        <v>0.0</v>
      </c>
      <c r="E40" s="1">
        <v>0.0</v>
      </c>
      <c r="F40" s="1">
        <v>-45.80399999999999</v>
      </c>
      <c r="G40" s="1">
        <v>0.0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0.694</v>
      </c>
      <c r="C41" s="1">
        <v>2.776</v>
      </c>
      <c r="D41" s="1">
        <v>1.388</v>
      </c>
      <c r="E41" s="1">
        <v>4.858</v>
      </c>
      <c r="F41" s="1">
        <v>9.716</v>
      </c>
      <c r="G41" s="1">
        <v>11.104</v>
      </c>
      <c r="H41" s="1">
        <v>6.246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0.694</v>
      </c>
      <c r="C42" s="1">
        <v>6.94</v>
      </c>
      <c r="D42" s="1">
        <v>16.656</v>
      </c>
      <c r="E42" s="1">
        <v>7.633999999999999</v>
      </c>
      <c r="F42" s="1">
        <v>139.494</v>
      </c>
      <c r="G42" s="1">
        <v>15.268</v>
      </c>
      <c r="H42" s="1">
        <v>9.716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31.924</v>
      </c>
      <c r="C43" s="1">
        <v>0.694</v>
      </c>
      <c r="D43" s="1">
        <v>0.694</v>
      </c>
      <c r="E43" s="1">
        <v>0.694</v>
      </c>
      <c r="F43" s="1">
        <v>2.082</v>
      </c>
      <c r="G43" s="1">
        <v>0.694</v>
      </c>
      <c r="H43" s="1">
        <v>-52.744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0.694</v>
      </c>
      <c r="C44" s="1">
        <v>7.633999999999999</v>
      </c>
      <c r="D44" s="1">
        <v>18.044</v>
      </c>
      <c r="E44" s="1">
        <v>8.328</v>
      </c>
      <c r="F44" s="1">
        <v>142.27</v>
      </c>
      <c r="G44" s="1">
        <v>15.962</v>
      </c>
      <c r="H44" s="1">
        <v>9.021999999999998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2.082</v>
      </c>
      <c r="C45" s="1">
        <v>9.716</v>
      </c>
      <c r="D45" s="1">
        <v>20.82</v>
      </c>
      <c r="E45" s="1">
        <v>26.372</v>
      </c>
      <c r="F45" s="1">
        <v>199.178</v>
      </c>
      <c r="G45" s="1">
        <v>41.64</v>
      </c>
      <c r="H45" s="1">
        <v>33.312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2.776</v>
      </c>
      <c r="C47" s="1">
        <v>8.328</v>
      </c>
      <c r="D47" s="1">
        <v>41.64</v>
      </c>
      <c r="E47" s="1">
        <v>45.80399999999999</v>
      </c>
      <c r="F47" s="1">
        <v>0.694</v>
      </c>
      <c r="G47" s="1">
        <v>0.694</v>
      </c>
      <c r="H47" s="1">
        <v>1.388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2.776</v>
      </c>
      <c r="C48" s="1">
        <v>8.328</v>
      </c>
      <c r="D48" s="1">
        <v>41.64</v>
      </c>
      <c r="E48" s="1">
        <v>45.80399999999999</v>
      </c>
      <c r="F48" s="1">
        <v>0.694</v>
      </c>
      <c r="G48" s="1">
        <v>0.694</v>
      </c>
      <c r="H48" s="1">
        <v>1.388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 t="s">
        <v>114</v>
      </c>
      <c r="C49" s="1" t="s">
        <v>115</v>
      </c>
      <c r="D49" s="1" t="s">
        <v>116</v>
      </c>
      <c r="E49" s="1" t="s">
        <v>117</v>
      </c>
      <c r="F49" s="1" t="s">
        <v>118</v>
      </c>
      <c r="G49" s="1" t="s">
        <v>119</v>
      </c>
      <c r="H49" s="1" t="s">
        <v>120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0.694</v>
      </c>
      <c r="C50" s="1">
        <v>6.94</v>
      </c>
      <c r="D50" s="1">
        <v>15.962</v>
      </c>
      <c r="E50" s="1">
        <v>6.246</v>
      </c>
      <c r="F50" s="1">
        <v>34.006</v>
      </c>
      <c r="G50" s="1">
        <v>2.776</v>
      </c>
      <c r="H50" s="1">
        <v>-0.694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 t="s">
        <v>114</v>
      </c>
      <c r="C51" s="1" t="s">
        <v>115</v>
      </c>
      <c r="D51" s="1" t="s">
        <v>123</v>
      </c>
      <c r="E51" s="1" t="s">
        <v>124</v>
      </c>
      <c r="F51" s="1" t="s">
        <v>125</v>
      </c>
      <c r="G51" s="1" t="s">
        <v>126</v>
      </c>
      <c r="H51" s="1" t="s">
        <v>127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 t="s">
        <v>129</v>
      </c>
      <c r="C52" s="1" t="s">
        <v>129</v>
      </c>
      <c r="D52" s="1">
        <v>0.694</v>
      </c>
      <c r="E52" s="1">
        <v>68.70599999999999</v>
      </c>
      <c r="F52" s="1">
        <v>20.126</v>
      </c>
      <c r="G52" s="1">
        <v>7.633999999999999</v>
      </c>
      <c r="H52" s="1">
        <v>9.021999999999998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-15.962</v>
      </c>
      <c r="C53" s="1">
        <v>-4.858</v>
      </c>
      <c r="D53" s="1">
        <v>-8.328</v>
      </c>
      <c r="E53" s="1">
        <v>-4.858</v>
      </c>
      <c r="F53" s="1">
        <v>8.328</v>
      </c>
      <c r="G53" s="1">
        <v>6.246</v>
      </c>
      <c r="H53" s="1">
        <v>7.633999999999999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13.186</v>
      </c>
      <c r="C54" s="1">
        <v>11.798</v>
      </c>
      <c r="D54" s="1">
        <v>18.044</v>
      </c>
      <c r="E54" s="1">
        <v>25.678</v>
      </c>
      <c r="F54" s="1">
        <v>27.066</v>
      </c>
      <c r="G54" s="1">
        <v>16.656</v>
      </c>
      <c r="H54" s="1">
        <v>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0.694</v>
      </c>
      <c r="C55" s="1">
        <v>0.694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31.924</v>
      </c>
      <c r="C56" s="1">
        <v>0.694</v>
      </c>
      <c r="D56" s="1">
        <v>0.694</v>
      </c>
      <c r="E56" s="1">
        <v>0.694</v>
      </c>
      <c r="F56" s="1">
        <v>2.082</v>
      </c>
      <c r="G56" s="1">
        <v>0.694</v>
      </c>
      <c r="H56" s="1">
        <v>-52.744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0.0</v>
      </c>
      <c r="C57" s="1">
        <v>2.082</v>
      </c>
      <c r="D57" s="1">
        <v>2.082</v>
      </c>
      <c r="E57" s="1">
        <v>2.082</v>
      </c>
      <c r="F57" s="1">
        <v>2.082</v>
      </c>
      <c r="G57" s="1">
        <v>2.082</v>
      </c>
      <c r="H57" s="1">
        <v>3.47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2.082</v>
      </c>
      <c r="C58" s="1">
        <v>0.694</v>
      </c>
      <c r="D58" s="1">
        <v>1.388</v>
      </c>
      <c r="E58" s="1">
        <v>4.164</v>
      </c>
      <c r="F58" s="1">
        <v>12.492</v>
      </c>
      <c r="G58" s="1">
        <v>4.164</v>
      </c>
      <c r="H58" s="1">
        <v>2.082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0.694</v>
      </c>
      <c r="C59" s="1">
        <v>2.776</v>
      </c>
      <c r="D59" s="1">
        <v>2.082</v>
      </c>
      <c r="E59" s="1">
        <v>0.694</v>
      </c>
      <c r="F59" s="1">
        <v>6.94</v>
      </c>
      <c r="G59" s="1">
        <v>6.246</v>
      </c>
      <c r="H59" s="1">
        <v>4.164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0.0</v>
      </c>
      <c r="C60" s="1">
        <v>0.0</v>
      </c>
      <c r="D60" s="1">
        <v>0.694</v>
      </c>
      <c r="E60" s="1">
        <v>1.388</v>
      </c>
      <c r="F60" s="1">
        <v>15.962</v>
      </c>
      <c r="G60" s="1">
        <v>6.246</v>
      </c>
      <c r="H60" s="1">
        <v>6.246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34.006</v>
      </c>
      <c r="C61" s="1">
        <v>58.29599999999999</v>
      </c>
      <c r="D61" s="1">
        <v>0.694</v>
      </c>
      <c r="E61" s="1">
        <v>1.388</v>
      </c>
      <c r="F61" s="1">
        <v>6.246</v>
      </c>
      <c r="G61" s="1">
        <v>4.164</v>
      </c>
      <c r="H61" s="1">
        <v>4.164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139</v>
      </c>
      <c r="B62" s="1">
        <v>0.0</v>
      </c>
      <c r="C62" s="1">
        <v>0.0</v>
      </c>
      <c r="D62" s="1">
        <v>0.0</v>
      </c>
      <c r="E62" s="1">
        <v>0.0</v>
      </c>
      <c r="F62" s="1">
        <v>196.402</v>
      </c>
      <c r="G62" s="1">
        <v>0.0</v>
      </c>
      <c r="H62" s="1">
        <v>65.92999999999999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2.776</v>
      </c>
      <c r="C2" s="1">
        <v>3.47</v>
      </c>
      <c r="D2" s="1">
        <v>6.246</v>
      </c>
      <c r="E2" s="1">
        <v>10.41</v>
      </c>
      <c r="F2" s="1">
        <v>37.476</v>
      </c>
      <c r="G2" s="1">
        <v>37.476</v>
      </c>
      <c r="H2" s="1">
        <v>33.312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2.776</v>
      </c>
      <c r="C3" s="1">
        <v>3.47</v>
      </c>
      <c r="D3" s="1">
        <v>6.246</v>
      </c>
      <c r="E3" s="1">
        <v>10.41</v>
      </c>
      <c r="F3" s="1">
        <v>37.476</v>
      </c>
      <c r="G3" s="1">
        <v>37.476</v>
      </c>
      <c r="H3" s="1">
        <v>33.312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0.694</v>
      </c>
      <c r="C4" s="1">
        <v>-68.70599999999999</v>
      </c>
      <c r="D4" s="1">
        <v>3.47</v>
      </c>
      <c r="E4" s="1">
        <v>3.47</v>
      </c>
      <c r="F4" s="1">
        <v>30.536</v>
      </c>
      <c r="G4" s="1">
        <v>31.23</v>
      </c>
      <c r="H4" s="1">
        <v>26.372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1.388</v>
      </c>
      <c r="C5" s="1">
        <v>4.164</v>
      </c>
      <c r="D5" s="1">
        <v>2.082</v>
      </c>
      <c r="E5" s="1">
        <v>6.94</v>
      </c>
      <c r="F5" s="1">
        <v>6.94</v>
      </c>
      <c r="G5" s="1">
        <v>6.246</v>
      </c>
      <c r="H5" s="1">
        <v>6.246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0.694</v>
      </c>
      <c r="C6" s="1">
        <v>2.082</v>
      </c>
      <c r="D6" s="1">
        <v>4.858</v>
      </c>
      <c r="E6" s="1">
        <v>10.41</v>
      </c>
      <c r="F6" s="1">
        <v>24.984</v>
      </c>
      <c r="G6" s="1">
        <v>17.35</v>
      </c>
      <c r="H6" s="1">
        <v>14.574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0.0</v>
      </c>
      <c r="C7" s="1">
        <v>0.0</v>
      </c>
      <c r="D7" s="1">
        <v>1.388</v>
      </c>
      <c r="E7" s="1">
        <v>2.082</v>
      </c>
      <c r="F7" s="1">
        <v>4.858</v>
      </c>
      <c r="G7" s="1">
        <v>1.388</v>
      </c>
      <c r="H7" s="1">
        <v>15.268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0.0</v>
      </c>
      <c r="C8" s="1">
        <v>5.552</v>
      </c>
      <c r="D8" s="1">
        <v>15.962</v>
      </c>
      <c r="E8" s="1">
        <v>9.021999999999998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0.694</v>
      </c>
      <c r="C9" s="1">
        <v>2.082</v>
      </c>
      <c r="D9" s="1">
        <v>6.94</v>
      </c>
      <c r="E9" s="1">
        <v>12.492</v>
      </c>
      <c r="F9" s="1">
        <v>30.536</v>
      </c>
      <c r="G9" s="1">
        <v>19.432</v>
      </c>
      <c r="H9" s="1">
        <v>15.268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68.70599999999999</v>
      </c>
      <c r="C10" s="1">
        <v>2.082</v>
      </c>
      <c r="D10" s="1">
        <v>-4.164</v>
      </c>
      <c r="E10" s="1">
        <v>-5.552</v>
      </c>
      <c r="F10" s="1">
        <v>-23.596</v>
      </c>
      <c r="G10" s="1">
        <v>-13.186</v>
      </c>
      <c r="H10" s="1">
        <v>-8.328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-1.388</v>
      </c>
      <c r="C11" s="1">
        <v>-10.41</v>
      </c>
      <c r="D11" s="1">
        <v>-48.58</v>
      </c>
      <c r="E11" s="1">
        <v>-2.776</v>
      </c>
      <c r="F11" s="1">
        <v>-0.694</v>
      </c>
      <c r="G11" s="1">
        <v>-0.694</v>
      </c>
      <c r="H11" s="1">
        <v>-2.082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0.0</v>
      </c>
      <c r="C12" s="1">
        <v>4.858</v>
      </c>
      <c r="D12" s="1">
        <v>1.388</v>
      </c>
      <c r="E12" s="1">
        <v>18.738</v>
      </c>
      <c r="F12" s="1">
        <v>19.432</v>
      </c>
      <c r="G12" s="1">
        <v>47.19199999999999</v>
      </c>
      <c r="H12" s="1">
        <v>3.47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-1.388</v>
      </c>
      <c r="C13" s="1">
        <v>-5.552</v>
      </c>
      <c r="D13" s="1">
        <v>1.388</v>
      </c>
      <c r="E13" s="1">
        <v>-2.082</v>
      </c>
      <c r="F13" s="1">
        <v>-0.694</v>
      </c>
      <c r="G13" s="1">
        <v>-0.694</v>
      </c>
      <c r="H13" s="1">
        <v>-2.082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0.0</v>
      </c>
      <c r="C14" s="1">
        <v>24.984</v>
      </c>
      <c r="D14" s="1">
        <v>58.98999999999999</v>
      </c>
      <c r="E14" s="1">
        <v>-11.104</v>
      </c>
      <c r="F14" s="1">
        <v>14.574</v>
      </c>
      <c r="G14" s="1">
        <v>4.164</v>
      </c>
      <c r="H14" s="1">
        <v>4.164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66.624</v>
      </c>
      <c r="C15" s="1">
        <v>2.082</v>
      </c>
      <c r="D15" s="1">
        <v>-2.082</v>
      </c>
      <c r="E15" s="1">
        <v>-19.432</v>
      </c>
      <c r="F15" s="1">
        <v>-9.021999999999998</v>
      </c>
      <c r="G15" s="1">
        <v>-9.716</v>
      </c>
      <c r="H15" s="1">
        <v>-5.552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-2.776</v>
      </c>
      <c r="H16" s="1">
        <v>-42.334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0.0</v>
      </c>
      <c r="C17" s="1">
        <v>0.0</v>
      </c>
      <c r="D17" s="1">
        <v>0.0</v>
      </c>
      <c r="E17" s="1">
        <v>0.0</v>
      </c>
      <c r="F17" s="1">
        <v>-2.776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-2.082</v>
      </c>
      <c r="E18" s="1">
        <v>0.0</v>
      </c>
      <c r="F18" s="1">
        <v>0.0</v>
      </c>
      <c r="G18" s="1">
        <v>-4.858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66.624</v>
      </c>
      <c r="C19" s="1">
        <v>2.082</v>
      </c>
      <c r="D19" s="1">
        <v>-4.858</v>
      </c>
      <c r="E19" s="1">
        <v>-19.432</v>
      </c>
      <c r="F19" s="1">
        <v>-12.492</v>
      </c>
      <c r="G19" s="1">
        <v>-18.044</v>
      </c>
      <c r="H19" s="1">
        <v>-6.246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16.656</v>
      </c>
      <c r="C20" s="1">
        <v>51.35599999999999</v>
      </c>
      <c r="D20" s="1">
        <v>6.246</v>
      </c>
      <c r="E20" s="1">
        <v>18.044</v>
      </c>
      <c r="F20" s="1">
        <v>34.7</v>
      </c>
      <c r="G20" s="1">
        <v>-0.694</v>
      </c>
      <c r="H20" s="1">
        <v>53.438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49.968</v>
      </c>
      <c r="C21" s="1">
        <v>1.388</v>
      </c>
      <c r="D21" s="1">
        <v>-4.858</v>
      </c>
      <c r="E21" s="1">
        <v>-19.432</v>
      </c>
      <c r="F21" s="1">
        <v>-12.492</v>
      </c>
      <c r="G21" s="1">
        <v>-16.656</v>
      </c>
      <c r="H21" s="1">
        <v>-6.94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-115.204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49.968</v>
      </c>
      <c r="C23" s="1">
        <v>1.388</v>
      </c>
      <c r="D23" s="1">
        <v>-4.858</v>
      </c>
      <c r="E23" s="1">
        <v>-19.432</v>
      </c>
      <c r="F23" s="1">
        <v>-12.492</v>
      </c>
      <c r="G23" s="1">
        <v>-132.554</v>
      </c>
      <c r="H23" s="1">
        <v>-6.94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</v>
      </c>
      <c r="B24" s="1">
        <v>-12.492</v>
      </c>
      <c r="C24" s="1">
        <v>-65.23599999999999</v>
      </c>
      <c r="D24" s="1">
        <v>8.328</v>
      </c>
      <c r="E24" s="1">
        <v>2.082</v>
      </c>
      <c r="F24" s="1">
        <v>52.05</v>
      </c>
      <c r="G24" s="1">
        <v>1.388</v>
      </c>
      <c r="H24" s="1">
        <v>50.662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162</v>
      </c>
      <c r="B25" s="1">
        <v>36.782</v>
      </c>
      <c r="C25" s="1">
        <v>0.694</v>
      </c>
      <c r="D25" s="1">
        <v>-4.858</v>
      </c>
      <c r="E25" s="1">
        <v>-19.432</v>
      </c>
      <c r="F25" s="1">
        <v>-11.798</v>
      </c>
      <c r="G25" s="1">
        <v>-131.166</v>
      </c>
      <c r="H25" s="1">
        <v>-6.246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163</v>
      </c>
      <c r="B26" s="1">
        <v>36.782</v>
      </c>
      <c r="C26" s="1">
        <v>0.694</v>
      </c>
      <c r="D26" s="1">
        <v>-4.858</v>
      </c>
      <c r="E26" s="1">
        <v>-19.432</v>
      </c>
      <c r="F26" s="1">
        <v>-11.798</v>
      </c>
      <c r="G26" s="1">
        <v>-131.166</v>
      </c>
      <c r="H26" s="1">
        <v>-6.246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36.782</v>
      </c>
      <c r="C27" s="1">
        <v>0.694</v>
      </c>
      <c r="D27" s="1">
        <v>-4.858</v>
      </c>
      <c r="E27" s="1">
        <v>-19.432</v>
      </c>
      <c r="F27" s="1">
        <v>-11.798</v>
      </c>
      <c r="G27" s="1">
        <v>-15.268</v>
      </c>
      <c r="H27" s="1">
        <v>-6.246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 t="s">
        <v>167</v>
      </c>
      <c r="C29" s="1" t="s">
        <v>168</v>
      </c>
      <c r="D29" s="1" t="s">
        <v>169</v>
      </c>
      <c r="E29" s="1" t="s">
        <v>170</v>
      </c>
      <c r="F29" s="1" t="s">
        <v>171</v>
      </c>
      <c r="G29" s="1" t="s">
        <v>172</v>
      </c>
      <c r="H29" s="1" t="s">
        <v>173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 t="s">
        <v>167</v>
      </c>
      <c r="C30" s="1" t="s">
        <v>168</v>
      </c>
      <c r="D30" s="1" t="s">
        <v>169</v>
      </c>
      <c r="E30" s="1" t="s">
        <v>170</v>
      </c>
      <c r="F30" s="1" t="s">
        <v>171</v>
      </c>
      <c r="G30" s="1" t="s">
        <v>175</v>
      </c>
      <c r="H30" s="1" t="s">
        <v>173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176</v>
      </c>
      <c r="B31" s="1">
        <v>4.0</v>
      </c>
      <c r="C31" s="1">
        <v>4.0</v>
      </c>
      <c r="D31" s="1">
        <v>53.0</v>
      </c>
      <c r="E31" s="1">
        <v>64.0</v>
      </c>
      <c r="F31" s="1">
        <v>96.0</v>
      </c>
      <c r="G31" s="1">
        <v>1.0</v>
      </c>
      <c r="H31" s="1">
        <v>2.0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>
        <v>12.0</v>
      </c>
      <c r="C32" s="1" t="s">
        <v>168</v>
      </c>
      <c r="D32" s="1" t="s">
        <v>178</v>
      </c>
      <c r="E32" s="1" t="s">
        <v>170</v>
      </c>
      <c r="F32" s="1" t="s">
        <v>179</v>
      </c>
      <c r="G32" s="1" t="s">
        <v>172</v>
      </c>
      <c r="H32" s="1" t="s">
        <v>173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>
        <v>12.0</v>
      </c>
      <c r="C33" s="1" t="s">
        <v>168</v>
      </c>
      <c r="D33" s="1" t="s">
        <v>178</v>
      </c>
      <c r="E33" s="1" t="s">
        <v>170</v>
      </c>
      <c r="F33" s="1" t="s">
        <v>179</v>
      </c>
      <c r="G33" s="1" t="s">
        <v>175</v>
      </c>
      <c r="H33" s="1" t="s">
        <v>173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181</v>
      </c>
      <c r="B34" s="1">
        <v>4.0</v>
      </c>
      <c r="C34" s="1">
        <v>4.0</v>
      </c>
      <c r="D34" s="1">
        <v>53.0</v>
      </c>
      <c r="E34" s="1">
        <v>64.0</v>
      </c>
      <c r="F34" s="1">
        <v>99.0</v>
      </c>
      <c r="G34" s="1">
        <v>1.0</v>
      </c>
      <c r="H34" s="1">
        <v>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182</v>
      </c>
      <c r="B35" s="1" t="s">
        <v>183</v>
      </c>
      <c r="C35" s="1" t="s">
        <v>184</v>
      </c>
      <c r="D35" s="1" t="s">
        <v>185</v>
      </c>
      <c r="E35" s="1" t="s">
        <v>186</v>
      </c>
      <c r="F35" s="1" t="s">
        <v>187</v>
      </c>
      <c r="G35" s="1" t="s">
        <v>188</v>
      </c>
      <c r="H35" s="1" t="s">
        <v>189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183</v>
      </c>
      <c r="C36" s="1" t="s">
        <v>184</v>
      </c>
      <c r="D36" s="1" t="s">
        <v>185</v>
      </c>
      <c r="E36" s="1" t="s">
        <v>186</v>
      </c>
      <c r="F36" s="1" t="s">
        <v>191</v>
      </c>
      <c r="G36" s="1" t="s">
        <v>188</v>
      </c>
      <c r="H36" s="1" t="s">
        <v>189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>
        <v>0.694</v>
      </c>
      <c r="C38" s="1">
        <v>2.082</v>
      </c>
      <c r="D38" s="1">
        <v>-4.164</v>
      </c>
      <c r="E38" s="1">
        <v>-4.858</v>
      </c>
      <c r="F38" s="1">
        <v>-20.126</v>
      </c>
      <c r="G38" s="1">
        <v>-9.021999999999998</v>
      </c>
      <c r="H38" s="1">
        <v>-6.246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68.70599999999999</v>
      </c>
      <c r="C39" s="1">
        <v>2.082</v>
      </c>
      <c r="D39" s="1">
        <v>-4.164</v>
      </c>
      <c r="E39" s="1">
        <v>-5.552</v>
      </c>
      <c r="F39" s="1">
        <v>-22.208</v>
      </c>
      <c r="G39" s="1">
        <v>-11.104</v>
      </c>
      <c r="H39" s="1">
        <v>-6.94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>
        <v>68.70599999999999</v>
      </c>
      <c r="C40" s="1">
        <v>2.082</v>
      </c>
      <c r="D40" s="1">
        <v>-4.164</v>
      </c>
      <c r="E40" s="1">
        <v>-5.552</v>
      </c>
      <c r="F40" s="1">
        <v>-23.596</v>
      </c>
      <c r="G40" s="1">
        <v>-13.186</v>
      </c>
      <c r="H40" s="1">
        <v>-8.328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>
        <v>0.694</v>
      </c>
      <c r="C41" s="1">
        <v>2.082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 t="s">
        <v>197</v>
      </c>
      <c r="C42" s="1">
        <v>22.0</v>
      </c>
      <c r="D42" s="1" t="s">
        <v>198</v>
      </c>
      <c r="E42" s="1" t="s">
        <v>199</v>
      </c>
      <c r="F42" s="1" t="s">
        <v>200</v>
      </c>
      <c r="G42" s="1" t="s">
        <v>201</v>
      </c>
      <c r="H42" s="1" t="s">
        <v>202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203</v>
      </c>
      <c r="B43" s="1">
        <v>11.104</v>
      </c>
      <c r="C43" s="1">
        <v>31.924</v>
      </c>
      <c r="D43" s="1">
        <v>12.492</v>
      </c>
      <c r="E43" s="1">
        <v>22.208</v>
      </c>
      <c r="F43" s="1">
        <v>15.268</v>
      </c>
      <c r="G43" s="1">
        <v>46.498</v>
      </c>
      <c r="H43" s="1">
        <v>25.678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204</v>
      </c>
      <c r="B44" s="1">
        <v>5.552</v>
      </c>
      <c r="C44" s="1">
        <v>19.432</v>
      </c>
      <c r="D44" s="1">
        <v>-6.246</v>
      </c>
      <c r="E44" s="1">
        <v>-4.164</v>
      </c>
      <c r="F44" s="1">
        <v>18.738</v>
      </c>
      <c r="G44" s="1">
        <v>-0.694</v>
      </c>
      <c r="H44" s="1">
        <v>27.066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205</v>
      </c>
      <c r="B45" s="1">
        <v>28.454</v>
      </c>
      <c r="C45" s="1">
        <v>0.694</v>
      </c>
      <c r="D45" s="1">
        <v>-1.388</v>
      </c>
      <c r="E45" s="1">
        <v>-11.798</v>
      </c>
      <c r="F45" s="1">
        <v>-4.858</v>
      </c>
      <c r="G45" s="1">
        <v>-4.164</v>
      </c>
      <c r="H45" s="1">
        <v>-2.776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206</v>
      </c>
      <c r="B46" s="1">
        <v>0.0</v>
      </c>
      <c r="C46" s="1">
        <v>0.0</v>
      </c>
      <c r="D46" s="1">
        <v>48.58</v>
      </c>
      <c r="E46" s="1">
        <v>13.88</v>
      </c>
      <c r="F46" s="1">
        <v>0.0</v>
      </c>
      <c r="G46" s="1">
        <v>0.694</v>
      </c>
      <c r="H46" s="1">
        <v>4.164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0.694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>
        <v>14.574</v>
      </c>
      <c r="C49" s="1">
        <v>35.394</v>
      </c>
      <c r="D49" s="1">
        <v>0.694</v>
      </c>
      <c r="E49" s="1">
        <v>2.082</v>
      </c>
      <c r="F49" s="1">
        <v>6.246</v>
      </c>
      <c r="G49" s="1">
        <v>7.633999999999999</v>
      </c>
      <c r="H49" s="1">
        <v>6.94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210</v>
      </c>
      <c r="B50" s="1">
        <v>0.694</v>
      </c>
      <c r="C50" s="1">
        <v>1.388</v>
      </c>
      <c r="D50" s="1">
        <v>4.164</v>
      </c>
      <c r="E50" s="1">
        <v>7.633999999999999</v>
      </c>
      <c r="F50" s="1">
        <v>18.738</v>
      </c>
      <c r="G50" s="1">
        <v>9.716</v>
      </c>
      <c r="H50" s="1">
        <v>7.633999999999999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0.0</v>
      </c>
      <c r="C51" s="1">
        <v>5.552</v>
      </c>
      <c r="D51" s="1">
        <v>15.962</v>
      </c>
      <c r="E51" s="1">
        <v>9.021999999999998</v>
      </c>
      <c r="F51" s="1">
        <v>0.0</v>
      </c>
      <c r="G51" s="1">
        <v>0.0</v>
      </c>
      <c r="H51" s="1">
        <v>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1">
        <v>11.104</v>
      </c>
      <c r="C52" s="1">
        <v>13.186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0.0</v>
      </c>
      <c r="C53" s="1">
        <v>0.0</v>
      </c>
      <c r="D53" s="1">
        <v>1.388</v>
      </c>
      <c r="E53" s="1">
        <v>2.082</v>
      </c>
      <c r="F53" s="1">
        <v>4.858</v>
      </c>
      <c r="G53" s="1">
        <v>1.388</v>
      </c>
      <c r="H53" s="1">
        <v>15.268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214</v>
      </c>
      <c r="B54" s="1">
        <v>0.0</v>
      </c>
      <c r="C54" s="1">
        <v>0.0</v>
      </c>
      <c r="D54" s="1">
        <v>1.388</v>
      </c>
      <c r="E54" s="1">
        <v>2.082</v>
      </c>
      <c r="F54" s="1">
        <v>4.858</v>
      </c>
      <c r="G54" s="1">
        <v>1.388</v>
      </c>
      <c r="H54" s="1">
        <v>15.268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216</v>
      </c>
      <c r="B3" s="1">
        <v>0.0</v>
      </c>
      <c r="C3" s="1" t="s">
        <v>217</v>
      </c>
      <c r="D3" s="1" t="s">
        <v>218</v>
      </c>
      <c r="E3" s="1" t="s">
        <v>219</v>
      </c>
      <c r="F3" s="1" t="s">
        <v>220</v>
      </c>
      <c r="G3" s="1" t="s">
        <v>221</v>
      </c>
      <c r="H3" s="1" t="s">
        <v>222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223</v>
      </c>
      <c r="B4" s="1">
        <v>0.0</v>
      </c>
      <c r="C4" s="1" t="s">
        <v>224</v>
      </c>
      <c r="D4" s="1" t="s">
        <v>225</v>
      </c>
      <c r="E4" s="1" t="s">
        <v>226</v>
      </c>
      <c r="F4" s="1" t="s">
        <v>227</v>
      </c>
      <c r="G4" s="1" t="s">
        <v>228</v>
      </c>
      <c r="H4" s="1" t="s">
        <v>229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230</v>
      </c>
      <c r="B5" s="1">
        <v>0.0</v>
      </c>
      <c r="C5" s="1" t="s">
        <v>231</v>
      </c>
      <c r="D5" s="1" t="s">
        <v>232</v>
      </c>
      <c r="E5" s="1" t="s">
        <v>233</v>
      </c>
      <c r="F5" s="1" t="s">
        <v>234</v>
      </c>
      <c r="G5" s="1" t="s">
        <v>235</v>
      </c>
      <c r="H5" s="1" t="s">
        <v>236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>
        <v>0.0</v>
      </c>
      <c r="C6" s="1" t="s">
        <v>238</v>
      </c>
      <c r="D6" s="1" t="s">
        <v>239</v>
      </c>
      <c r="E6" s="1" t="s">
        <v>240</v>
      </c>
      <c r="F6" s="1" t="s">
        <v>241</v>
      </c>
      <c r="G6" s="1" t="s">
        <v>242</v>
      </c>
      <c r="H6" s="1" t="s">
        <v>243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245</v>
      </c>
      <c r="B8" s="1" t="s">
        <v>246</v>
      </c>
      <c r="C8" s="1" t="s">
        <v>247</v>
      </c>
      <c r="D8" s="1" t="s">
        <v>248</v>
      </c>
      <c r="E8" s="1" t="s">
        <v>249</v>
      </c>
      <c r="F8" s="1" t="s">
        <v>250</v>
      </c>
      <c r="G8" s="1" t="s">
        <v>251</v>
      </c>
      <c r="H8" s="1" t="s">
        <v>252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253</v>
      </c>
      <c r="B9" s="1" t="s">
        <v>254</v>
      </c>
      <c r="C9" s="1" t="s">
        <v>255</v>
      </c>
      <c r="D9" s="1" t="s">
        <v>256</v>
      </c>
      <c r="E9" s="1" t="s">
        <v>257</v>
      </c>
      <c r="F9" s="1" t="s">
        <v>258</v>
      </c>
      <c r="G9" s="1" t="s">
        <v>259</v>
      </c>
      <c r="H9" s="1" t="s">
        <v>260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261</v>
      </c>
      <c r="B10" s="1" t="s">
        <v>262</v>
      </c>
      <c r="C10" s="1" t="s">
        <v>263</v>
      </c>
      <c r="D10" s="1" t="s">
        <v>264</v>
      </c>
      <c r="E10" s="1" t="s">
        <v>265</v>
      </c>
      <c r="F10" s="1" t="s">
        <v>266</v>
      </c>
      <c r="G10" s="1" t="s">
        <v>267</v>
      </c>
      <c r="H10" s="1" t="s">
        <v>268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269</v>
      </c>
      <c r="B11" s="1" t="s">
        <v>270</v>
      </c>
      <c r="C11" s="1" t="s">
        <v>271</v>
      </c>
      <c r="D11" s="1" t="s">
        <v>272</v>
      </c>
      <c r="E11" s="1" t="s">
        <v>273</v>
      </c>
      <c r="F11" s="1" t="s">
        <v>274</v>
      </c>
      <c r="G11" s="1" t="s">
        <v>275</v>
      </c>
      <c r="H11" s="1" t="s">
        <v>276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277</v>
      </c>
      <c r="B12" s="1" t="s">
        <v>270</v>
      </c>
      <c r="C12" s="1" t="s">
        <v>271</v>
      </c>
      <c r="D12" s="1" t="s">
        <v>278</v>
      </c>
      <c r="E12" s="1" t="s">
        <v>279</v>
      </c>
      <c r="F12" s="1" t="s">
        <v>280</v>
      </c>
      <c r="G12" s="1" t="s">
        <v>281</v>
      </c>
      <c r="H12" s="1" t="s">
        <v>282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283</v>
      </c>
      <c r="B13" s="1" t="s">
        <v>284</v>
      </c>
      <c r="C13" s="1" t="s">
        <v>285</v>
      </c>
      <c r="D13" s="1" t="s">
        <v>286</v>
      </c>
      <c r="E13" s="1" t="s">
        <v>287</v>
      </c>
      <c r="F13" s="1" t="s">
        <v>288</v>
      </c>
      <c r="G13" s="1" t="s">
        <v>289</v>
      </c>
      <c r="H13" s="1" t="s">
        <v>290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291</v>
      </c>
      <c r="B14" s="1" t="s">
        <v>292</v>
      </c>
      <c r="C14" s="1" t="s">
        <v>293</v>
      </c>
      <c r="D14" s="1" t="s">
        <v>294</v>
      </c>
      <c r="E14" s="1" t="s">
        <v>295</v>
      </c>
      <c r="F14" s="1" t="s">
        <v>296</v>
      </c>
      <c r="G14" s="1" t="s">
        <v>297</v>
      </c>
      <c r="H14" s="1" t="s">
        <v>298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299</v>
      </c>
      <c r="B15" s="1" t="s">
        <v>292</v>
      </c>
      <c r="C15" s="1" t="s">
        <v>293</v>
      </c>
      <c r="D15" s="1" t="s">
        <v>294</v>
      </c>
      <c r="E15" s="1" t="s">
        <v>295</v>
      </c>
      <c r="F15" s="1" t="s">
        <v>296</v>
      </c>
      <c r="G15" s="1" t="s">
        <v>300</v>
      </c>
      <c r="H15" s="1" t="s">
        <v>298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301</v>
      </c>
      <c r="B16" s="1" t="s">
        <v>302</v>
      </c>
      <c r="C16" s="1" t="s">
        <v>303</v>
      </c>
      <c r="D16" s="1" t="s">
        <v>304</v>
      </c>
      <c r="E16" s="1" t="s">
        <v>305</v>
      </c>
      <c r="F16" s="1" t="s">
        <v>306</v>
      </c>
      <c r="G16" s="1" t="s">
        <v>307</v>
      </c>
      <c r="H16" s="1" t="s">
        <v>308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309</v>
      </c>
      <c r="B17" s="1">
        <v>0.0</v>
      </c>
      <c r="C17" s="1" t="s">
        <v>310</v>
      </c>
      <c r="D17" s="1" t="s">
        <v>311</v>
      </c>
      <c r="E17" s="1" t="s">
        <v>312</v>
      </c>
      <c r="F17" s="1" t="s">
        <v>313</v>
      </c>
      <c r="G17" s="1" t="s">
        <v>314</v>
      </c>
      <c r="H17" s="1" t="s">
        <v>315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316</v>
      </c>
      <c r="B18" s="1">
        <v>0.0</v>
      </c>
      <c r="C18" s="1" t="s">
        <v>317</v>
      </c>
      <c r="D18" s="1" t="s">
        <v>318</v>
      </c>
      <c r="E18" s="1" t="s">
        <v>319</v>
      </c>
      <c r="F18" s="1" t="s">
        <v>320</v>
      </c>
      <c r="G18" s="1" t="s">
        <v>321</v>
      </c>
      <c r="H18" s="1" t="s">
        <v>322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323</v>
      </c>
      <c r="B20" s="1">
        <v>0.0</v>
      </c>
      <c r="C20" s="1" t="s">
        <v>324</v>
      </c>
      <c r="D20" s="1" t="s">
        <v>325</v>
      </c>
      <c r="E20" s="1" t="s">
        <v>326</v>
      </c>
      <c r="F20" s="1" t="s">
        <v>327</v>
      </c>
      <c r="G20" s="1" t="s">
        <v>328</v>
      </c>
      <c r="H20" s="1" t="s">
        <v>329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330</v>
      </c>
      <c r="B21" s="1">
        <v>0.0</v>
      </c>
      <c r="C21" s="1" t="s">
        <v>331</v>
      </c>
      <c r="D21" s="1" t="s">
        <v>332</v>
      </c>
      <c r="E21" s="1" t="s">
        <v>333</v>
      </c>
      <c r="F21" s="1" t="s">
        <v>334</v>
      </c>
      <c r="G21" s="1" t="s">
        <v>335</v>
      </c>
      <c r="H21" s="1" t="s">
        <v>336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337</v>
      </c>
      <c r="B22" s="1">
        <v>0.0</v>
      </c>
      <c r="C22" s="1" t="s">
        <v>338</v>
      </c>
      <c r="D22" s="1" t="s">
        <v>339</v>
      </c>
      <c r="E22" s="1" t="s">
        <v>340</v>
      </c>
      <c r="F22" s="1" t="s">
        <v>341</v>
      </c>
      <c r="G22" s="1" t="s">
        <v>342</v>
      </c>
      <c r="H22" s="1" t="s">
        <v>343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344</v>
      </c>
      <c r="B23" s="1">
        <v>0.0</v>
      </c>
      <c r="C23" s="1" t="s">
        <v>345</v>
      </c>
      <c r="D23" s="1" t="s">
        <v>346</v>
      </c>
      <c r="E23" s="1" t="s">
        <v>347</v>
      </c>
      <c r="F23" s="1" t="s">
        <v>348</v>
      </c>
      <c r="G23" s="1" t="s">
        <v>349</v>
      </c>
      <c r="H23" s="1" t="s">
        <v>350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352</v>
      </c>
      <c r="B25" s="1" t="s">
        <v>353</v>
      </c>
      <c r="C25" s="1" t="s">
        <v>354</v>
      </c>
      <c r="D25" s="1" t="s">
        <v>355</v>
      </c>
      <c r="E25" s="1" t="s">
        <v>356</v>
      </c>
      <c r="F25" s="1" t="s">
        <v>357</v>
      </c>
      <c r="G25" s="1" t="s">
        <v>358</v>
      </c>
      <c r="H25" s="1" t="s">
        <v>359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360</v>
      </c>
      <c r="B26" s="1" t="s">
        <v>361</v>
      </c>
      <c r="C26" s="1" t="s">
        <v>362</v>
      </c>
      <c r="D26" s="1" t="s">
        <v>363</v>
      </c>
      <c r="E26" s="1" t="s">
        <v>364</v>
      </c>
      <c r="F26" s="1" t="s">
        <v>365</v>
      </c>
      <c r="G26" s="1" t="s">
        <v>366</v>
      </c>
      <c r="H26" s="1" t="s">
        <v>325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367</v>
      </c>
      <c r="B27" s="1" t="s">
        <v>366</v>
      </c>
      <c r="C27" s="1" t="s">
        <v>368</v>
      </c>
      <c r="D27" s="1" t="s">
        <v>369</v>
      </c>
      <c r="E27" s="1" t="s">
        <v>370</v>
      </c>
      <c r="F27" s="1" t="s">
        <v>371</v>
      </c>
      <c r="G27" s="1" t="s">
        <v>372</v>
      </c>
      <c r="H27" s="1" t="s">
        <v>373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374</v>
      </c>
      <c r="B28" s="1">
        <v>0.0</v>
      </c>
      <c r="C28" s="1" t="s">
        <v>375</v>
      </c>
      <c r="D28" s="1" t="s">
        <v>376</v>
      </c>
      <c r="E28" s="1" t="s">
        <v>377</v>
      </c>
      <c r="F28" s="1" t="s">
        <v>378</v>
      </c>
      <c r="G28" s="1" t="s">
        <v>379</v>
      </c>
      <c r="H28" s="1" t="s">
        <v>380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381</v>
      </c>
      <c r="B29" s="1">
        <v>0.0</v>
      </c>
      <c r="C29" s="1">
        <v>0.0</v>
      </c>
      <c r="D29" s="1" t="s">
        <v>382</v>
      </c>
      <c r="E29" s="1" t="s">
        <v>383</v>
      </c>
      <c r="F29" s="1" t="s">
        <v>384</v>
      </c>
      <c r="G29" s="1" t="s">
        <v>385</v>
      </c>
      <c r="H29" s="1" t="s">
        <v>386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387</v>
      </c>
      <c r="B30" s="1">
        <v>0.0</v>
      </c>
      <c r="C30" s="1" t="s">
        <v>388</v>
      </c>
      <c r="D30" s="1" t="s">
        <v>389</v>
      </c>
      <c r="E30" s="1" t="s">
        <v>390</v>
      </c>
      <c r="F30" s="1" t="s">
        <v>391</v>
      </c>
      <c r="G30" s="1" t="s">
        <v>392</v>
      </c>
      <c r="H30" s="1" t="s">
        <v>393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394</v>
      </c>
      <c r="B31" s="1">
        <v>0.0</v>
      </c>
      <c r="C31" s="1">
        <v>0.0</v>
      </c>
      <c r="D31" s="1" t="s">
        <v>395</v>
      </c>
      <c r="E31" s="1" t="s">
        <v>396</v>
      </c>
      <c r="F31" s="1" t="s">
        <v>397</v>
      </c>
      <c r="G31" s="1" t="s">
        <v>398</v>
      </c>
      <c r="H31" s="1" t="s">
        <v>399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401</v>
      </c>
      <c r="B33" s="1">
        <v>0.0</v>
      </c>
      <c r="C33" s="1">
        <v>0.0</v>
      </c>
      <c r="D33" s="1" t="s">
        <v>402</v>
      </c>
      <c r="E33" s="1" t="s">
        <v>403</v>
      </c>
      <c r="F33" s="1" t="s">
        <v>404</v>
      </c>
      <c r="G33" s="1" t="s">
        <v>405</v>
      </c>
      <c r="H33" s="1" t="s">
        <v>406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407</v>
      </c>
      <c r="B34" s="1">
        <v>0.0</v>
      </c>
      <c r="C34" s="1">
        <v>0.0</v>
      </c>
      <c r="D34" s="1" t="s">
        <v>408</v>
      </c>
      <c r="E34" s="1" t="s">
        <v>409</v>
      </c>
      <c r="F34" s="1" t="s">
        <v>410</v>
      </c>
      <c r="G34" s="1" t="s">
        <v>411</v>
      </c>
      <c r="H34" s="1" t="s">
        <v>412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413</v>
      </c>
      <c r="B35" s="1">
        <v>0.0</v>
      </c>
      <c r="C35" s="1">
        <v>0.0</v>
      </c>
      <c r="D35" s="1" t="s">
        <v>414</v>
      </c>
      <c r="E35" s="1" t="s">
        <v>331</v>
      </c>
      <c r="F35" s="1" t="s">
        <v>415</v>
      </c>
      <c r="G35" s="1" t="s">
        <v>416</v>
      </c>
      <c r="H35" s="1" t="s">
        <v>417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418</v>
      </c>
      <c r="B36" s="1">
        <v>0.0</v>
      </c>
      <c r="C36" s="1">
        <v>0.0</v>
      </c>
      <c r="D36" s="1" t="s">
        <v>419</v>
      </c>
      <c r="E36" s="1" t="s">
        <v>420</v>
      </c>
      <c r="F36" s="1" t="s">
        <v>421</v>
      </c>
      <c r="G36" s="1" t="s">
        <v>422</v>
      </c>
      <c r="H36" s="1" t="s">
        <v>423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424</v>
      </c>
      <c r="B37" s="1" t="s">
        <v>425</v>
      </c>
      <c r="C37" s="1" t="s">
        <v>426</v>
      </c>
      <c r="D37" s="1" t="s">
        <v>427</v>
      </c>
      <c r="E37" s="1" t="s">
        <v>428</v>
      </c>
      <c r="F37" s="1" t="s">
        <v>429</v>
      </c>
      <c r="G37" s="1" t="s">
        <v>430</v>
      </c>
      <c r="H37" s="1" t="s">
        <v>431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432</v>
      </c>
      <c r="B38" s="1" t="s">
        <v>433</v>
      </c>
      <c r="C38" s="1" t="s">
        <v>434</v>
      </c>
      <c r="D38" s="1" t="s">
        <v>435</v>
      </c>
      <c r="E38" s="1" t="s">
        <v>436</v>
      </c>
      <c r="F38" s="1" t="s">
        <v>437</v>
      </c>
      <c r="G38" s="1" t="s">
        <v>438</v>
      </c>
      <c r="H38" s="1" t="s">
        <v>439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440</v>
      </c>
      <c r="B39" s="1" t="s">
        <v>441</v>
      </c>
      <c r="C39" s="1" t="s">
        <v>442</v>
      </c>
      <c r="D39" s="1" t="s">
        <v>443</v>
      </c>
      <c r="E39" s="1" t="s">
        <v>444</v>
      </c>
      <c r="F39" s="1" t="s">
        <v>227</v>
      </c>
      <c r="G39" s="1" t="s">
        <v>445</v>
      </c>
      <c r="H39" s="1" t="s">
        <v>446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447</v>
      </c>
      <c r="B40" s="1" t="s">
        <v>448</v>
      </c>
      <c r="C40" s="1" t="s">
        <v>449</v>
      </c>
      <c r="D40" s="1" t="s">
        <v>450</v>
      </c>
      <c r="E40" s="1" t="s">
        <v>451</v>
      </c>
      <c r="F40" s="1" t="s">
        <v>452</v>
      </c>
      <c r="G40" s="1" t="s">
        <v>453</v>
      </c>
      <c r="H40" s="1" t="s">
        <v>454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455</v>
      </c>
      <c r="B41" s="1">
        <v>0.0</v>
      </c>
      <c r="C41" s="1">
        <v>0.0</v>
      </c>
      <c r="D41" s="1" t="s">
        <v>456</v>
      </c>
      <c r="E41" s="1" t="s">
        <v>457</v>
      </c>
      <c r="F41" s="1" t="s">
        <v>458</v>
      </c>
      <c r="G41" s="1" t="s">
        <v>459</v>
      </c>
      <c r="H41" s="1" t="s">
        <v>460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461</v>
      </c>
      <c r="B42" s="1" t="s">
        <v>462</v>
      </c>
      <c r="C42" s="1" t="s">
        <v>463</v>
      </c>
      <c r="D42" s="1" t="s">
        <v>464</v>
      </c>
      <c r="E42" s="1" t="s">
        <v>465</v>
      </c>
      <c r="F42" s="1" t="s">
        <v>466</v>
      </c>
      <c r="G42" s="1" t="s">
        <v>467</v>
      </c>
      <c r="H42" s="1" t="s">
        <v>468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469</v>
      </c>
      <c r="B43" s="1">
        <v>0.0</v>
      </c>
      <c r="C43" s="1">
        <v>0.0</v>
      </c>
      <c r="D43" s="1" t="s">
        <v>457</v>
      </c>
      <c r="E43" s="1" t="s">
        <v>470</v>
      </c>
      <c r="F43" s="1" t="s">
        <v>471</v>
      </c>
      <c r="G43" s="1" t="s">
        <v>472</v>
      </c>
      <c r="H43" s="1" t="s">
        <v>473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474</v>
      </c>
      <c r="B44" s="1" t="s">
        <v>372</v>
      </c>
      <c r="C44" s="1">
        <v>-2.082</v>
      </c>
      <c r="D44" s="1" t="s">
        <v>475</v>
      </c>
      <c r="E44" s="1" t="s">
        <v>476</v>
      </c>
      <c r="F44" s="1" t="s">
        <v>372</v>
      </c>
      <c r="G44" s="1" t="s">
        <v>477</v>
      </c>
      <c r="H44" s="1" t="s">
        <v>198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479</v>
      </c>
      <c r="B46" s="1">
        <v>0.0</v>
      </c>
      <c r="C46" s="1" t="s">
        <v>480</v>
      </c>
      <c r="D46" s="1" t="s">
        <v>481</v>
      </c>
      <c r="E46" s="1" t="s">
        <v>482</v>
      </c>
      <c r="F46" s="1" t="s">
        <v>483</v>
      </c>
      <c r="G46" s="1" t="s">
        <v>484</v>
      </c>
      <c r="H46" s="1" t="s">
        <v>485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486</v>
      </c>
      <c r="B47" s="1">
        <v>0.0</v>
      </c>
      <c r="C47" s="1" t="s">
        <v>487</v>
      </c>
      <c r="D47" s="1" t="s">
        <v>488</v>
      </c>
      <c r="E47" s="1" t="s">
        <v>489</v>
      </c>
      <c r="F47" s="1" t="s">
        <v>490</v>
      </c>
      <c r="G47" s="1" t="s">
        <v>491</v>
      </c>
      <c r="H47" s="1" t="s">
        <v>492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493</v>
      </c>
      <c r="B48" s="1">
        <v>0.0</v>
      </c>
      <c r="C48" s="1" t="s">
        <v>494</v>
      </c>
      <c r="D48" s="1" t="s">
        <v>495</v>
      </c>
      <c r="E48" s="1" t="s">
        <v>496</v>
      </c>
      <c r="F48" s="1" t="s">
        <v>497</v>
      </c>
      <c r="G48" s="1" t="s">
        <v>498</v>
      </c>
      <c r="H48" s="1" t="s">
        <v>499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500</v>
      </c>
      <c r="B49" s="1">
        <v>0.0</v>
      </c>
      <c r="C49" s="1" t="s">
        <v>501</v>
      </c>
      <c r="D49" s="1" t="s">
        <v>502</v>
      </c>
      <c r="E49" s="1" t="s">
        <v>503</v>
      </c>
      <c r="F49" s="1" t="s">
        <v>504</v>
      </c>
      <c r="G49" s="1" t="s">
        <v>505</v>
      </c>
      <c r="H49" s="1" t="s">
        <v>506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507</v>
      </c>
      <c r="B50" s="1">
        <v>0.0</v>
      </c>
      <c r="C50" s="1" t="s">
        <v>501</v>
      </c>
      <c r="D50" s="1" t="s">
        <v>508</v>
      </c>
      <c r="E50" s="1" t="s">
        <v>509</v>
      </c>
      <c r="F50" s="1" t="s">
        <v>510</v>
      </c>
      <c r="G50" s="1" t="s">
        <v>511</v>
      </c>
      <c r="H50" s="1" t="s">
        <v>512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513</v>
      </c>
      <c r="B51" s="1">
        <v>0.0</v>
      </c>
      <c r="C51" s="1" t="s">
        <v>514</v>
      </c>
      <c r="D51" s="1" t="s">
        <v>515</v>
      </c>
      <c r="E51" s="1" t="s">
        <v>516</v>
      </c>
      <c r="F51" s="1" t="s">
        <v>517</v>
      </c>
      <c r="G51" s="1">
        <v>0.0</v>
      </c>
      <c r="H51" s="1" t="s">
        <v>518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519</v>
      </c>
      <c r="B52" s="1">
        <v>0.0</v>
      </c>
      <c r="C52" s="1" t="s">
        <v>520</v>
      </c>
      <c r="D52" s="1" t="s">
        <v>521</v>
      </c>
      <c r="E52" s="1" t="s">
        <v>522</v>
      </c>
      <c r="F52" s="1" t="s">
        <v>523</v>
      </c>
      <c r="G52" s="1" t="s">
        <v>524</v>
      </c>
      <c r="H52" s="1" t="s">
        <v>525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526</v>
      </c>
      <c r="B53" s="1">
        <v>0.0</v>
      </c>
      <c r="C53" s="1" t="s">
        <v>527</v>
      </c>
      <c r="D53" s="1" t="s">
        <v>528</v>
      </c>
      <c r="E53" s="1" t="s">
        <v>529</v>
      </c>
      <c r="F53" s="1" t="s">
        <v>530</v>
      </c>
      <c r="G53" s="1">
        <v>0.0</v>
      </c>
      <c r="H53" s="1" t="s">
        <v>531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532</v>
      </c>
      <c r="B54" s="1">
        <v>0.0</v>
      </c>
      <c r="C54" s="1" t="s">
        <v>533</v>
      </c>
      <c r="D54" s="1" t="s">
        <v>534</v>
      </c>
      <c r="E54" s="1" t="s">
        <v>535</v>
      </c>
      <c r="F54" s="1" t="s">
        <v>536</v>
      </c>
      <c r="G54" s="1">
        <v>-1.388</v>
      </c>
      <c r="H54" s="1" t="s">
        <v>537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538</v>
      </c>
      <c r="B55" s="1">
        <v>0.0</v>
      </c>
      <c r="C55" s="1" t="s">
        <v>539</v>
      </c>
      <c r="D55" s="1">
        <v>0.694</v>
      </c>
      <c r="E55" s="1" t="s">
        <v>540</v>
      </c>
      <c r="F55" s="1" t="s">
        <v>541</v>
      </c>
      <c r="G55" s="1" t="s">
        <v>542</v>
      </c>
      <c r="H55" s="1" t="s">
        <v>543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544</v>
      </c>
      <c r="B56" s="1">
        <v>0.0</v>
      </c>
      <c r="C56" s="1" t="s">
        <v>545</v>
      </c>
      <c r="D56" s="1" t="s">
        <v>546</v>
      </c>
      <c r="E56" s="1" t="s">
        <v>547</v>
      </c>
      <c r="F56" s="1" t="s">
        <v>548</v>
      </c>
      <c r="G56" s="1" t="s">
        <v>549</v>
      </c>
      <c r="H56" s="1" t="s">
        <v>550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551</v>
      </c>
      <c r="B57" s="1">
        <v>0.0</v>
      </c>
      <c r="C57" s="1" t="s">
        <v>552</v>
      </c>
      <c r="D57" s="1" t="s">
        <v>553</v>
      </c>
      <c r="E57" s="1" t="s">
        <v>554</v>
      </c>
      <c r="F57" s="1" t="s">
        <v>555</v>
      </c>
      <c r="G57" s="1" t="s">
        <v>556</v>
      </c>
      <c r="H57" s="1" t="s">
        <v>557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558</v>
      </c>
      <c r="B58" s="1">
        <v>0.0</v>
      </c>
      <c r="C58" s="1" t="s">
        <v>559</v>
      </c>
      <c r="D58" s="1" t="s">
        <v>560</v>
      </c>
      <c r="E58" s="1" t="s">
        <v>561</v>
      </c>
      <c r="F58" s="1" t="s">
        <v>562</v>
      </c>
      <c r="G58" s="1" t="s">
        <v>563</v>
      </c>
      <c r="H58" s="1" t="s">
        <v>564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565</v>
      </c>
      <c r="B59" s="1">
        <v>0.0</v>
      </c>
      <c r="C59" s="1" t="s">
        <v>566</v>
      </c>
      <c r="D59" s="1" t="s">
        <v>567</v>
      </c>
      <c r="E59" s="1" t="s">
        <v>568</v>
      </c>
      <c r="F59" s="1" t="s">
        <v>569</v>
      </c>
      <c r="G59" s="1" t="s">
        <v>570</v>
      </c>
      <c r="H59" s="1" t="s">
        <v>571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572</v>
      </c>
      <c r="B60" s="1">
        <v>0.0</v>
      </c>
      <c r="C60" s="1" t="s">
        <v>566</v>
      </c>
      <c r="D60" s="1" t="s">
        <v>573</v>
      </c>
      <c r="E60" s="1">
        <v>-38.16999999999999</v>
      </c>
      <c r="F60" s="1">
        <v>0.0</v>
      </c>
      <c r="G60" s="1" t="s">
        <v>574</v>
      </c>
      <c r="H60" s="1" t="s">
        <v>575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576</v>
      </c>
      <c r="B61" s="1">
        <v>0.0</v>
      </c>
      <c r="C61" s="1" t="s">
        <v>577</v>
      </c>
      <c r="D61" s="1">
        <v>0.0</v>
      </c>
      <c r="E61" s="1" t="s">
        <v>578</v>
      </c>
      <c r="F61" s="1" t="s">
        <v>579</v>
      </c>
      <c r="G61" s="1" t="s">
        <v>580</v>
      </c>
      <c r="H61" s="1" t="s">
        <v>575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581</v>
      </c>
      <c r="B62" s="1">
        <v>0.0</v>
      </c>
      <c r="C62" s="1" t="s">
        <v>582</v>
      </c>
      <c r="D62" s="1" t="s">
        <v>583</v>
      </c>
      <c r="E62" s="1" t="s">
        <v>584</v>
      </c>
      <c r="F62" s="1" t="s">
        <v>585</v>
      </c>
      <c r="G62" s="1" t="s">
        <v>586</v>
      </c>
      <c r="H62" s="1" t="s">
        <v>587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588</v>
      </c>
      <c r="B63" s="1">
        <v>0.0</v>
      </c>
      <c r="C63" s="1">
        <v>0.0</v>
      </c>
      <c r="D63" s="1" t="s">
        <v>589</v>
      </c>
      <c r="E63" s="1" t="s">
        <v>590</v>
      </c>
      <c r="F63" s="1" t="s">
        <v>591</v>
      </c>
      <c r="G63" s="1" t="s">
        <v>592</v>
      </c>
      <c r="H63" s="1" t="s">
        <v>593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594</v>
      </c>
      <c r="B64" s="1">
        <v>0.0</v>
      </c>
      <c r="C64" s="1">
        <v>0.0</v>
      </c>
      <c r="D64" s="1" t="s">
        <v>595</v>
      </c>
      <c r="E64" s="1" t="s">
        <v>596</v>
      </c>
      <c r="F64" s="1" t="s">
        <v>597</v>
      </c>
      <c r="G64" s="1" t="s">
        <v>598</v>
      </c>
      <c r="H64" s="1" t="s">
        <v>599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601</v>
      </c>
      <c r="B66" s="1">
        <v>0.0</v>
      </c>
      <c r="C66" s="1">
        <v>0.0</v>
      </c>
      <c r="D66" s="1" t="s">
        <v>602</v>
      </c>
      <c r="E66" s="1" t="s">
        <v>603</v>
      </c>
      <c r="F66" s="1" t="s">
        <v>604</v>
      </c>
      <c r="G66" s="1" t="s">
        <v>605</v>
      </c>
      <c r="H66" s="1" t="s">
        <v>606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607</v>
      </c>
      <c r="B67" s="1">
        <v>0.0</v>
      </c>
      <c r="C67" s="1">
        <v>0.0</v>
      </c>
      <c r="D67" s="1" t="s">
        <v>608</v>
      </c>
      <c r="E67" s="1" t="s">
        <v>609</v>
      </c>
      <c r="F67" s="1" t="s">
        <v>610</v>
      </c>
      <c r="G67" s="1" t="s">
        <v>611</v>
      </c>
      <c r="H67" s="1" t="s">
        <v>612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613</v>
      </c>
      <c r="B68" s="1">
        <v>0.0</v>
      </c>
      <c r="C68" s="1">
        <v>0.0</v>
      </c>
      <c r="D68" s="1" t="s">
        <v>614</v>
      </c>
      <c r="E68" s="1" t="s">
        <v>615</v>
      </c>
      <c r="F68" s="1" t="s">
        <v>616</v>
      </c>
      <c r="G68" s="1" t="s">
        <v>617</v>
      </c>
      <c r="H68" s="1" t="s">
        <v>618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619</v>
      </c>
      <c r="B69" s="1">
        <v>0.0</v>
      </c>
      <c r="C69" s="1">
        <v>0.0</v>
      </c>
      <c r="D69" s="1" t="s">
        <v>620</v>
      </c>
      <c r="E69" s="1" t="s">
        <v>621</v>
      </c>
      <c r="F69" s="1" t="s">
        <v>622</v>
      </c>
      <c r="G69" s="1" t="s">
        <v>623</v>
      </c>
      <c r="H69" s="1">
        <v>-21.514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624</v>
      </c>
      <c r="B70" s="1">
        <v>0.0</v>
      </c>
      <c r="C70" s="1">
        <v>0.0</v>
      </c>
      <c r="D70" s="1" t="s">
        <v>625</v>
      </c>
      <c r="E70" s="1" t="s">
        <v>626</v>
      </c>
      <c r="F70" s="1" t="s">
        <v>627</v>
      </c>
      <c r="G70" s="1" t="s">
        <v>628</v>
      </c>
      <c r="H70" s="1" t="s">
        <v>629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630</v>
      </c>
      <c r="B71" s="1">
        <v>0.0</v>
      </c>
      <c r="C71" s="1">
        <v>0.0</v>
      </c>
      <c r="D71" s="1" t="s">
        <v>631</v>
      </c>
      <c r="E71" s="1" t="s">
        <v>632</v>
      </c>
      <c r="F71" s="1" t="s">
        <v>633</v>
      </c>
      <c r="G71" s="1" t="s">
        <v>634</v>
      </c>
      <c r="H71" s="1" t="s">
        <v>635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636</v>
      </c>
      <c r="B72" s="1">
        <v>0.0</v>
      </c>
      <c r="C72" s="1">
        <v>0.0</v>
      </c>
      <c r="D72" s="1" t="s">
        <v>637</v>
      </c>
      <c r="E72" s="1" t="s">
        <v>638</v>
      </c>
      <c r="F72" s="1" t="s">
        <v>639</v>
      </c>
      <c r="G72" s="1" t="s">
        <v>640</v>
      </c>
      <c r="H72" s="1" t="s">
        <v>641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642</v>
      </c>
      <c r="B73" s="1">
        <v>0.0</v>
      </c>
      <c r="C73" s="1">
        <v>0.0</v>
      </c>
      <c r="D73" s="1" t="s">
        <v>643</v>
      </c>
      <c r="E73" s="1" t="s">
        <v>644</v>
      </c>
      <c r="F73" s="1" t="s">
        <v>645</v>
      </c>
      <c r="G73" s="1" t="s">
        <v>646</v>
      </c>
      <c r="H73" s="1" t="s">
        <v>647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648</v>
      </c>
      <c r="B74" s="1">
        <v>0.0</v>
      </c>
      <c r="C74" s="1">
        <v>0.0</v>
      </c>
      <c r="D74" s="1" t="s">
        <v>649</v>
      </c>
      <c r="E74" s="1" t="s">
        <v>650</v>
      </c>
      <c r="F74" s="1" t="s">
        <v>651</v>
      </c>
      <c r="G74" s="1" t="s">
        <v>652</v>
      </c>
      <c r="H74" s="1" t="s">
        <v>653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654</v>
      </c>
      <c r="B75" s="1">
        <v>0.0</v>
      </c>
      <c r="C75" s="1">
        <v>0.0</v>
      </c>
      <c r="D75" s="1">
        <v>0.0</v>
      </c>
      <c r="E75" s="1">
        <v>0.0</v>
      </c>
      <c r="F75" s="1" t="s">
        <v>655</v>
      </c>
      <c r="G75" s="1" t="s">
        <v>656</v>
      </c>
      <c r="H75" s="1" t="s">
        <v>657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658</v>
      </c>
      <c r="B76" s="1">
        <v>0.0</v>
      </c>
      <c r="C76" s="1">
        <v>0.0</v>
      </c>
      <c r="D76" s="1" t="s">
        <v>659</v>
      </c>
      <c r="E76" s="1" t="s">
        <v>660</v>
      </c>
      <c r="F76" s="1" t="s">
        <v>661</v>
      </c>
      <c r="G76" s="1" t="s">
        <v>662</v>
      </c>
      <c r="H76" s="1" t="s">
        <v>663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664</v>
      </c>
      <c r="B77" s="1">
        <v>0.0</v>
      </c>
      <c r="C77" s="1">
        <v>0.0</v>
      </c>
      <c r="D77" s="1" t="s">
        <v>665</v>
      </c>
      <c r="E77" s="1" t="s">
        <v>666</v>
      </c>
      <c r="F77" s="1" t="s">
        <v>667</v>
      </c>
      <c r="G77" s="1" t="s">
        <v>668</v>
      </c>
      <c r="H77" s="1" t="s">
        <v>669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670</v>
      </c>
      <c r="B78" s="1">
        <v>0.0</v>
      </c>
      <c r="C78" s="1">
        <v>0.0</v>
      </c>
      <c r="D78" s="1" t="s">
        <v>671</v>
      </c>
      <c r="E78" s="1" t="s">
        <v>672</v>
      </c>
      <c r="F78" s="1">
        <v>142.27</v>
      </c>
      <c r="G78" s="1" t="s">
        <v>673</v>
      </c>
      <c r="H78" s="1" t="s">
        <v>674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675</v>
      </c>
      <c r="B79" s="1">
        <v>0.0</v>
      </c>
      <c r="C79" s="1">
        <v>0.0</v>
      </c>
      <c r="D79" s="1" t="s">
        <v>676</v>
      </c>
      <c r="E79" s="1" t="s">
        <v>677</v>
      </c>
      <c r="F79" s="1" t="s">
        <v>678</v>
      </c>
      <c r="G79" s="1" t="s">
        <v>679</v>
      </c>
      <c r="H79" s="1" t="s">
        <v>680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681</v>
      </c>
      <c r="B80" s="1">
        <v>0.0</v>
      </c>
      <c r="C80" s="1">
        <v>0.0</v>
      </c>
      <c r="D80" s="1" t="s">
        <v>682</v>
      </c>
      <c r="E80" s="1" t="s">
        <v>423</v>
      </c>
      <c r="F80" s="1" t="s">
        <v>683</v>
      </c>
      <c r="G80" s="1" t="s">
        <v>684</v>
      </c>
      <c r="H80" s="1" t="s">
        <v>685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686</v>
      </c>
      <c r="B81" s="1">
        <v>0.0</v>
      </c>
      <c r="C81" s="1">
        <v>0.0</v>
      </c>
      <c r="D81" s="1" t="s">
        <v>667</v>
      </c>
      <c r="E81" s="1" t="s">
        <v>687</v>
      </c>
      <c r="F81" s="1" t="s">
        <v>688</v>
      </c>
      <c r="G81" s="1" t="s">
        <v>689</v>
      </c>
      <c r="H81" s="1" t="s">
        <v>690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691</v>
      </c>
      <c r="B82" s="1">
        <v>0.0</v>
      </c>
      <c r="C82" s="1">
        <v>0.0</v>
      </c>
      <c r="D82" s="1" t="s">
        <v>692</v>
      </c>
      <c r="E82" s="1" t="s">
        <v>693</v>
      </c>
      <c r="F82" s="1" t="s">
        <v>694</v>
      </c>
      <c r="G82" s="1" t="s">
        <v>695</v>
      </c>
      <c r="H82" s="1" t="s">
        <v>696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697</v>
      </c>
      <c r="B83" s="1">
        <v>0.0</v>
      </c>
      <c r="C83" s="1">
        <v>0.0</v>
      </c>
      <c r="D83" s="1">
        <v>0.0</v>
      </c>
      <c r="E83" s="1" t="s">
        <v>698</v>
      </c>
      <c r="F83" s="1" t="s">
        <v>699</v>
      </c>
      <c r="G83" s="1" t="s">
        <v>700</v>
      </c>
      <c r="H83" s="1" t="s">
        <v>701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702</v>
      </c>
      <c r="B84" s="1">
        <v>0.0</v>
      </c>
      <c r="C84" s="1">
        <v>0.0</v>
      </c>
      <c r="D84" s="1">
        <v>0.0</v>
      </c>
      <c r="E84" s="1" t="s">
        <v>703</v>
      </c>
      <c r="F84" s="1" t="s">
        <v>704</v>
      </c>
      <c r="G84" s="1" t="s">
        <v>705</v>
      </c>
      <c r="H84" s="1" t="s">
        <v>706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708</v>
      </c>
      <c r="B86" s="1">
        <v>0.0</v>
      </c>
      <c r="C86" s="1">
        <v>0.0</v>
      </c>
      <c r="D86" s="1">
        <v>0.0</v>
      </c>
      <c r="E86" s="1" t="s">
        <v>709</v>
      </c>
      <c r="F86" s="1" t="s">
        <v>710</v>
      </c>
      <c r="G86" s="1" t="s">
        <v>711</v>
      </c>
      <c r="H86" s="1" t="s">
        <v>712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713</v>
      </c>
      <c r="B87" s="1">
        <v>0.0</v>
      </c>
      <c r="C87" s="1">
        <v>0.0</v>
      </c>
      <c r="D87" s="1">
        <v>0.0</v>
      </c>
      <c r="E87" s="1" t="s">
        <v>714</v>
      </c>
      <c r="F87" s="1" t="s">
        <v>715</v>
      </c>
      <c r="G87" s="1" t="s">
        <v>716</v>
      </c>
      <c r="H87" s="1" t="s">
        <v>717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718</v>
      </c>
      <c r="B88" s="1">
        <v>0.0</v>
      </c>
      <c r="C88" s="1">
        <v>0.0</v>
      </c>
      <c r="D88" s="1">
        <v>0.0</v>
      </c>
      <c r="E88" s="1" t="s">
        <v>719</v>
      </c>
      <c r="F88" s="1" t="s">
        <v>720</v>
      </c>
      <c r="G88" s="1" t="s">
        <v>721</v>
      </c>
      <c r="H88" s="1" t="s">
        <v>722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723</v>
      </c>
      <c r="B89" s="1">
        <v>0.0</v>
      </c>
      <c r="C89" s="1">
        <v>0.0</v>
      </c>
      <c r="D89" s="1">
        <v>0.0</v>
      </c>
      <c r="E89" s="1" t="s">
        <v>724</v>
      </c>
      <c r="F89" s="1" t="s">
        <v>725</v>
      </c>
      <c r="G89" s="1" t="s">
        <v>726</v>
      </c>
      <c r="H89" s="1" t="s">
        <v>727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728</v>
      </c>
      <c r="B90" s="1">
        <v>0.0</v>
      </c>
      <c r="C90" s="1">
        <v>0.0</v>
      </c>
      <c r="D90" s="1">
        <v>0.0</v>
      </c>
      <c r="E90" s="1" t="s">
        <v>729</v>
      </c>
      <c r="F90" s="1" t="s">
        <v>730</v>
      </c>
      <c r="G90" s="1" t="s">
        <v>731</v>
      </c>
      <c r="H90" s="1" t="s">
        <v>732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733</v>
      </c>
      <c r="B91" s="1">
        <v>0.0</v>
      </c>
      <c r="C91" s="1">
        <v>0.0</v>
      </c>
      <c r="D91" s="1">
        <v>0.0</v>
      </c>
      <c r="E91" s="1" t="s">
        <v>734</v>
      </c>
      <c r="F91" s="1" t="s">
        <v>735</v>
      </c>
      <c r="G91" s="1" t="s">
        <v>736</v>
      </c>
      <c r="H91" s="1" t="s">
        <v>737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738</v>
      </c>
      <c r="B92" s="1">
        <v>0.0</v>
      </c>
      <c r="C92" s="1">
        <v>0.0</v>
      </c>
      <c r="D92" s="1">
        <v>0.0</v>
      </c>
      <c r="E92" s="1" t="s">
        <v>739</v>
      </c>
      <c r="F92" s="1" t="s">
        <v>740</v>
      </c>
      <c r="G92" s="1" t="s">
        <v>741</v>
      </c>
      <c r="H92" s="1" t="s">
        <v>742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743</v>
      </c>
      <c r="B93" s="1">
        <v>0.0</v>
      </c>
      <c r="C93" s="1">
        <v>0.0</v>
      </c>
      <c r="D93" s="1">
        <v>0.0</v>
      </c>
      <c r="E93" s="1" t="s">
        <v>744</v>
      </c>
      <c r="F93" s="1" t="s">
        <v>745</v>
      </c>
      <c r="G93" s="1" t="s">
        <v>746</v>
      </c>
      <c r="H93" s="1" t="s">
        <v>747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748</v>
      </c>
      <c r="B94" s="1">
        <v>0.0</v>
      </c>
      <c r="C94" s="1">
        <v>0.0</v>
      </c>
      <c r="D94" s="1">
        <v>0.0</v>
      </c>
      <c r="E94" s="1" t="s">
        <v>749</v>
      </c>
      <c r="F94" s="1" t="s">
        <v>750</v>
      </c>
      <c r="G94" s="1" t="s">
        <v>751</v>
      </c>
      <c r="H94" s="1" t="s">
        <v>752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753</v>
      </c>
      <c r="B95" s="1">
        <v>0.0</v>
      </c>
      <c r="C95" s="1">
        <v>0.0</v>
      </c>
      <c r="D95" s="1">
        <v>0.0</v>
      </c>
      <c r="E95" s="1">
        <v>0.0</v>
      </c>
      <c r="F95" s="1" t="s">
        <v>754</v>
      </c>
      <c r="G95" s="1" t="s">
        <v>755</v>
      </c>
      <c r="H95" s="1" t="s">
        <v>756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757</v>
      </c>
      <c r="B96" s="1">
        <v>0.0</v>
      </c>
      <c r="C96" s="1">
        <v>0.0</v>
      </c>
      <c r="D96" s="1">
        <v>0.0</v>
      </c>
      <c r="E96" s="1" t="s">
        <v>758</v>
      </c>
      <c r="F96" s="1" t="s">
        <v>759</v>
      </c>
      <c r="G96" s="1" t="s">
        <v>760</v>
      </c>
      <c r="H96" s="1" t="s">
        <v>761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762</v>
      </c>
      <c r="B97" s="1">
        <v>0.0</v>
      </c>
      <c r="C97" s="1">
        <v>0.0</v>
      </c>
      <c r="D97" s="1">
        <v>0.0</v>
      </c>
      <c r="E97" s="1" t="s">
        <v>763</v>
      </c>
      <c r="F97" s="1" t="s">
        <v>764</v>
      </c>
      <c r="G97" s="1" t="s">
        <v>765</v>
      </c>
      <c r="H97" s="1" t="s">
        <v>766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767</v>
      </c>
      <c r="B98" s="1">
        <v>0.0</v>
      </c>
      <c r="C98" s="1">
        <v>0.0</v>
      </c>
      <c r="D98" s="1">
        <v>0.0</v>
      </c>
      <c r="E98" s="1" t="s">
        <v>768</v>
      </c>
      <c r="F98" s="1" t="s">
        <v>769</v>
      </c>
      <c r="G98" s="1" t="s">
        <v>770</v>
      </c>
      <c r="H98" s="1" t="s">
        <v>771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772</v>
      </c>
      <c r="B99" s="1">
        <v>0.0</v>
      </c>
      <c r="C99" s="1">
        <v>0.0</v>
      </c>
      <c r="D99" s="1">
        <v>0.0</v>
      </c>
      <c r="E99" s="1" t="s">
        <v>773</v>
      </c>
      <c r="F99" s="1" t="s">
        <v>774</v>
      </c>
      <c r="G99" s="1" t="s">
        <v>775</v>
      </c>
      <c r="H99" s="1" t="s">
        <v>776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777</v>
      </c>
      <c r="B100" s="1">
        <v>0.0</v>
      </c>
      <c r="C100" s="1">
        <v>0.0</v>
      </c>
      <c r="D100" s="1">
        <v>0.0</v>
      </c>
      <c r="E100" s="1" t="s">
        <v>778</v>
      </c>
      <c r="F100" s="1" t="s">
        <v>779</v>
      </c>
      <c r="G100" s="1" t="s">
        <v>780</v>
      </c>
      <c r="H100" s="1" t="s">
        <v>781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782</v>
      </c>
      <c r="B101" s="1">
        <v>0.0</v>
      </c>
      <c r="C101" s="1">
        <v>0.0</v>
      </c>
      <c r="D101" s="1">
        <v>0.0</v>
      </c>
      <c r="E101" s="1" t="s">
        <v>783</v>
      </c>
      <c r="F101" s="1" t="s">
        <v>784</v>
      </c>
      <c r="G101" s="1" t="s">
        <v>785</v>
      </c>
      <c r="H101" s="1" t="s">
        <v>786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787</v>
      </c>
      <c r="B102" s="1">
        <v>0.0</v>
      </c>
      <c r="C102" s="1">
        <v>0.0</v>
      </c>
      <c r="D102" s="1">
        <v>0.0</v>
      </c>
      <c r="E102" s="1" t="s">
        <v>788</v>
      </c>
      <c r="F102" s="1" t="s">
        <v>789</v>
      </c>
      <c r="G102" s="1" t="s">
        <v>790</v>
      </c>
      <c r="H102" s="1" t="s">
        <v>791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792</v>
      </c>
      <c r="B103" s="1">
        <v>0.0</v>
      </c>
      <c r="C103" s="1">
        <v>0.0</v>
      </c>
      <c r="D103" s="1">
        <v>0.0</v>
      </c>
      <c r="E103" s="1">
        <v>0.0</v>
      </c>
      <c r="F103" s="1" t="s">
        <v>793</v>
      </c>
      <c r="G103" s="1" t="s">
        <v>794</v>
      </c>
      <c r="H103" s="1" t="s">
        <v>795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796</v>
      </c>
      <c r="B104" s="1">
        <v>0.0</v>
      </c>
      <c r="C104" s="1">
        <v>0.0</v>
      </c>
      <c r="D104" s="1">
        <v>0.0</v>
      </c>
      <c r="E104" s="1">
        <v>0.0</v>
      </c>
      <c r="F104" s="1" t="s">
        <v>797</v>
      </c>
      <c r="G104" s="1" t="s">
        <v>798</v>
      </c>
      <c r="H104" s="1" t="s">
        <v>799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800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801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802</v>
      </c>
      <c r="H106" s="1" t="s">
        <v>803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804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805</v>
      </c>
      <c r="H107" s="1" t="s">
        <v>806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807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808</v>
      </c>
      <c r="H108" s="1" t="s">
        <v>809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810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811</v>
      </c>
      <c r="H109" s="1" t="s">
        <v>812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813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814</v>
      </c>
      <c r="H110" s="1" t="s">
        <v>815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816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817</v>
      </c>
      <c r="H111" s="1" t="s">
        <v>818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819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820</v>
      </c>
      <c r="H112" s="1" t="s">
        <v>441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821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822</v>
      </c>
      <c r="H113" s="1" t="s">
        <v>823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824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825</v>
      </c>
      <c r="H114" s="1" t="s">
        <v>423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826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827</v>
      </c>
      <c r="H115" s="1" t="s">
        <v>828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829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830</v>
      </c>
      <c r="H116" s="1" t="s">
        <v>831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832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833</v>
      </c>
      <c r="H117" s="1" t="s">
        <v>834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835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836</v>
      </c>
      <c r="H118" s="1" t="s">
        <v>837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838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839</v>
      </c>
      <c r="H119" s="1" t="s">
        <v>840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841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842</v>
      </c>
      <c r="H120" s="1" t="s">
        <v>409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843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844</v>
      </c>
      <c r="H121" s="1" t="s">
        <v>845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846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847</v>
      </c>
      <c r="H122" s="1" t="s">
        <v>848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849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850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851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852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853</v>
      </c>
      <c r="C1" s="1" t="s">
        <v>854</v>
      </c>
      <c r="D1" s="1" t="s">
        <v>855</v>
      </c>
      <c r="E1" s="1" t="s">
        <v>856</v>
      </c>
      <c r="F1" s="1" t="s">
        <v>857</v>
      </c>
      <c r="G1" s="1" t="s">
        <v>858</v>
      </c>
      <c r="H1" s="1" t="s">
        <v>859</v>
      </c>
      <c r="I1" s="1" t="s">
        <v>860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861</v>
      </c>
      <c r="B2" s="1" t="s">
        <v>862</v>
      </c>
      <c r="C2" s="1" t="s">
        <v>863</v>
      </c>
      <c r="D2" s="1" t="s">
        <v>864</v>
      </c>
      <c r="E2" s="1" t="s">
        <v>865</v>
      </c>
      <c r="F2" s="1" t="s">
        <v>866</v>
      </c>
      <c r="G2" s="1" t="s">
        <v>867</v>
      </c>
      <c r="H2" s="1" t="s">
        <v>867</v>
      </c>
      <c r="I2" s="1" t="s">
        <v>868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869</v>
      </c>
      <c r="B3" s="1" t="s">
        <v>868</v>
      </c>
      <c r="C3" s="1" t="s">
        <v>870</v>
      </c>
      <c r="D3" s="1" t="s">
        <v>871</v>
      </c>
      <c r="E3" s="1" t="s">
        <v>872</v>
      </c>
      <c r="F3" s="1" t="s">
        <v>873</v>
      </c>
      <c r="G3" s="1" t="s">
        <v>874</v>
      </c>
      <c r="H3" s="1" t="s">
        <v>875</v>
      </c>
      <c r="I3" s="1" t="s">
        <v>868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876</v>
      </c>
      <c r="B4" s="1" t="s">
        <v>862</v>
      </c>
      <c r="C4" s="1" t="s">
        <v>863</v>
      </c>
      <c r="D4" s="1" t="s">
        <v>864</v>
      </c>
      <c r="E4" s="1" t="s">
        <v>865</v>
      </c>
      <c r="F4" s="1" t="s">
        <v>866</v>
      </c>
      <c r="G4" s="1" t="s">
        <v>867</v>
      </c>
      <c r="H4" s="1" t="s">
        <v>867</v>
      </c>
      <c r="I4" s="1" t="s">
        <v>867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869</v>
      </c>
      <c r="B5" s="1" t="s">
        <v>868</v>
      </c>
      <c r="C5" s="1" t="s">
        <v>870</v>
      </c>
      <c r="D5" s="1" t="s">
        <v>871</v>
      </c>
      <c r="E5" s="1" t="s">
        <v>872</v>
      </c>
      <c r="F5" s="1" t="s">
        <v>873</v>
      </c>
      <c r="G5" s="1" t="s">
        <v>874</v>
      </c>
      <c r="H5" s="1" t="s">
        <v>875</v>
      </c>
      <c r="I5" s="1" t="s">
        <v>875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877</v>
      </c>
      <c r="B6" s="1" t="s">
        <v>868</v>
      </c>
      <c r="C6" s="1" t="s">
        <v>868</v>
      </c>
      <c r="D6" s="1" t="s">
        <v>868</v>
      </c>
      <c r="E6" s="1" t="s">
        <v>868</v>
      </c>
      <c r="F6" s="1" t="s">
        <v>868</v>
      </c>
      <c r="G6" s="1" t="s">
        <v>868</v>
      </c>
      <c r="H6" s="1" t="s">
        <v>868</v>
      </c>
      <c r="I6" s="1" t="s">
        <v>868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878</v>
      </c>
      <c r="B7" s="1" t="s">
        <v>868</v>
      </c>
      <c r="C7" s="1" t="s">
        <v>868</v>
      </c>
      <c r="D7" s="1" t="s">
        <v>868</v>
      </c>
      <c r="E7" s="1" t="s">
        <v>868</v>
      </c>
      <c r="F7" s="1" t="s">
        <v>868</v>
      </c>
      <c r="G7" s="1" t="s">
        <v>868</v>
      </c>
      <c r="H7" s="1" t="s">
        <v>868</v>
      </c>
      <c r="I7" s="1" t="s">
        <v>868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879</v>
      </c>
      <c r="B8" s="1" t="s">
        <v>868</v>
      </c>
      <c r="C8" s="1" t="s">
        <v>868</v>
      </c>
      <c r="D8" s="1" t="s">
        <v>868</v>
      </c>
      <c r="E8" s="1" t="s">
        <v>868</v>
      </c>
      <c r="F8" s="1" t="s">
        <v>868</v>
      </c>
      <c r="G8" s="1" t="s">
        <v>868</v>
      </c>
      <c r="H8" s="1" t="s">
        <v>868</v>
      </c>
      <c r="I8" s="1" t="s">
        <v>868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880</v>
      </c>
      <c r="B9" s="1" t="s">
        <v>881</v>
      </c>
      <c r="C9" s="1" t="s">
        <v>882</v>
      </c>
      <c r="D9" s="1" t="s">
        <v>883</v>
      </c>
      <c r="E9" s="1" t="s">
        <v>884</v>
      </c>
      <c r="F9" s="1" t="s">
        <v>885</v>
      </c>
      <c r="G9" s="1" t="s">
        <v>884</v>
      </c>
      <c r="H9" s="1" t="s">
        <v>885</v>
      </c>
      <c r="I9" s="1" t="s">
        <v>886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887</v>
      </c>
      <c r="B10" s="1" t="s">
        <v>888</v>
      </c>
      <c r="C10" s="1" t="s">
        <v>888</v>
      </c>
      <c r="D10" s="1" t="s">
        <v>888</v>
      </c>
      <c r="E10" s="1" t="s">
        <v>888</v>
      </c>
      <c r="F10" s="1" t="s">
        <v>888</v>
      </c>
      <c r="G10" s="1" t="s">
        <v>884</v>
      </c>
      <c r="H10" s="1" t="s">
        <v>885</v>
      </c>
      <c r="I10" s="1" t="s">
        <v>886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889</v>
      </c>
      <c r="B11" s="1" t="s">
        <v>890</v>
      </c>
      <c r="C11" s="1" t="s">
        <v>890</v>
      </c>
      <c r="D11" s="1" t="s">
        <v>890</v>
      </c>
      <c r="E11" s="1" t="s">
        <v>890</v>
      </c>
      <c r="F11" s="1" t="s">
        <v>890</v>
      </c>
      <c r="G11" s="1" t="s">
        <v>891</v>
      </c>
      <c r="H11" s="1" t="s">
        <v>892</v>
      </c>
      <c r="I11" s="1" t="s">
        <v>893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894</v>
      </c>
      <c r="B12" s="1" t="s">
        <v>868</v>
      </c>
      <c r="C12" s="1" t="s">
        <v>868</v>
      </c>
      <c r="D12" s="1" t="s">
        <v>890</v>
      </c>
      <c r="E12" s="1" t="s">
        <v>890</v>
      </c>
      <c r="F12" s="1" t="s">
        <v>890</v>
      </c>
      <c r="G12" s="1" t="s">
        <v>895</v>
      </c>
      <c r="H12" s="1" t="s">
        <v>896</v>
      </c>
      <c r="I12" s="1" t="s">
        <v>897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898</v>
      </c>
      <c r="B13" s="1" t="s">
        <v>868</v>
      </c>
      <c r="C13" s="1" t="s">
        <v>868</v>
      </c>
      <c r="D13" s="1" t="s">
        <v>899</v>
      </c>
      <c r="E13" s="1" t="s">
        <v>900</v>
      </c>
      <c r="F13" s="1" t="s">
        <v>868</v>
      </c>
      <c r="G13" s="1" t="s">
        <v>868</v>
      </c>
      <c r="H13" s="1" t="s">
        <v>868</v>
      </c>
      <c r="I13" s="1" t="s">
        <v>868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901</v>
      </c>
      <c r="B14" s="1" t="s">
        <v>868</v>
      </c>
      <c r="C14" s="1" t="s">
        <v>868</v>
      </c>
      <c r="D14" s="1" t="s">
        <v>902</v>
      </c>
      <c r="E14" s="1" t="s">
        <v>902</v>
      </c>
      <c r="F14" s="1" t="s">
        <v>868</v>
      </c>
      <c r="G14" s="1" t="s">
        <v>868</v>
      </c>
      <c r="H14" s="1" t="s">
        <v>868</v>
      </c>
      <c r="I14" s="1" t="s">
        <v>868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903</v>
      </c>
      <c r="B15" s="1" t="s">
        <v>868</v>
      </c>
      <c r="C15" s="1" t="s">
        <v>868</v>
      </c>
      <c r="D15" s="1" t="s">
        <v>868</v>
      </c>
      <c r="E15" s="1" t="s">
        <v>868</v>
      </c>
      <c r="F15" s="1" t="s">
        <v>868</v>
      </c>
      <c r="G15" s="1" t="s">
        <v>868</v>
      </c>
      <c r="H15" s="1" t="s">
        <v>868</v>
      </c>
      <c r="I15" s="1" t="s">
        <v>868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904</v>
      </c>
      <c r="B16" s="1" t="s">
        <v>868</v>
      </c>
      <c r="C16" s="1" t="s">
        <v>868</v>
      </c>
      <c r="D16" s="1" t="s">
        <v>868</v>
      </c>
      <c r="E16" s="1" t="s">
        <v>868</v>
      </c>
      <c r="F16" s="1" t="s">
        <v>868</v>
      </c>
      <c r="G16" s="1" t="s">
        <v>868</v>
      </c>
      <c r="H16" s="1" t="s">
        <v>868</v>
      </c>
      <c r="I16" s="1" t="s">
        <v>868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905</v>
      </c>
      <c r="B17" s="1" t="s">
        <v>868</v>
      </c>
      <c r="C17" s="1" t="s">
        <v>868</v>
      </c>
      <c r="D17" s="1" t="s">
        <v>868</v>
      </c>
      <c r="E17" s="1" t="s">
        <v>868</v>
      </c>
      <c r="F17" s="1" t="s">
        <v>868</v>
      </c>
      <c r="G17" s="1" t="s">
        <v>868</v>
      </c>
      <c r="H17" s="1" t="s">
        <v>868</v>
      </c>
      <c r="I17" s="1" t="s">
        <v>868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906</v>
      </c>
      <c r="B18" s="1" t="s">
        <v>868</v>
      </c>
      <c r="C18" s="1" t="s">
        <v>868</v>
      </c>
      <c r="D18" s="1" t="s">
        <v>868</v>
      </c>
      <c r="E18" s="1" t="s">
        <v>868</v>
      </c>
      <c r="F18" s="1" t="s">
        <v>868</v>
      </c>
      <c r="G18" s="1" t="s">
        <v>868</v>
      </c>
      <c r="H18" s="1" t="s">
        <v>868</v>
      </c>
      <c r="I18" s="1" t="s">
        <v>868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907</v>
      </c>
      <c r="B19" s="1" t="s">
        <v>908</v>
      </c>
      <c r="C19" s="1" t="s">
        <v>909</v>
      </c>
      <c r="D19" s="1" t="s">
        <v>910</v>
      </c>
      <c r="E19" s="1" t="s">
        <v>911</v>
      </c>
      <c r="F19" s="1" t="s">
        <v>912</v>
      </c>
      <c r="G19" s="1" t="s">
        <v>913</v>
      </c>
      <c r="H19" s="1" t="s">
        <v>914</v>
      </c>
      <c r="I19" s="1" t="s">
        <v>915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916</v>
      </c>
      <c r="B20" s="1" t="s">
        <v>917</v>
      </c>
      <c r="C20" s="1" t="s">
        <v>918</v>
      </c>
      <c r="D20" s="1" t="s">
        <v>919</v>
      </c>
      <c r="E20" s="1" t="s">
        <v>920</v>
      </c>
      <c r="F20" s="1" t="s">
        <v>921</v>
      </c>
      <c r="G20" s="1" t="s">
        <v>922</v>
      </c>
      <c r="H20" s="1" t="s">
        <v>923</v>
      </c>
      <c r="I20" s="1" t="s">
        <v>924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925</v>
      </c>
      <c r="B21" s="1" t="s">
        <v>868</v>
      </c>
      <c r="C21" s="1" t="s">
        <v>868</v>
      </c>
      <c r="D21" s="1" t="s">
        <v>926</v>
      </c>
      <c r="E21" s="1" t="s">
        <v>275</v>
      </c>
      <c r="F21" s="1" t="s">
        <v>927</v>
      </c>
      <c r="G21" s="1" t="s">
        <v>928</v>
      </c>
      <c r="H21" s="1" t="s">
        <v>929</v>
      </c>
      <c r="I21" s="1" t="s">
        <v>930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931</v>
      </c>
      <c r="B22" s="1" t="s">
        <v>868</v>
      </c>
      <c r="C22" s="1" t="s">
        <v>868</v>
      </c>
      <c r="D22" s="1" t="s">
        <v>932</v>
      </c>
      <c r="E22" s="1" t="s">
        <v>933</v>
      </c>
      <c r="F22" s="1" t="s">
        <v>934</v>
      </c>
      <c r="G22" s="1" t="s">
        <v>935</v>
      </c>
      <c r="H22" s="1" t="s">
        <v>936</v>
      </c>
      <c r="I22" s="1" t="s">
        <v>937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 t="s">
        <v>868</v>
      </c>
      <c r="C23" s="1" t="s">
        <v>868</v>
      </c>
      <c r="D23" s="1" t="s">
        <v>868</v>
      </c>
      <c r="E23" s="1" t="s">
        <v>868</v>
      </c>
      <c r="F23" s="1" t="s">
        <v>868</v>
      </c>
      <c r="G23" s="1" t="s">
        <v>868</v>
      </c>
      <c r="H23" s="1" t="s">
        <v>868</v>
      </c>
      <c r="I23" s="1" t="s">
        <v>868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938</v>
      </c>
      <c r="B24" s="1" t="s">
        <v>939</v>
      </c>
      <c r="C24" s="1" t="s">
        <v>940</v>
      </c>
      <c r="D24" s="1" t="s">
        <v>941</v>
      </c>
      <c r="E24" s="1" t="s">
        <v>942</v>
      </c>
      <c r="F24" s="1" t="s">
        <v>943</v>
      </c>
      <c r="G24" s="1" t="s">
        <v>944</v>
      </c>
      <c r="H24" s="1" t="s">
        <v>944</v>
      </c>
      <c r="I24" s="1" t="s">
        <v>944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945</v>
      </c>
      <c r="B25" s="1" t="s">
        <v>946</v>
      </c>
      <c r="C25" s="1" t="s">
        <v>947</v>
      </c>
      <c r="D25" s="1" t="s">
        <v>948</v>
      </c>
      <c r="E25" s="1" t="s">
        <v>949</v>
      </c>
      <c r="F25" s="1" t="s">
        <v>950</v>
      </c>
      <c r="G25" s="1" t="s">
        <v>951</v>
      </c>
      <c r="H25" s="1" t="s">
        <v>951</v>
      </c>
      <c r="I25" s="1" t="s">
        <v>868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952</v>
      </c>
      <c r="B26" s="1" t="s">
        <v>953</v>
      </c>
      <c r="C26" s="1" t="s">
        <v>954</v>
      </c>
      <c r="D26" s="1" t="s">
        <v>955</v>
      </c>
      <c r="E26" s="1" t="s">
        <v>956</v>
      </c>
      <c r="F26" s="1" t="s">
        <v>957</v>
      </c>
      <c r="G26" s="1" t="s">
        <v>868</v>
      </c>
      <c r="H26" s="1" t="s">
        <v>868</v>
      </c>
      <c r="I26" s="1" t="s">
        <v>868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958</v>
      </c>
      <c r="B2" s="1" t="s">
        <v>959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960</v>
      </c>
      <c r="B3" s="1" t="s">
        <v>961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962</v>
      </c>
      <c r="B4" s="1" t="s">
        <v>963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964</v>
      </c>
      <c r="B5" s="1" t="s">
        <v>965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966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967</v>
      </c>
      <c r="B7" s="4" t="s">
        <v>968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969</v>
      </c>
      <c r="B8" s="1" t="s">
        <v>970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971</v>
      </c>
      <c r="B9" s="1" t="s">
        <v>972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973</v>
      </c>
      <c r="B10" s="1" t="s">
        <v>970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974</v>
      </c>
      <c r="B11" s="1" t="s">
        <v>975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976</v>
      </c>
      <c r="B12" s="1" t="s">
        <v>977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978</v>
      </c>
      <c r="B13" s="1" t="s">
        <v>975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979</v>
      </c>
      <c r="B14" s="1" t="s">
        <v>980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981</v>
      </c>
      <c r="B15" s="1">
        <v>95.0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982</v>
      </c>
      <c r="B16" s="1" t="s">
        <v>983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984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985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986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987</v>
      </c>
      <c r="B20" s="1">
        <v>2.49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988</v>
      </c>
      <c r="B21" s="1">
        <v>2.45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989</v>
      </c>
      <c r="B22" s="1">
        <v>2.1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990</v>
      </c>
      <c r="B23" s="1">
        <v>2.575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991</v>
      </c>
      <c r="B24" s="1">
        <v>2.49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992</v>
      </c>
      <c r="B25" s="1">
        <v>2.45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993</v>
      </c>
      <c r="B26" s="1">
        <v>2.1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994</v>
      </c>
      <c r="B27" s="1">
        <v>2.575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995</v>
      </c>
      <c r="B28" s="1">
        <v>1.677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996</v>
      </c>
      <c r="B29" s="1">
        <v>-1.8769232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997</v>
      </c>
      <c r="B30" s="1">
        <v>15651.0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998</v>
      </c>
      <c r="B31" s="1">
        <v>15651.0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999</v>
      </c>
      <c r="B32" s="1">
        <v>94686.0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1000</v>
      </c>
      <c r="B33" s="1">
        <v>19620.0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1001</v>
      </c>
      <c r="B34" s="1">
        <v>19620.0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1002</v>
      </c>
      <c r="B35" s="1">
        <v>7528498.0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1003</v>
      </c>
      <c r="B36" s="1">
        <v>1.134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1004</v>
      </c>
      <c r="B37" s="1">
        <v>8.1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1005</v>
      </c>
      <c r="B38" s="1">
        <v>0.15092917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1006</v>
      </c>
      <c r="B39" s="1">
        <v>2.50674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1007</v>
      </c>
      <c r="B40" s="1">
        <v>2.909355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1008</v>
      </c>
      <c r="B41" s="1" t="s">
        <v>1009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1010</v>
      </c>
      <c r="B42" s="1">
        <v>1.9773576E7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1011</v>
      </c>
      <c r="B43" s="1">
        <v>-0.28249002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1012</v>
      </c>
      <c r="B44" s="1">
        <v>1536332.0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1013</v>
      </c>
      <c r="B45" s="1">
        <v>3085450.0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1014</v>
      </c>
      <c r="B46" s="1">
        <v>2967.0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1015</v>
      </c>
      <c r="B47" s="1">
        <v>4097.0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1016</v>
      </c>
      <c r="B48" s="1">
        <v>1.7276544E9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1017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1018</v>
      </c>
      <c r="B50" s="1">
        <v>0.0013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1019</v>
      </c>
      <c r="B51" s="1">
        <v>0.46995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1020</v>
      </c>
      <c r="B52" s="1">
        <v>0.06127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1021</v>
      </c>
      <c r="B53" s="1">
        <v>0.23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1022</v>
      </c>
      <c r="B54" s="1">
        <v>0.0017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1023</v>
      </c>
      <c r="B55" s="1">
        <v>3243230.0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1024</v>
      </c>
      <c r="B56" s="1">
        <v>6.481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1025</v>
      </c>
      <c r="B57" s="1">
        <v>0.3764851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1026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1027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1028</v>
      </c>
      <c r="B60" s="1">
        <v>1.7197056E9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1029</v>
      </c>
      <c r="B61" s="1">
        <v>-1.4091E7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1030</v>
      </c>
      <c r="B62" s="1">
        <v>-4.01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1031</v>
      </c>
      <c r="B63" s="1">
        <v>-1.3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1032</v>
      </c>
      <c r="B64" s="1" t="s">
        <v>1033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1034</v>
      </c>
      <c r="B65" s="1">
        <v>1.7207424E9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1035</v>
      </c>
      <c r="B66" s="1">
        <v>0.396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1036</v>
      </c>
      <c r="B67" s="1">
        <v>-1.793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1037</v>
      </c>
      <c r="B68" s="1">
        <v>0.495098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1038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1039</v>
      </c>
      <c r="B70" s="1" t="s">
        <v>1040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1041</v>
      </c>
      <c r="B71" s="1" t="s">
        <v>1042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1043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1044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1045</v>
      </c>
      <c r="B74" s="1" t="s">
        <v>1046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1047</v>
      </c>
      <c r="B75" s="1" t="s">
        <v>1046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1048</v>
      </c>
      <c r="B76" s="1">
        <v>1.5899814E9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1049</v>
      </c>
      <c r="B77" s="1" t="s">
        <v>1050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1051</v>
      </c>
      <c r="B78" s="1" t="s">
        <v>1052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1053</v>
      </c>
      <c r="B79" s="1" t="s">
        <v>1054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1055</v>
      </c>
      <c r="B80" s="1" t="s">
        <v>1056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1057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1058</v>
      </c>
      <c r="B82" s="1">
        <v>2.44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1059</v>
      </c>
      <c r="B83" s="1" t="s">
        <v>1060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1061</v>
      </c>
      <c r="B84" s="1">
        <v>700000.0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1062</v>
      </c>
      <c r="B85" s="1">
        <v>0.314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1063</v>
      </c>
      <c r="B86" s="1">
        <v>-1.1027E7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1064</v>
      </c>
      <c r="B87" s="1">
        <v>1.5742E7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1065</v>
      </c>
      <c r="B88" s="1">
        <v>0.492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1066</v>
      </c>
      <c r="B89" s="1">
        <v>0.687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1067</v>
      </c>
      <c r="B90" s="1">
        <v>4.9881E7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1068</v>
      </c>
      <c r="B91" s="1">
        <v>287.21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1069</v>
      </c>
      <c r="B92" s="1">
        <v>22.335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1070</v>
      </c>
      <c r="B93" s="1">
        <v>-0.17179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1071</v>
      </c>
      <c r="B94" s="1">
        <v>-1.1201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1072</v>
      </c>
      <c r="B95" s="1">
        <v>-188125.0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1073</v>
      </c>
      <c r="B96" s="1">
        <v>5505000.0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1074</v>
      </c>
      <c r="B97" s="1">
        <v>0.117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1075</v>
      </c>
      <c r="B98" s="1">
        <v>0.12247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1076</v>
      </c>
      <c r="B99" s="1">
        <v>-0.22107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1077</v>
      </c>
      <c r="B100" s="1">
        <v>-0.1958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1078</v>
      </c>
      <c r="B101" s="1" t="s">
        <v>1079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1080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-0.694</v>
      </c>
      <c r="D3" s="1">
        <v>-3.47</v>
      </c>
      <c r="E3" s="1">
        <v>-4.858</v>
      </c>
      <c r="F3" s="1">
        <v>-18.738</v>
      </c>
      <c r="G3" s="1">
        <v>11.798</v>
      </c>
      <c r="H3" s="1">
        <v>-49.968</v>
      </c>
      <c r="I3" s="1">
        <f>IF(H3*FORECAST(I2,B3:H3,B2:H2)&gt;0,FORECAST(I2,B3:H3,B2:H2),H3)*$X$1</f>
        <v>-29.44542857</v>
      </c>
      <c r="J3" s="1">
        <f>IF(I3*FORECAST(J2,B3:I3,B2:I2)&gt;0,FORECAST(J2,B3:I3,B2:I2),I3)*$X$1</f>
        <v>-34.45214286</v>
      </c>
      <c r="K3" s="1">
        <f>IF(J3*FORECAST(K2,B3:J3,B2:J2)&gt;0,FORECAST(K2,B3:J3,B2:J2),J3)*$X$1</f>
        <v>-39.45885714</v>
      </c>
      <c r="L3" s="1">
        <f>IF(K3*FORECAST(L2,B3:K3,B2:K2)&gt;0,FORECAST(L2,B3:K3,B2:K2),K3)*$X$1</f>
        <v>-44.46557143</v>
      </c>
      <c r="M3" s="1">
        <f>IF(L3*FORECAST(M2,B3:L3,B2:L2)&gt;0,FORECAST(M2,B3:L3,B2:L2),L3)*$X$1</f>
        <v>-49.47228571</v>
      </c>
      <c r="N3" s="1">
        <f>IF(M3*FORECAST(N2,B3:M3,B2:M2)&gt;0,FORECAST(N2,B3:M3,B2:M2),M3)*$X$1</f>
        <v>-54.479</v>
      </c>
      <c r="O3" s="1">
        <f>IF(N3*FORECAST(O2,B3:N3,B2:N2)&gt;0,FORECAST(O2,B3:N3,B2:N2),N3)*$X$1</f>
        <v>-59.48571429</v>
      </c>
      <c r="P3" s="5">
        <f>IF(O3*FORECAST(P2,B3:O3,B2:O2)&gt;0,FORECAST(P2,B3:O3,B2:O2),O3)*$X$1</f>
        <v>-64.49242857</v>
      </c>
      <c r="Q3" s="5">
        <f>IF(P3*FORECAST(Q2,B3:P3,B2:P2)&gt;0,FORECAST(Q2,B3:P3,B2:P2),P3)*$X$1</f>
        <v>-69.49914286</v>
      </c>
      <c r="R3" s="5">
        <f>IF(Q3*FORECAST(R2,B3:Q3,B2:Q2)&gt;0,FORECAST(R2,B3:Q3,B2:Q2),Q3)*$X$1</f>
        <v>-74.50585714</v>
      </c>
      <c r="S3" s="5">
        <f>IF(R3*FORECAST(S2,B3:R3,B2:R2)&gt;0,FORECAST(S2,B3:R3,B2:R2),R3)*$X$1</f>
        <v>-79.51257143</v>
      </c>
      <c r="T3" s="5">
        <f>IF(S3*FORECAST(T2,B3:S3,B2:S2)&gt;0,FORECAST(T2,B3:S3,B2:S2),S3)*$X$1</f>
        <v>-84.51928571</v>
      </c>
      <c r="U3" s="2"/>
      <c r="V3" s="2"/>
      <c r="W3" s="2"/>
      <c r="X3" s="2"/>
      <c r="Y3" s="2"/>
      <c r="Z3" s="2"/>
    </row>
    <row r="4">
      <c r="A4" s="3" t="s">
        <v>128</v>
      </c>
      <c r="B4" s="1">
        <v>-15.962</v>
      </c>
      <c r="C4" s="1">
        <v>-4.858</v>
      </c>
      <c r="D4" s="1">
        <v>-8.328</v>
      </c>
      <c r="E4" s="1">
        <v>-4.858</v>
      </c>
      <c r="F4" s="1">
        <v>8.328</v>
      </c>
      <c r="G4" s="1">
        <v>6.246</v>
      </c>
      <c r="H4" s="1">
        <v>7.633999999999999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1081</v>
      </c>
      <c r="B5" s="1">
        <v>4.0</v>
      </c>
      <c r="C5" s="1">
        <v>4.0</v>
      </c>
      <c r="D5" s="1">
        <v>53.0</v>
      </c>
      <c r="E5" s="1">
        <v>64.0</v>
      </c>
      <c r="F5" s="1">
        <v>99.0</v>
      </c>
      <c r="G5" s="1">
        <v>1.0</v>
      </c>
      <c r="H5" s="1">
        <v>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1082</v>
      </c>
      <c r="L7" s="1">
        <f>IF(T3*FORECAST(T2,B3:T3,B2:T2)&gt;0,FORECAST(T2,B3:T3,B2:T2),S3)*$X$1 * (1+0.02)/(0.067-0.02)</f>
        <v>-1834.248328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1083</v>
      </c>
      <c r="L8" s="6">
        <f t="array" ref="L8">NPV(0.067,J3:T3)</f>
        <v>-428.2997452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1084</v>
      </c>
      <c r="L9" s="6">
        <f t="array" ref="L9">NPV(0.067,J16:T16)</f>
        <v>-898.7719672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1085</v>
      </c>
      <c r="L10" s="6">
        <f>L8 + L9</f>
        <v>-1327.071712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7.633999999999999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1086</v>
      </c>
      <c r="L12" s="6">
        <f>L10 - L11</f>
        <v>-1334.705712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1087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-667.3528562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(1+0.02)/(0.067-0.02)</f>
        <v>-1834.248328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49.968</v>
      </c>
      <c r="C3" s="1">
        <v>1.388</v>
      </c>
      <c r="D3" s="1">
        <v>-4.858</v>
      </c>
      <c r="E3" s="1">
        <v>-19.432</v>
      </c>
      <c r="F3" s="1">
        <v>-12.492</v>
      </c>
      <c r="G3" s="1">
        <v>-132.554</v>
      </c>
      <c r="H3" s="1">
        <v>-6.94</v>
      </c>
      <c r="I3" s="1">
        <f>IF(H3*FORECAST(I2,B3:H3,B2:H2)&gt;0,FORECAST(I2,B3:H3,B2:H2),H3)*$X$1</f>
        <v>-81.59457143</v>
      </c>
      <c r="J3" s="1">
        <f>IF(I3*FORECAST(J2,B3:I3,B2:I2)&gt;0,FORECAST(J2,B3:I3,B2:I2),I3)*$X$1</f>
        <v>-97.53178571</v>
      </c>
      <c r="K3" s="1">
        <f>IF(J3*FORECAST(K2,B3:J3,B2:J2)&gt;0,FORECAST(K2,B3:J3,B2:J2),J3)*$X$1</f>
        <v>-113.469</v>
      </c>
      <c r="L3" s="1">
        <f>IF(K3*FORECAST(L2,B3:K3,B2:K2)&gt;0,FORECAST(L2,B3:K3,B2:K2),K3)*$X$1</f>
        <v>-129.4062143</v>
      </c>
      <c r="M3" s="1">
        <f>IF(L3*FORECAST(M2,B3:L3,B2:L2)&gt;0,FORECAST(M2,B3:L3,B2:L2),L3)*$X$1</f>
        <v>-145.3434286</v>
      </c>
      <c r="N3" s="1">
        <f>IF(M3*FORECAST(N2,B3:M3,B2:M2)&gt;0,FORECAST(N2,B3:M3,B2:M2),M3)*$X$1</f>
        <v>-161.2806429</v>
      </c>
      <c r="O3" s="1">
        <f>IF(N3*FORECAST(O2,B3:N3,B2:N2)&gt;0,FORECAST(O2,B3:N3,B2:N2),N3)*$X$1</f>
        <v>-177.2178571</v>
      </c>
      <c r="P3" s="5">
        <f>IF(O3*FORECAST(P2,B3:O3,B2:O2)&gt;0,FORECAST(P2,B3:O3,B2:O2),O3)*$X$1</f>
        <v>-193.1550714</v>
      </c>
      <c r="Q3" s="5">
        <f>IF(P3*FORECAST(Q2,B3:P3,B2:P2)&gt;0,FORECAST(Q2,B3:P3,B2:P2),P3)*$X$1</f>
        <v>-209.0922857</v>
      </c>
      <c r="R3" s="5">
        <f>IF(Q3*FORECAST(R2,B3:Q3,B2:Q2)&gt;0,FORECAST(R2,B3:Q3,B2:Q2),Q3)*$X$1</f>
        <v>-225.0295</v>
      </c>
      <c r="S3" s="5">
        <f>IF(R3*FORECAST(S2,B3:R3,B2:R2)&gt;0,FORECAST(S2,B3:R3,B2:R2),R3)*$X$1</f>
        <v>-240.9667143</v>
      </c>
      <c r="T3" s="5">
        <f>IF(S3*FORECAST(T2,B3:S3,B2:S2)&gt;0,FORECAST(T2,B3:S3,B2:S2),S3)*$X$1</f>
        <v>-256.9039286</v>
      </c>
      <c r="U3" s="2"/>
      <c r="V3" s="2"/>
      <c r="W3" s="2"/>
      <c r="X3" s="2"/>
      <c r="Y3" s="2"/>
      <c r="Z3" s="2"/>
    </row>
    <row r="4">
      <c r="A4" s="3" t="s">
        <v>128</v>
      </c>
      <c r="B4" s="1">
        <v>-15.962</v>
      </c>
      <c r="C4" s="1">
        <v>-4.858</v>
      </c>
      <c r="D4" s="1">
        <v>-8.328</v>
      </c>
      <c r="E4" s="1">
        <v>-4.858</v>
      </c>
      <c r="F4" s="1">
        <v>8.328</v>
      </c>
      <c r="G4" s="1">
        <v>6.246</v>
      </c>
      <c r="H4" s="1">
        <v>7.633999999999999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1081</v>
      </c>
      <c r="B5" s="1">
        <v>4.0</v>
      </c>
      <c r="C5" s="1">
        <v>4.0</v>
      </c>
      <c r="D5" s="1">
        <v>53.0</v>
      </c>
      <c r="E5" s="1">
        <v>64.0</v>
      </c>
      <c r="F5" s="1">
        <v>99.0</v>
      </c>
      <c r="G5" s="1">
        <v>1.0</v>
      </c>
      <c r="H5" s="1">
        <v>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1082</v>
      </c>
      <c r="L7" s="1">
        <f>IF(T3*FORECAST(T2,B3:T3,B2:T2)&gt;0,FORECAST(T2,B3:T3,B2:T2),S3)*$X$1 * (1+0.02)/(0.067-0.02)</f>
        <v>-5575.361854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1083</v>
      </c>
      <c r="L8" s="6">
        <f t="array" ref="L8">NPV(0.067,J3:T3)</f>
        <v>-1270.976925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1084</v>
      </c>
      <c r="L9" s="6">
        <f t="array" ref="L9">NPV(0.067,J16:T16)</f>
        <v>-2731.897783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1085</v>
      </c>
      <c r="L10" s="6">
        <f>L8 + L9</f>
        <v>-4002.874708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7.633999999999999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1086</v>
      </c>
      <c r="L12" s="6">
        <f>L10 - L11</f>
        <v>-4010.508708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1087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-2005.254354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(1+0.02)/(0.067-0.02)</f>
        <v>-5575.361854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