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<sst xmlns="http://schemas.openxmlformats.org/spreadsheetml/2006/main" count="1899" uniqueCount="1698">
  <si>
    <t>ticker</t>
  </si>
  <si>
    <t>IBP</t>
  </si>
  <si>
    <t>nombre</t>
  </si>
  <si>
    <t>INSTALLED BUILDING PRODUC</t>
  </si>
  <si>
    <t>empresa</t>
  </si>
  <si>
    <t>Construction &amp; Engineering</t>
  </si>
  <si>
    <t>Open</t>
  </si>
  <si>
    <t>Target Price</t>
  </si>
  <si>
    <t>Upside</t>
  </si>
  <si>
    <t>77.20%</t>
  </si>
  <si>
    <t>Country</t>
  </si>
  <si>
    <t>United States</t>
  </si>
  <si>
    <t>Market Cap</t>
  </si>
  <si>
    <t>Book Value</t>
  </si>
  <si>
    <t>Pe ratio</t>
  </si>
  <si>
    <t>Dividend Ratio</t>
  </si>
  <si>
    <t>Net Debt Growth</t>
  </si>
  <si>
    <t>-69.34%</t>
  </si>
  <si>
    <t>Total Assets Growth</t>
  </si>
  <si>
    <t>-37.43%</t>
  </si>
  <si>
    <t>Net Property, Plant and Equipment Growth</t>
  </si>
  <si>
    <t>-31.58%</t>
  </si>
  <si>
    <t>EBITDA Growth</t>
  </si>
  <si>
    <t>191.41%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</si>
  <si>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</si>
  <si>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</si>
  <si>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</si>
  <si>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</si>
  <si>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</si>
  <si>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</si>
  <si>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</si>
  <si>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</si>
  <si>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</si>
  <si>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</si>
  <si>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</si>
  <si>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</si>
  <si>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</si>
  <si>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</si>
  <si>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</si>
  <si>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</si>
  <si>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</si>
  <si>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</si>
  <si>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</si>
  <si>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</si>
  <si>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</si>
  <si>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</si>
  <si>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</si>
  <si>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</si>
  <si>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</si>
  <si>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</si>
  <si>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</si>
  <si>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</si>
  <si>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</si>
  <si>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</si>
  <si>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</si>
  <si>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</si>
  <si>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</si>
  <si>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</si>
  <si>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</si>
  <si>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</si>
  <si>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</si>
  <si>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</si>
  <si>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</si>
  <si>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</si>
  <si>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</si>
  <si>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</si>
  <si>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</si>
  <si>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</si>
  <si>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</si>
  <si>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</si>
  <si>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</si>
  <si>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</si>
  <si>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</si>
  <si>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</si>
  <si>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</si>
  <si>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</si>
  <si>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</si>
  <si>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</si>
  <si>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</si>
  <si>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</si>
  <si>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</si>
  <si>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</si>
  <si>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</si>
  <si>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</si>
  <si>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</si>
  <si>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</si>
  <si>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</si>
  <si>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</si>
  <si>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</si>
  <si>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</si>
  <si>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</si>
  <si>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</si>
  <si>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</si>
  <si>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</si>
  <si>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</si>
  <si>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</si>
  <si>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</si>
  <si>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</si>
  <si>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</si>
  <si>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</si>
  <si>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</si>
  <si>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</si>
  <si>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</si>
  <si>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</si>
  <si>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</si>
  <si>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</si>
  <si>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</si>
  <si>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</si>
  <si>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</si>
  <si>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</si>
  <si>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</si>
  <si>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</si>
  <si>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2.91</t>
  </si>
  <si>
    <t>3.66</t>
  </si>
  <si>
    <t>4.92</t>
  </si>
  <si>
    <t>6.65</t>
  </si>
  <si>
    <t>6.14</t>
  </si>
  <si>
    <t>8.37</t>
  </si>
  <si>
    <t>10.86</t>
  </si>
  <si>
    <t>14.13</t>
  </si>
  <si>
    <t>17.53</t>
  </si>
  <si>
    <t>23.77</t>
  </si>
  <si>
    <t>Tangible Book Value</t>
  </si>
  <si>
    <t>Tangible Book Value Per Share</t>
  </si>
  <si>
    <t>0.66</t>
  </si>
  <si>
    <t>-1.38</t>
  </si>
  <si>
    <t>-1.26</t>
  </si>
  <si>
    <t>-2.62</t>
  </si>
  <si>
    <t>-4.72</t>
  </si>
  <si>
    <t>-3.32</t>
  </si>
  <si>
    <t>-2.35</t>
  </si>
  <si>
    <t>-5.76</t>
  </si>
  <si>
    <t>-5.81</t>
  </si>
  <si>
    <t>0.1</t>
  </si>
  <si>
    <t>Total Debt</t>
  </si>
  <si>
    <t>Net Debt</t>
  </si>
  <si>
    <t>Debt Equivalent Oper. Leases</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</si>
  <si>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</si>
  <si>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</si>
  <si>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</si>
  <si>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</si>
  <si>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</si>
  <si>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</si>
  <si>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</si>
  <si>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</si>
  <si>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</si>
  <si>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</si>
  <si>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</si>
  <si>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</si>
  <si>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</si>
  <si>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</si>
  <si>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</si>
  <si>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</si>
  <si>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</si>
  <si>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</si>
  <si>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</si>
  <si>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</si>
  <si>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</si>
  <si>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</si>
  <si>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</si>
  <si>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</si>
  <si>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</si>
  <si>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</si>
  <si>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</si>
  <si>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</si>
  <si>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</si>
  <si>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</si>
  <si>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</si>
  <si>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</si>
  <si>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</si>
  <si>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</si>
  <si>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</si>
  <si>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</si>
  <si>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t>
  </si>
  <si>
    <t>0.85</t>
  </si>
  <si>
    <t>1.23</t>
  </si>
  <si>
    <t>1.3</t>
  </si>
  <si>
    <t>1.76</t>
  </si>
  <si>
    <t>2.29</t>
  </si>
  <si>
    <t>3.3</t>
  </si>
  <si>
    <t>4.04</t>
  </si>
  <si>
    <t>7.78</t>
  </si>
  <si>
    <t>8.65</t>
  </si>
  <si>
    <t>Basic EPS - Continuing Operations</t>
  </si>
  <si>
    <t>Basic Weighted Average Shares Outstanding</t>
  </si>
  <si>
    <t>Net EPS - Diluted</t>
  </si>
  <si>
    <t>1.75</t>
  </si>
  <si>
    <t>2.28</t>
  </si>
  <si>
    <t>3.27</t>
  </si>
  <si>
    <t>4.01</t>
  </si>
  <si>
    <t>7.74</t>
  </si>
  <si>
    <t>8.61</t>
  </si>
  <si>
    <t>Diluted EPS - Continuing Operations</t>
  </si>
  <si>
    <t>Diluted Weighted Average Shares Outstanding</t>
  </si>
  <si>
    <t>Normalized Basic EPS</t>
  </si>
  <si>
    <t>0.47</t>
  </si>
  <si>
    <t>0.82</t>
  </si>
  <si>
    <t>1.24</t>
  </si>
  <si>
    <t>1.18</t>
  </si>
  <si>
    <t>1.52</t>
  </si>
  <si>
    <t>2.85</t>
  </si>
  <si>
    <t>3.39</t>
  </si>
  <si>
    <t>6.33</t>
  </si>
  <si>
    <t>7.44</t>
  </si>
  <si>
    <t>Normalized Diluted EPS</t>
  </si>
  <si>
    <t>0.81</t>
  </si>
  <si>
    <t>1.51</t>
  </si>
  <si>
    <t>1.99</t>
  </si>
  <si>
    <t>2.83</t>
  </si>
  <si>
    <t>3.36</t>
  </si>
  <si>
    <t>6.3</t>
  </si>
  <si>
    <t>7.4</t>
  </si>
  <si>
    <t>Dividend Per Share</t>
  </si>
  <si>
    <t>1.2</t>
  </si>
  <si>
    <t>1.26</t>
  </si>
  <si>
    <t>1.32</t>
  </si>
  <si>
    <t>Payout Ratio</t>
  </si>
  <si>
    <t>29.72</t>
  </si>
  <si>
    <t>28.05</t>
  </si>
  <si>
    <t>25.89</t>
  </si>
  <si>
    <t>EBITDA</t>
  </si>
  <si>
    <t>EBITA</t>
  </si>
  <si>
    <t>EBIT</t>
  </si>
  <si>
    <t>EBITDAR</t>
  </si>
  <si>
    <t>Effective Tax Rate - (Ratio)</t>
  </si>
  <si>
    <t>38.11</t>
  </si>
  <si>
    <t>36.76</t>
  </si>
  <si>
    <t>35.52</t>
  </si>
  <si>
    <t>26.3</t>
  </si>
  <si>
    <t>24.16</t>
  </si>
  <si>
    <t>26.4</t>
  </si>
  <si>
    <t>25.87</t>
  </si>
  <si>
    <t>23.61</t>
  </si>
  <si>
    <t>26.34</t>
  </si>
  <si>
    <t>26.84</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</si>
  <si>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</si>
  <si>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</si>
  <si>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</si>
  <si>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</si>
  <si>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</si>
  <si>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</si>
  <si>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</si>
  <si>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</si>
  <si>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</si>
  <si>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</si>
  <si>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</si>
  <si>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</si>
  <si>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</si>
  <si>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</si>
  <si>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</si>
  <si>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</si>
  <si>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</si>
  <si>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</si>
  <si>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</si>
  <si>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</si>
  <si>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7.52</t>
  </si>
  <si>
    <t>9.24</t>
  </si>
  <si>
    <t>10.22</t>
  </si>
  <si>
    <t>8.14</t>
  </si>
  <si>
    <t>7.67</t>
  </si>
  <si>
    <t>9.03</t>
  </si>
  <si>
    <t>8.44</t>
  </si>
  <si>
    <t>12.13</t>
  </si>
  <si>
    <t>12.34</t>
  </si>
  <si>
    <t>Return on Total Capital</t>
  </si>
  <si>
    <t>17.71</t>
  </si>
  <si>
    <t>13.9</t>
  </si>
  <si>
    <t>14.76</t>
  </si>
  <si>
    <t>10.97</t>
  </si>
  <si>
    <t>9.92</t>
  </si>
  <si>
    <t>10.2</t>
  </si>
  <si>
    <t>11.4</t>
  </si>
  <si>
    <t>10.44</t>
  </si>
  <si>
    <t>14.9</t>
  </si>
  <si>
    <t>15.14</t>
  </si>
  <si>
    <t>Return On Equity %</t>
  </si>
  <si>
    <t>36.42</t>
  </si>
  <si>
    <t>25.7</t>
  </si>
  <si>
    <t>28.63</t>
  </si>
  <si>
    <t>22.57</t>
  </si>
  <si>
    <t>27.86</t>
  </si>
  <si>
    <t>31.52</t>
  </si>
  <si>
    <t>34.17</t>
  </si>
  <si>
    <t>32.27</t>
  </si>
  <si>
    <t>49.09</t>
  </si>
  <si>
    <t>41.88</t>
  </si>
  <si>
    <t>Return on Common Equity</t>
  </si>
  <si>
    <t>-57.88</t>
  </si>
  <si>
    <t>Margin Analysis</t>
  </si>
  <si>
    <t>Gross Profit Margin %</t>
  </si>
  <si>
    <t>27.04</t>
  </si>
  <si>
    <t>28.41</t>
  </si>
  <si>
    <t>29.25</t>
  </si>
  <si>
    <t>28.6</t>
  </si>
  <si>
    <t>27.8</t>
  </si>
  <si>
    <t>28.76</t>
  </si>
  <si>
    <t>30.85</t>
  </si>
  <si>
    <t>29.95</t>
  </si>
  <si>
    <t>33.5</t>
  </si>
  <si>
    <t>SG&amp;A Margin</t>
  </si>
  <si>
    <t>21.55</t>
  </si>
  <si>
    <t>20.68</t>
  </si>
  <si>
    <t>20.03</t>
  </si>
  <si>
    <t>19.33</t>
  </si>
  <si>
    <t>18.68</t>
  </si>
  <si>
    <t>18.95</t>
  </si>
  <si>
    <t>19.12</t>
  </si>
  <si>
    <t>18.32</t>
  </si>
  <si>
    <t>16.89</t>
  </si>
  <si>
    <t>18.53</t>
  </si>
  <si>
    <t>EBITDA Margin %</t>
  </si>
  <si>
    <t>7.84</t>
  </si>
  <si>
    <t>10.29</t>
  </si>
  <si>
    <t>11.96</t>
  </si>
  <si>
    <t>11.77</t>
  </si>
  <si>
    <t>11.61</t>
  </si>
  <si>
    <t>12.38</t>
  </si>
  <si>
    <t>14.22</t>
  </si>
  <si>
    <t>13.84</t>
  </si>
  <si>
    <t>15.88</t>
  </si>
  <si>
    <t>16.84</t>
  </si>
  <si>
    <t>EBITA Margin %</t>
  </si>
  <si>
    <t>5.49</t>
  </si>
  <si>
    <t>7.73</t>
  </si>
  <si>
    <t>9.22</t>
  </si>
  <si>
    <t>9.27</t>
  </si>
  <si>
    <t>9.12</t>
  </si>
  <si>
    <t>9.81</t>
  </si>
  <si>
    <t>11.72</t>
  </si>
  <si>
    <t>11.63</t>
  </si>
  <si>
    <t>14.11</t>
  </si>
  <si>
    <t>14.96</t>
  </si>
  <si>
    <t>EBIT Margin %</t>
  </si>
  <si>
    <t>4.94</t>
  </si>
  <si>
    <t>6.78</t>
  </si>
  <si>
    <t>7.92</t>
  </si>
  <si>
    <t>6.9</t>
  </si>
  <si>
    <t>7.22</t>
  </si>
  <si>
    <t>8.19</t>
  </si>
  <si>
    <t>9.74</t>
  </si>
  <si>
    <t>12.47</t>
  </si>
  <si>
    <t>13.36</t>
  </si>
  <si>
    <t>Income From Continuing Operations Margin %</t>
  </si>
  <si>
    <t>2.7</t>
  </si>
  <si>
    <t>4.45</t>
  </si>
  <si>
    <t>3.63</t>
  </si>
  <si>
    <t>4.1</t>
  </si>
  <si>
    <t>4.51</t>
  </si>
  <si>
    <t>5.88</t>
  </si>
  <si>
    <t>6.03</t>
  </si>
  <si>
    <t>8.77</t>
  </si>
  <si>
    <t>Net Income Margin %</t>
  </si>
  <si>
    <t>2.69</t>
  </si>
  <si>
    <t>Net Avail. For Common Margin %</t>
  </si>
  <si>
    <t>-1.14</t>
  </si>
  <si>
    <t>Normalized Net Income Margin</t>
  </si>
  <si>
    <t>2.73</t>
  </si>
  <si>
    <t>3.85</t>
  </si>
  <si>
    <t>4.48</t>
  </si>
  <si>
    <t>3.29</t>
  </si>
  <si>
    <t>3.53</t>
  </si>
  <si>
    <t>3.94</t>
  </si>
  <si>
    <t>5.09</t>
  </si>
  <si>
    <t>5.06</t>
  </si>
  <si>
    <t>6.81</t>
  </si>
  <si>
    <t>7.54</t>
  </si>
  <si>
    <t>Levered Free Cash Flow Margin</t>
  </si>
  <si>
    <t>2.96</t>
  </si>
  <si>
    <t>0.42</t>
  </si>
  <si>
    <t>4.84</t>
  </si>
  <si>
    <t>1.62</t>
  </si>
  <si>
    <t>3.68</t>
  </si>
  <si>
    <t>4.29</t>
  </si>
  <si>
    <t>8.78</t>
  </si>
  <si>
    <t>5.5</t>
  </si>
  <si>
    <t>5.9</t>
  </si>
  <si>
    <t>9.99</t>
  </si>
  <si>
    <t>Unlevered Free Cash Flow Margin</t>
  </si>
  <si>
    <t>0.73</t>
  </si>
  <si>
    <t>5.21</t>
  </si>
  <si>
    <t>4.47</t>
  </si>
  <si>
    <t>5.13</t>
  </si>
  <si>
    <t>9.84</t>
  </si>
  <si>
    <t>6.38</t>
  </si>
  <si>
    <t>10.72</t>
  </si>
  <si>
    <t>Asset Turnover</t>
  </si>
  <si>
    <t>2.44</t>
  </si>
  <si>
    <t>2.18</t>
  </si>
  <si>
    <t>2.07</t>
  </si>
  <si>
    <t>1.89</t>
  </si>
  <si>
    <t>1.7</t>
  </si>
  <si>
    <t>1.56</t>
  </si>
  <si>
    <t>1.45</t>
  </si>
  <si>
    <t>1.39</t>
  </si>
  <si>
    <t>1.48</t>
  </si>
  <si>
    <t>Fixed Assets Turnover</t>
  </si>
  <si>
    <t>15.05</t>
  </si>
  <si>
    <t>13.67</t>
  </si>
  <si>
    <t>13.77</t>
  </si>
  <si>
    <t>15.22</t>
  </si>
  <si>
    <t>15.61</t>
  </si>
  <si>
    <t>12.48</t>
  </si>
  <si>
    <t>10.67</t>
  </si>
  <si>
    <t>11.8</t>
  </si>
  <si>
    <t>14.4</t>
  </si>
  <si>
    <t>13.54</t>
  </si>
  <si>
    <t>Receivables Turnover (Average Receivables)</t>
  </si>
  <si>
    <t>7.9</t>
  </si>
  <si>
    <t>7.55</t>
  </si>
  <si>
    <t>7.45</t>
  </si>
  <si>
    <t>7.29</t>
  </si>
  <si>
    <t>6.1</t>
  </si>
  <si>
    <t>5.93</t>
  </si>
  <si>
    <t>6.19</t>
  </si>
  <si>
    <t>6.92</t>
  </si>
  <si>
    <t>Inventory Turnover (Average Inventory)</t>
  </si>
  <si>
    <t>17.3</t>
  </si>
  <si>
    <t>17.8</t>
  </si>
  <si>
    <t>17.55</t>
  </si>
  <si>
    <t>18.26</t>
  </si>
  <si>
    <t>17.62</t>
  </si>
  <si>
    <t>15.86</t>
  </si>
  <si>
    <t>15.06</t>
  </si>
  <si>
    <t>12.53</t>
  </si>
  <si>
    <t>11.52</t>
  </si>
  <si>
    <t>10.89</t>
  </si>
  <si>
    <t>Short Term Liquidity</t>
  </si>
  <si>
    <t>Current Ratio</t>
  </si>
  <si>
    <t>1.54</t>
  </si>
  <si>
    <t>2.22</t>
  </si>
  <si>
    <t>2.27</t>
  </si>
  <si>
    <t>2.72</t>
  </si>
  <si>
    <t>2.64</t>
  </si>
  <si>
    <t>2.79</t>
  </si>
  <si>
    <t>3.09</t>
  </si>
  <si>
    <t>Quick Ratio</t>
  </si>
  <si>
    <t>1.09</t>
  </si>
  <si>
    <t>1.13</t>
  </si>
  <si>
    <t>1.1</t>
  </si>
  <si>
    <t>1.72</t>
  </si>
  <si>
    <t>1.81</t>
  </si>
  <si>
    <t>2.25</t>
  </si>
  <si>
    <t>2.21</t>
  </si>
  <si>
    <t>2.43</t>
  </si>
  <si>
    <t>Operating Cash Flow to Current Liabilities</t>
  </si>
  <si>
    <t>0.26</t>
  </si>
  <si>
    <t>0.35</t>
  </si>
  <si>
    <t>0.56</t>
  </si>
  <si>
    <t>0.43</t>
  </si>
  <si>
    <t>0.53</t>
  </si>
  <si>
    <t>0.57</t>
  </si>
  <si>
    <t>0.76</t>
  </si>
  <si>
    <t>0.45</t>
  </si>
  <si>
    <t>0.98</t>
  </si>
  <si>
    <t>Days Sales Outstanding (Average Receivables)</t>
  </si>
  <si>
    <t>46.19</t>
  </si>
  <si>
    <t>48.32</t>
  </si>
  <si>
    <t>49.13</t>
  </si>
  <si>
    <t>50.1</t>
  </si>
  <si>
    <t>57.96</t>
  </si>
  <si>
    <t>59.87</t>
  </si>
  <si>
    <t>61.72</t>
  </si>
  <si>
    <t>58.99</t>
  </si>
  <si>
    <t>52.78</t>
  </si>
  <si>
    <t>57.9</t>
  </si>
  <si>
    <t>Days Outstanding Inventory (Average Inventory)</t>
  </si>
  <si>
    <t>21.1</t>
  </si>
  <si>
    <t>20.51</t>
  </si>
  <si>
    <t>20.85</t>
  </si>
  <si>
    <t>19.98</t>
  </si>
  <si>
    <t>20.71</t>
  </si>
  <si>
    <t>23.01</t>
  </si>
  <si>
    <t>24.3</t>
  </si>
  <si>
    <t>29.14</t>
  </si>
  <si>
    <t>31.67</t>
  </si>
  <si>
    <t>33.52</t>
  </si>
  <si>
    <t>Average Days Payable Outstanding</t>
  </si>
  <si>
    <t>41.65</t>
  </si>
  <si>
    <t>37.07</t>
  </si>
  <si>
    <t>34.98</t>
  </si>
  <si>
    <t>34.7</t>
  </si>
  <si>
    <t>34.42</t>
  </si>
  <si>
    <t>32.78</t>
  </si>
  <si>
    <t>31.99</t>
  </si>
  <si>
    <t>29.57</t>
  </si>
  <si>
    <t>27.43</t>
  </si>
  <si>
    <t>30.63</t>
  </si>
  <si>
    <t>Cash Conversion Cycle (Average Days)</t>
  </si>
  <si>
    <t>25.64</t>
  </si>
  <si>
    <t>31.76</t>
  </si>
  <si>
    <t>35.38</t>
  </si>
  <si>
    <t>44.25</t>
  </si>
  <si>
    <t>54.02</t>
  </si>
  <si>
    <t>58.56</t>
  </si>
  <si>
    <t>57.02</t>
  </si>
  <si>
    <t>60.8</t>
  </si>
  <si>
    <t>Long Term Solvency</t>
  </si>
  <si>
    <t>Total Debt/Equity</t>
  </si>
  <si>
    <t>58.49</t>
  </si>
  <si>
    <t>125.95</t>
  </si>
  <si>
    <t>108.28</t>
  </si>
  <si>
    <t>170.87</t>
  </si>
  <si>
    <t>253.95</t>
  </si>
  <si>
    <t>248.28</t>
  </si>
  <si>
    <t>195.18</t>
  </si>
  <si>
    <t>224.88</t>
  </si>
  <si>
    <t>191.69</t>
  </si>
  <si>
    <t>142.44</t>
  </si>
  <si>
    <t>Total Debt / Total Capital</t>
  </si>
  <si>
    <t>36.9</t>
  </si>
  <si>
    <t>55.74</t>
  </si>
  <si>
    <t>51.99</t>
  </si>
  <si>
    <t>63.08</t>
  </si>
  <si>
    <t>71.75</t>
  </si>
  <si>
    <t>71.29</t>
  </si>
  <si>
    <t>66.12</t>
  </si>
  <si>
    <t>69.22</t>
  </si>
  <si>
    <t>65.72</t>
  </si>
  <si>
    <t>58.75</t>
  </si>
  <si>
    <t>LT Debt/Equity</t>
  </si>
  <si>
    <t>46.34</t>
  </si>
  <si>
    <t>109.85</t>
  </si>
  <si>
    <t>92.61</t>
  </si>
  <si>
    <t>160.27</t>
  </si>
  <si>
    <t>238.91</t>
  </si>
  <si>
    <t>231.34</t>
  </si>
  <si>
    <t>181.34</t>
  </si>
  <si>
    <t>211.49</t>
  </si>
  <si>
    <t>179.61</t>
  </si>
  <si>
    <t>133.02</t>
  </si>
  <si>
    <t>Long-Term Debt / Total Capital</t>
  </si>
  <si>
    <t>29.24</t>
  </si>
  <si>
    <t>48.62</t>
  </si>
  <si>
    <t>44.47</t>
  </si>
  <si>
    <t>59.17</t>
  </si>
  <si>
    <t>67.5</t>
  </si>
  <si>
    <t>66.42</t>
  </si>
  <si>
    <t>61.43</t>
  </si>
  <si>
    <t>65.1</t>
  </si>
  <si>
    <t>61.57</t>
  </si>
  <si>
    <t>54.86</t>
  </si>
  <si>
    <t>Total Liabilities / Total Assets</t>
  </si>
  <si>
    <t>60.76</t>
  </si>
  <si>
    <t>69.4</t>
  </si>
  <si>
    <t>66.68</t>
  </si>
  <si>
    <t>71.5</t>
  </si>
  <si>
    <t>78.13</t>
  </si>
  <si>
    <t>77.26</t>
  </si>
  <si>
    <t>73.13</t>
  </si>
  <si>
    <t>74.79</t>
  </si>
  <si>
    <t>72.26</t>
  </si>
  <si>
    <t>66.17</t>
  </si>
  <si>
    <t>EBIT / Interest Expense</t>
  </si>
  <si>
    <t>8.08</t>
  </si>
  <si>
    <t>12.03</t>
  </si>
  <si>
    <t>11.07</t>
  </si>
  <si>
    <t>4.5</t>
  </si>
  <si>
    <t>4.71</t>
  </si>
  <si>
    <t>4.41</t>
  </si>
  <si>
    <t>5.46</t>
  </si>
  <si>
    <t>5.84</t>
  </si>
  <si>
    <t>8.01</t>
  </si>
  <si>
    <t>10.03</t>
  </si>
  <si>
    <t>EBITDA / Interest Expense</t>
  </si>
  <si>
    <t>12.82</t>
  </si>
  <si>
    <t>18.24</t>
  </si>
  <si>
    <t>16.7</t>
  </si>
  <si>
    <t>7.57</t>
  </si>
  <si>
    <t>7.41</t>
  </si>
  <si>
    <t>8.54</t>
  </si>
  <si>
    <t>9.13</t>
  </si>
  <si>
    <t>13.68</t>
  </si>
  <si>
    <t>(EBITDA - Capex) / Interest Expense</t>
  </si>
  <si>
    <t>10.87</t>
  </si>
  <si>
    <t>10.94</t>
  </si>
  <si>
    <t>12.33</t>
  </si>
  <si>
    <t>5.85</t>
  </si>
  <si>
    <t>5.62</t>
  </si>
  <si>
    <t>7.43</t>
  </si>
  <si>
    <t>9.9</t>
  </si>
  <si>
    <t>12.01</t>
  </si>
  <si>
    <t>Total Debt / EBITDA</t>
  </si>
  <si>
    <t>2.11</t>
  </si>
  <si>
    <t>2.99</t>
  </si>
  <si>
    <t>2.98</t>
  </si>
  <si>
    <t>2.41</t>
  </si>
  <si>
    <t>3.13</t>
  </si>
  <si>
    <t>Net Debt / EBITDA</t>
  </si>
  <si>
    <t>1.06</t>
  </si>
  <si>
    <t>2.01</t>
  </si>
  <si>
    <t>2.34</t>
  </si>
  <si>
    <t>1.94</t>
  </si>
  <si>
    <t>1.57</t>
  </si>
  <si>
    <t>1.12</t>
  </si>
  <si>
    <t>Total Debt / (EBITDA - Capex)</t>
  </si>
  <si>
    <t>2.19</t>
  </si>
  <si>
    <t>3.54</t>
  </si>
  <si>
    <t>3.86</t>
  </si>
  <si>
    <t>3.93</t>
  </si>
  <si>
    <t>2.77</t>
  </si>
  <si>
    <t>3.57</t>
  </si>
  <si>
    <t>2.3</t>
  </si>
  <si>
    <t>2.15</t>
  </si>
  <si>
    <t>Net Debt / (EBITDA - Capex)</t>
  </si>
  <si>
    <t>1.25</t>
  </si>
  <si>
    <t>2.63</t>
  </si>
  <si>
    <t>3.03</t>
  </si>
  <si>
    <t>2.56</t>
  </si>
  <si>
    <t>1.74</t>
  </si>
  <si>
    <t>1.28</t>
  </si>
  <si>
    <t>Growth Over Prior Year</t>
  </si>
  <si>
    <t>Total Revenues, 1 Yr. Growth %</t>
  </si>
  <si>
    <t>19.93</t>
  </si>
  <si>
    <t>27.93</t>
  </si>
  <si>
    <t>30.22</t>
  </si>
  <si>
    <t>31.28</t>
  </si>
  <si>
    <t>17.96</t>
  </si>
  <si>
    <t>13.11</t>
  </si>
  <si>
    <t>9.37</t>
  </si>
  <si>
    <t>19.08</t>
  </si>
  <si>
    <t>35.62</t>
  </si>
  <si>
    <t>4.08</t>
  </si>
  <si>
    <t>Gross Profit, 1 Yr. Growth %</t>
  </si>
  <si>
    <t>27.68</t>
  </si>
  <si>
    <t>34.44</t>
  </si>
  <si>
    <t>34.07</t>
  </si>
  <si>
    <t>28.35</t>
  </si>
  <si>
    <t>14.68</t>
  </si>
  <si>
    <t>17.02</t>
  </si>
  <si>
    <t>17.28</t>
  </si>
  <si>
    <t>15.6</t>
  </si>
  <si>
    <t>40.42</t>
  </si>
  <si>
    <t>12.43</t>
  </si>
  <si>
    <t>EBITDA, 1 Yr. Growth %</t>
  </si>
  <si>
    <t>56.84</t>
  </si>
  <si>
    <t>67.97</t>
  </si>
  <si>
    <t>48.91</t>
  </si>
  <si>
    <t>29.2</t>
  </si>
  <si>
    <t>16.43</t>
  </si>
  <si>
    <t>21.05</t>
  </si>
  <si>
    <t>26.01</t>
  </si>
  <si>
    <t>16.17</t>
  </si>
  <si>
    <t>56.33</t>
  </si>
  <si>
    <t>10.51</t>
  </si>
  <si>
    <t>EBITA, 1 Yr. Growth %</t>
  </si>
  <si>
    <t>62.32</t>
  </si>
  <si>
    <t>80.19</t>
  </si>
  <si>
    <t>52.17</t>
  </si>
  <si>
    <t>31.92</t>
  </si>
  <si>
    <t>16.07</t>
  </si>
  <si>
    <t>22.25</t>
  </si>
  <si>
    <t>31.17</t>
  </si>
  <si>
    <t>18.48</t>
  </si>
  <si>
    <t>65.47</t>
  </si>
  <si>
    <t>10.53</t>
  </si>
  <si>
    <t>EBIT, 1 Yr. Growth %</t>
  </si>
  <si>
    <t>77.02</t>
  </si>
  <si>
    <t>75.69</t>
  </si>
  <si>
    <t>48.42</t>
  </si>
  <si>
    <t>14.36</t>
  </si>
  <si>
    <t>23.44</t>
  </si>
  <si>
    <t>29.09</t>
  </si>
  <si>
    <t>34.11</t>
  </si>
  <si>
    <t>16.5</t>
  </si>
  <si>
    <t>74.69</t>
  </si>
  <si>
    <t>11.71</t>
  </si>
  <si>
    <t>Earnings From Cont. Operations, 1 Yr. Growth %</t>
  </si>
  <si>
    <t>110.61</t>
  </si>
  <si>
    <t>89.68</t>
  </si>
  <si>
    <t>44.95</t>
  </si>
  <si>
    <t>7.04</t>
  </si>
  <si>
    <t>33.08</t>
  </si>
  <si>
    <t>24.5</t>
  </si>
  <si>
    <t>42.66</t>
  </si>
  <si>
    <t>22.14</t>
  </si>
  <si>
    <t>88.13</t>
  </si>
  <si>
    <t>9.09</t>
  </si>
  <si>
    <t>Net Income, 1 Yr. Growth %</t>
  </si>
  <si>
    <t>130.66</t>
  </si>
  <si>
    <t>90.33</t>
  </si>
  <si>
    <t>Normalized Net Income, 1 Yr. Growth %</t>
  </si>
  <si>
    <t>84.69</t>
  </si>
  <si>
    <t>84.7</t>
  </si>
  <si>
    <t>47.71</t>
  </si>
  <si>
    <t>-3.54</t>
  </si>
  <si>
    <t>26.35</t>
  </si>
  <si>
    <t>27.22</t>
  </si>
  <si>
    <t>42.13</t>
  </si>
  <si>
    <t>83.86</t>
  </si>
  <si>
    <t>15.51</t>
  </si>
  <si>
    <t>Diluted EPS Before Extra, 1 Yr. Growth %</t>
  </si>
  <si>
    <t>-523.62</t>
  </si>
  <si>
    <t>44.93</t>
  </si>
  <si>
    <t>5.87</t>
  </si>
  <si>
    <t>34.62</t>
  </si>
  <si>
    <t>30.29</t>
  </si>
  <si>
    <t>43.42</t>
  </si>
  <si>
    <t>22.63</t>
  </si>
  <si>
    <t>93.02</t>
  </si>
  <si>
    <t>11.24</t>
  </si>
  <si>
    <t>Accounts Receivable, 1 Yr. Growth %</t>
  </si>
  <si>
    <t>22.87</t>
  </si>
  <si>
    <t>42.78</t>
  </si>
  <si>
    <t>24.48</t>
  </si>
  <si>
    <t>42.08</t>
  </si>
  <si>
    <t>17.42</t>
  </si>
  <si>
    <t>16.34</t>
  </si>
  <si>
    <t>18.75</t>
  </si>
  <si>
    <t>23.51</t>
  </si>
  <si>
    <t>6.66</t>
  </si>
  <si>
    <t>Inventory, 1 Yr. Growth %</t>
  </si>
  <si>
    <t>21.49</t>
  </si>
  <si>
    <t>22.39</t>
  </si>
  <si>
    <t>37.13</t>
  </si>
  <si>
    <t>20.18</t>
  </si>
  <si>
    <t>26.51</t>
  </si>
  <si>
    <t>21.98</t>
  </si>
  <si>
    <t>3.45</t>
  </si>
  <si>
    <t>85.33</t>
  </si>
  <si>
    <t>23.48</t>
  </si>
  <si>
    <t>-7.81</t>
  </si>
  <si>
    <t>Net Property, Plant and Equip., 1 Yr. Growth %</t>
  </si>
  <si>
    <t>33.57</t>
  </si>
  <si>
    <t>46.28</t>
  </si>
  <si>
    <t>17.7</t>
  </si>
  <si>
    <t>19.6</t>
  </si>
  <si>
    <t>11.15</t>
  </si>
  <si>
    <t>68.78</t>
  </si>
  <si>
    <t>3.74</t>
  </si>
  <si>
    <t>11.42</t>
  </si>
  <si>
    <t>10.41</t>
  </si>
  <si>
    <t>Total Assets, 1 Yr. Growth %</t>
  </si>
  <si>
    <t>22.55</t>
  </si>
  <si>
    <t>59.75</t>
  </si>
  <si>
    <t>23.7</t>
  </si>
  <si>
    <t>12.98</t>
  </si>
  <si>
    <t>31.73</t>
  </si>
  <si>
    <t>8.02</t>
  </si>
  <si>
    <t>39.2</t>
  </si>
  <si>
    <t>7.61</t>
  </si>
  <si>
    <t>11.38</t>
  </si>
  <si>
    <t>Tangible Book Value, 1 Yr. Growth %</t>
  </si>
  <si>
    <t>-115.48</t>
  </si>
  <si>
    <t>-308.29</t>
  </si>
  <si>
    <t>-8.84</t>
  </si>
  <si>
    <t>110.34</t>
  </si>
  <si>
    <t>69.23</t>
  </si>
  <si>
    <t>-29.33</t>
  </si>
  <si>
    <t>-30.35</t>
  </si>
  <si>
    <t>146.23</t>
  </si>
  <si>
    <t>-3.86</t>
  </si>
  <si>
    <t>-101.71</t>
  </si>
  <si>
    <t>Common Equity, 1 Yr. Growth %</t>
  </si>
  <si>
    <t>-228.62</t>
  </si>
  <si>
    <t>24.61</t>
  </si>
  <si>
    <t>34.5</t>
  </si>
  <si>
    <t>36.73</t>
  </si>
  <si>
    <t>-13.31</t>
  </si>
  <si>
    <t>27.66</t>
  </si>
  <si>
    <t>30.6</t>
  </si>
  <si>
    <t>18.39</t>
  </si>
  <si>
    <t>35.83</t>
  </si>
  <si>
    <t>Cash From Operations, 1 Yr. Growth %</t>
  </si>
  <si>
    <t>364.06</t>
  </si>
  <si>
    <t>76.24</t>
  </si>
  <si>
    <t>112.08</t>
  </si>
  <si>
    <t>-6.13</t>
  </si>
  <si>
    <t>40.51</t>
  </si>
  <si>
    <t>27.36</t>
  </si>
  <si>
    <t>46.9</t>
  </si>
  <si>
    <t>-23.49</t>
  </si>
  <si>
    <t>100.92</t>
  </si>
  <si>
    <t>22.42</t>
  </si>
  <si>
    <t>Capital Expenditures, 1 Yr. Growth %</t>
  </si>
  <si>
    <t>131.74</t>
  </si>
  <si>
    <t>342.11</t>
  </si>
  <si>
    <t>-1.07</t>
  </si>
  <si>
    <t>17.23</t>
  </si>
  <si>
    <t>11.25</t>
  </si>
  <si>
    <t>42.39</t>
  </si>
  <si>
    <t>-33.05</t>
  </si>
  <si>
    <t>10.1</t>
  </si>
  <si>
    <t>35.09</t>
  </si>
  <si>
    <t>Levered Free Cash Flow, 1 Yr. Growth %</t>
  </si>
  <si>
    <t>224.58</t>
  </si>
  <si>
    <t>-81.87</t>
  </si>
  <si>
    <t>-56.16</t>
  </si>
  <si>
    <t>169.12</t>
  </si>
  <si>
    <t>32.63</t>
  </si>
  <si>
    <t>125.05</t>
  </si>
  <si>
    <t>-25.23</t>
  </si>
  <si>
    <t>46.67</t>
  </si>
  <si>
    <t>76.57</t>
  </si>
  <si>
    <t>Unlevered Free Cash Flow, 1 Yr. Growth %</t>
  </si>
  <si>
    <t>183.91</t>
  </si>
  <si>
    <t>-71.32</t>
  </si>
  <si>
    <t>711.06</t>
  </si>
  <si>
    <t>-42.23</t>
  </si>
  <si>
    <t>130.11</t>
  </si>
  <si>
    <t>30.53</t>
  </si>
  <si>
    <t>110.94</t>
  </si>
  <si>
    <t>-22.61</t>
  </si>
  <si>
    <t>45.5</t>
  </si>
  <si>
    <t>64.31</t>
  </si>
  <si>
    <t>Dividend Per Share, 1 Yr. Growth %</t>
  </si>
  <si>
    <t>4.76</t>
  </si>
  <si>
    <t>Compound Annual Growth Rate Over Two Years</t>
  </si>
  <si>
    <t>Total Revenues, 2 Yr. CAGR %</t>
  </si>
  <si>
    <t>31.13</t>
  </si>
  <si>
    <t>23.87</t>
  </si>
  <si>
    <t>29.07</t>
  </si>
  <si>
    <t>30.75</t>
  </si>
  <si>
    <t>24.44</t>
  </si>
  <si>
    <t>11.22</t>
  </si>
  <si>
    <t>14.12</t>
  </si>
  <si>
    <t>27.08</t>
  </si>
  <si>
    <t>18.8</t>
  </si>
  <si>
    <t>Gross Profit, 2 Yr. CAGR %</t>
  </si>
  <si>
    <t>37.53</t>
  </si>
  <si>
    <t>31.02</t>
  </si>
  <si>
    <t>34.26</t>
  </si>
  <si>
    <t>31.18</t>
  </si>
  <si>
    <t>21.32</t>
  </si>
  <si>
    <t>15.84</t>
  </si>
  <si>
    <t>17.15</t>
  </si>
  <si>
    <t>16.44</t>
  </si>
  <si>
    <t>27.4</t>
  </si>
  <si>
    <t>25.65</t>
  </si>
  <si>
    <t>EBITDA, 2 Yr. CAGR %</t>
  </si>
  <si>
    <t>380.28</t>
  </si>
  <si>
    <t>62.23</t>
  </si>
  <si>
    <t>59.42</t>
  </si>
  <si>
    <t>38.7</t>
  </si>
  <si>
    <t>22.65</t>
  </si>
  <si>
    <t>18.5</t>
  </si>
  <si>
    <t>23.32</t>
  </si>
  <si>
    <t>20.83</t>
  </si>
  <si>
    <t>34.46</t>
  </si>
  <si>
    <t>31.33</t>
  </si>
  <si>
    <t>EBITA, 2 Yr. CAGR %</t>
  </si>
  <si>
    <t>110.79</t>
  </si>
  <si>
    <t>70.9</t>
  </si>
  <si>
    <t>67.36</t>
  </si>
  <si>
    <t>41.69</t>
  </si>
  <si>
    <t>23.75</t>
  </si>
  <si>
    <t>18.84</t>
  </si>
  <si>
    <t>26.39</t>
  </si>
  <si>
    <t>24.46</t>
  </si>
  <si>
    <t>39.65</t>
  </si>
  <si>
    <t>35.12</t>
  </si>
  <si>
    <t>EBIT, 2 Yr. CAGR %</t>
  </si>
  <si>
    <t>64.29</t>
  </si>
  <si>
    <t>76.21</t>
  </si>
  <si>
    <t>63.44</t>
  </si>
  <si>
    <t>30.28</t>
  </si>
  <si>
    <t>18.81</t>
  </si>
  <si>
    <t>25.86</t>
  </si>
  <si>
    <t>24.75</t>
  </si>
  <si>
    <t>42.21</t>
  </si>
  <si>
    <t>39.55</t>
  </si>
  <si>
    <t>Earnings From Cont. Operations, 2 Yr. CAGR %</t>
  </si>
  <si>
    <t>80.44</t>
  </si>
  <si>
    <t>99.87</t>
  </si>
  <si>
    <t>65.81</t>
  </si>
  <si>
    <t>24.56</t>
  </si>
  <si>
    <t>19.35</t>
  </si>
  <si>
    <t>28.72</t>
  </si>
  <si>
    <t>33.27</t>
  </si>
  <si>
    <t>51.58</t>
  </si>
  <si>
    <t>43.23</t>
  </si>
  <si>
    <t>Net Income, 2 Yr. CAGR %</t>
  </si>
  <si>
    <t>170.36</t>
  </si>
  <si>
    <t>109.53</t>
  </si>
  <si>
    <t>66.1</t>
  </si>
  <si>
    <t>Normalized Net Income, 2 Yr. CAGR %</t>
  </si>
  <si>
    <t>41.24</t>
  </si>
  <si>
    <t>82.5</t>
  </si>
  <si>
    <t>67.38</t>
  </si>
  <si>
    <t>19.37</t>
  </si>
  <si>
    <t>10.4</t>
  </si>
  <si>
    <t>29.75</t>
  </si>
  <si>
    <t>47.36</t>
  </si>
  <si>
    <t>45.56</t>
  </si>
  <si>
    <t>Diluted EPS Before Extra, 2 Yr. CAGR %</t>
  </si>
  <si>
    <t>-36.19</t>
  </si>
  <si>
    <t>570.7</t>
  </si>
  <si>
    <t>148.78</t>
  </si>
  <si>
    <t>19.38</t>
  </si>
  <si>
    <t>32.43</t>
  </si>
  <si>
    <t>36.7</t>
  </si>
  <si>
    <t>32.62</t>
  </si>
  <si>
    <t>53.85</t>
  </si>
  <si>
    <t>46.53</t>
  </si>
  <si>
    <t>Accounts Receivable, 2 Yr. CAGR %</t>
  </si>
  <si>
    <t>24.18</t>
  </si>
  <si>
    <t>32.45</t>
  </si>
  <si>
    <t>33.32</t>
  </si>
  <si>
    <t>32.99</t>
  </si>
  <si>
    <t>33.58</t>
  </si>
  <si>
    <t>16.88</t>
  </si>
  <si>
    <t>12.66</t>
  </si>
  <si>
    <t>13.82</t>
  </si>
  <si>
    <t>21.11</t>
  </si>
  <si>
    <t>14.77</t>
  </si>
  <si>
    <t>Inventory, 2 Yr. CAGR %</t>
  </si>
  <si>
    <t>19.74</t>
  </si>
  <si>
    <t>21.94</t>
  </si>
  <si>
    <t>29.55</t>
  </si>
  <si>
    <t>28.37</t>
  </si>
  <si>
    <t>23.3</t>
  </si>
  <si>
    <t>24.22</t>
  </si>
  <si>
    <t>38.47</t>
  </si>
  <si>
    <t>51.28</t>
  </si>
  <si>
    <t>6.68</t>
  </si>
  <si>
    <t>Net Property, Plant and Equip., 2 Yr. CAGR %</t>
  </si>
  <si>
    <t>48.18</t>
  </si>
  <si>
    <t>39.78</t>
  </si>
  <si>
    <t>31.22</t>
  </si>
  <si>
    <t>18.65</t>
  </si>
  <si>
    <t>15.3</t>
  </si>
  <si>
    <t>36.97</t>
  </si>
  <si>
    <t>32.32</t>
  </si>
  <si>
    <t>7.51</t>
  </si>
  <si>
    <t>10.66</t>
  </si>
  <si>
    <t>Total Assets, 2 Yr. CAGR %</t>
  </si>
  <si>
    <t>20.69</t>
  </si>
  <si>
    <t>39.92</t>
  </si>
  <si>
    <t>40.48</t>
  </si>
  <si>
    <t>40.62</t>
  </si>
  <si>
    <t>34.4</t>
  </si>
  <si>
    <t>19.29</t>
  </si>
  <si>
    <t>22.62</t>
  </si>
  <si>
    <t>9.47</t>
  </si>
  <si>
    <t>Tangible Book Value, 2 Yr. CAGR %</t>
  </si>
  <si>
    <t>-46.17</t>
  </si>
  <si>
    <t>-43.22</t>
  </si>
  <si>
    <t>37.8</t>
  </si>
  <si>
    <t>38.48</t>
  </si>
  <si>
    <t>88.67</t>
  </si>
  <si>
    <t>9.36</t>
  </si>
  <si>
    <t>-29.84</t>
  </si>
  <si>
    <t>30.96</t>
  </si>
  <si>
    <t>53.86</t>
  </si>
  <si>
    <t>-87.17</t>
  </si>
  <si>
    <t>Common Equity, 2 Yr. CAGR %</t>
  </si>
  <si>
    <t>250.42</t>
  </si>
  <si>
    <t>26.6</t>
  </si>
  <si>
    <t>29.46</t>
  </si>
  <si>
    <t>35.61</t>
  </si>
  <si>
    <t>8.87</t>
  </si>
  <si>
    <t>8.98</t>
  </si>
  <si>
    <t>32.25</t>
  </si>
  <si>
    <t>29.12</t>
  </si>
  <si>
    <t>24.34</t>
  </si>
  <si>
    <t>26.81</t>
  </si>
  <si>
    <t>Cash From Operations, 2 Yr. CAGR %</t>
  </si>
  <si>
    <t>106.56</t>
  </si>
  <si>
    <t>185.98</t>
  </si>
  <si>
    <t>93.33</t>
  </si>
  <si>
    <t>41.09</t>
  </si>
  <si>
    <t>14.84</t>
  </si>
  <si>
    <t>33.77</t>
  </si>
  <si>
    <t>36.78</t>
  </si>
  <si>
    <t>6.01</t>
  </si>
  <si>
    <t>23.98</t>
  </si>
  <si>
    <t>Capital Expenditures, 2 Yr. CAGR %</t>
  </si>
  <si>
    <t>45.21</t>
  </si>
  <si>
    <t>220.09</t>
  </si>
  <si>
    <t>109.14</t>
  </si>
  <si>
    <t>7.69</t>
  </si>
  <si>
    <t>14.2</t>
  </si>
  <si>
    <t>-2.36</t>
  </si>
  <si>
    <t>-14.14</t>
  </si>
  <si>
    <t>16.58</t>
  </si>
  <si>
    <t>29.03</t>
  </si>
  <si>
    <t>Levered Free Cash Flow, 2 Yr. CAGR %</t>
  </si>
  <si>
    <t>131.43</t>
  </si>
  <si>
    <t>-23.41</t>
  </si>
  <si>
    <t>129.73</t>
  </si>
  <si>
    <t>8.62</t>
  </si>
  <si>
    <t>88.24</t>
  </si>
  <si>
    <t>72.3</t>
  </si>
  <si>
    <t>29.54</t>
  </si>
  <si>
    <t>4.36</t>
  </si>
  <si>
    <t>60.58</t>
  </si>
  <si>
    <t>Unlevered Free Cash Flow, 2 Yr. CAGR %</t>
  </si>
  <si>
    <t>206.54</t>
  </si>
  <si>
    <t>-9.88</t>
  </si>
  <si>
    <t>62.97</t>
  </si>
  <si>
    <t>116.46</t>
  </si>
  <si>
    <t>72.79</t>
  </si>
  <si>
    <t>65.56</t>
  </si>
  <si>
    <t>27.61</t>
  </si>
  <si>
    <t>5.8</t>
  </si>
  <si>
    <t>54.41</t>
  </si>
  <si>
    <t>Dividend Per Share, 2 Yr. CAGR %</t>
  </si>
  <si>
    <t>4.88</t>
  </si>
  <si>
    <t>Compound Annual Growth Rate Over Three Years</t>
  </si>
  <si>
    <t>Total Revenues, 3 Yr. CAGR %</t>
  </si>
  <si>
    <t>29.51</t>
  </si>
  <si>
    <t>30.06</t>
  </si>
  <si>
    <t>25.95</t>
  </si>
  <si>
    <t>29.8</t>
  </si>
  <si>
    <t>20.54</t>
  </si>
  <si>
    <t>13.43</t>
  </si>
  <si>
    <t>13.78</t>
  </si>
  <si>
    <t>20.88</t>
  </si>
  <si>
    <t>18.9</t>
  </si>
  <si>
    <t>Gross Profit, 3 Yr. CAGR %</t>
  </si>
  <si>
    <t>34.76</t>
  </si>
  <si>
    <t>36.5</t>
  </si>
  <si>
    <t>32.03</t>
  </si>
  <si>
    <t>32.26</t>
  </si>
  <si>
    <t>25.43</t>
  </si>
  <si>
    <t>19.87</t>
  </si>
  <si>
    <t>16.32</t>
  </si>
  <si>
    <t>16.63</t>
  </si>
  <si>
    <t>23.94</t>
  </si>
  <si>
    <t>22.2</t>
  </si>
  <si>
    <t>EBITDA, 3 Yr. CAGR %</t>
  </si>
  <si>
    <t>79.22</t>
  </si>
  <si>
    <t>238.38</t>
  </si>
  <si>
    <t>58.51</t>
  </si>
  <si>
    <t>48.63</t>
  </si>
  <si>
    <t>30.84</t>
  </si>
  <si>
    <t>21.96</t>
  </si>
  <si>
    <t>20.78</t>
  </si>
  <si>
    <t>31.47</t>
  </si>
  <si>
    <t>25.88</t>
  </si>
  <si>
    <t>EBITA, 3 Yr. CAGR %</t>
  </si>
  <si>
    <t>35.37</t>
  </si>
  <si>
    <t>100.05</t>
  </si>
  <si>
    <t>65.58</t>
  </si>
  <si>
    <t>54.6</t>
  </si>
  <si>
    <t>32.58</t>
  </si>
  <si>
    <t>23.05</t>
  </si>
  <si>
    <t>22.66</t>
  </si>
  <si>
    <t>23.56</t>
  </si>
  <si>
    <t>36.62</t>
  </si>
  <si>
    <t>29.1</t>
  </si>
  <si>
    <t>EBIT, 3 Yr. CAGR %</t>
  </si>
  <si>
    <t>18.33</t>
  </si>
  <si>
    <t>68.01</t>
  </si>
  <si>
    <t>67.76</t>
  </si>
  <si>
    <t>45.1</t>
  </si>
  <si>
    <t>27.96</t>
  </si>
  <si>
    <t>21.91</t>
  </si>
  <si>
    <t>28.36</t>
  </si>
  <si>
    <t>25.99</t>
  </si>
  <si>
    <t>39.28</t>
  </si>
  <si>
    <t>31.12</t>
  </si>
  <si>
    <t>Earnings From Cont. Operations, 3 Yr. CAGR %</t>
  </si>
  <si>
    <t>24.81</t>
  </si>
  <si>
    <t>83.47</t>
  </si>
  <si>
    <t>79.57</t>
  </si>
  <si>
    <t>43.3</t>
  </si>
  <si>
    <t>27.34</t>
  </si>
  <si>
    <t>21.04</t>
  </si>
  <si>
    <t>33.21</t>
  </si>
  <si>
    <t>29.45</t>
  </si>
  <si>
    <t>48.55</t>
  </si>
  <si>
    <t>Net Income, 3 Yr. CAGR %</t>
  </si>
  <si>
    <t>15.74</t>
  </si>
  <si>
    <t>140.51</t>
  </si>
  <si>
    <t>85.31</t>
  </si>
  <si>
    <t>43.47</t>
  </si>
  <si>
    <t>Normalized Net Income, 3 Yr. CAGR %</t>
  </si>
  <si>
    <t>-0.01</t>
  </si>
  <si>
    <t>53.33</t>
  </si>
  <si>
    <t>71.59</t>
  </si>
  <si>
    <t>39.29</t>
  </si>
  <si>
    <t>21.65</t>
  </si>
  <si>
    <t>15.45</t>
  </si>
  <si>
    <t>31.11</t>
  </si>
  <si>
    <t>28.64</t>
  </si>
  <si>
    <t>45.37</t>
  </si>
  <si>
    <t>35.75</t>
  </si>
  <si>
    <t>Diluted EPS Before Extra, 3 Yr. CAGR %</t>
  </si>
  <si>
    <t>-62.96</t>
  </si>
  <si>
    <t>20.63</t>
  </si>
  <si>
    <t>302.48</t>
  </si>
  <si>
    <t>87.12</t>
  </si>
  <si>
    <t>27.35</t>
  </si>
  <si>
    <t>22.91</t>
  </si>
  <si>
    <t>31.84</t>
  </si>
  <si>
    <t>50.29</t>
  </si>
  <si>
    <t>38.09</t>
  </si>
  <si>
    <t>Accounts Receivable, 3 Yr. CAGR %</t>
  </si>
  <si>
    <t>27.33</t>
  </si>
  <si>
    <t>30.09</t>
  </si>
  <si>
    <t>29.74</t>
  </si>
  <si>
    <t>36.18</t>
  </si>
  <si>
    <t>30.47</t>
  </si>
  <si>
    <t>27.56</t>
  </si>
  <si>
    <t>14.65</t>
  </si>
  <si>
    <t>16.96</t>
  </si>
  <si>
    <t>16.08</t>
  </si>
  <si>
    <t>Inventory, 3 Yr. CAGR %</t>
  </si>
  <si>
    <t>24.82</t>
  </si>
  <si>
    <t>20.62</t>
  </si>
  <si>
    <t>26.8</t>
  </si>
  <si>
    <t>27.75</t>
  </si>
  <si>
    <t>22.86</t>
  </si>
  <si>
    <t>16.87</t>
  </si>
  <si>
    <t>32.74</t>
  </si>
  <si>
    <t>33.28</t>
  </si>
  <si>
    <t>28.25</t>
  </si>
  <si>
    <t>Net Property, Plant and Equip., 3 Yr. CAGR %</t>
  </si>
  <si>
    <t>68.71</t>
  </si>
  <si>
    <t>47.54</t>
  </si>
  <si>
    <t>27.23</t>
  </si>
  <si>
    <t>16.1</t>
  </si>
  <si>
    <t>30.92</t>
  </si>
  <si>
    <t>24.85</t>
  </si>
  <si>
    <t>24.95</t>
  </si>
  <si>
    <t>10.91</t>
  </si>
  <si>
    <t>Total Assets, 3 Yr. CAGR %</t>
  </si>
  <si>
    <t>22.45</t>
  </si>
  <si>
    <t>32.52</t>
  </si>
  <si>
    <t>34.23</t>
  </si>
  <si>
    <t>46.66</t>
  </si>
  <si>
    <t>30.73</t>
  </si>
  <si>
    <t>25.59</t>
  </si>
  <si>
    <t>17.4</t>
  </si>
  <si>
    <t>18.6</t>
  </si>
  <si>
    <t>Tangible Book Value, 3 Yr. CAGR %</t>
  </si>
  <si>
    <t>-33.49</t>
  </si>
  <si>
    <t>-15.49</t>
  </si>
  <si>
    <t>-33.52</t>
  </si>
  <si>
    <t>58.66</t>
  </si>
  <si>
    <t>48.05</t>
  </si>
  <si>
    <t>-5.91</t>
  </si>
  <si>
    <t>6.62</t>
  </si>
  <si>
    <t>18.14</t>
  </si>
  <si>
    <t>-65.65</t>
  </si>
  <si>
    <t>Common Equity, 3 Yr. CAGR %</t>
  </si>
  <si>
    <t>112.61</t>
  </si>
  <si>
    <t>148.26</t>
  </si>
  <si>
    <t>29.18</t>
  </si>
  <si>
    <t>16.82</t>
  </si>
  <si>
    <t>17.54</t>
  </si>
  <si>
    <t>14.88</t>
  </si>
  <si>
    <t>31.7</t>
  </si>
  <si>
    <t>25.44</t>
  </si>
  <si>
    <t>28.06</t>
  </si>
  <si>
    <t>Cash From Operations, 3 Yr. CAGR %</t>
  </si>
  <si>
    <t>15.4</t>
  </si>
  <si>
    <t>95.92</t>
  </si>
  <si>
    <t>158.86</t>
  </si>
  <si>
    <t>51.95</t>
  </si>
  <si>
    <t>40.9</t>
  </si>
  <si>
    <t>18.87</t>
  </si>
  <si>
    <t>38.01</t>
  </si>
  <si>
    <t>12.7</t>
  </si>
  <si>
    <t>31.2</t>
  </si>
  <si>
    <t>23.46</t>
  </si>
  <si>
    <t>Capital Expenditures, 3 Yr. CAGR %</t>
  </si>
  <si>
    <t>79.83</t>
  </si>
  <si>
    <t>110.46</t>
  </si>
  <si>
    <t>116.42</t>
  </si>
  <si>
    <t>72.44</t>
  </si>
  <si>
    <t>22.92</t>
  </si>
  <si>
    <t>1.98</t>
  </si>
  <si>
    <t>1.63</t>
  </si>
  <si>
    <t>-3.1</t>
  </si>
  <si>
    <t>22.41</t>
  </si>
  <si>
    <t>Levered Free Cash Flow, 3 Yr. CAGR %</t>
  </si>
  <si>
    <t>-0.97</t>
  </si>
  <si>
    <t>106.52</t>
  </si>
  <si>
    <t>6.08</t>
  </si>
  <si>
    <t>142.17</t>
  </si>
  <si>
    <t>15.82</t>
  </si>
  <si>
    <t>99.43</t>
  </si>
  <si>
    <t>30.33</t>
  </si>
  <si>
    <t>34.71</t>
  </si>
  <si>
    <t>24.25</t>
  </si>
  <si>
    <t>Unlevered Free Cash Flow, 3 Yr. CAGR %</t>
  </si>
  <si>
    <t>39.16</t>
  </si>
  <si>
    <t>95.93</t>
  </si>
  <si>
    <t>15.34</t>
  </si>
  <si>
    <t>120.92</t>
  </si>
  <si>
    <t>84.39</t>
  </si>
  <si>
    <t>28.38</t>
  </si>
  <si>
    <t>33.05</t>
  </si>
  <si>
    <t>22.44</t>
  </si>
  <si>
    <t>Compound Annual Growth Rate Over Five Years</t>
  </si>
  <si>
    <t>Total Revenues, 5 Yr. CAGR %</t>
  </si>
  <si>
    <t>29.34</t>
  </si>
  <si>
    <t>25.34</t>
  </si>
  <si>
    <t>23.89</t>
  </si>
  <si>
    <t>20.06</t>
  </si>
  <si>
    <t>17.93</t>
  </si>
  <si>
    <t>18.7</t>
  </si>
  <si>
    <t>15.76</t>
  </si>
  <si>
    <t>Gross Profit, 5 Yr. CAGR %</t>
  </si>
  <si>
    <t>34.56</t>
  </si>
  <si>
    <t>34.34</t>
  </si>
  <si>
    <t>27.64</t>
  </si>
  <si>
    <t>22.05</t>
  </si>
  <si>
    <t>18.49</t>
  </si>
  <si>
    <t>20.16</t>
  </si>
  <si>
    <t>EBITDA, 5 Yr. CAGR %</t>
  </si>
  <si>
    <t>71.02</t>
  </si>
  <si>
    <t>137.61</t>
  </si>
  <si>
    <t>43.05</t>
  </si>
  <si>
    <t>35.76</t>
  </si>
  <si>
    <t>27.69</t>
  </si>
  <si>
    <t>21.44</t>
  </si>
  <si>
    <t>26.04</t>
  </si>
  <si>
    <t>24.79</t>
  </si>
  <si>
    <t>EBITA, 5 Yr. CAGR %</t>
  </si>
  <si>
    <t>75.01</t>
  </si>
  <si>
    <t>47.37</t>
  </si>
  <si>
    <t>29.94</t>
  </si>
  <si>
    <t>23.52</t>
  </si>
  <si>
    <t>29.11</t>
  </si>
  <si>
    <t>EBIT, 5 Yr. CAGR %</t>
  </si>
  <si>
    <t>34.65</t>
  </si>
  <si>
    <t>52.49</t>
  </si>
  <si>
    <t>46.13</t>
  </si>
  <si>
    <t>37.08</t>
  </si>
  <si>
    <t>33.63</t>
  </si>
  <si>
    <t>31.08</t>
  </si>
  <si>
    <t>Earnings From Cont. Operations, 5 Yr. CAGR %</t>
  </si>
  <si>
    <t>39.83</t>
  </si>
  <si>
    <t>57.14</t>
  </si>
  <si>
    <t>52.5</t>
  </si>
  <si>
    <t>37.28</t>
  </si>
  <si>
    <t>29.68</t>
  </si>
  <si>
    <t>25.31</t>
  </si>
  <si>
    <t>40.27</t>
  </si>
  <si>
    <t>34.8</t>
  </si>
  <si>
    <t>Net Income, 5 Yr. CAGR %</t>
  </si>
  <si>
    <t>33.73</t>
  </si>
  <si>
    <t>84.85</t>
  </si>
  <si>
    <t>55.41</t>
  </si>
  <si>
    <t>37.37</t>
  </si>
  <si>
    <t>Normalized Net Income, 5 Yr. CAGR %</t>
  </si>
  <si>
    <t>22.33</t>
  </si>
  <si>
    <t>39.46</t>
  </si>
  <si>
    <t>43.84</t>
  </si>
  <si>
    <t>33.94</t>
  </si>
  <si>
    <t>26.28</t>
  </si>
  <si>
    <t>37.26</t>
  </si>
  <si>
    <t>34.95</t>
  </si>
  <si>
    <t>Diluted EPS Before Extra, 5 Yr. CAGR %</t>
  </si>
  <si>
    <t>-20.5</t>
  </si>
  <si>
    <t>21.92</t>
  </si>
  <si>
    <t>147.52</t>
  </si>
  <si>
    <t>62.96</t>
  </si>
  <si>
    <t>31.01</t>
  </si>
  <si>
    <t>26.71</t>
  </si>
  <si>
    <t>42.88</t>
  </si>
  <si>
    <t>Accounts Receivable, 5 Yr. CAGR %</t>
  </si>
  <si>
    <t>29.69</t>
  </si>
  <si>
    <t>31.24</t>
  </si>
  <si>
    <t>31.26</t>
  </si>
  <si>
    <t>29.83</t>
  </si>
  <si>
    <t>23.03</t>
  </si>
  <si>
    <t>21.88</t>
  </si>
  <si>
    <t>16.93</t>
  </si>
  <si>
    <t>14.7</t>
  </si>
  <si>
    <t>Inventory, 5 Yr. CAGR %</t>
  </si>
  <si>
    <t>26.69</t>
  </si>
  <si>
    <t>23.66</t>
  </si>
  <si>
    <t>25.39</t>
  </si>
  <si>
    <t>25.49</t>
  </si>
  <si>
    <t>21.34</t>
  </si>
  <si>
    <t>28.88</t>
  </si>
  <si>
    <t>29.58</t>
  </si>
  <si>
    <t>21.63</t>
  </si>
  <si>
    <t>Net Property, Plant and Equip., 5 Yr. CAGR %</t>
  </si>
  <si>
    <t>52.58</t>
  </si>
  <si>
    <t>35.22</t>
  </si>
  <si>
    <t>25.05</t>
  </si>
  <si>
    <t>31.04</t>
  </si>
  <si>
    <t>19.18</t>
  </si>
  <si>
    <t>19.03</t>
  </si>
  <si>
    <t>Total Assets, 5 Yr. CAGR %</t>
  </si>
  <si>
    <t>29.37</t>
  </si>
  <si>
    <t>35.66</t>
  </si>
  <si>
    <t>34.3</t>
  </si>
  <si>
    <t>36.25</t>
  </si>
  <si>
    <t>26.03</t>
  </si>
  <si>
    <t>29.04</t>
  </si>
  <si>
    <t>19.22</t>
  </si>
  <si>
    <t>Tangible Book Value, 5 Yr. CAGR %</t>
  </si>
  <si>
    <t>-10.99</t>
  </si>
  <si>
    <t>2.97</t>
  </si>
  <si>
    <t>0.91</t>
  </si>
  <si>
    <t>36.72</t>
  </si>
  <si>
    <t>9.82</t>
  </si>
  <si>
    <t>33.96</t>
  </si>
  <si>
    <t>14.55</t>
  </si>
  <si>
    <t>-54.29</t>
  </si>
  <si>
    <t>Common Equity, 5 Yr. CAGR %</t>
  </si>
  <si>
    <t>74.34</t>
  </si>
  <si>
    <t>94.92</t>
  </si>
  <si>
    <t>20.64</t>
  </si>
  <si>
    <t>22.17</t>
  </si>
  <si>
    <t>22.76</t>
  </si>
  <si>
    <t>22.04</t>
  </si>
  <si>
    <t>18.58</t>
  </si>
  <si>
    <t>Cash From Operations, 5 Yr. CAGR %</t>
  </si>
  <si>
    <t>41.85</t>
  </si>
  <si>
    <t>71.81</t>
  </si>
  <si>
    <t>87.02</t>
  </si>
  <si>
    <t>44.4</t>
  </si>
  <si>
    <t>39.24</t>
  </si>
  <si>
    <t>13.55</t>
  </si>
  <si>
    <t>32.22</t>
  </si>
  <si>
    <t>28.62</t>
  </si>
  <si>
    <t>Capital Expenditures, 5 Yr. CAGR %</t>
  </si>
  <si>
    <t>91.02</t>
  </si>
  <si>
    <t>60.98</t>
  </si>
  <si>
    <t>67.59</t>
  </si>
  <si>
    <t>52.03</t>
  </si>
  <si>
    <t>4.23</t>
  </si>
  <si>
    <t>6.48</t>
  </si>
  <si>
    <t>7.59</t>
  </si>
  <si>
    <t>11.82</t>
  </si>
  <si>
    <t>Levered Free Cash Flow, 5 Yr. CAGR %</t>
  </si>
  <si>
    <t>44.92</t>
  </si>
  <si>
    <t>59.72</t>
  </si>
  <si>
    <t>33.43</t>
  </si>
  <si>
    <t>111.04</t>
  </si>
  <si>
    <t>20.99</t>
  </si>
  <si>
    <t>53.83</t>
  </si>
  <si>
    <t>41.54</t>
  </si>
  <si>
    <t>Unlevered Free Cash Flow, 5 Yr. CAGR %</t>
  </si>
  <si>
    <t>70.52</t>
  </si>
  <si>
    <t>58.48</t>
  </si>
  <si>
    <t>35.58</t>
  </si>
  <si>
    <t>96.61</t>
  </si>
  <si>
    <t>22.83</t>
  </si>
  <si>
    <t>47.58</t>
  </si>
  <si>
    <t>38.08</t>
  </si>
  <si>
    <t>2019</t>
  </si>
  <si>
    <t>2020</t>
  </si>
  <si>
    <t>2021</t>
  </si>
  <si>
    <t>2022</t>
  </si>
  <si>
    <t>2023</t>
  </si>
  <si>
    <t>2024</t>
  </si>
  <si>
    <t>2025</t>
  </si>
  <si>
    <t>2026</t>
  </si>
  <si>
    <t>Capitalization
                                    1</t>
  </si>
  <si>
    <t>2,057</t>
  </si>
  <si>
    <t>3,015</t>
  </si>
  <si>
    <t>4,123</t>
  </si>
  <si>
    <t>2,435</t>
  </si>
  <si>
    <t>5,164</t>
  </si>
  <si>
    <t>4,812</t>
  </si>
  <si>
    <t>-</t>
  </si>
  <si>
    <t>Change</t>
  </si>
  <si>
    <t>46.61%</t>
  </si>
  <si>
    <t>36.72%</t>
  </si>
  <si>
    <t>-40.94%</t>
  </si>
  <si>
    <t>112.09%</t>
  </si>
  <si>
    <t>-6.81%</t>
  </si>
  <si>
    <t>0%</t>
  </si>
  <si>
    <t>Enterprise Value (EV)
                                    1</t>
  </si>
  <si>
    <t>2,430</t>
  </si>
  <si>
    <t>3,354</t>
  </si>
  <si>
    <t>4,657</t>
  </si>
  <si>
    <t>3,075</t>
  </si>
  <si>
    <t>5,654</t>
  </si>
  <si>
    <t>5,257</t>
  </si>
  <si>
    <t>5,076</t>
  </si>
  <si>
    <t>5,002</t>
  </si>
  <si>
    <t>38%</t>
  </si>
  <si>
    <t>38.87%</t>
  </si>
  <si>
    <t>-33.97%</t>
  </si>
  <si>
    <t>83.86%</t>
  </si>
  <si>
    <t>-7.03%</t>
  </si>
  <si>
    <t>-3.44%</t>
  </si>
  <si>
    <t>-1.44%</t>
  </si>
  <si>
    <t>P/E ratio</t>
  </si>
  <si>
    <t>30.2x</t>
  </si>
  <si>
    <t>31.2x</t>
  </si>
  <si>
    <t>34.8x</t>
  </si>
  <si>
    <t>11.1x</t>
  </si>
  <si>
    <t>21.2x</t>
  </si>
  <si>
    <t>18.6x</t>
  </si>
  <si>
    <t>16.9x</t>
  </si>
  <si>
    <t>15.9x</t>
  </si>
  <si>
    <t>PBR</t>
  </si>
  <si>
    <t>8.23x</t>
  </si>
  <si>
    <t>9.46x</t>
  </si>
  <si>
    <t>9.96x</t>
  </si>
  <si>
    <t>5.01x</t>
  </si>
  <si>
    <t>7.74x</t>
  </si>
  <si>
    <t>5.77x</t>
  </si>
  <si>
    <t>4.3x</t>
  </si>
  <si>
    <t>3.36x</t>
  </si>
  <si>
    <t>PEG</t>
  </si>
  <si>
    <t>0.7x</t>
  </si>
  <si>
    <t>1.5x</t>
  </si>
  <si>
    <t>0.1x</t>
  </si>
  <si>
    <t>1.9x</t>
  </si>
  <si>
    <t>2.44x</t>
  </si>
  <si>
    <t>1.7x</t>
  </si>
  <si>
    <t>2.65x</t>
  </si>
  <si>
    <t>Capitalization / Revenue</t>
  </si>
  <si>
    <t>1.36x</t>
  </si>
  <si>
    <t>1.82x</t>
  </si>
  <si>
    <t>2.09x</t>
  </si>
  <si>
    <t>0.91x</t>
  </si>
  <si>
    <t>1.86x</t>
  </si>
  <si>
    <t>1.63x</t>
  </si>
  <si>
    <t>1.57x</t>
  </si>
  <si>
    <t>1.48x</t>
  </si>
  <si>
    <t>EV / Revenue</t>
  </si>
  <si>
    <t>1.61x</t>
  </si>
  <si>
    <t>2.03x</t>
  </si>
  <si>
    <t>2.37x</t>
  </si>
  <si>
    <t>1.15x</t>
  </si>
  <si>
    <t>1.78x</t>
  </si>
  <si>
    <t>1.66x</t>
  </si>
  <si>
    <t>1.54x</t>
  </si>
  <si>
    <t>EV / EBITDA</t>
  </si>
  <si>
    <t>12.3x</t>
  </si>
  <si>
    <t>13.7x</t>
  </si>
  <si>
    <t>16.3x</t>
  </si>
  <si>
    <t>7x</t>
  </si>
  <si>
    <t>11.6x</t>
  </si>
  <si>
    <t>10.2x</t>
  </si>
  <si>
    <t>9.56x</t>
  </si>
  <si>
    <t>8.72x</t>
  </si>
  <si>
    <t>EV / EBIT</t>
  </si>
  <si>
    <t>20.1x</t>
  </si>
  <si>
    <t>20.7x</t>
  </si>
  <si>
    <t>24.8x</t>
  </si>
  <si>
    <t>8.9x</t>
  </si>
  <si>
    <t>15.3x</t>
  </si>
  <si>
    <t>13.4x</t>
  </si>
  <si>
    <t>12.2x</t>
  </si>
  <si>
    <t>EV / FCF</t>
  </si>
  <si>
    <t>33.3x</t>
  </si>
  <si>
    <t>22.8x</t>
  </si>
  <si>
    <t>46x</t>
  </si>
  <si>
    <t>13.2x</t>
  </si>
  <si>
    <t>20.3x</t>
  </si>
  <si>
    <t>18.5x</t>
  </si>
  <si>
    <t>15.5x</t>
  </si>
  <si>
    <t>FCF Yield</t>
  </si>
  <si>
    <t>3%</t>
  </si>
  <si>
    <t>4.39%</t>
  </si>
  <si>
    <t>2.18%</t>
  </si>
  <si>
    <t>7.55%</t>
  </si>
  <si>
    <t>4.93%</t>
  </si>
  <si>
    <t>5.41%</t>
  </si>
  <si>
    <t>6.3%</t>
  </si>
  <si>
    <t>6.44%</t>
  </si>
  <si>
    <t>Dividend per Share
                                    2</t>
  </si>
  <si>
    <t>2.16</t>
  </si>
  <si>
    <t>2.467</t>
  </si>
  <si>
    <t>1.97</t>
  </si>
  <si>
    <t>2.275</t>
  </si>
  <si>
    <t>Rate of return</t>
  </si>
  <si>
    <t>0.86%</t>
  </si>
  <si>
    <t>2.52%</t>
  </si>
  <si>
    <t>1.21%</t>
  </si>
  <si>
    <t>1.43%</t>
  </si>
  <si>
    <t>1.15%</t>
  </si>
  <si>
    <t>1.32%</t>
  </si>
  <si>
    <t>EPS
                                    2</t>
  </si>
  <si>
    <t>9.266</t>
  </si>
  <si>
    <t>10.82</t>
  </si>
  <si>
    <t>Distribution rate</t>
  </si>
  <si>
    <t>29.9%</t>
  </si>
  <si>
    <t>27.9%</t>
  </si>
  <si>
    <t>25.8%</t>
  </si>
  <si>
    <t>26.6%</t>
  </si>
  <si>
    <t>19.3%</t>
  </si>
  <si>
    <t>21%</t>
  </si>
  <si>
    <t>Net sales
                                    1</t>
  </si>
  <si>
    <t>1,512</t>
  </si>
  <si>
    <t>1,653</t>
  </si>
  <si>
    <t>1,969</t>
  </si>
  <si>
    <t>2,670</t>
  </si>
  <si>
    <t>2,779</t>
  </si>
  <si>
    <t>2,954</t>
  </si>
  <si>
    <t>3,064</t>
  </si>
  <si>
    <t>3,253</t>
  </si>
  <si>
    <t>EBITDA
                                    1</t>
  </si>
  <si>
    <t>196.8</t>
  </si>
  <si>
    <t>245.6</t>
  </si>
  <si>
    <t>285.4</t>
  </si>
  <si>
    <t>439.3</t>
  </si>
  <si>
    <t>485.9</t>
  </si>
  <si>
    <t>514.1</t>
  </si>
  <si>
    <t>531</t>
  </si>
  <si>
    <t>573.5</t>
  </si>
  <si>
    <t>EBIT
                                    1</t>
  </si>
  <si>
    <t>121.2</t>
  </si>
  <si>
    <t>161.9</t>
  </si>
  <si>
    <t>187.9</t>
  </si>
  <si>
    <t>345.4</t>
  </si>
  <si>
    <t>369.1</t>
  </si>
  <si>
    <t>393.4</t>
  </si>
  <si>
    <t>416</t>
  </si>
  <si>
    <t>449.8</t>
  </si>
  <si>
    <t>Net income
                                    1</t>
  </si>
  <si>
    <t>68.16</t>
  </si>
  <si>
    <t>97.24</t>
  </si>
  <si>
    <t>118.8</t>
  </si>
  <si>
    <t>223.4</t>
  </si>
  <si>
    <t>243.7</t>
  </si>
  <si>
    <t>261.5</t>
  </si>
  <si>
    <t>286.1</t>
  </si>
  <si>
    <t>300.7</t>
  </si>
  <si>
    <t>Net Debt
                                    1</t>
  </si>
  <si>
    <t>373.5</t>
  </si>
  <si>
    <t>338.3</t>
  </si>
  <si>
    <t>534.6</t>
  </si>
  <si>
    <t>640.4</t>
  </si>
  <si>
    <t>490.1</t>
  </si>
  <si>
    <t>444.4</t>
  </si>
  <si>
    <t>263.4</t>
  </si>
  <si>
    <t>190.2</t>
  </si>
  <si>
    <t>Reference price
                                    2</t>
  </si>
  <si>
    <t>68.87</t>
  </si>
  <si>
    <t>101.93</t>
  </si>
  <si>
    <t>139.72</t>
  </si>
  <si>
    <t>85.60</t>
  </si>
  <si>
    <t>182.82</t>
  </si>
  <si>
    <t>172.00</t>
  </si>
  <si>
    <t>Nbr of stocks (in thousands)</t>
  </si>
  <si>
    <t>29,863</t>
  </si>
  <si>
    <t>29,583</t>
  </si>
  <si>
    <t>29,507</t>
  </si>
  <si>
    <t>28,443</t>
  </si>
  <si>
    <t>28,245</t>
  </si>
  <si>
    <t>27,978</t>
  </si>
  <si>
    <t>Announcement Date</t>
  </si>
  <si>
    <t>2/27/20</t>
  </si>
  <si>
    <t>2/24/21</t>
  </si>
  <si>
    <t>2/24/22</t>
  </si>
  <si>
    <t>2/22/23</t>
  </si>
  <si>
    <t>2/22/24</t>
  </si>
  <si>
    <t>address1</t>
  </si>
  <si>
    <t>495 South High Street</t>
  </si>
  <si>
    <t>address2</t>
  </si>
  <si>
    <t>Suite 50</t>
  </si>
  <si>
    <t>city</t>
  </si>
  <si>
    <t>Columbus</t>
  </si>
  <si>
    <t>state</t>
  </si>
  <si>
    <t>OH</t>
  </si>
  <si>
    <t>zip</t>
  </si>
  <si>
    <t>43215</t>
  </si>
  <si>
    <t>country</t>
  </si>
  <si>
    <t>phone</t>
  </si>
  <si>
    <t>614 221 3399</t>
  </si>
  <si>
    <t>website</t>
  </si>
  <si>
    <t>https://www.installedbuildingproducts.com</t>
  </si>
  <si>
    <t>industry</t>
  </si>
  <si>
    <t>Residential Construction</t>
  </si>
  <si>
    <t>industryKey</t>
  </si>
  <si>
    <t>residential-construction</t>
  </si>
  <si>
    <t>industryDisp</t>
  </si>
  <si>
    <t>sector</t>
  </si>
  <si>
    <t>Consumer Cyclical</t>
  </si>
  <si>
    <t>sectorKey</t>
  </si>
  <si>
    <t>consumer-cyclical</t>
  </si>
  <si>
    <t>sectorDisp</t>
  </si>
  <si>
    <t>longBusinessSummary</t>
  </si>
  <si>
    <t>Installed Building Products, Inc., together with its subsidiaries, engages in the installation of insulation, waterproofing, fire-stopping, fireproofing, garage doors, rain gutters, window blinds, shower doors, closet shelving and mirrors, and other products in the United States. It operates through Installation, Distribution, and Manufacturing operation segments. The company offers a range of insulation materials, such as fiberglass and cellulose, and spray foam insulation materials. It is also involved in the installation of insulation and sealant materials in various areas of a structure, which includes basement and crawl space, building envelope, attic, and acoustical applications. In addition, the company installs a range of caulk and sealant products that control air infiltration in residential and commercial buildings; and waterproofing options, including sheet and hot applied waterproofing membranes, as well as deck coating, bentonite, and air and vapor systems. Further, it distributes spray foam insulation, metal building insulation, residential insulation, and mechanical and fabricated Styrofoam insulation, as well as accessories and equipment used in the insulation installation process; and manufactures cellulose insulation and specialty industrial fibers. It serves homebuilders, multi-family and commercial and agricultural construction firms, individual homeowners, and repair and remodeling contractors. The company was formerly known as CCIB Holdco, Inc. Installed Building Products, Inc. was founded in 1977 and is based in Columbus, Ohio.</t>
  </si>
  <si>
    <t>fullTimeEmployees</t>
  </si>
  <si>
    <t>companyOfficers</t>
  </si>
  <si>
    <t>[{'maxAge': 1, 'name': 'Mr. Jeffrey W. Edwards', 'age': 60, 'title': 'Chairman, CEO &amp; President', 'yearBorn': 1964, 'fiscalYear': 2023, 'totalPay': 2094672, 'exercisedValue': 0, 'unexercisedValue': 0}, {'maxAge': 1, 'name': 'Mr. Michael Thomas Miller', 'age': 60, 'title': 'CFO, Executive VP of Finance &amp; Director', 'yearBorn': 1964, 'fiscalYear': 2023, 'totalPay': 920935, 'exercisedValue': 0, 'unexercisedValue': 0}, {'maxAge': 1, 'name': 'Mr. Jason R. Niswonger', 'age': 51, 'title': 'Chief Administrative &amp; Sustainability Officer', 'yearBorn': 1973, 'fiscalYear': 2023, 'totalPay': 724949, 'exercisedValue': 0, 'unexercisedValue': 0}, {'maxAge': 1, 'name': 'Mr. Jay P. Elliott', 'age': 63, 'title': 'Executive Vice President  of Business Strategy and Development', 'yearBorn': 1961, 'fiscalYear': 2023, 'totalPay': 849514, 'exercisedValue': 0, 'unexercisedValue': 0}, {'maxAge': 1, 'name': 'Mr. William Jeffrey Hire', 'age': 73, 'title': 'President of External Affairs', 'yearBorn': 1951, 'fiscalYear': 2023, 'totalPay': 659729, 'exercisedValue': 0, 'unexercisedValue': 0}, {'maxAge': 1, 'name': 'Mr. Vikas  Verma', 'age': 71, 'title': 'President of Commercial Development', 'yearBorn': 1953, 'fiscalYear': 2023, 'totalPay': 409000, 'exercisedValue': 0, 'unexercisedValue': 0}, {'maxAge': 1, 'name': 'Mr. Brad A. Wheeler', 'age': 49, 'title': 'Chief Operating Officer', 'yearBorn': 1975, 'fiscalYear': 2023, 'exercisedValue': 0, 'unexercisedValue': 0}, {'maxAge': 1, 'name': 'Mr. Todd R. Fry CPA', 'age': 58, 'title': 'Chief Accounting Officer &amp; Treasurer', 'yearBorn': 1966, 'fiscalYear': 2023, 'totalPay': 316858, 'exercisedValue': 0, 'unexercisedValue': 0}, {'maxAge': 1, 'name': 'Mr. Martin J. Luffy', 'age': 64, 'title': 'Chief Information Officer', 'yearBorn': 1960, 'fiscalYear': 2023, 'exercisedValue': 0, 'unexercisedValue': 0}, {'maxAge': 1, 'name': 'Ms. Shelley A. McBride Esq.', 'age': 67, 'title': 'General Counsel &amp; Secretary', 'yearBorn': 1957,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</si>
  <si>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</si>
  <si>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</si>
  <si>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</si>
  <si>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</si>
  <si>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</si>
  <si>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</si>
  <si>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</si>
  <si>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</si>
  <si>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</si>
  <si>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</si>
  <si>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</si>
  <si>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</si>
  <si>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</si>
  <si>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</si>
  <si>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</si>
  <si>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</si>
  <si>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</si>
  <si>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</si>
  <si>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</si>
  <si>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</si>
  <si>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</si>
  <si>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</si>
  <si>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</si>
  <si>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</si>
  <si>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</si>
  <si>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</si>
  <si>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</si>
  <si>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</si>
  <si>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</si>
  <si>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</si>
  <si>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</si>
  <si>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</si>
  <si>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</si>
  <si>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</si>
  <si>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</si>
  <si>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</si>
  <si>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</si>
  <si>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</si>
  <si>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</si>
  <si>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</si>
  <si>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</si>
  <si>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</si>
  <si>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</si>
  <si>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</si>
  <si>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</si>
  <si>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</si>
  <si>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</si>
  <si>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</si>
  <si>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</si>
  <si>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</si>
  <si>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</si>
  <si>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</si>
  <si>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</si>
  <si>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</si>
  <si>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</si>
  <si>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</si>
  <si>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</si>
  <si>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</si>
  <si>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</si>
  <si>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</si>
  <si>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</si>
  <si>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</si>
  <si>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</si>
  <si>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</si>
  <si>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</si>
  <si>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</si>
  <si>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</si>
  <si>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</si>
  <si>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</si>
  <si>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</si>
  <si>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</si>
  <si>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</si>
  <si>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</si>
  <si>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</si>
  <si>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</si>
  <si>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</si>
  <si>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</si>
  <si>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</si>
  <si>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</si>
  <si>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Installed Building Products, In</t>
  </si>
  <si>
    <t>longName</t>
  </si>
  <si>
    <t>Installed Building Products, Inc.</t>
  </si>
  <si>
    <t>firstTradeDateEpochUtc</t>
  </si>
  <si>
    <t>timeZoneFullName</t>
  </si>
  <si>
    <t>America/New_York</t>
  </si>
  <si>
    <t>timeZoneShortName</t>
  </si>
  <si>
    <t>EST</t>
  </si>
  <si>
    <t>uuid</t>
  </si>
  <si>
    <t>466da2f5-27b5-349b-be31-74a0e5c8324a</t>
  </si>
  <si>
    <t>messageBoardId</t>
  </si>
  <si>
    <t>finmb_10040674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</si>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</sst>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talledbuildingproduc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169.99</v>
      </c>
      <c r="C4" s="2"/>
      <c r="D4" s="2"/>
      <c r="E4" s="2"/>
      <c r="F4" s="2"/>
      <c r="G4" s="2"/>
      <c r="H4" s="2"/>
      <c r="I4" s="2"/>
      <c r="J4" s="2"/>
      <c r="K4" s="2"/>
      <c r="L4" s="2"/>
      <c r="M4" s="2"/>
      <c r="N4" s="2"/>
      <c r="O4" s="2"/>
      <c r="P4" s="2"/>
      <c r="Q4" s="2"/>
      <c r="R4" s="2"/>
      <c r="S4" s="2"/>
      <c r="T4" s="2"/>
      <c r="U4" s="2"/>
      <c r="V4" s="2"/>
      <c r="W4" s="2"/>
      <c r="X4" s="2"/>
      <c r="Y4" s="2"/>
      <c r="Z4" s="2"/>
    </row>
    <row r="5">
      <c r="A5" s="1" t="s">
        <v>7</v>
      </c>
      <c r="B5" s="1">
        <v>301.2300474004351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4.797372416E9</v>
      </c>
      <c r="C8" s="2"/>
      <c r="D8" s="2"/>
      <c r="E8" s="2"/>
      <c r="F8" s="2"/>
      <c r="G8" s="2"/>
      <c r="H8" s="2"/>
      <c r="I8" s="2"/>
      <c r="J8" s="2"/>
      <c r="K8" s="2"/>
      <c r="L8" s="2"/>
      <c r="M8" s="2"/>
      <c r="N8" s="2"/>
      <c r="O8" s="2"/>
      <c r="P8" s="2"/>
      <c r="Q8" s="2"/>
      <c r="R8" s="2"/>
      <c r="S8" s="2"/>
      <c r="T8" s="2"/>
      <c r="U8" s="2"/>
      <c r="V8" s="2"/>
      <c r="W8" s="2"/>
      <c r="X8" s="2"/>
      <c r="Y8" s="2"/>
      <c r="Z8" s="2"/>
    </row>
    <row r="9">
      <c r="A9" s="1" t="s">
        <v>13</v>
      </c>
      <c r="B9" s="1">
        <v>25.606</v>
      </c>
      <c r="C9" s="2"/>
      <c r="D9" s="2"/>
      <c r="E9" s="2"/>
      <c r="F9" s="2"/>
      <c r="G9" s="2"/>
      <c r="H9" s="2"/>
      <c r="I9" s="2"/>
      <c r="J9" s="2"/>
      <c r="K9" s="2"/>
      <c r="L9" s="2"/>
      <c r="M9" s="2"/>
      <c r="N9" s="2"/>
      <c r="O9" s="2"/>
      <c r="P9" s="2"/>
      <c r="Q9" s="2"/>
      <c r="R9" s="2"/>
      <c r="S9" s="2"/>
      <c r="T9" s="2"/>
      <c r="U9" s="2"/>
      <c r="V9" s="2"/>
      <c r="W9" s="2"/>
      <c r="X9" s="2"/>
      <c r="Y9" s="2"/>
      <c r="Z9" s="2"/>
    </row>
    <row r="10">
      <c r="A10" s="1" t="s">
        <v>14</v>
      </c>
      <c r="B10" s="1">
        <v>14.682458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13.0</v>
      </c>
      <c r="C2" s="1">
        <v>26.0</v>
      </c>
      <c r="D2" s="1">
        <v>38.0</v>
      </c>
      <c r="E2" s="1">
        <v>41.0</v>
      </c>
      <c r="F2" s="1">
        <v>54.0</v>
      </c>
      <c r="G2" s="1">
        <v>68.0</v>
      </c>
      <c r="H2" s="1">
        <v>97.0</v>
      </c>
      <c r="I2" s="1">
        <v>119.0</v>
      </c>
      <c r="J2" s="1">
        <v>223.0</v>
      </c>
      <c r="K2" s="1">
        <v>244.0</v>
      </c>
      <c r="L2" s="2"/>
      <c r="M2" s="2"/>
      <c r="N2" s="2"/>
      <c r="O2" s="2"/>
      <c r="P2" s="2"/>
      <c r="Q2" s="2"/>
      <c r="R2" s="2"/>
      <c r="S2" s="2"/>
      <c r="T2" s="2"/>
      <c r="U2" s="2"/>
      <c r="V2" s="2"/>
      <c r="W2" s="2"/>
      <c r="X2" s="2"/>
      <c r="Y2" s="2"/>
      <c r="Z2" s="2"/>
    </row>
    <row r="3">
      <c r="A3" s="1" t="s">
        <v>26</v>
      </c>
      <c r="B3" s="1">
        <v>12.0</v>
      </c>
      <c r="C3" s="1">
        <v>16.0</v>
      </c>
      <c r="D3" s="1">
        <v>23.0</v>
      </c>
      <c r="E3" s="1">
        <v>28.0</v>
      </c>
      <c r="F3" s="1">
        <v>33.0</v>
      </c>
      <c r="G3" s="1">
        <v>54.0</v>
      </c>
      <c r="H3" s="1">
        <v>59.0</v>
      </c>
      <c r="I3" s="1">
        <v>65.0</v>
      </c>
      <c r="J3" s="1">
        <v>73.0</v>
      </c>
      <c r="K3" s="1">
        <v>81.0</v>
      </c>
      <c r="L3" s="2"/>
      <c r="M3" s="2"/>
      <c r="N3" s="2"/>
      <c r="O3" s="2"/>
      <c r="P3" s="2"/>
      <c r="Q3" s="2"/>
      <c r="R3" s="2"/>
      <c r="S3" s="2"/>
      <c r="T3" s="2"/>
      <c r="U3" s="2"/>
      <c r="V3" s="2"/>
      <c r="W3" s="2"/>
      <c r="X3" s="2"/>
      <c r="Y3" s="2"/>
      <c r="Z3" s="2"/>
    </row>
    <row r="4">
      <c r="A4" s="1" t="s">
        <v>27</v>
      </c>
      <c r="B4" s="1">
        <v>2.0</v>
      </c>
      <c r="C4" s="1">
        <v>6.0</v>
      </c>
      <c r="D4" s="1">
        <v>11.0</v>
      </c>
      <c r="E4" s="1">
        <v>26.0</v>
      </c>
      <c r="F4" s="1">
        <v>25.0</v>
      </c>
      <c r="G4" s="1">
        <v>24.0</v>
      </c>
      <c r="H4" s="1">
        <v>28.0</v>
      </c>
      <c r="I4" s="1">
        <v>37.0</v>
      </c>
      <c r="J4" s="1">
        <v>43.0</v>
      </c>
      <c r="K4" s="1">
        <v>44.0</v>
      </c>
      <c r="L4" s="2"/>
      <c r="M4" s="2"/>
      <c r="N4" s="2"/>
      <c r="O4" s="2"/>
      <c r="P4" s="2"/>
      <c r="Q4" s="2"/>
      <c r="R4" s="2"/>
      <c r="S4" s="2"/>
      <c r="T4" s="2"/>
      <c r="U4" s="2"/>
      <c r="V4" s="2"/>
      <c r="W4" s="2"/>
      <c r="X4" s="2"/>
      <c r="Y4" s="2"/>
      <c r="Z4" s="2"/>
    </row>
    <row r="5">
      <c r="A5" s="1" t="s">
        <v>28</v>
      </c>
      <c r="B5" s="1">
        <v>15.0</v>
      </c>
      <c r="C5" s="1">
        <v>23.0</v>
      </c>
      <c r="D5" s="1">
        <v>34.0</v>
      </c>
      <c r="E5" s="1">
        <v>55.0</v>
      </c>
      <c r="F5" s="1">
        <v>58.0</v>
      </c>
      <c r="G5" s="1">
        <v>79.0</v>
      </c>
      <c r="H5" s="1">
        <v>88.0</v>
      </c>
      <c r="I5" s="1">
        <v>103.0</v>
      </c>
      <c r="J5" s="1">
        <v>118.0</v>
      </c>
      <c r="K5" s="1">
        <v>126.0</v>
      </c>
      <c r="L5" s="2"/>
      <c r="M5" s="2"/>
      <c r="N5" s="2"/>
      <c r="O5" s="2"/>
      <c r="P5" s="2"/>
      <c r="Q5" s="2"/>
      <c r="R5" s="2"/>
      <c r="S5" s="2"/>
      <c r="T5" s="2"/>
      <c r="U5" s="2"/>
      <c r="V5" s="2"/>
      <c r="W5" s="2"/>
      <c r="X5" s="2"/>
      <c r="Y5" s="2"/>
      <c r="Z5" s="2"/>
    </row>
    <row r="6">
      <c r="A6" s="1" t="s">
        <v>29</v>
      </c>
      <c r="B6" s="1">
        <v>39.0</v>
      </c>
      <c r="C6" s="1">
        <v>26.0</v>
      </c>
      <c r="D6" s="1">
        <v>66.0</v>
      </c>
      <c r="E6" s="1">
        <v>3.0</v>
      </c>
      <c r="F6" s="1">
        <v>2.0</v>
      </c>
      <c r="G6" s="1">
        <v>4.0</v>
      </c>
      <c r="H6" s="1">
        <v>1.0</v>
      </c>
      <c r="I6" s="1">
        <v>3.0</v>
      </c>
      <c r="J6" s="1">
        <v>1.0</v>
      </c>
      <c r="K6" s="1">
        <v>2.0</v>
      </c>
      <c r="L6" s="2"/>
      <c r="M6" s="2"/>
      <c r="N6" s="2"/>
      <c r="O6" s="2"/>
      <c r="P6" s="2"/>
      <c r="Q6" s="2"/>
      <c r="R6" s="2"/>
      <c r="S6" s="2"/>
      <c r="T6" s="2"/>
      <c r="U6" s="2"/>
      <c r="V6" s="2"/>
      <c r="W6" s="2"/>
      <c r="X6" s="2"/>
      <c r="Y6" s="2"/>
      <c r="Z6" s="2"/>
    </row>
    <row r="7">
      <c r="A7" s="1" t="s">
        <v>30</v>
      </c>
      <c r="B7" s="1">
        <v>-46.0</v>
      </c>
      <c r="C7" s="1">
        <v>-40.0</v>
      </c>
      <c r="D7" s="1">
        <v>-25.0</v>
      </c>
      <c r="E7" s="1">
        <v>-49.0</v>
      </c>
      <c r="F7" s="1">
        <v>-1.0</v>
      </c>
      <c r="G7" s="1">
        <v>-14.0</v>
      </c>
      <c r="H7" s="1">
        <v>-78.0</v>
      </c>
      <c r="I7" s="1">
        <v>-1.0</v>
      </c>
      <c r="J7" s="1">
        <v>-1.0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1.0</v>
      </c>
      <c r="I8" s="1">
        <v>3.0</v>
      </c>
      <c r="J8" s="1">
        <v>0.0</v>
      </c>
      <c r="K8" s="1">
        <v>0.0</v>
      </c>
      <c r="L8" s="2"/>
      <c r="M8" s="2"/>
      <c r="N8" s="2"/>
      <c r="O8" s="2"/>
      <c r="P8" s="2"/>
      <c r="Q8" s="2"/>
      <c r="R8" s="2"/>
      <c r="S8" s="2"/>
      <c r="T8" s="2"/>
      <c r="U8" s="2"/>
      <c r="V8" s="2"/>
      <c r="W8" s="2"/>
      <c r="X8" s="2"/>
      <c r="Y8" s="2"/>
      <c r="Z8" s="2"/>
    </row>
    <row r="9">
      <c r="A9" s="1" t="s">
        <v>32</v>
      </c>
      <c r="B9" s="1">
        <v>30.0</v>
      </c>
      <c r="C9" s="1">
        <v>2.0</v>
      </c>
      <c r="D9" s="1">
        <v>1.0</v>
      </c>
      <c r="E9" s="1">
        <v>6.0</v>
      </c>
      <c r="F9" s="1">
        <v>7.0</v>
      </c>
      <c r="G9" s="1">
        <v>8.0</v>
      </c>
      <c r="H9" s="1">
        <v>10.0</v>
      </c>
      <c r="I9" s="1">
        <v>13.0</v>
      </c>
      <c r="J9" s="1">
        <v>13.0</v>
      </c>
      <c r="K9" s="1">
        <v>15.0</v>
      </c>
      <c r="L9" s="2"/>
      <c r="M9" s="2"/>
      <c r="N9" s="2"/>
      <c r="O9" s="2"/>
      <c r="P9" s="2"/>
      <c r="Q9" s="2"/>
      <c r="R9" s="2"/>
      <c r="S9" s="2"/>
      <c r="T9" s="2"/>
      <c r="U9" s="2"/>
      <c r="V9" s="2"/>
      <c r="W9" s="2"/>
      <c r="X9" s="2"/>
      <c r="Y9" s="2"/>
      <c r="Z9" s="2"/>
    </row>
    <row r="10">
      <c r="A10" s="1" t="s">
        <v>33</v>
      </c>
      <c r="B10" s="1">
        <v>1.0</v>
      </c>
      <c r="C10" s="1">
        <v>91.0</v>
      </c>
      <c r="D10" s="1">
        <v>2.0</v>
      </c>
      <c r="E10" s="1">
        <v>2.0</v>
      </c>
      <c r="F10" s="1">
        <v>2.0</v>
      </c>
      <c r="G10" s="1">
        <v>4.0</v>
      </c>
      <c r="H10" s="1">
        <v>4.0</v>
      </c>
      <c r="I10" s="1">
        <v>2.0</v>
      </c>
      <c r="J10" s="1">
        <v>4.0</v>
      </c>
      <c r="K10" s="1">
        <v>6.0</v>
      </c>
      <c r="L10" s="2"/>
      <c r="M10" s="2"/>
      <c r="N10" s="2"/>
      <c r="O10" s="2"/>
      <c r="P10" s="2"/>
      <c r="Q10" s="2"/>
      <c r="R10" s="2"/>
      <c r="S10" s="2"/>
      <c r="T10" s="2"/>
      <c r="U10" s="2"/>
      <c r="V10" s="2"/>
      <c r="W10" s="2"/>
      <c r="X10" s="2"/>
      <c r="Y10" s="2"/>
      <c r="Z10" s="2"/>
    </row>
    <row r="11">
      <c r="A11" s="1" t="s">
        <v>34</v>
      </c>
      <c r="B11" s="1">
        <v>-86.0</v>
      </c>
      <c r="C11" s="1">
        <v>-2.0</v>
      </c>
      <c r="D11" s="1">
        <v>-60.0</v>
      </c>
      <c r="E11" s="1">
        <v>-6.0</v>
      </c>
      <c r="F11" s="1">
        <v>47.0</v>
      </c>
      <c r="G11" s="1">
        <v>5.0</v>
      </c>
      <c r="H11" s="1">
        <v>-8.0</v>
      </c>
      <c r="I11" s="1">
        <v>-43.0</v>
      </c>
      <c r="J11" s="1">
        <v>-9.0</v>
      </c>
      <c r="K11" s="1">
        <v>-11.0</v>
      </c>
      <c r="L11" s="2"/>
      <c r="M11" s="2"/>
      <c r="N11" s="2"/>
      <c r="O11" s="2"/>
      <c r="P11" s="2"/>
      <c r="Q11" s="2"/>
      <c r="R11" s="2"/>
      <c r="S11" s="2"/>
      <c r="T11" s="2"/>
      <c r="U11" s="2"/>
      <c r="V11" s="2"/>
      <c r="W11" s="2"/>
      <c r="X11" s="2"/>
      <c r="Y11" s="2"/>
      <c r="Z11" s="2"/>
    </row>
    <row r="12">
      <c r="A12" s="1" t="s">
        <v>35</v>
      </c>
      <c r="B12" s="1">
        <v>-10.0</v>
      </c>
      <c r="C12" s="1">
        <v>-17.0</v>
      </c>
      <c r="D12" s="1">
        <v>-18.0</v>
      </c>
      <c r="E12" s="1">
        <v>-19.0</v>
      </c>
      <c r="F12" s="1">
        <v>-30.0</v>
      </c>
      <c r="G12" s="1">
        <v>-29.0</v>
      </c>
      <c r="H12" s="1">
        <v>-10.0</v>
      </c>
      <c r="I12" s="1">
        <v>-16.0</v>
      </c>
      <c r="J12" s="1">
        <v>-76.0</v>
      </c>
      <c r="K12" s="1">
        <v>-25.0</v>
      </c>
      <c r="L12" s="2"/>
      <c r="M12" s="2"/>
      <c r="N12" s="2"/>
      <c r="O12" s="2"/>
      <c r="P12" s="2"/>
      <c r="Q12" s="2"/>
      <c r="R12" s="2"/>
      <c r="S12" s="2"/>
      <c r="T12" s="2"/>
      <c r="U12" s="2"/>
      <c r="V12" s="2"/>
      <c r="W12" s="2"/>
      <c r="X12" s="2"/>
      <c r="Y12" s="2"/>
      <c r="Z12" s="2"/>
    </row>
    <row r="13">
      <c r="A13" s="1" t="s">
        <v>36</v>
      </c>
      <c r="B13" s="1">
        <v>-2.0</v>
      </c>
      <c r="C13" s="1">
        <v>-2.0</v>
      </c>
      <c r="D13" s="1">
        <v>-8.0</v>
      </c>
      <c r="E13" s="1">
        <v>-3.0</v>
      </c>
      <c r="F13" s="1">
        <v>-15.0</v>
      </c>
      <c r="G13" s="1">
        <v>-10.0</v>
      </c>
      <c r="H13" s="1">
        <v>18.0</v>
      </c>
      <c r="I13" s="1">
        <v>-54.0</v>
      </c>
      <c r="J13" s="1">
        <v>-16.0</v>
      </c>
      <c r="K13" s="1">
        <v>16.0</v>
      </c>
      <c r="L13" s="2"/>
      <c r="M13" s="2"/>
      <c r="N13" s="2"/>
      <c r="O13" s="2"/>
      <c r="P13" s="2"/>
      <c r="Q13" s="2"/>
      <c r="R13" s="2"/>
      <c r="S13" s="2"/>
      <c r="T13" s="2"/>
      <c r="U13" s="2"/>
      <c r="V13" s="2"/>
      <c r="W13" s="2"/>
      <c r="X13" s="2"/>
      <c r="Y13" s="2"/>
      <c r="Z13" s="2"/>
    </row>
    <row r="14">
      <c r="A14" s="1" t="s">
        <v>37</v>
      </c>
      <c r="B14" s="1">
        <v>4.0</v>
      </c>
      <c r="C14" s="1">
        <v>-2.0</v>
      </c>
      <c r="D14" s="1">
        <v>12.0</v>
      </c>
      <c r="E14" s="1">
        <v>6.0</v>
      </c>
      <c r="F14" s="1">
        <v>8.0</v>
      </c>
      <c r="G14" s="1">
        <v>94.0</v>
      </c>
      <c r="H14" s="1">
        <v>-20.0</v>
      </c>
      <c r="I14" s="1">
        <v>26.0</v>
      </c>
      <c r="J14" s="1">
        <v>9.0</v>
      </c>
      <c r="K14" s="1">
        <v>5.0</v>
      </c>
      <c r="L14" s="2"/>
      <c r="M14" s="2"/>
      <c r="N14" s="2"/>
      <c r="O14" s="2"/>
      <c r="P14" s="2"/>
      <c r="Q14" s="2"/>
      <c r="R14" s="2"/>
      <c r="S14" s="2"/>
      <c r="T14" s="2"/>
      <c r="U14" s="2"/>
      <c r="V14" s="2"/>
      <c r="W14" s="2"/>
      <c r="X14" s="2"/>
      <c r="Y14" s="2"/>
      <c r="Z14" s="2"/>
    </row>
    <row r="15">
      <c r="A15" s="1" t="s">
        <v>38</v>
      </c>
      <c r="B15" s="1">
        <v>-1.0</v>
      </c>
      <c r="C15" s="1">
        <v>3.0</v>
      </c>
      <c r="D15" s="1">
        <v>1.0</v>
      </c>
      <c r="E15" s="1">
        <v>-18.0</v>
      </c>
      <c r="F15" s="1">
        <v>10.0</v>
      </c>
      <c r="G15" s="1">
        <v>-3.0</v>
      </c>
      <c r="H15" s="1">
        <v>4.0</v>
      </c>
      <c r="I15" s="1">
        <v>-4.0</v>
      </c>
      <c r="J15" s="1">
        <v>3.0</v>
      </c>
      <c r="K15" s="1">
        <v>-5.0</v>
      </c>
      <c r="L15" s="2"/>
      <c r="M15" s="2"/>
      <c r="N15" s="2"/>
      <c r="O15" s="2"/>
      <c r="P15" s="2"/>
      <c r="Q15" s="2"/>
      <c r="R15" s="2"/>
      <c r="S15" s="2"/>
      <c r="T15" s="2"/>
      <c r="U15" s="2"/>
      <c r="V15" s="2"/>
      <c r="W15" s="2"/>
      <c r="X15" s="2"/>
      <c r="Y15" s="2"/>
      <c r="Z15" s="2"/>
    </row>
    <row r="16">
      <c r="A16" s="1" t="s">
        <v>39</v>
      </c>
      <c r="B16" s="1">
        <v>10.0</v>
      </c>
      <c r="C16" s="1">
        <v>3.0</v>
      </c>
      <c r="D16" s="1">
        <v>8.0</v>
      </c>
      <c r="E16" s="1">
        <v>2.0</v>
      </c>
      <c r="F16" s="1">
        <v>-1.0</v>
      </c>
      <c r="G16" s="1">
        <v>-4.0</v>
      </c>
      <c r="H16" s="1">
        <v>-6.0</v>
      </c>
      <c r="I16" s="1">
        <v>-54.0</v>
      </c>
      <c r="J16" s="1">
        <v>7.0</v>
      </c>
      <c r="K16" s="1">
        <v>-31.0</v>
      </c>
      <c r="L16" s="2"/>
      <c r="M16" s="2"/>
      <c r="N16" s="2"/>
      <c r="O16" s="2"/>
      <c r="P16" s="2"/>
      <c r="Q16" s="2"/>
      <c r="R16" s="2"/>
      <c r="S16" s="2"/>
      <c r="T16" s="2"/>
      <c r="U16" s="2"/>
      <c r="V16" s="2"/>
      <c r="W16" s="2"/>
      <c r="X16" s="2"/>
      <c r="Y16" s="2"/>
      <c r="Z16" s="2"/>
    </row>
    <row r="17">
      <c r="A17" s="1" t="s">
        <v>40</v>
      </c>
      <c r="B17" s="1">
        <v>19.0</v>
      </c>
      <c r="C17" s="1">
        <v>34.0</v>
      </c>
      <c r="D17" s="1">
        <v>73.0</v>
      </c>
      <c r="E17" s="1">
        <v>68.0</v>
      </c>
      <c r="F17" s="1">
        <v>96.0</v>
      </c>
      <c r="G17" s="1">
        <v>123.0</v>
      </c>
      <c r="H17" s="1">
        <v>181.0</v>
      </c>
      <c r="I17" s="1">
        <v>138.0</v>
      </c>
      <c r="J17" s="1">
        <v>278.0</v>
      </c>
      <c r="K17" s="1">
        <v>340.0</v>
      </c>
      <c r="L17" s="2"/>
      <c r="M17" s="2"/>
      <c r="N17" s="2"/>
      <c r="O17" s="2"/>
      <c r="P17" s="2"/>
      <c r="Q17" s="2"/>
      <c r="R17" s="2"/>
      <c r="S17" s="2"/>
      <c r="T17" s="2"/>
      <c r="U17" s="2"/>
      <c r="V17" s="2"/>
      <c r="W17" s="2"/>
      <c r="X17" s="2"/>
      <c r="Y17" s="2"/>
      <c r="Z17" s="2"/>
    </row>
    <row r="18">
      <c r="A18" s="1" t="s">
        <v>41</v>
      </c>
      <c r="B18" s="1">
        <v>-6.0</v>
      </c>
      <c r="C18" s="1">
        <v>-27.0</v>
      </c>
      <c r="D18" s="1">
        <v>-27.0</v>
      </c>
      <c r="E18" s="1">
        <v>-31.0</v>
      </c>
      <c r="F18" s="1">
        <v>-35.0</v>
      </c>
      <c r="G18" s="1">
        <v>-50.0</v>
      </c>
      <c r="H18" s="1">
        <v>-33.0</v>
      </c>
      <c r="I18" s="1">
        <v>-36.0</v>
      </c>
      <c r="J18" s="1">
        <v>-45.0</v>
      </c>
      <c r="K18" s="1">
        <v>-61.0</v>
      </c>
      <c r="L18" s="2"/>
      <c r="M18" s="2"/>
      <c r="N18" s="2"/>
      <c r="O18" s="2"/>
      <c r="P18" s="2"/>
      <c r="Q18" s="2"/>
      <c r="R18" s="2"/>
      <c r="S18" s="2"/>
      <c r="T18" s="2"/>
      <c r="U18" s="2"/>
      <c r="V18" s="2"/>
      <c r="W18" s="2"/>
      <c r="X18" s="2"/>
      <c r="Y18" s="2"/>
      <c r="Z18" s="2"/>
    </row>
    <row r="19">
      <c r="A19" s="1" t="s">
        <v>42</v>
      </c>
      <c r="B19" s="1">
        <v>68.0</v>
      </c>
      <c r="C19" s="1">
        <v>63.0</v>
      </c>
      <c r="D19" s="1">
        <v>69.0</v>
      </c>
      <c r="E19" s="1">
        <v>95.0</v>
      </c>
      <c r="F19" s="1">
        <v>1.0</v>
      </c>
      <c r="G19" s="1">
        <v>76.0</v>
      </c>
      <c r="H19" s="1">
        <v>1.0</v>
      </c>
      <c r="I19" s="1">
        <v>2.0</v>
      </c>
      <c r="J19" s="1">
        <v>1.0</v>
      </c>
      <c r="K19" s="1">
        <v>2.0</v>
      </c>
      <c r="L19" s="2"/>
      <c r="M19" s="2"/>
      <c r="N19" s="2"/>
      <c r="O19" s="2"/>
      <c r="P19" s="2"/>
      <c r="Q19" s="2"/>
      <c r="R19" s="2"/>
      <c r="S19" s="2"/>
      <c r="T19" s="2"/>
      <c r="U19" s="2"/>
      <c r="V19" s="2"/>
      <c r="W19" s="2"/>
      <c r="X19" s="2"/>
      <c r="Y19" s="2"/>
      <c r="Z19" s="2"/>
    </row>
    <row r="20">
      <c r="A20" s="1" t="s">
        <v>43</v>
      </c>
      <c r="B20" s="1">
        <v>-12.0</v>
      </c>
      <c r="C20" s="1">
        <v>-84.0</v>
      </c>
      <c r="D20" s="1">
        <v>-53.0</v>
      </c>
      <c r="E20" s="1">
        <v>-137.0</v>
      </c>
      <c r="F20" s="1">
        <v>-57.0</v>
      </c>
      <c r="G20" s="1">
        <v>-51.0</v>
      </c>
      <c r="H20" s="1">
        <v>-76.0</v>
      </c>
      <c r="I20" s="1">
        <v>-241.0</v>
      </c>
      <c r="J20" s="1">
        <v>-114.0</v>
      </c>
      <c r="K20" s="1">
        <v>-59.0</v>
      </c>
      <c r="L20" s="2"/>
      <c r="M20" s="2"/>
      <c r="N20" s="2"/>
      <c r="O20" s="2"/>
      <c r="P20" s="2"/>
      <c r="Q20" s="2"/>
      <c r="R20" s="2"/>
      <c r="S20" s="2"/>
      <c r="T20" s="2"/>
      <c r="U20" s="2"/>
      <c r="V20" s="2"/>
      <c r="W20" s="2"/>
      <c r="X20" s="2"/>
      <c r="Y20" s="2"/>
      <c r="Z20" s="2"/>
    </row>
    <row r="21" ht="15.75" customHeight="1">
      <c r="A21" s="1" t="s">
        <v>44</v>
      </c>
      <c r="B21" s="1">
        <v>0.0</v>
      </c>
      <c r="C21" s="1">
        <v>0.0</v>
      </c>
      <c r="D21" s="1">
        <v>0.0</v>
      </c>
      <c r="E21" s="1">
        <v>-30.0</v>
      </c>
      <c r="F21" s="1">
        <v>19.0</v>
      </c>
      <c r="G21" s="1">
        <v>-27.0</v>
      </c>
      <c r="H21" s="1">
        <v>37.0</v>
      </c>
      <c r="I21" s="1">
        <v>0.0</v>
      </c>
      <c r="J21" s="1">
        <v>61.0</v>
      </c>
      <c r="K21" s="1">
        <v>0.0</v>
      </c>
      <c r="L21" s="2"/>
      <c r="M21" s="2"/>
      <c r="N21" s="2"/>
      <c r="O21" s="2"/>
      <c r="P21" s="2"/>
      <c r="Q21" s="2"/>
      <c r="R21" s="2"/>
      <c r="S21" s="2"/>
      <c r="T21" s="2"/>
      <c r="U21" s="2"/>
      <c r="V21" s="2"/>
      <c r="W21" s="2"/>
      <c r="X21" s="2"/>
      <c r="Y21" s="2"/>
      <c r="Z21" s="2"/>
    </row>
    <row r="22" ht="15.75" customHeight="1">
      <c r="A22" s="1" t="s">
        <v>45</v>
      </c>
      <c r="B22" s="1">
        <v>1.0</v>
      </c>
      <c r="C22" s="1">
        <v>-42.0</v>
      </c>
      <c r="D22" s="1">
        <v>3.0</v>
      </c>
      <c r="E22" s="1">
        <v>-2.0</v>
      </c>
      <c r="F22" s="1">
        <v>-3.0</v>
      </c>
      <c r="G22" s="1">
        <v>-2.0</v>
      </c>
      <c r="H22" s="1">
        <v>-6.0</v>
      </c>
      <c r="I22" s="1">
        <v>-2.0</v>
      </c>
      <c r="J22" s="1">
        <v>-2.0</v>
      </c>
      <c r="K22" s="1">
        <v>15.0</v>
      </c>
      <c r="L22" s="2"/>
      <c r="M22" s="2"/>
      <c r="N22" s="2"/>
      <c r="O22" s="2"/>
      <c r="P22" s="2"/>
      <c r="Q22" s="2"/>
      <c r="R22" s="2"/>
      <c r="S22" s="2"/>
      <c r="T22" s="2"/>
      <c r="U22" s="2"/>
      <c r="V22" s="2"/>
      <c r="W22" s="2"/>
      <c r="X22" s="2"/>
      <c r="Y22" s="2"/>
      <c r="Z22" s="2"/>
    </row>
    <row r="23" ht="15.75" customHeight="1">
      <c r="A23" s="1" t="s">
        <v>46</v>
      </c>
      <c r="B23" s="1">
        <v>-16.0</v>
      </c>
      <c r="C23" s="1">
        <v>-111.0</v>
      </c>
      <c r="D23" s="1">
        <v>-79.0</v>
      </c>
      <c r="E23" s="1">
        <v>-200.0</v>
      </c>
      <c r="F23" s="1">
        <v>-74.0</v>
      </c>
      <c r="G23" s="1">
        <v>-132.0</v>
      </c>
      <c r="H23" s="1">
        <v>-77.0</v>
      </c>
      <c r="I23" s="1">
        <v>-278.0</v>
      </c>
      <c r="J23" s="1">
        <v>-159.0</v>
      </c>
      <c r="K23" s="1">
        <v>-103.0</v>
      </c>
      <c r="L23" s="2"/>
      <c r="M23" s="2"/>
      <c r="N23" s="2"/>
      <c r="O23" s="2"/>
      <c r="P23" s="2"/>
      <c r="Q23" s="2"/>
      <c r="R23" s="2"/>
      <c r="S23" s="2"/>
      <c r="T23" s="2"/>
      <c r="U23" s="2"/>
      <c r="V23" s="2"/>
      <c r="W23" s="2"/>
      <c r="X23" s="2"/>
      <c r="Y23" s="2"/>
      <c r="Z23" s="2"/>
    </row>
    <row r="24" ht="15.75" customHeight="1">
      <c r="A24" s="1" t="s">
        <v>47</v>
      </c>
      <c r="B24" s="1">
        <v>0.0</v>
      </c>
      <c r="C24" s="1">
        <v>149.0</v>
      </c>
      <c r="D24" s="1">
        <v>37.0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25.0</v>
      </c>
      <c r="C25" s="1">
        <v>121.0</v>
      </c>
      <c r="D25" s="1">
        <v>135.0</v>
      </c>
      <c r="E25" s="1">
        <v>435.0</v>
      </c>
      <c r="F25" s="1">
        <v>125.0</v>
      </c>
      <c r="G25" s="1">
        <v>333.0</v>
      </c>
      <c r="H25" s="1">
        <v>21.0</v>
      </c>
      <c r="I25" s="1">
        <v>528.0</v>
      </c>
      <c r="J25" s="1">
        <v>30.0</v>
      </c>
      <c r="K25" s="1">
        <v>38.0</v>
      </c>
      <c r="L25" s="2"/>
      <c r="M25" s="2"/>
      <c r="N25" s="2"/>
      <c r="O25" s="2"/>
      <c r="P25" s="2"/>
      <c r="Q25" s="2"/>
      <c r="R25" s="2"/>
      <c r="S25" s="2"/>
      <c r="T25" s="2"/>
      <c r="U25" s="2"/>
      <c r="V25" s="2"/>
      <c r="W25" s="2"/>
      <c r="X25" s="2"/>
      <c r="Y25" s="2"/>
      <c r="Z25" s="2"/>
    </row>
    <row r="26" ht="15.75" customHeight="1">
      <c r="A26" s="1" t="s">
        <v>49</v>
      </c>
      <c r="B26" s="1">
        <v>25.0</v>
      </c>
      <c r="C26" s="1">
        <v>271.0</v>
      </c>
      <c r="D26" s="1">
        <v>173.0</v>
      </c>
      <c r="E26" s="1">
        <v>435.0</v>
      </c>
      <c r="F26" s="1">
        <v>125.0</v>
      </c>
      <c r="G26" s="1">
        <v>333.0</v>
      </c>
      <c r="H26" s="1">
        <v>21.0</v>
      </c>
      <c r="I26" s="1">
        <v>528.0</v>
      </c>
      <c r="J26" s="1">
        <v>30.0</v>
      </c>
      <c r="K26" s="1">
        <v>38.0</v>
      </c>
      <c r="L26" s="2"/>
      <c r="M26" s="2"/>
      <c r="N26" s="2"/>
      <c r="O26" s="2"/>
      <c r="P26" s="2"/>
      <c r="Q26" s="2"/>
      <c r="R26" s="2"/>
      <c r="S26" s="2"/>
      <c r="T26" s="2"/>
      <c r="U26" s="2"/>
      <c r="V26" s="2"/>
      <c r="W26" s="2"/>
      <c r="X26" s="2"/>
      <c r="Y26" s="2"/>
      <c r="Z26" s="2"/>
    </row>
    <row r="27" ht="15.75" customHeight="1">
      <c r="A27" s="1" t="s">
        <v>50</v>
      </c>
      <c r="B27" s="1">
        <v>0.0</v>
      </c>
      <c r="C27" s="1">
        <v>-149.0</v>
      </c>
      <c r="D27" s="1">
        <v>-37.0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-37.0</v>
      </c>
      <c r="C28" s="1">
        <v>-38.0</v>
      </c>
      <c r="D28" s="1">
        <v>-116.0</v>
      </c>
      <c r="E28" s="1">
        <v>-240.0</v>
      </c>
      <c r="F28" s="1">
        <v>-22.0</v>
      </c>
      <c r="G28" s="1">
        <v>-221.0</v>
      </c>
      <c r="H28" s="1">
        <v>-29.0</v>
      </c>
      <c r="I28" s="1">
        <v>-228.0</v>
      </c>
      <c r="J28" s="1">
        <v>-37.0</v>
      </c>
      <c r="K28" s="1">
        <v>-37.0</v>
      </c>
      <c r="L28" s="2"/>
      <c r="M28" s="2"/>
      <c r="N28" s="2"/>
      <c r="O28" s="2"/>
      <c r="P28" s="2"/>
      <c r="Q28" s="2"/>
      <c r="R28" s="2"/>
      <c r="S28" s="2"/>
      <c r="T28" s="2"/>
      <c r="U28" s="2"/>
      <c r="V28" s="2"/>
      <c r="W28" s="2"/>
      <c r="X28" s="2"/>
      <c r="Y28" s="2"/>
      <c r="Z28" s="2"/>
    </row>
    <row r="29" ht="15.75" customHeight="1">
      <c r="A29" s="1" t="s">
        <v>52</v>
      </c>
      <c r="B29" s="1">
        <v>-37.0</v>
      </c>
      <c r="C29" s="1">
        <v>-188.0</v>
      </c>
      <c r="D29" s="1">
        <v>-154.0</v>
      </c>
      <c r="E29" s="1">
        <v>-240.0</v>
      </c>
      <c r="F29" s="1">
        <v>-22.0</v>
      </c>
      <c r="G29" s="1">
        <v>-221.0</v>
      </c>
      <c r="H29" s="1">
        <v>-29.0</v>
      </c>
      <c r="I29" s="1">
        <v>-228.0</v>
      </c>
      <c r="J29" s="1">
        <v>-37.0</v>
      </c>
      <c r="K29" s="1">
        <v>-37.0</v>
      </c>
      <c r="L29" s="2"/>
      <c r="M29" s="2"/>
      <c r="N29" s="2"/>
      <c r="O29" s="2"/>
      <c r="P29" s="2"/>
      <c r="Q29" s="2"/>
      <c r="R29" s="2"/>
      <c r="S29" s="2"/>
      <c r="T29" s="2"/>
      <c r="U29" s="2"/>
      <c r="V29" s="2"/>
      <c r="W29" s="2"/>
      <c r="X29" s="2"/>
      <c r="Y29" s="2"/>
      <c r="Z29" s="2"/>
    </row>
    <row r="30" ht="15.75" customHeight="1">
      <c r="A30" s="1" t="s">
        <v>53</v>
      </c>
      <c r="B30" s="1">
        <v>102.0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-5.0</v>
      </c>
      <c r="C31" s="1">
        <v>-6.0</v>
      </c>
      <c r="D31" s="1">
        <v>-83.0</v>
      </c>
      <c r="E31" s="1">
        <v>-56.0</v>
      </c>
      <c r="F31" s="1">
        <v>-91.0</v>
      </c>
      <c r="G31" s="1">
        <v>-2.0</v>
      </c>
      <c r="H31" s="1">
        <v>-34.0</v>
      </c>
      <c r="I31" s="1">
        <v>-5.0</v>
      </c>
      <c r="J31" s="1">
        <v>-142.0</v>
      </c>
      <c r="K31" s="1">
        <v>-12.0</v>
      </c>
      <c r="L31" s="2"/>
      <c r="M31" s="2"/>
      <c r="N31" s="2"/>
      <c r="O31" s="2"/>
      <c r="P31" s="2"/>
      <c r="Q31" s="2"/>
      <c r="R31" s="2"/>
      <c r="S31" s="2"/>
      <c r="T31" s="2"/>
      <c r="U31" s="2"/>
      <c r="V31" s="2"/>
      <c r="W31" s="2"/>
      <c r="X31" s="2"/>
      <c r="Y31" s="2"/>
      <c r="Z31" s="2"/>
    </row>
    <row r="32" ht="15.75" customHeight="1">
      <c r="A32" s="1" t="s">
        <v>55</v>
      </c>
      <c r="B32" s="1">
        <v>-75.0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-35.0</v>
      </c>
      <c r="J33" s="1">
        <v>-62.0</v>
      </c>
      <c r="K33" s="1">
        <v>-63.0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-35.0</v>
      </c>
      <c r="J34" s="1">
        <v>-62.0</v>
      </c>
      <c r="K34" s="1">
        <v>-63.0</v>
      </c>
      <c r="L34" s="2"/>
      <c r="M34" s="2"/>
      <c r="N34" s="2"/>
      <c r="O34" s="2"/>
      <c r="P34" s="2"/>
      <c r="Q34" s="2"/>
      <c r="R34" s="2"/>
      <c r="S34" s="2"/>
      <c r="T34" s="2"/>
      <c r="U34" s="2"/>
      <c r="V34" s="2"/>
      <c r="W34" s="2"/>
      <c r="X34" s="2"/>
      <c r="Y34" s="2"/>
      <c r="Z34" s="2"/>
    </row>
    <row r="35" ht="15.75" customHeight="1">
      <c r="A35" s="1" t="s">
        <v>58</v>
      </c>
      <c r="B35" s="1">
        <v>-5.0</v>
      </c>
      <c r="C35" s="1">
        <v>-3.0</v>
      </c>
      <c r="D35" s="1">
        <v>-4.0</v>
      </c>
      <c r="E35" s="1">
        <v>-14.0</v>
      </c>
      <c r="F35" s="1">
        <v>-5.0</v>
      </c>
      <c r="G35" s="1">
        <v>-13.0</v>
      </c>
      <c r="H35" s="1">
        <v>-6.0</v>
      </c>
      <c r="I35" s="1">
        <v>-16.0</v>
      </c>
      <c r="J35" s="1">
        <v>-11.0</v>
      </c>
      <c r="K35" s="1">
        <v>-5.0</v>
      </c>
      <c r="L35" s="2"/>
      <c r="M35" s="2"/>
      <c r="N35" s="2"/>
      <c r="O35" s="2"/>
      <c r="P35" s="2"/>
      <c r="Q35" s="2"/>
      <c r="R35" s="2"/>
      <c r="S35" s="2"/>
      <c r="T35" s="2"/>
      <c r="U35" s="2"/>
      <c r="V35" s="2"/>
      <c r="W35" s="2"/>
      <c r="X35" s="2"/>
      <c r="Y35" s="2"/>
      <c r="Z35" s="2"/>
    </row>
    <row r="36" ht="15.75" customHeight="1">
      <c r="A36" s="1" t="s">
        <v>59</v>
      </c>
      <c r="B36" s="1">
        <v>3.0</v>
      </c>
      <c r="C36" s="1">
        <v>72.0</v>
      </c>
      <c r="D36" s="1">
        <v>14.0</v>
      </c>
      <c r="E36" s="1">
        <v>180.0</v>
      </c>
      <c r="F36" s="1">
        <v>5.0</v>
      </c>
      <c r="G36" s="1">
        <v>96.0</v>
      </c>
      <c r="H36" s="1">
        <v>-49.0</v>
      </c>
      <c r="I36" s="1">
        <v>242.0</v>
      </c>
      <c r="J36" s="1">
        <v>-223.0</v>
      </c>
      <c r="K36" s="1">
        <v>-79.0</v>
      </c>
      <c r="L36" s="2"/>
      <c r="M36" s="2"/>
      <c r="N36" s="2"/>
      <c r="O36" s="2"/>
      <c r="P36" s="2"/>
      <c r="Q36" s="2"/>
      <c r="R36" s="2"/>
      <c r="S36" s="2"/>
      <c r="T36" s="2"/>
      <c r="U36" s="2"/>
      <c r="V36" s="2"/>
      <c r="W36" s="2"/>
      <c r="X36" s="2"/>
      <c r="Y36" s="2"/>
      <c r="Z36" s="2"/>
    </row>
    <row r="37" ht="15.75" customHeight="1">
      <c r="A37" s="1" t="s">
        <v>60</v>
      </c>
      <c r="B37" s="1">
        <v>6.0</v>
      </c>
      <c r="C37" s="1">
        <v>-3.0</v>
      </c>
      <c r="D37" s="1">
        <v>7.0</v>
      </c>
      <c r="E37" s="1">
        <v>48.0</v>
      </c>
      <c r="F37" s="1">
        <v>27.0</v>
      </c>
      <c r="G37" s="1">
        <v>87.0</v>
      </c>
      <c r="H37" s="1">
        <v>53.0</v>
      </c>
      <c r="I37" s="1">
        <v>102.0</v>
      </c>
      <c r="J37" s="1">
        <v>-104.0</v>
      </c>
      <c r="K37" s="1">
        <v>157.0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9.0</v>
      </c>
      <c r="C39" s="1">
        <v>13.0</v>
      </c>
      <c r="D39" s="1">
        <v>18.0</v>
      </c>
      <c r="E39" s="1">
        <v>38.0</v>
      </c>
      <c r="F39" s="1">
        <v>4.0</v>
      </c>
      <c r="G39" s="1">
        <v>22.0</v>
      </c>
      <c r="H39" s="1">
        <v>37.0</v>
      </c>
      <c r="I39" s="1">
        <v>39.0</v>
      </c>
      <c r="J39" s="1">
        <v>69.0</v>
      </c>
      <c r="K39" s="1">
        <v>92.0</v>
      </c>
      <c r="L39" s="2"/>
      <c r="M39" s="2"/>
      <c r="N39" s="2"/>
      <c r="O39" s="2"/>
      <c r="P39" s="2"/>
      <c r="Q39" s="2"/>
      <c r="R39" s="2"/>
      <c r="S39" s="2"/>
      <c r="T39" s="2"/>
      <c r="U39" s="2"/>
      <c r="V39" s="2"/>
      <c r="W39" s="2"/>
      <c r="X39" s="2"/>
      <c r="Y39" s="2"/>
      <c r="Z39" s="2"/>
    </row>
    <row r="40" ht="15.75" customHeight="1">
      <c r="A40" s="1" t="s">
        <v>63</v>
      </c>
      <c r="B40" s="1">
        <v>15.0</v>
      </c>
      <c r="C40" s="1">
        <v>2.0</v>
      </c>
      <c r="D40" s="1">
        <v>41.0</v>
      </c>
      <c r="E40" s="1">
        <v>18.0</v>
      </c>
      <c r="F40" s="1">
        <v>49.0</v>
      </c>
      <c r="G40" s="1">
        <v>64.0</v>
      </c>
      <c r="H40" s="1">
        <v>145.0</v>
      </c>
      <c r="I40" s="1">
        <v>108.0</v>
      </c>
      <c r="J40" s="1">
        <v>158.0</v>
      </c>
      <c r="K40" s="1">
        <v>278.0</v>
      </c>
      <c r="L40" s="2"/>
      <c r="M40" s="2"/>
      <c r="N40" s="2"/>
      <c r="O40" s="2"/>
      <c r="P40" s="2"/>
      <c r="Q40" s="2"/>
      <c r="R40" s="2"/>
      <c r="S40" s="2"/>
      <c r="T40" s="2"/>
      <c r="U40" s="2"/>
      <c r="V40" s="2"/>
      <c r="W40" s="2"/>
      <c r="X40" s="2"/>
      <c r="Y40" s="2"/>
      <c r="Z40" s="2"/>
    </row>
    <row r="41" ht="15.75" customHeight="1">
      <c r="A41" s="1" t="s">
        <v>64</v>
      </c>
      <c r="B41" s="1">
        <v>16.0</v>
      </c>
      <c r="C41" s="1">
        <v>4.0</v>
      </c>
      <c r="D41" s="1">
        <v>44.0</v>
      </c>
      <c r="E41" s="1">
        <v>25.0</v>
      </c>
      <c r="F41" s="1">
        <v>59.0</v>
      </c>
      <c r="G41" s="1">
        <v>77.0</v>
      </c>
      <c r="H41" s="1">
        <v>163.0</v>
      </c>
      <c r="I41" s="1">
        <v>126.0</v>
      </c>
      <c r="J41" s="1">
        <v>182.0</v>
      </c>
      <c r="K41" s="1">
        <v>298.0</v>
      </c>
      <c r="L41" s="2"/>
      <c r="M41" s="2"/>
      <c r="N41" s="2"/>
      <c r="O41" s="2"/>
      <c r="P41" s="2"/>
      <c r="Q41" s="2"/>
      <c r="R41" s="2"/>
      <c r="S41" s="2"/>
      <c r="T41" s="2"/>
      <c r="U41" s="2"/>
      <c r="V41" s="2"/>
      <c r="W41" s="2"/>
      <c r="X41" s="2"/>
      <c r="Y41" s="2"/>
      <c r="Z41" s="2"/>
    </row>
    <row r="42" ht="15.75" customHeight="1">
      <c r="A42" s="1" t="s">
        <v>65</v>
      </c>
      <c r="B42" s="1">
        <v>8.0</v>
      </c>
      <c r="C42" s="1">
        <v>21.0</v>
      </c>
      <c r="D42" s="1">
        <v>7.0</v>
      </c>
      <c r="E42" s="1">
        <v>52.0</v>
      </c>
      <c r="F42" s="1">
        <v>31.0</v>
      </c>
      <c r="G42" s="1">
        <v>37.0</v>
      </c>
      <c r="H42" s="1">
        <v>5.0</v>
      </c>
      <c r="I42" s="1">
        <v>73.0</v>
      </c>
      <c r="J42" s="1">
        <v>112.0</v>
      </c>
      <c r="K42" s="1">
        <v>14.0</v>
      </c>
      <c r="L42" s="2"/>
      <c r="M42" s="2"/>
      <c r="N42" s="2"/>
      <c r="O42" s="2"/>
      <c r="P42" s="2"/>
      <c r="Q42" s="2"/>
      <c r="R42" s="2"/>
      <c r="S42" s="2"/>
      <c r="T42" s="2"/>
      <c r="U42" s="2"/>
      <c r="V42" s="2"/>
      <c r="W42" s="2"/>
      <c r="X42" s="2"/>
      <c r="Y42" s="2"/>
      <c r="Z42" s="2"/>
    </row>
    <row r="43" ht="15.75" customHeight="1">
      <c r="A43" s="1" t="s">
        <v>66</v>
      </c>
      <c r="B43" s="1">
        <v>-12.0</v>
      </c>
      <c r="C43" s="1">
        <v>82.0</v>
      </c>
      <c r="D43" s="1">
        <v>19.0</v>
      </c>
      <c r="E43" s="1">
        <v>195.0</v>
      </c>
      <c r="F43" s="1">
        <v>103.0</v>
      </c>
      <c r="G43" s="1">
        <v>112.0</v>
      </c>
      <c r="H43" s="1">
        <v>-8.0</v>
      </c>
      <c r="I43" s="1">
        <v>299.0</v>
      </c>
      <c r="J43" s="1">
        <v>-6.0</v>
      </c>
      <c r="K43" s="1">
        <v>1.0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10.0</v>
      </c>
      <c r="C3" s="1">
        <v>6.0</v>
      </c>
      <c r="D3" s="1">
        <v>14.0</v>
      </c>
      <c r="E3" s="1">
        <v>62.0</v>
      </c>
      <c r="F3" s="1">
        <v>90.0</v>
      </c>
      <c r="G3" s="1">
        <v>178.0</v>
      </c>
      <c r="H3" s="1">
        <v>232.0</v>
      </c>
      <c r="I3" s="1">
        <v>333.0</v>
      </c>
      <c r="J3" s="1">
        <v>230.0</v>
      </c>
      <c r="K3" s="1">
        <v>386.0</v>
      </c>
      <c r="L3" s="2"/>
      <c r="M3" s="2"/>
      <c r="N3" s="2"/>
      <c r="O3" s="2"/>
      <c r="P3" s="2"/>
      <c r="Q3" s="2"/>
      <c r="R3" s="2"/>
      <c r="S3" s="2"/>
      <c r="T3" s="2"/>
      <c r="U3" s="2"/>
      <c r="V3" s="2"/>
      <c r="W3" s="2"/>
      <c r="X3" s="2"/>
      <c r="Y3" s="2"/>
      <c r="Z3" s="2"/>
    </row>
    <row r="4">
      <c r="A4" s="1" t="s">
        <v>69</v>
      </c>
      <c r="B4" s="1">
        <v>0.0</v>
      </c>
      <c r="C4" s="1">
        <v>0.0</v>
      </c>
      <c r="D4" s="1">
        <v>0.0</v>
      </c>
      <c r="E4" s="1">
        <v>30.0</v>
      </c>
      <c r="F4" s="1">
        <v>10.0</v>
      </c>
      <c r="G4" s="1">
        <v>37.0</v>
      </c>
      <c r="H4" s="1">
        <v>0.0</v>
      </c>
      <c r="I4" s="1">
        <v>0.0</v>
      </c>
      <c r="J4" s="1">
        <v>0.0</v>
      </c>
      <c r="K4" s="1">
        <v>0.0</v>
      </c>
      <c r="L4" s="2"/>
      <c r="M4" s="2"/>
      <c r="N4" s="2"/>
      <c r="O4" s="2"/>
      <c r="P4" s="2"/>
      <c r="Q4" s="2"/>
      <c r="R4" s="2"/>
      <c r="S4" s="2"/>
      <c r="T4" s="2"/>
      <c r="U4" s="2"/>
      <c r="V4" s="2"/>
      <c r="W4" s="2"/>
      <c r="X4" s="2"/>
      <c r="Y4" s="2"/>
      <c r="Z4" s="2"/>
    </row>
    <row r="5">
      <c r="A5" s="1" t="s">
        <v>70</v>
      </c>
      <c r="B5" s="1">
        <v>10.0</v>
      </c>
      <c r="C5" s="1">
        <v>6.0</v>
      </c>
      <c r="D5" s="1">
        <v>14.0</v>
      </c>
      <c r="E5" s="1">
        <v>92.0</v>
      </c>
      <c r="F5" s="1">
        <v>101.0</v>
      </c>
      <c r="G5" s="1">
        <v>216.0</v>
      </c>
      <c r="H5" s="1">
        <v>232.0</v>
      </c>
      <c r="I5" s="1">
        <v>333.0</v>
      </c>
      <c r="J5" s="1">
        <v>230.0</v>
      </c>
      <c r="K5" s="1">
        <v>386.0</v>
      </c>
      <c r="L5" s="2"/>
      <c r="M5" s="2"/>
      <c r="N5" s="2"/>
      <c r="O5" s="2"/>
      <c r="P5" s="2"/>
      <c r="Q5" s="2"/>
      <c r="R5" s="2"/>
      <c r="S5" s="2"/>
      <c r="T5" s="2"/>
      <c r="U5" s="2"/>
      <c r="V5" s="2"/>
      <c r="W5" s="2"/>
      <c r="X5" s="2"/>
      <c r="Y5" s="2"/>
      <c r="Z5" s="2"/>
    </row>
    <row r="6">
      <c r="A6" s="1" t="s">
        <v>71</v>
      </c>
      <c r="B6" s="1">
        <v>72.0</v>
      </c>
      <c r="C6" s="1">
        <v>103.0</v>
      </c>
      <c r="D6" s="1">
        <v>128.0</v>
      </c>
      <c r="E6" s="1">
        <v>183.0</v>
      </c>
      <c r="F6" s="1">
        <v>229.0</v>
      </c>
      <c r="G6" s="1">
        <v>267.0</v>
      </c>
      <c r="H6" s="1">
        <v>291.0</v>
      </c>
      <c r="I6" s="1">
        <v>345.0</v>
      </c>
      <c r="J6" s="1">
        <v>427.0</v>
      </c>
      <c r="K6" s="1">
        <v>455.0</v>
      </c>
      <c r="L6" s="2"/>
      <c r="M6" s="2"/>
      <c r="N6" s="2"/>
      <c r="O6" s="2"/>
      <c r="P6" s="2"/>
      <c r="Q6" s="2"/>
      <c r="R6" s="2"/>
      <c r="S6" s="2"/>
      <c r="T6" s="2"/>
      <c r="U6" s="2"/>
      <c r="V6" s="2"/>
      <c r="W6" s="2"/>
      <c r="X6" s="2"/>
      <c r="Y6" s="2"/>
      <c r="Z6" s="2"/>
    </row>
    <row r="7">
      <c r="A7" s="1" t="s">
        <v>72</v>
      </c>
      <c r="B7" s="1">
        <v>60.0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73</v>
      </c>
      <c r="B8" s="1">
        <v>72.0</v>
      </c>
      <c r="C8" s="1">
        <v>103.0</v>
      </c>
      <c r="D8" s="1">
        <v>128.0</v>
      </c>
      <c r="E8" s="1">
        <v>183.0</v>
      </c>
      <c r="F8" s="1">
        <v>229.0</v>
      </c>
      <c r="G8" s="1">
        <v>267.0</v>
      </c>
      <c r="H8" s="1">
        <v>291.0</v>
      </c>
      <c r="I8" s="1">
        <v>345.0</v>
      </c>
      <c r="J8" s="1">
        <v>427.0</v>
      </c>
      <c r="K8" s="1">
        <v>455.0</v>
      </c>
      <c r="L8" s="2"/>
      <c r="M8" s="2"/>
      <c r="N8" s="2"/>
      <c r="O8" s="2"/>
      <c r="P8" s="2"/>
      <c r="Q8" s="2"/>
      <c r="R8" s="2"/>
      <c r="S8" s="2"/>
      <c r="T8" s="2"/>
      <c r="U8" s="2"/>
      <c r="V8" s="2"/>
      <c r="W8" s="2"/>
      <c r="X8" s="2"/>
      <c r="Y8" s="2"/>
      <c r="Z8" s="2"/>
    </row>
    <row r="9">
      <c r="A9" s="1" t="s">
        <v>74</v>
      </c>
      <c r="B9" s="1">
        <v>23.0</v>
      </c>
      <c r="C9" s="1">
        <v>29.0</v>
      </c>
      <c r="D9" s="1">
        <v>40.0</v>
      </c>
      <c r="E9" s="1">
        <v>48.0</v>
      </c>
      <c r="F9" s="1">
        <v>61.0</v>
      </c>
      <c r="G9" s="1">
        <v>74.0</v>
      </c>
      <c r="H9" s="1">
        <v>77.0</v>
      </c>
      <c r="I9" s="1">
        <v>143.0</v>
      </c>
      <c r="J9" s="1">
        <v>177.0</v>
      </c>
      <c r="K9" s="1">
        <v>163.0</v>
      </c>
      <c r="L9" s="2"/>
      <c r="M9" s="2"/>
      <c r="N9" s="2"/>
      <c r="O9" s="2"/>
      <c r="P9" s="2"/>
      <c r="Q9" s="2"/>
      <c r="R9" s="2"/>
      <c r="S9" s="2"/>
      <c r="T9" s="2"/>
      <c r="U9" s="2"/>
      <c r="V9" s="2"/>
      <c r="W9" s="2"/>
      <c r="X9" s="2"/>
      <c r="Y9" s="2"/>
      <c r="Z9" s="2"/>
    </row>
    <row r="10">
      <c r="A10" s="1" t="s">
        <v>75</v>
      </c>
      <c r="B10" s="1">
        <v>0.0</v>
      </c>
      <c r="C10" s="1">
        <v>0.0</v>
      </c>
      <c r="D10" s="1">
        <v>0.0</v>
      </c>
      <c r="E10" s="1">
        <v>0.0</v>
      </c>
      <c r="F10" s="1">
        <v>0.0</v>
      </c>
      <c r="G10" s="1">
        <v>0.0</v>
      </c>
      <c r="H10" s="1">
        <v>24.0</v>
      </c>
      <c r="I10" s="1">
        <v>37.0</v>
      </c>
      <c r="J10" s="1">
        <v>51.0</v>
      </c>
      <c r="K10" s="1">
        <v>65.0</v>
      </c>
      <c r="L10" s="2"/>
      <c r="M10" s="2"/>
      <c r="N10" s="2"/>
      <c r="O10" s="2"/>
      <c r="P10" s="2"/>
      <c r="Q10" s="2"/>
      <c r="R10" s="2"/>
      <c r="S10" s="2"/>
      <c r="T10" s="2"/>
      <c r="U10" s="2"/>
      <c r="V10" s="2"/>
      <c r="W10" s="2"/>
      <c r="X10" s="2"/>
      <c r="Y10" s="2"/>
      <c r="Z10" s="2"/>
    </row>
    <row r="11">
      <c r="A11" s="1" t="s">
        <v>76</v>
      </c>
      <c r="B11" s="1">
        <v>11.0</v>
      </c>
      <c r="C11" s="1">
        <v>10.0</v>
      </c>
      <c r="D11" s="1">
        <v>9.0</v>
      </c>
      <c r="E11" s="1">
        <v>31.0</v>
      </c>
      <c r="F11" s="1">
        <v>20.0</v>
      </c>
      <c r="G11" s="1">
        <v>24.0</v>
      </c>
      <c r="H11" s="1">
        <v>0.0</v>
      </c>
      <c r="I11" s="1">
        <v>0.0</v>
      </c>
      <c r="J11" s="1">
        <v>0.0</v>
      </c>
      <c r="K11" s="1">
        <v>0.0</v>
      </c>
      <c r="L11" s="2"/>
      <c r="M11" s="2"/>
      <c r="N11" s="2"/>
      <c r="O11" s="2"/>
      <c r="P11" s="2"/>
      <c r="Q11" s="2"/>
      <c r="R11" s="2"/>
      <c r="S11" s="2"/>
      <c r="T11" s="2"/>
      <c r="U11" s="2"/>
      <c r="V11" s="2"/>
      <c r="W11" s="2"/>
      <c r="X11" s="2"/>
      <c r="Y11" s="2"/>
      <c r="Z11" s="2"/>
    </row>
    <row r="12">
      <c r="A12" s="1" t="s">
        <v>77</v>
      </c>
      <c r="B12" s="1">
        <v>119.0</v>
      </c>
      <c r="C12" s="1">
        <v>150.0</v>
      </c>
      <c r="D12" s="1">
        <v>192.0</v>
      </c>
      <c r="E12" s="1">
        <v>355.0</v>
      </c>
      <c r="F12" s="1">
        <v>412.0</v>
      </c>
      <c r="G12" s="1">
        <v>582.0</v>
      </c>
      <c r="H12" s="1">
        <v>624.0</v>
      </c>
      <c r="I12" s="1">
        <v>859.0</v>
      </c>
      <c r="J12" s="1">
        <v>884.0</v>
      </c>
      <c r="K12" s="1">
        <v>1070.0</v>
      </c>
      <c r="L12" s="2"/>
      <c r="M12" s="2"/>
      <c r="N12" s="2"/>
      <c r="O12" s="2"/>
      <c r="P12" s="2"/>
      <c r="Q12" s="2"/>
      <c r="R12" s="2"/>
      <c r="S12" s="2"/>
      <c r="T12" s="2"/>
      <c r="U12" s="2"/>
      <c r="V12" s="2"/>
      <c r="W12" s="2"/>
      <c r="X12" s="2"/>
      <c r="Y12" s="2"/>
      <c r="Z12" s="2"/>
    </row>
    <row r="13">
      <c r="A13" s="1" t="s">
        <v>78</v>
      </c>
      <c r="B13" s="1">
        <v>97.0</v>
      </c>
      <c r="C13" s="1">
        <v>129.0</v>
      </c>
      <c r="D13" s="1">
        <v>157.0</v>
      </c>
      <c r="E13" s="1">
        <v>191.0</v>
      </c>
      <c r="F13" s="1">
        <v>223.0</v>
      </c>
      <c r="G13" s="1">
        <v>326.0</v>
      </c>
      <c r="H13" s="1">
        <v>347.0</v>
      </c>
      <c r="I13" s="1">
        <v>398.0</v>
      </c>
      <c r="J13" s="1">
        <v>454.0</v>
      </c>
      <c r="K13" s="1">
        <v>512.0</v>
      </c>
      <c r="L13" s="2"/>
      <c r="M13" s="2"/>
      <c r="N13" s="2"/>
      <c r="O13" s="2"/>
      <c r="P13" s="2"/>
      <c r="Q13" s="2"/>
      <c r="R13" s="2"/>
      <c r="S13" s="2"/>
      <c r="T13" s="2"/>
      <c r="U13" s="2"/>
      <c r="V13" s="2"/>
      <c r="W13" s="2"/>
      <c r="X13" s="2"/>
      <c r="Y13" s="2"/>
      <c r="Z13" s="2"/>
    </row>
    <row r="14">
      <c r="A14" s="1" t="s">
        <v>79</v>
      </c>
      <c r="B14" s="1">
        <v>-58.0</v>
      </c>
      <c r="C14" s="1">
        <v>-70.0</v>
      </c>
      <c r="D14" s="1">
        <v>-88.0</v>
      </c>
      <c r="E14" s="1">
        <v>-110.0</v>
      </c>
      <c r="F14" s="1">
        <v>-133.0</v>
      </c>
      <c r="G14" s="1">
        <v>-174.0</v>
      </c>
      <c r="H14" s="1">
        <v>-189.0</v>
      </c>
      <c r="I14" s="1">
        <v>-222.0</v>
      </c>
      <c r="J14" s="1">
        <v>-259.0</v>
      </c>
      <c r="K14" s="1">
        <v>-296.0</v>
      </c>
      <c r="L14" s="2"/>
      <c r="M14" s="2"/>
      <c r="N14" s="2"/>
      <c r="O14" s="2"/>
      <c r="P14" s="2"/>
      <c r="Q14" s="2"/>
      <c r="R14" s="2"/>
      <c r="S14" s="2"/>
      <c r="T14" s="2"/>
      <c r="U14" s="2"/>
      <c r="V14" s="2"/>
      <c r="W14" s="2"/>
      <c r="X14" s="2"/>
      <c r="Y14" s="2"/>
      <c r="Z14" s="2"/>
    </row>
    <row r="15">
      <c r="A15" s="1" t="s">
        <v>80</v>
      </c>
      <c r="B15" s="1">
        <v>39.0</v>
      </c>
      <c r="C15" s="1">
        <v>57.0</v>
      </c>
      <c r="D15" s="1">
        <v>67.0</v>
      </c>
      <c r="E15" s="1">
        <v>81.0</v>
      </c>
      <c r="F15" s="1">
        <v>90.0</v>
      </c>
      <c r="G15" s="1">
        <v>152.0</v>
      </c>
      <c r="H15" s="1">
        <v>158.0</v>
      </c>
      <c r="I15" s="1">
        <v>176.0</v>
      </c>
      <c r="J15" s="1">
        <v>195.0</v>
      </c>
      <c r="K15" s="1">
        <v>215.0</v>
      </c>
      <c r="L15" s="2"/>
      <c r="M15" s="2"/>
      <c r="N15" s="2"/>
      <c r="O15" s="2"/>
      <c r="P15" s="2"/>
      <c r="Q15" s="2"/>
      <c r="R15" s="2"/>
      <c r="S15" s="2"/>
      <c r="T15" s="2"/>
      <c r="U15" s="2"/>
      <c r="V15" s="2"/>
      <c r="W15" s="2"/>
      <c r="X15" s="2"/>
      <c r="Y15" s="2"/>
      <c r="Z15" s="2"/>
    </row>
    <row r="16">
      <c r="A16" s="1" t="s">
        <v>81</v>
      </c>
      <c r="B16" s="1">
        <v>53.0</v>
      </c>
      <c r="C16" s="1">
        <v>90.0</v>
      </c>
      <c r="D16" s="1">
        <v>107.0</v>
      </c>
      <c r="E16" s="1">
        <v>155.0</v>
      </c>
      <c r="F16" s="1">
        <v>173.0</v>
      </c>
      <c r="G16" s="1">
        <v>196.0</v>
      </c>
      <c r="H16" s="1">
        <v>217.0</v>
      </c>
      <c r="I16" s="1">
        <v>323.0</v>
      </c>
      <c r="J16" s="1">
        <v>374.0</v>
      </c>
      <c r="K16" s="1">
        <v>399.0</v>
      </c>
      <c r="L16" s="2"/>
      <c r="M16" s="2"/>
      <c r="N16" s="2"/>
      <c r="O16" s="2"/>
      <c r="P16" s="2"/>
      <c r="Q16" s="2"/>
      <c r="R16" s="2"/>
      <c r="S16" s="2"/>
      <c r="T16" s="2"/>
      <c r="U16" s="2"/>
      <c r="V16" s="2"/>
      <c r="W16" s="2"/>
      <c r="X16" s="2"/>
      <c r="Y16" s="2"/>
      <c r="Z16" s="2"/>
    </row>
    <row r="17">
      <c r="A17" s="1" t="s">
        <v>82</v>
      </c>
      <c r="B17" s="1">
        <v>17.0</v>
      </c>
      <c r="C17" s="1">
        <v>67.0</v>
      </c>
      <c r="D17" s="1">
        <v>86.0</v>
      </c>
      <c r="E17" s="1">
        <v>138.0</v>
      </c>
      <c r="F17" s="1">
        <v>150.0</v>
      </c>
      <c r="G17" s="1">
        <v>154.0</v>
      </c>
      <c r="H17" s="1">
        <v>171.0</v>
      </c>
      <c r="I17" s="1">
        <v>264.0</v>
      </c>
      <c r="J17" s="1">
        <v>283.0</v>
      </c>
      <c r="K17" s="1">
        <v>269.0</v>
      </c>
      <c r="L17" s="2"/>
      <c r="M17" s="2"/>
      <c r="N17" s="2"/>
      <c r="O17" s="2"/>
      <c r="P17" s="2"/>
      <c r="Q17" s="2"/>
      <c r="R17" s="2"/>
      <c r="S17" s="2"/>
      <c r="T17" s="2"/>
      <c r="U17" s="2"/>
      <c r="V17" s="2"/>
      <c r="W17" s="2"/>
      <c r="X17" s="2"/>
      <c r="Y17" s="2"/>
      <c r="Z17" s="2"/>
    </row>
    <row r="18">
      <c r="A18" s="1" t="s">
        <v>83</v>
      </c>
      <c r="B18" s="1">
        <v>0.0</v>
      </c>
      <c r="C18" s="1">
        <v>0.0</v>
      </c>
      <c r="D18" s="1">
        <v>0.0</v>
      </c>
      <c r="E18" s="1">
        <v>0.0</v>
      </c>
      <c r="F18" s="1">
        <v>0.0</v>
      </c>
      <c r="G18" s="1">
        <v>0.0</v>
      </c>
      <c r="H18" s="1">
        <v>30.0</v>
      </c>
      <c r="I18" s="1">
        <v>1.0</v>
      </c>
      <c r="J18" s="1">
        <v>1.0</v>
      </c>
      <c r="K18" s="1">
        <v>30.0</v>
      </c>
      <c r="L18" s="2"/>
      <c r="M18" s="2"/>
      <c r="N18" s="2"/>
      <c r="O18" s="2"/>
      <c r="P18" s="2"/>
      <c r="Q18" s="2"/>
      <c r="R18" s="2"/>
      <c r="S18" s="2"/>
      <c r="T18" s="2"/>
      <c r="U18" s="2"/>
      <c r="V18" s="2"/>
      <c r="W18" s="2"/>
      <c r="X18" s="2"/>
      <c r="Y18" s="2"/>
      <c r="Z18" s="2"/>
    </row>
    <row r="19">
      <c r="A19" s="1" t="s">
        <v>84</v>
      </c>
      <c r="B19" s="1">
        <v>0.0</v>
      </c>
      <c r="C19" s="1">
        <v>0.0</v>
      </c>
      <c r="D19" s="1">
        <v>0.0</v>
      </c>
      <c r="E19" s="1">
        <v>0.0</v>
      </c>
      <c r="F19" s="1">
        <v>0.0</v>
      </c>
      <c r="G19" s="1">
        <v>0.0</v>
      </c>
      <c r="H19" s="1">
        <v>0.0</v>
      </c>
      <c r="I19" s="1">
        <v>0.0</v>
      </c>
      <c r="J19" s="1">
        <v>82.0</v>
      </c>
      <c r="K19" s="1">
        <v>40.0</v>
      </c>
      <c r="L19" s="2"/>
      <c r="M19" s="2"/>
      <c r="N19" s="2"/>
      <c r="O19" s="2"/>
      <c r="P19" s="2"/>
      <c r="Q19" s="2"/>
      <c r="R19" s="2"/>
      <c r="S19" s="2"/>
      <c r="T19" s="2"/>
      <c r="U19" s="2"/>
      <c r="V19" s="2"/>
      <c r="W19" s="2"/>
      <c r="X19" s="2"/>
      <c r="Y19" s="2"/>
      <c r="Z19" s="2"/>
    </row>
    <row r="20">
      <c r="A20" s="1" t="s">
        <v>85</v>
      </c>
      <c r="B20" s="1">
        <v>64.0</v>
      </c>
      <c r="C20" s="1">
        <v>1.0</v>
      </c>
      <c r="D20" s="1">
        <v>1.0</v>
      </c>
      <c r="E20" s="1">
        <v>1.0</v>
      </c>
      <c r="F20" s="1">
        <v>1.0</v>
      </c>
      <c r="G20" s="1">
        <v>1.0</v>
      </c>
      <c r="H20" s="1">
        <v>1.0</v>
      </c>
      <c r="I20" s="1">
        <v>0.0</v>
      </c>
      <c r="J20" s="1">
        <v>1.0</v>
      </c>
      <c r="K20" s="1">
        <v>1.0</v>
      </c>
      <c r="L20" s="2"/>
      <c r="M20" s="2"/>
      <c r="N20" s="2"/>
      <c r="O20" s="2"/>
      <c r="P20" s="2"/>
      <c r="Q20" s="2"/>
      <c r="R20" s="2"/>
      <c r="S20" s="2"/>
      <c r="T20" s="2"/>
      <c r="U20" s="2"/>
      <c r="V20" s="2"/>
      <c r="W20" s="2"/>
      <c r="X20" s="2"/>
      <c r="Y20" s="2"/>
      <c r="Z20" s="2"/>
    </row>
    <row r="21" ht="15.75" customHeight="1">
      <c r="A21" s="1" t="s">
        <v>86</v>
      </c>
      <c r="B21" s="1">
        <v>3.0</v>
      </c>
      <c r="C21" s="1">
        <v>7.0</v>
      </c>
      <c r="D21" s="1">
        <v>6.0</v>
      </c>
      <c r="E21" s="1">
        <v>7.0</v>
      </c>
      <c r="F21" s="1">
        <v>8.0</v>
      </c>
      <c r="G21" s="1">
        <v>14.0</v>
      </c>
      <c r="H21" s="1">
        <v>15.0</v>
      </c>
      <c r="I21" s="1">
        <v>29.0</v>
      </c>
      <c r="J21" s="1">
        <v>39.0</v>
      </c>
      <c r="K21" s="1">
        <v>26.0</v>
      </c>
      <c r="L21" s="2"/>
      <c r="M21" s="2"/>
      <c r="N21" s="2"/>
      <c r="O21" s="2"/>
      <c r="P21" s="2"/>
      <c r="Q21" s="2"/>
      <c r="R21" s="2"/>
      <c r="S21" s="2"/>
      <c r="T21" s="2"/>
      <c r="U21" s="2"/>
      <c r="V21" s="2"/>
      <c r="W21" s="2"/>
      <c r="X21" s="2"/>
      <c r="Y21" s="2"/>
      <c r="Z21" s="2"/>
    </row>
    <row r="22" ht="15.75" customHeight="1">
      <c r="A22" s="1" t="s">
        <v>87</v>
      </c>
      <c r="B22" s="1">
        <v>234.0</v>
      </c>
      <c r="C22" s="1">
        <v>374.0</v>
      </c>
      <c r="D22" s="1">
        <v>462.0</v>
      </c>
      <c r="E22" s="1">
        <v>739.0</v>
      </c>
      <c r="F22" s="1">
        <v>835.0</v>
      </c>
      <c r="G22" s="1">
        <v>1100.0</v>
      </c>
      <c r="H22" s="1">
        <v>1190.0</v>
      </c>
      <c r="I22" s="1">
        <v>1650.0</v>
      </c>
      <c r="J22" s="1">
        <v>1780.0</v>
      </c>
      <c r="K22" s="1">
        <v>1980.0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46.0</v>
      </c>
      <c r="C24" s="1">
        <v>50.0</v>
      </c>
      <c r="D24" s="1">
        <v>67.0</v>
      </c>
      <c r="E24" s="1">
        <v>87.0</v>
      </c>
      <c r="F24" s="1">
        <v>96.0</v>
      </c>
      <c r="G24" s="1">
        <v>98.0</v>
      </c>
      <c r="H24" s="1">
        <v>101.0</v>
      </c>
      <c r="I24" s="1">
        <v>133.0</v>
      </c>
      <c r="J24" s="1">
        <v>149.0</v>
      </c>
      <c r="K24" s="1">
        <v>159.0</v>
      </c>
      <c r="L24" s="2"/>
      <c r="M24" s="2"/>
      <c r="N24" s="2"/>
      <c r="O24" s="2"/>
      <c r="P24" s="2"/>
      <c r="Q24" s="2"/>
      <c r="R24" s="2"/>
      <c r="S24" s="2"/>
      <c r="T24" s="2"/>
      <c r="U24" s="2"/>
      <c r="V24" s="2"/>
      <c r="W24" s="2"/>
      <c r="X24" s="2"/>
      <c r="Y24" s="2"/>
      <c r="Z24" s="2"/>
    </row>
    <row r="25" ht="15.75" customHeight="1">
      <c r="A25" s="1" t="s">
        <v>90</v>
      </c>
      <c r="B25" s="1">
        <v>11.0</v>
      </c>
      <c r="C25" s="1">
        <v>19.0</v>
      </c>
      <c r="D25" s="1">
        <v>24.0</v>
      </c>
      <c r="E25" s="1">
        <v>33.0</v>
      </c>
      <c r="F25" s="1">
        <v>35.0</v>
      </c>
      <c r="G25" s="1">
        <v>43.0</v>
      </c>
      <c r="H25" s="1">
        <v>58.0</v>
      </c>
      <c r="I25" s="1">
        <v>64.0</v>
      </c>
      <c r="J25" s="1">
        <v>69.0</v>
      </c>
      <c r="K25" s="1">
        <v>78.0</v>
      </c>
      <c r="L25" s="2"/>
      <c r="M25" s="2"/>
      <c r="N25" s="2"/>
      <c r="O25" s="2"/>
      <c r="P25" s="2"/>
      <c r="Q25" s="2"/>
      <c r="R25" s="2"/>
      <c r="S25" s="2"/>
      <c r="T25" s="2"/>
      <c r="U25" s="2"/>
      <c r="V25" s="2"/>
      <c r="W25" s="2"/>
      <c r="X25" s="2"/>
      <c r="Y25" s="2"/>
      <c r="Z25" s="2"/>
    </row>
    <row r="26" ht="15.75" customHeight="1">
      <c r="A26" s="1" t="s">
        <v>91</v>
      </c>
      <c r="B26" s="1">
        <v>1.0</v>
      </c>
      <c r="C26" s="1">
        <v>10.0</v>
      </c>
      <c r="D26" s="1">
        <v>17.0</v>
      </c>
      <c r="E26" s="1">
        <v>16.0</v>
      </c>
      <c r="F26" s="1">
        <v>22.0</v>
      </c>
      <c r="G26" s="1">
        <v>24.0</v>
      </c>
      <c r="H26" s="1">
        <v>23.0</v>
      </c>
      <c r="I26" s="1">
        <v>30.0</v>
      </c>
      <c r="J26" s="1">
        <v>30.0</v>
      </c>
      <c r="K26" s="1">
        <v>32.0</v>
      </c>
      <c r="L26" s="2"/>
      <c r="M26" s="2"/>
      <c r="N26" s="2"/>
      <c r="O26" s="2"/>
      <c r="P26" s="2"/>
      <c r="Q26" s="2"/>
      <c r="R26" s="2"/>
      <c r="S26" s="2"/>
      <c r="T26" s="2"/>
      <c r="U26" s="2"/>
      <c r="V26" s="2"/>
      <c r="W26" s="2"/>
      <c r="X26" s="2"/>
      <c r="Y26" s="2"/>
      <c r="Z26" s="2"/>
    </row>
    <row r="27" ht="15.75" customHeight="1">
      <c r="A27" s="1" t="s">
        <v>92</v>
      </c>
      <c r="B27" s="1">
        <v>9.0</v>
      </c>
      <c r="C27" s="1">
        <v>8.0</v>
      </c>
      <c r="D27" s="1">
        <v>6.0</v>
      </c>
      <c r="E27" s="1">
        <v>5.0</v>
      </c>
      <c r="F27" s="1">
        <v>4.0</v>
      </c>
      <c r="G27" s="1">
        <v>18.0</v>
      </c>
      <c r="H27" s="1">
        <v>20.0</v>
      </c>
      <c r="I27" s="1">
        <v>24.0</v>
      </c>
      <c r="J27" s="1">
        <v>28.0</v>
      </c>
      <c r="K27" s="1">
        <v>31.0</v>
      </c>
      <c r="L27" s="2"/>
      <c r="M27" s="2"/>
      <c r="N27" s="2"/>
      <c r="O27" s="2"/>
      <c r="P27" s="2"/>
      <c r="Q27" s="2"/>
      <c r="R27" s="2"/>
      <c r="S27" s="2"/>
      <c r="T27" s="2"/>
      <c r="U27" s="2"/>
      <c r="V27" s="2"/>
      <c r="W27" s="2"/>
      <c r="X27" s="2"/>
      <c r="Y27" s="2"/>
      <c r="Z27" s="2"/>
    </row>
    <row r="28" ht="15.75" customHeight="1">
      <c r="A28" s="1" t="s">
        <v>93</v>
      </c>
      <c r="B28" s="1">
        <v>0.0</v>
      </c>
      <c r="C28" s="1">
        <v>0.0</v>
      </c>
      <c r="D28" s="1">
        <v>0.0</v>
      </c>
      <c r="E28" s="1">
        <v>4.0</v>
      </c>
      <c r="F28" s="1">
        <v>7.0</v>
      </c>
      <c r="G28" s="1">
        <v>8.0</v>
      </c>
      <c r="H28" s="1">
        <v>8.0</v>
      </c>
      <c r="I28" s="1">
        <v>14.0</v>
      </c>
      <c r="J28" s="1">
        <v>18.0</v>
      </c>
      <c r="K28" s="1">
        <v>19.0</v>
      </c>
      <c r="L28" s="2"/>
      <c r="M28" s="2"/>
      <c r="N28" s="2"/>
      <c r="O28" s="2"/>
      <c r="P28" s="2"/>
      <c r="Q28" s="2"/>
      <c r="R28" s="2"/>
      <c r="S28" s="2"/>
      <c r="T28" s="2"/>
      <c r="U28" s="2"/>
      <c r="V28" s="2"/>
      <c r="W28" s="2"/>
      <c r="X28" s="2"/>
      <c r="Y28" s="2"/>
      <c r="Z28" s="2"/>
    </row>
    <row r="29" ht="15.75" customHeight="1">
      <c r="A29" s="1" t="s">
        <v>94</v>
      </c>
      <c r="B29" s="1">
        <v>7.0</v>
      </c>
      <c r="C29" s="1">
        <v>9.0</v>
      </c>
      <c r="D29" s="1">
        <v>13.0</v>
      </c>
      <c r="E29" s="1">
        <v>12.0</v>
      </c>
      <c r="F29" s="1">
        <v>14.0</v>
      </c>
      <c r="G29" s="1">
        <v>20.0</v>
      </c>
      <c r="H29" s="1">
        <v>23.0</v>
      </c>
      <c r="I29" s="1">
        <v>40.0</v>
      </c>
      <c r="J29" s="1">
        <v>31.0</v>
      </c>
      <c r="K29" s="1">
        <v>27.0</v>
      </c>
      <c r="L29" s="2"/>
      <c r="M29" s="2"/>
      <c r="N29" s="2"/>
      <c r="O29" s="2"/>
      <c r="P29" s="2"/>
      <c r="Q29" s="2"/>
      <c r="R29" s="2"/>
      <c r="S29" s="2"/>
      <c r="T29" s="2"/>
      <c r="U29" s="2"/>
      <c r="V29" s="2"/>
      <c r="W29" s="2"/>
      <c r="X29" s="2"/>
      <c r="Y29" s="2"/>
      <c r="Z29" s="2"/>
    </row>
    <row r="30" ht="15.75" customHeight="1">
      <c r="A30" s="1" t="s">
        <v>95</v>
      </c>
      <c r="B30" s="1">
        <v>76.0</v>
      </c>
      <c r="C30" s="1">
        <v>97.0</v>
      </c>
      <c r="D30" s="1">
        <v>130.0</v>
      </c>
      <c r="E30" s="1">
        <v>160.0</v>
      </c>
      <c r="F30" s="1">
        <v>182.0</v>
      </c>
      <c r="G30" s="1">
        <v>214.0</v>
      </c>
      <c r="H30" s="1">
        <v>236.0</v>
      </c>
      <c r="I30" s="1">
        <v>308.0</v>
      </c>
      <c r="J30" s="1">
        <v>328.0</v>
      </c>
      <c r="K30" s="1">
        <v>346.0</v>
      </c>
      <c r="L30" s="2"/>
      <c r="M30" s="2"/>
      <c r="N30" s="2"/>
      <c r="O30" s="2"/>
      <c r="P30" s="2"/>
      <c r="Q30" s="2"/>
      <c r="R30" s="2"/>
      <c r="S30" s="2"/>
      <c r="T30" s="2"/>
      <c r="U30" s="2"/>
      <c r="V30" s="2"/>
      <c r="W30" s="2"/>
      <c r="X30" s="2"/>
      <c r="Y30" s="2"/>
      <c r="Z30" s="2"/>
    </row>
    <row r="31" ht="15.75" customHeight="1">
      <c r="A31" s="1" t="s">
        <v>96</v>
      </c>
      <c r="B31" s="1">
        <v>25.0</v>
      </c>
      <c r="C31" s="1">
        <v>114.0</v>
      </c>
      <c r="D31" s="1">
        <v>134.0</v>
      </c>
      <c r="E31" s="1">
        <v>331.0</v>
      </c>
      <c r="F31" s="1">
        <v>432.0</v>
      </c>
      <c r="G31" s="1">
        <v>545.0</v>
      </c>
      <c r="H31" s="1">
        <v>542.0</v>
      </c>
      <c r="I31" s="1">
        <v>832.0</v>
      </c>
      <c r="J31" s="1">
        <v>830.0</v>
      </c>
      <c r="K31" s="1">
        <v>835.0</v>
      </c>
      <c r="L31" s="2"/>
      <c r="M31" s="2"/>
      <c r="N31" s="2"/>
      <c r="O31" s="2"/>
      <c r="P31" s="2"/>
      <c r="Q31" s="2"/>
      <c r="R31" s="2"/>
      <c r="S31" s="2"/>
      <c r="T31" s="2"/>
      <c r="U31" s="2"/>
      <c r="V31" s="2"/>
      <c r="W31" s="2"/>
      <c r="X31" s="2"/>
      <c r="Y31" s="2"/>
      <c r="Z31" s="2"/>
    </row>
    <row r="32" ht="15.75" customHeight="1">
      <c r="A32" s="1" t="s">
        <v>97</v>
      </c>
      <c r="B32" s="1">
        <v>17.0</v>
      </c>
      <c r="C32" s="1">
        <v>12.0</v>
      </c>
      <c r="D32" s="1">
        <v>8.0</v>
      </c>
      <c r="E32" s="1">
        <v>6.0</v>
      </c>
      <c r="F32" s="1">
        <v>3.0</v>
      </c>
      <c r="G32" s="1">
        <v>33.0</v>
      </c>
      <c r="H32" s="1">
        <v>36.0</v>
      </c>
      <c r="I32" s="1">
        <v>49.0</v>
      </c>
      <c r="J32" s="1">
        <v>56.0</v>
      </c>
      <c r="K32" s="1">
        <v>56.0</v>
      </c>
      <c r="L32" s="2"/>
      <c r="M32" s="2"/>
      <c r="N32" s="2"/>
      <c r="O32" s="2"/>
      <c r="P32" s="2"/>
      <c r="Q32" s="2"/>
      <c r="R32" s="2"/>
      <c r="S32" s="2"/>
      <c r="T32" s="2"/>
      <c r="U32" s="2"/>
      <c r="V32" s="2"/>
      <c r="W32" s="2"/>
      <c r="X32" s="2"/>
      <c r="Y32" s="2"/>
      <c r="Z32" s="2"/>
    </row>
    <row r="33" ht="15.75" customHeight="1">
      <c r="A33" s="1" t="s">
        <v>98</v>
      </c>
      <c r="B33" s="1">
        <v>9.0</v>
      </c>
      <c r="C33" s="1">
        <v>14.0</v>
      </c>
      <c r="D33" s="1">
        <v>14.0</v>
      </c>
      <c r="E33" s="1">
        <v>6.0</v>
      </c>
      <c r="F33" s="1">
        <v>6.0</v>
      </c>
      <c r="G33" s="1">
        <v>9.0</v>
      </c>
      <c r="H33" s="1">
        <v>3.0</v>
      </c>
      <c r="I33" s="1">
        <v>4.0</v>
      </c>
      <c r="J33" s="1">
        <v>28.0</v>
      </c>
      <c r="K33" s="1">
        <v>24.0</v>
      </c>
      <c r="L33" s="2"/>
      <c r="M33" s="2"/>
      <c r="N33" s="2"/>
      <c r="O33" s="2"/>
      <c r="P33" s="2"/>
      <c r="Q33" s="2"/>
      <c r="R33" s="2"/>
      <c r="S33" s="2"/>
      <c r="T33" s="2"/>
      <c r="U33" s="2"/>
      <c r="V33" s="2"/>
      <c r="W33" s="2"/>
      <c r="X33" s="2"/>
      <c r="Y33" s="2"/>
      <c r="Z33" s="2"/>
    </row>
    <row r="34" ht="15.75" customHeight="1">
      <c r="A34" s="1" t="s">
        <v>99</v>
      </c>
      <c r="B34" s="1">
        <v>13.0</v>
      </c>
      <c r="C34" s="1">
        <v>21.0</v>
      </c>
      <c r="D34" s="1">
        <v>21.0</v>
      </c>
      <c r="E34" s="1">
        <v>24.0</v>
      </c>
      <c r="F34" s="1">
        <v>27.0</v>
      </c>
      <c r="G34" s="1">
        <v>47.0</v>
      </c>
      <c r="H34" s="1">
        <v>53.0</v>
      </c>
      <c r="I34" s="1">
        <v>42.0</v>
      </c>
      <c r="J34" s="1">
        <v>42.0</v>
      </c>
      <c r="K34" s="1">
        <v>48.0</v>
      </c>
      <c r="L34" s="2"/>
      <c r="M34" s="2"/>
      <c r="N34" s="2"/>
      <c r="O34" s="2"/>
      <c r="P34" s="2"/>
      <c r="Q34" s="2"/>
      <c r="R34" s="2"/>
      <c r="S34" s="2"/>
      <c r="T34" s="2"/>
      <c r="U34" s="2"/>
      <c r="V34" s="2"/>
      <c r="W34" s="2"/>
      <c r="X34" s="2"/>
      <c r="Y34" s="2"/>
      <c r="Z34" s="2"/>
    </row>
    <row r="35" ht="15.75" customHeight="1">
      <c r="A35" s="1" t="s">
        <v>100</v>
      </c>
      <c r="B35" s="1">
        <v>142.0</v>
      </c>
      <c r="C35" s="1">
        <v>260.0</v>
      </c>
      <c r="D35" s="1">
        <v>308.0</v>
      </c>
      <c r="E35" s="1">
        <v>528.0</v>
      </c>
      <c r="F35" s="1">
        <v>652.0</v>
      </c>
      <c r="G35" s="1">
        <v>849.0</v>
      </c>
      <c r="H35" s="1">
        <v>868.0</v>
      </c>
      <c r="I35" s="1">
        <v>1240.0</v>
      </c>
      <c r="J35" s="1">
        <v>1290.0</v>
      </c>
      <c r="K35" s="1">
        <v>1310.0</v>
      </c>
      <c r="L35" s="2"/>
      <c r="M35" s="2"/>
      <c r="N35" s="2"/>
      <c r="O35" s="2"/>
      <c r="P35" s="2"/>
      <c r="Q35" s="2"/>
      <c r="R35" s="2"/>
      <c r="S35" s="2"/>
      <c r="T35" s="2"/>
      <c r="U35" s="2"/>
      <c r="V35" s="2"/>
      <c r="W35" s="2"/>
      <c r="X35" s="2"/>
      <c r="Y35" s="2"/>
      <c r="Z35" s="2"/>
    </row>
    <row r="36" ht="15.75" customHeight="1">
      <c r="A36" s="1" t="s">
        <v>101</v>
      </c>
      <c r="B36" s="1">
        <v>31.0</v>
      </c>
      <c r="C36" s="1">
        <v>32.0</v>
      </c>
      <c r="D36" s="1">
        <v>32.0</v>
      </c>
      <c r="E36" s="1">
        <v>32.0</v>
      </c>
      <c r="F36" s="1">
        <v>32.0</v>
      </c>
      <c r="G36" s="1">
        <v>32.0</v>
      </c>
      <c r="H36" s="1">
        <v>33.0</v>
      </c>
      <c r="I36" s="1">
        <v>33.0</v>
      </c>
      <c r="J36" s="1">
        <v>33.0</v>
      </c>
      <c r="K36" s="1">
        <v>30.0</v>
      </c>
      <c r="L36" s="2"/>
      <c r="M36" s="2"/>
      <c r="N36" s="2"/>
      <c r="O36" s="2"/>
      <c r="P36" s="2"/>
      <c r="Q36" s="2"/>
      <c r="R36" s="2"/>
      <c r="S36" s="2"/>
      <c r="T36" s="2"/>
      <c r="U36" s="2"/>
      <c r="V36" s="2"/>
      <c r="W36" s="2"/>
      <c r="X36" s="2"/>
      <c r="Y36" s="2"/>
      <c r="Z36" s="2"/>
    </row>
    <row r="37" ht="15.75" customHeight="1">
      <c r="A37" s="1" t="s">
        <v>102</v>
      </c>
      <c r="B37" s="1">
        <v>154.0</v>
      </c>
      <c r="C37" s="1">
        <v>157.0</v>
      </c>
      <c r="D37" s="1">
        <v>159.0</v>
      </c>
      <c r="E37" s="1">
        <v>174.0</v>
      </c>
      <c r="F37" s="1">
        <v>182.0</v>
      </c>
      <c r="G37" s="1">
        <v>190.0</v>
      </c>
      <c r="H37" s="1">
        <v>200.0</v>
      </c>
      <c r="I37" s="1">
        <v>211.0</v>
      </c>
      <c r="J37" s="1">
        <v>229.0</v>
      </c>
      <c r="K37" s="1">
        <v>245.0</v>
      </c>
      <c r="L37" s="2"/>
      <c r="M37" s="2"/>
      <c r="N37" s="2"/>
      <c r="O37" s="2"/>
      <c r="P37" s="2"/>
      <c r="Q37" s="2"/>
      <c r="R37" s="2"/>
      <c r="S37" s="2"/>
      <c r="T37" s="2"/>
      <c r="U37" s="2"/>
      <c r="V37" s="2"/>
      <c r="W37" s="2"/>
      <c r="X37" s="2"/>
      <c r="Y37" s="2"/>
      <c r="Z37" s="2"/>
    </row>
    <row r="38" ht="15.75" customHeight="1">
      <c r="A38" s="1" t="s">
        <v>103</v>
      </c>
      <c r="B38" s="1">
        <v>-57.0</v>
      </c>
      <c r="C38" s="1">
        <v>-31.0</v>
      </c>
      <c r="D38" s="1">
        <v>7.0</v>
      </c>
      <c r="E38" s="1">
        <v>48.0</v>
      </c>
      <c r="F38" s="1">
        <v>105.0</v>
      </c>
      <c r="G38" s="1">
        <v>173.0</v>
      </c>
      <c r="H38" s="1">
        <v>269.0</v>
      </c>
      <c r="I38" s="1">
        <v>353.0</v>
      </c>
      <c r="J38" s="1">
        <v>513.0</v>
      </c>
      <c r="K38" s="1">
        <v>694.0</v>
      </c>
      <c r="L38" s="2"/>
      <c r="M38" s="2"/>
      <c r="N38" s="2"/>
      <c r="O38" s="2"/>
      <c r="P38" s="2"/>
      <c r="Q38" s="2"/>
      <c r="R38" s="2"/>
      <c r="S38" s="2"/>
      <c r="T38" s="2"/>
      <c r="U38" s="2"/>
      <c r="V38" s="2"/>
      <c r="W38" s="2"/>
      <c r="X38" s="2"/>
      <c r="Y38" s="2"/>
      <c r="Z38" s="2"/>
    </row>
    <row r="39" ht="15.75" customHeight="1">
      <c r="A39" s="1" t="s">
        <v>104</v>
      </c>
      <c r="B39" s="1">
        <v>-5.0</v>
      </c>
      <c r="C39" s="1">
        <v>-11.0</v>
      </c>
      <c r="D39" s="1">
        <v>-12.0</v>
      </c>
      <c r="E39" s="1">
        <v>-12.0</v>
      </c>
      <c r="F39" s="1">
        <v>-104.0</v>
      </c>
      <c r="G39" s="1">
        <v>-107.0</v>
      </c>
      <c r="H39" s="1">
        <v>-142.0</v>
      </c>
      <c r="I39" s="1">
        <v>-147.0</v>
      </c>
      <c r="J39" s="1">
        <v>-289.0</v>
      </c>
      <c r="K39" s="1">
        <v>-302.0</v>
      </c>
      <c r="L39" s="2"/>
      <c r="M39" s="2"/>
      <c r="N39" s="2"/>
      <c r="O39" s="2"/>
      <c r="P39" s="2"/>
      <c r="Q39" s="2"/>
      <c r="R39" s="2"/>
      <c r="S39" s="2"/>
      <c r="T39" s="2"/>
      <c r="U39" s="2"/>
      <c r="V39" s="2"/>
      <c r="W39" s="2"/>
      <c r="X39" s="2"/>
      <c r="Y39" s="2"/>
      <c r="Z39" s="2"/>
    </row>
    <row r="40" ht="15.75" customHeight="1">
      <c r="A40" s="1" t="s">
        <v>105</v>
      </c>
      <c r="B40" s="1">
        <v>0.0</v>
      </c>
      <c r="C40" s="1">
        <v>0.0</v>
      </c>
      <c r="D40" s="1">
        <v>0.0</v>
      </c>
      <c r="E40" s="1">
        <v>50.0</v>
      </c>
      <c r="F40" s="1">
        <v>-43.0</v>
      </c>
      <c r="G40" s="1">
        <v>-7.0</v>
      </c>
      <c r="H40" s="1">
        <v>-8.0</v>
      </c>
      <c r="I40" s="1">
        <v>-22.0</v>
      </c>
      <c r="J40" s="1">
        <v>40.0</v>
      </c>
      <c r="K40" s="1">
        <v>33.0</v>
      </c>
      <c r="L40" s="2"/>
      <c r="M40" s="2"/>
      <c r="N40" s="2"/>
      <c r="O40" s="2"/>
      <c r="P40" s="2"/>
      <c r="Q40" s="2"/>
      <c r="R40" s="2"/>
      <c r="S40" s="2"/>
      <c r="T40" s="2"/>
      <c r="U40" s="2"/>
      <c r="V40" s="2"/>
      <c r="W40" s="2"/>
      <c r="X40" s="2"/>
      <c r="Y40" s="2"/>
      <c r="Z40" s="2"/>
    </row>
    <row r="41" ht="15.75" customHeight="1">
      <c r="A41" s="1" t="s">
        <v>106</v>
      </c>
      <c r="B41" s="1">
        <v>91.0</v>
      </c>
      <c r="C41" s="1">
        <v>114.0</v>
      </c>
      <c r="D41" s="1">
        <v>154.0</v>
      </c>
      <c r="E41" s="1">
        <v>211.0</v>
      </c>
      <c r="F41" s="1">
        <v>182.0</v>
      </c>
      <c r="G41" s="1">
        <v>250.0</v>
      </c>
      <c r="H41" s="1">
        <v>319.0</v>
      </c>
      <c r="I41" s="1">
        <v>417.0</v>
      </c>
      <c r="J41" s="1">
        <v>493.0</v>
      </c>
      <c r="K41" s="1">
        <v>670.0</v>
      </c>
      <c r="L41" s="2"/>
      <c r="M41" s="2"/>
      <c r="N41" s="2"/>
      <c r="O41" s="2"/>
      <c r="P41" s="2"/>
      <c r="Q41" s="2"/>
      <c r="R41" s="2"/>
      <c r="S41" s="2"/>
      <c r="T41" s="2"/>
      <c r="U41" s="2"/>
      <c r="V41" s="2"/>
      <c r="W41" s="2"/>
      <c r="X41" s="2"/>
      <c r="Y41" s="2"/>
      <c r="Z41" s="2"/>
    </row>
    <row r="42" ht="15.75" customHeight="1">
      <c r="A42" s="1" t="s">
        <v>107</v>
      </c>
      <c r="B42" s="1">
        <v>91.0</v>
      </c>
      <c r="C42" s="1">
        <v>114.0</v>
      </c>
      <c r="D42" s="1">
        <v>154.0</v>
      </c>
      <c r="E42" s="1">
        <v>211.0</v>
      </c>
      <c r="F42" s="1">
        <v>182.0</v>
      </c>
      <c r="G42" s="1">
        <v>250.0</v>
      </c>
      <c r="H42" s="1">
        <v>319.0</v>
      </c>
      <c r="I42" s="1">
        <v>417.0</v>
      </c>
      <c r="J42" s="1">
        <v>493.0</v>
      </c>
      <c r="K42" s="1">
        <v>670.0</v>
      </c>
      <c r="L42" s="2"/>
      <c r="M42" s="2"/>
      <c r="N42" s="2"/>
      <c r="O42" s="2"/>
      <c r="P42" s="2"/>
      <c r="Q42" s="2"/>
      <c r="R42" s="2"/>
      <c r="S42" s="2"/>
      <c r="T42" s="2"/>
      <c r="U42" s="2"/>
      <c r="V42" s="2"/>
      <c r="W42" s="2"/>
      <c r="X42" s="2"/>
      <c r="Y42" s="2"/>
      <c r="Z42" s="2"/>
    </row>
    <row r="43" ht="15.75" customHeight="1">
      <c r="A43" s="1" t="s">
        <v>108</v>
      </c>
      <c r="B43" s="1">
        <v>234.0</v>
      </c>
      <c r="C43" s="1">
        <v>374.0</v>
      </c>
      <c r="D43" s="1">
        <v>462.0</v>
      </c>
      <c r="E43" s="1">
        <v>739.0</v>
      </c>
      <c r="F43" s="1">
        <v>835.0</v>
      </c>
      <c r="G43" s="1">
        <v>1100.0</v>
      </c>
      <c r="H43" s="1">
        <v>1190.0</v>
      </c>
      <c r="I43" s="1">
        <v>1650.0</v>
      </c>
      <c r="J43" s="1">
        <v>1780.0</v>
      </c>
      <c r="K43" s="1">
        <v>1980.0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109</v>
      </c>
      <c r="B45" s="1">
        <v>31.0</v>
      </c>
      <c r="C45" s="1">
        <v>31.0</v>
      </c>
      <c r="D45" s="1">
        <v>31.0</v>
      </c>
      <c r="E45" s="1">
        <v>31.0</v>
      </c>
      <c r="F45" s="1">
        <v>29.0</v>
      </c>
      <c r="G45" s="1">
        <v>29.0</v>
      </c>
      <c r="H45" s="1">
        <v>29.0</v>
      </c>
      <c r="I45" s="1">
        <v>29.0</v>
      </c>
      <c r="J45" s="1">
        <v>28.0</v>
      </c>
      <c r="K45" s="1">
        <v>28.0</v>
      </c>
      <c r="L45" s="2"/>
      <c r="M45" s="2"/>
      <c r="N45" s="2"/>
      <c r="O45" s="2"/>
      <c r="P45" s="2"/>
      <c r="Q45" s="2"/>
      <c r="R45" s="2"/>
      <c r="S45" s="2"/>
      <c r="T45" s="2"/>
      <c r="U45" s="2"/>
      <c r="V45" s="2"/>
      <c r="W45" s="2"/>
      <c r="X45" s="2"/>
      <c r="Y45" s="2"/>
      <c r="Z45" s="2"/>
    </row>
    <row r="46" ht="15.75" customHeight="1">
      <c r="A46" s="1" t="s">
        <v>110</v>
      </c>
      <c r="B46" s="1">
        <v>31.0</v>
      </c>
      <c r="C46" s="1">
        <v>31.0</v>
      </c>
      <c r="D46" s="1">
        <v>31.0</v>
      </c>
      <c r="E46" s="1">
        <v>31.0</v>
      </c>
      <c r="F46" s="1">
        <v>29.0</v>
      </c>
      <c r="G46" s="1">
        <v>29.0</v>
      </c>
      <c r="H46" s="1">
        <v>29.0</v>
      </c>
      <c r="I46" s="1">
        <v>29.0</v>
      </c>
      <c r="J46" s="1">
        <v>28.0</v>
      </c>
      <c r="K46" s="1">
        <v>28.0</v>
      </c>
      <c r="L46" s="2"/>
      <c r="M46" s="2"/>
      <c r="N46" s="2"/>
      <c r="O46" s="2"/>
      <c r="P46" s="2"/>
      <c r="Q46" s="2"/>
      <c r="R46" s="2"/>
      <c r="S46" s="2"/>
      <c r="T46" s="2"/>
      <c r="U46" s="2"/>
      <c r="V46" s="2"/>
      <c r="W46" s="2"/>
      <c r="X46" s="2"/>
      <c r="Y46" s="2"/>
      <c r="Z46" s="2"/>
    </row>
    <row r="47" ht="15.75" customHeight="1">
      <c r="A47" s="1" t="s">
        <v>111</v>
      </c>
      <c r="B47" s="1" t="s">
        <v>112</v>
      </c>
      <c r="C47" s="1" t="s">
        <v>113</v>
      </c>
      <c r="D47" s="1" t="s">
        <v>114</v>
      </c>
      <c r="E47" s="1" t="s">
        <v>115</v>
      </c>
      <c r="F47" s="1" t="s">
        <v>116</v>
      </c>
      <c r="G47" s="1" t="s">
        <v>117</v>
      </c>
      <c r="H47" s="1" t="s">
        <v>118</v>
      </c>
      <c r="I47" s="1" t="s">
        <v>119</v>
      </c>
      <c r="J47" s="1" t="s">
        <v>120</v>
      </c>
      <c r="K47" s="1" t="s">
        <v>121</v>
      </c>
      <c r="L47" s="2"/>
      <c r="M47" s="2"/>
      <c r="N47" s="2"/>
      <c r="O47" s="2"/>
      <c r="P47" s="2"/>
      <c r="Q47" s="2"/>
      <c r="R47" s="2"/>
      <c r="S47" s="2"/>
      <c r="T47" s="2"/>
      <c r="U47" s="2"/>
      <c r="V47" s="2"/>
      <c r="W47" s="2"/>
      <c r="X47" s="2"/>
      <c r="Y47" s="2"/>
      <c r="Z47" s="2"/>
    </row>
    <row r="48" ht="15.75" customHeight="1">
      <c r="A48" s="1" t="s">
        <v>122</v>
      </c>
      <c r="B48" s="1">
        <v>20.0</v>
      </c>
      <c r="C48" s="1">
        <v>-43.0</v>
      </c>
      <c r="D48" s="1">
        <v>-39.0</v>
      </c>
      <c r="E48" s="1">
        <v>-82.0</v>
      </c>
      <c r="F48" s="1">
        <v>-140.0</v>
      </c>
      <c r="G48" s="1">
        <v>-99.0</v>
      </c>
      <c r="H48" s="1">
        <v>-69.0</v>
      </c>
      <c r="I48" s="1">
        <v>-170.0</v>
      </c>
      <c r="J48" s="1">
        <v>-164.0</v>
      </c>
      <c r="K48" s="1">
        <v>2.0</v>
      </c>
      <c r="L48" s="2"/>
      <c r="M48" s="2"/>
      <c r="N48" s="2"/>
      <c r="O48" s="2"/>
      <c r="P48" s="2"/>
      <c r="Q48" s="2"/>
      <c r="R48" s="2"/>
      <c r="S48" s="2"/>
      <c r="T48" s="2"/>
      <c r="U48" s="2"/>
      <c r="V48" s="2"/>
      <c r="W48" s="2"/>
      <c r="X48" s="2"/>
      <c r="Y48" s="2"/>
      <c r="Z48" s="2"/>
    </row>
    <row r="49" ht="15.75" customHeight="1">
      <c r="A49" s="1" t="s">
        <v>123</v>
      </c>
      <c r="B49" s="1" t="s">
        <v>124</v>
      </c>
      <c r="C49" s="1" t="s">
        <v>125</v>
      </c>
      <c r="D49" s="1" t="s">
        <v>126</v>
      </c>
      <c r="E49" s="1" t="s">
        <v>127</v>
      </c>
      <c r="F49" s="1" t="s">
        <v>128</v>
      </c>
      <c r="G49" s="1" t="s">
        <v>129</v>
      </c>
      <c r="H49" s="1" t="s">
        <v>130</v>
      </c>
      <c r="I49" s="1" t="s">
        <v>131</v>
      </c>
      <c r="J49" s="1" t="s">
        <v>132</v>
      </c>
      <c r="K49" s="1" t="s">
        <v>133</v>
      </c>
      <c r="L49" s="2"/>
      <c r="M49" s="2"/>
      <c r="N49" s="2"/>
      <c r="O49" s="2"/>
      <c r="P49" s="2"/>
      <c r="Q49" s="2"/>
      <c r="R49" s="2"/>
      <c r="S49" s="2"/>
      <c r="T49" s="2"/>
      <c r="U49" s="2"/>
      <c r="V49" s="2"/>
      <c r="W49" s="2"/>
      <c r="X49" s="2"/>
      <c r="Y49" s="2"/>
      <c r="Z49" s="2"/>
    </row>
    <row r="50" ht="15.75" customHeight="1">
      <c r="A50" s="1" t="s">
        <v>134</v>
      </c>
      <c r="B50" s="1">
        <v>53.0</v>
      </c>
      <c r="C50" s="1">
        <v>144.0</v>
      </c>
      <c r="D50" s="1">
        <v>167.0</v>
      </c>
      <c r="E50" s="1">
        <v>360.0</v>
      </c>
      <c r="F50" s="1">
        <v>463.0</v>
      </c>
      <c r="G50" s="1">
        <v>621.0</v>
      </c>
      <c r="H50" s="1">
        <v>623.0</v>
      </c>
      <c r="I50" s="1">
        <v>937.0</v>
      </c>
      <c r="J50" s="1">
        <v>946.0</v>
      </c>
      <c r="K50" s="1">
        <v>955.0</v>
      </c>
      <c r="L50" s="2"/>
      <c r="M50" s="2"/>
      <c r="N50" s="2"/>
      <c r="O50" s="2"/>
      <c r="P50" s="2"/>
      <c r="Q50" s="2"/>
      <c r="R50" s="2"/>
      <c r="S50" s="2"/>
      <c r="T50" s="2"/>
      <c r="U50" s="2"/>
      <c r="V50" s="2"/>
      <c r="W50" s="2"/>
      <c r="X50" s="2"/>
      <c r="Y50" s="2"/>
      <c r="Z50" s="2"/>
    </row>
    <row r="51" ht="15.75" customHeight="1">
      <c r="A51" s="1" t="s">
        <v>135</v>
      </c>
      <c r="B51" s="1">
        <v>42.0</v>
      </c>
      <c r="C51" s="1">
        <v>137.0</v>
      </c>
      <c r="D51" s="1">
        <v>152.0</v>
      </c>
      <c r="E51" s="1">
        <v>267.0</v>
      </c>
      <c r="F51" s="1">
        <v>363.0</v>
      </c>
      <c r="G51" s="1">
        <v>405.0</v>
      </c>
      <c r="H51" s="1">
        <v>391.0</v>
      </c>
      <c r="I51" s="1">
        <v>604.0</v>
      </c>
      <c r="J51" s="1">
        <v>716.0</v>
      </c>
      <c r="K51" s="1">
        <v>568.0</v>
      </c>
      <c r="L51" s="2"/>
      <c r="M51" s="2"/>
      <c r="N51" s="2"/>
      <c r="O51" s="2"/>
      <c r="P51" s="2"/>
      <c r="Q51" s="2"/>
      <c r="R51" s="2"/>
      <c r="S51" s="2"/>
      <c r="T51" s="2"/>
      <c r="U51" s="2"/>
      <c r="V51" s="2"/>
      <c r="W51" s="2"/>
      <c r="X51" s="2"/>
      <c r="Y51" s="2"/>
      <c r="Z51" s="2"/>
    </row>
    <row r="52" ht="15.75" customHeight="1">
      <c r="A52" s="1" t="s">
        <v>136</v>
      </c>
      <c r="B52" s="1">
        <v>62.0</v>
      </c>
      <c r="C52" s="1">
        <v>74.0</v>
      </c>
      <c r="D52" s="1">
        <v>92.0</v>
      </c>
      <c r="E52" s="1">
        <v>121.0</v>
      </c>
      <c r="F52" s="1">
        <v>138.0</v>
      </c>
      <c r="G52" s="1">
        <v>168.0</v>
      </c>
      <c r="H52" s="1">
        <v>188.0</v>
      </c>
      <c r="I52" s="1">
        <v>219.0</v>
      </c>
      <c r="J52" s="1">
        <v>265.0</v>
      </c>
      <c r="K52" s="1">
        <v>306.0</v>
      </c>
      <c r="L52" s="2"/>
      <c r="M52" s="2"/>
      <c r="N52" s="2"/>
      <c r="O52" s="2"/>
      <c r="P52" s="2"/>
      <c r="Q52" s="2"/>
      <c r="R52" s="2"/>
      <c r="S52" s="2"/>
      <c r="T52" s="2"/>
      <c r="U52" s="2"/>
      <c r="V52" s="2"/>
      <c r="W52" s="2"/>
      <c r="X52" s="2"/>
      <c r="Y52" s="2"/>
      <c r="Z52" s="2"/>
    </row>
    <row r="53" ht="15.75" customHeight="1">
      <c r="A53" s="1" t="s">
        <v>137</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138</v>
      </c>
      <c r="B54" s="1">
        <v>23.0</v>
      </c>
      <c r="C54" s="1">
        <v>29.0</v>
      </c>
      <c r="D54" s="1">
        <v>40.0</v>
      </c>
      <c r="E54" s="1">
        <v>48.0</v>
      </c>
      <c r="F54" s="1">
        <v>61.0</v>
      </c>
      <c r="G54" s="1">
        <v>74.0</v>
      </c>
      <c r="H54" s="1">
        <v>77.0</v>
      </c>
      <c r="I54" s="1">
        <v>143.0</v>
      </c>
      <c r="J54" s="1">
        <v>177.0</v>
      </c>
      <c r="K54" s="1">
        <v>163.0</v>
      </c>
      <c r="L54" s="2"/>
      <c r="M54" s="2"/>
      <c r="N54" s="2"/>
      <c r="O54" s="2"/>
      <c r="P54" s="2"/>
      <c r="Q54" s="2"/>
      <c r="R54" s="2"/>
      <c r="S54" s="2"/>
      <c r="T54" s="2"/>
      <c r="U54" s="2"/>
      <c r="V54" s="2"/>
      <c r="W54" s="2"/>
      <c r="X54" s="2"/>
      <c r="Y54" s="2"/>
      <c r="Z54" s="2"/>
    </row>
    <row r="55" ht="15.75" customHeight="1">
      <c r="A55" s="1" t="s">
        <v>139</v>
      </c>
      <c r="B55" s="1">
        <v>6.0</v>
      </c>
      <c r="C55" s="1">
        <v>6.0</v>
      </c>
      <c r="D55" s="1">
        <v>6.0</v>
      </c>
      <c r="E55" s="1">
        <v>6.0</v>
      </c>
      <c r="F55" s="1">
        <v>0.0</v>
      </c>
      <c r="G55" s="1">
        <v>10.0</v>
      </c>
      <c r="H55" s="1">
        <v>10.0</v>
      </c>
      <c r="I55" s="1">
        <v>10.0</v>
      </c>
      <c r="J55" s="1">
        <v>10.0</v>
      </c>
      <c r="K55" s="1">
        <v>10.0</v>
      </c>
      <c r="L55" s="2"/>
      <c r="M55" s="2"/>
      <c r="N55" s="2"/>
      <c r="O55" s="2"/>
      <c r="P55" s="2"/>
      <c r="Q55" s="2"/>
      <c r="R55" s="2"/>
      <c r="S55" s="2"/>
      <c r="T55" s="2"/>
      <c r="U55" s="2"/>
      <c r="V55" s="2"/>
      <c r="W55" s="2"/>
      <c r="X55" s="2"/>
      <c r="Y55" s="2"/>
      <c r="Z55" s="2"/>
    </row>
    <row r="56" ht="15.75" customHeight="1">
      <c r="A56" s="1" t="s">
        <v>140</v>
      </c>
      <c r="B56" s="1">
        <v>21.0</v>
      </c>
      <c r="C56" s="1">
        <v>21.0</v>
      </c>
      <c r="D56" s="1">
        <v>21.0</v>
      </c>
      <c r="E56" s="1">
        <v>21.0</v>
      </c>
      <c r="F56" s="1">
        <v>0.0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141</v>
      </c>
      <c r="B57" s="1">
        <v>28.0</v>
      </c>
      <c r="C57" s="1">
        <v>58.0</v>
      </c>
      <c r="D57" s="1">
        <v>87.0</v>
      </c>
      <c r="E57" s="1">
        <v>121.0</v>
      </c>
      <c r="F57" s="1">
        <v>158.0</v>
      </c>
      <c r="G57" s="1">
        <v>253.0</v>
      </c>
      <c r="H57" s="1">
        <v>279.0</v>
      </c>
      <c r="I57" s="1">
        <v>313.0</v>
      </c>
      <c r="J57" s="1">
        <v>362.0</v>
      </c>
      <c r="K57" s="1">
        <v>416.0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0.0</v>
      </c>
      <c r="J58" s="1">
        <v>1.0</v>
      </c>
      <c r="K58" s="1">
        <v>1.0</v>
      </c>
      <c r="L58" s="2"/>
      <c r="M58" s="2"/>
      <c r="N58" s="2"/>
      <c r="O58" s="2"/>
      <c r="P58" s="2"/>
      <c r="Q58" s="2"/>
      <c r="R58" s="2"/>
      <c r="S58" s="2"/>
      <c r="T58" s="2"/>
      <c r="U58" s="2"/>
      <c r="V58" s="2"/>
      <c r="W58" s="2"/>
      <c r="X58" s="2"/>
      <c r="Y58" s="2"/>
      <c r="Z58" s="2"/>
    </row>
    <row r="59" ht="15.75" customHeight="1">
      <c r="A59" s="1" t="s">
        <v>143</v>
      </c>
      <c r="B59" s="1">
        <v>65.0</v>
      </c>
      <c r="C59" s="1">
        <v>64.0</v>
      </c>
      <c r="D59" s="1">
        <v>64.0</v>
      </c>
      <c r="E59" s="1">
        <v>63.0</v>
      </c>
      <c r="F59" s="1">
        <v>58.0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144</v>
      </c>
      <c r="B60" s="1">
        <v>-36.0</v>
      </c>
      <c r="C60" s="1">
        <v>-42.0</v>
      </c>
      <c r="D60" s="1">
        <v>-47.0</v>
      </c>
      <c r="E60" s="1">
        <v>-50.0</v>
      </c>
      <c r="F60" s="1">
        <v>-49.0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145</v>
      </c>
      <c r="B61" s="1">
        <v>2.0</v>
      </c>
      <c r="C61" s="1">
        <v>2.0</v>
      </c>
      <c r="D61" s="1">
        <v>3.0</v>
      </c>
      <c r="E61" s="1">
        <v>4.0</v>
      </c>
      <c r="F61" s="1">
        <v>5.0</v>
      </c>
      <c r="G61" s="1">
        <v>6.0</v>
      </c>
      <c r="H61" s="1">
        <v>8.0</v>
      </c>
      <c r="I61" s="1">
        <v>8.0</v>
      </c>
      <c r="J61" s="1">
        <v>9.0</v>
      </c>
      <c r="K61" s="1">
        <v>11.0</v>
      </c>
      <c r="L61" s="2"/>
      <c r="M61" s="2"/>
      <c r="N61" s="2"/>
      <c r="O61" s="2"/>
      <c r="P61" s="2"/>
      <c r="Q61" s="2"/>
      <c r="R61" s="2"/>
      <c r="S61" s="2"/>
      <c r="T61" s="2"/>
      <c r="U61" s="2"/>
      <c r="V61" s="2"/>
      <c r="W61" s="2"/>
      <c r="X61" s="2"/>
      <c r="Y61" s="2"/>
      <c r="Z61" s="2"/>
    </row>
    <row r="62" ht="15.75" customHeight="1">
      <c r="A62" s="1" t="s">
        <v>146</v>
      </c>
      <c r="B62" s="1">
        <v>0.0</v>
      </c>
      <c r="C62" s="1">
        <v>0.0</v>
      </c>
      <c r="D62" s="1">
        <v>0.0</v>
      </c>
      <c r="E62" s="1">
        <v>80.0</v>
      </c>
      <c r="F62" s="1">
        <v>88.0</v>
      </c>
      <c r="G62" s="1">
        <v>90.0</v>
      </c>
      <c r="H62" s="1">
        <v>78.0</v>
      </c>
      <c r="I62" s="1">
        <v>143.0</v>
      </c>
      <c r="J62" s="1">
        <v>162.0</v>
      </c>
      <c r="K62" s="1">
        <v>116.0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518.0</v>
      </c>
      <c r="C2" s="1">
        <v>663.0</v>
      </c>
      <c r="D2" s="1">
        <v>863.0</v>
      </c>
      <c r="E2" s="1">
        <v>1130.0</v>
      </c>
      <c r="F2" s="1">
        <v>1340.0</v>
      </c>
      <c r="G2" s="1">
        <v>1510.0</v>
      </c>
      <c r="H2" s="1">
        <v>1650.0</v>
      </c>
      <c r="I2" s="1">
        <v>1970.0</v>
      </c>
      <c r="J2" s="1">
        <v>2670.0</v>
      </c>
      <c r="K2" s="1">
        <v>2780.0</v>
      </c>
      <c r="L2" s="2"/>
      <c r="M2" s="2"/>
      <c r="N2" s="2"/>
      <c r="O2" s="2"/>
      <c r="P2" s="2"/>
      <c r="Q2" s="2"/>
      <c r="R2" s="2"/>
      <c r="S2" s="2"/>
      <c r="T2" s="2"/>
      <c r="U2" s="2"/>
      <c r="V2" s="2"/>
      <c r="W2" s="2"/>
      <c r="X2" s="2"/>
      <c r="Y2" s="2"/>
      <c r="Z2" s="2"/>
    </row>
    <row r="3">
      <c r="A3" s="1" t="s">
        <v>148</v>
      </c>
      <c r="B3" s="1">
        <v>518.0</v>
      </c>
      <c r="C3" s="1">
        <v>663.0</v>
      </c>
      <c r="D3" s="1">
        <v>863.0</v>
      </c>
      <c r="E3" s="1">
        <v>1130.0</v>
      </c>
      <c r="F3" s="1">
        <v>1340.0</v>
      </c>
      <c r="G3" s="1">
        <v>1510.0</v>
      </c>
      <c r="H3" s="1">
        <v>1650.0</v>
      </c>
      <c r="I3" s="1">
        <v>1970.0</v>
      </c>
      <c r="J3" s="1">
        <v>2670.0</v>
      </c>
      <c r="K3" s="1">
        <v>2780.0</v>
      </c>
      <c r="L3" s="2"/>
      <c r="M3" s="2"/>
      <c r="N3" s="2"/>
      <c r="O3" s="2"/>
      <c r="P3" s="2"/>
      <c r="Q3" s="2"/>
      <c r="R3" s="2"/>
      <c r="S3" s="2"/>
      <c r="T3" s="2"/>
      <c r="U3" s="2"/>
      <c r="V3" s="2"/>
      <c r="W3" s="2"/>
      <c r="X3" s="2"/>
      <c r="Y3" s="2"/>
      <c r="Z3" s="2"/>
    </row>
    <row r="4">
      <c r="A4" s="1" t="s">
        <v>149</v>
      </c>
      <c r="B4" s="1">
        <v>378.0</v>
      </c>
      <c r="C4" s="1">
        <v>474.0</v>
      </c>
      <c r="D4" s="1">
        <v>611.0</v>
      </c>
      <c r="E4" s="1">
        <v>809.0</v>
      </c>
      <c r="F4" s="1">
        <v>965.0</v>
      </c>
      <c r="G4" s="1">
        <v>1080.0</v>
      </c>
      <c r="H4" s="1">
        <v>1140.0</v>
      </c>
      <c r="I4" s="1">
        <v>1380.0</v>
      </c>
      <c r="J4" s="1">
        <v>1840.0</v>
      </c>
      <c r="K4" s="1">
        <v>1850.0</v>
      </c>
      <c r="L4" s="2"/>
      <c r="M4" s="2"/>
      <c r="N4" s="2"/>
      <c r="O4" s="2"/>
      <c r="P4" s="2"/>
      <c r="Q4" s="2"/>
      <c r="R4" s="2"/>
      <c r="S4" s="2"/>
      <c r="T4" s="2"/>
      <c r="U4" s="2"/>
      <c r="V4" s="2"/>
      <c r="W4" s="2"/>
      <c r="X4" s="2"/>
      <c r="Y4" s="2"/>
      <c r="Z4" s="2"/>
    </row>
    <row r="5">
      <c r="A5" s="1" t="s">
        <v>150</v>
      </c>
      <c r="B5" s="1">
        <v>140.0</v>
      </c>
      <c r="C5" s="1">
        <v>188.0</v>
      </c>
      <c r="D5" s="1">
        <v>252.0</v>
      </c>
      <c r="E5" s="1">
        <v>324.0</v>
      </c>
      <c r="F5" s="1">
        <v>372.0</v>
      </c>
      <c r="G5" s="1">
        <v>435.0</v>
      </c>
      <c r="H5" s="1">
        <v>510.0</v>
      </c>
      <c r="I5" s="1">
        <v>590.0</v>
      </c>
      <c r="J5" s="1">
        <v>828.0</v>
      </c>
      <c r="K5" s="1">
        <v>931.0</v>
      </c>
      <c r="L5" s="2"/>
      <c r="M5" s="2"/>
      <c r="N5" s="2"/>
      <c r="O5" s="2"/>
      <c r="P5" s="2"/>
      <c r="Q5" s="2"/>
      <c r="R5" s="2"/>
      <c r="S5" s="2"/>
      <c r="T5" s="2"/>
      <c r="U5" s="2"/>
      <c r="V5" s="2"/>
      <c r="W5" s="2"/>
      <c r="X5" s="2"/>
      <c r="Y5" s="2"/>
      <c r="Z5" s="2"/>
    </row>
    <row r="6">
      <c r="A6" s="1" t="s">
        <v>151</v>
      </c>
      <c r="B6" s="1">
        <v>112.0</v>
      </c>
      <c r="C6" s="1">
        <v>137.0</v>
      </c>
      <c r="D6" s="1">
        <v>173.0</v>
      </c>
      <c r="E6" s="1">
        <v>219.0</v>
      </c>
      <c r="F6" s="1">
        <v>250.0</v>
      </c>
      <c r="G6" s="1">
        <v>286.0</v>
      </c>
      <c r="H6" s="1">
        <v>316.0</v>
      </c>
      <c r="I6" s="1">
        <v>361.0</v>
      </c>
      <c r="J6" s="1">
        <v>451.0</v>
      </c>
      <c r="K6" s="1">
        <v>515.0</v>
      </c>
      <c r="L6" s="2"/>
      <c r="M6" s="2"/>
      <c r="N6" s="2"/>
      <c r="O6" s="2"/>
      <c r="P6" s="2"/>
      <c r="Q6" s="2"/>
      <c r="R6" s="2"/>
      <c r="S6" s="2"/>
      <c r="T6" s="2"/>
      <c r="U6" s="2"/>
      <c r="V6" s="2"/>
      <c r="W6" s="2"/>
      <c r="X6" s="2"/>
      <c r="Y6" s="2"/>
      <c r="Z6" s="2"/>
    </row>
    <row r="7">
      <c r="A7" s="1" t="s">
        <v>152</v>
      </c>
      <c r="B7" s="1">
        <v>2.0</v>
      </c>
      <c r="C7" s="1">
        <v>6.0</v>
      </c>
      <c r="D7" s="1">
        <v>11.0</v>
      </c>
      <c r="E7" s="1">
        <v>26.0</v>
      </c>
      <c r="F7" s="1">
        <v>25.0</v>
      </c>
      <c r="G7" s="1">
        <v>24.0</v>
      </c>
      <c r="H7" s="1">
        <v>28.0</v>
      </c>
      <c r="I7" s="1">
        <v>37.0</v>
      </c>
      <c r="J7" s="1">
        <v>43.0</v>
      </c>
      <c r="K7" s="1">
        <v>44.0</v>
      </c>
      <c r="L7" s="2"/>
      <c r="M7" s="2"/>
      <c r="N7" s="2"/>
      <c r="O7" s="2"/>
      <c r="P7" s="2"/>
      <c r="Q7" s="2"/>
      <c r="R7" s="2"/>
      <c r="S7" s="2"/>
      <c r="T7" s="2"/>
      <c r="U7" s="2"/>
      <c r="V7" s="2"/>
      <c r="W7" s="2"/>
      <c r="X7" s="2"/>
      <c r="Y7" s="2"/>
      <c r="Z7" s="2"/>
    </row>
    <row r="8">
      <c r="A8" s="1" t="s">
        <v>153</v>
      </c>
      <c r="B8" s="1">
        <v>114.0</v>
      </c>
      <c r="C8" s="1">
        <v>143.0</v>
      </c>
      <c r="D8" s="1">
        <v>184.0</v>
      </c>
      <c r="E8" s="1">
        <v>246.0</v>
      </c>
      <c r="F8" s="1">
        <v>275.0</v>
      </c>
      <c r="G8" s="1">
        <v>311.0</v>
      </c>
      <c r="H8" s="1">
        <v>345.0</v>
      </c>
      <c r="I8" s="1">
        <v>398.0</v>
      </c>
      <c r="J8" s="1">
        <v>495.0</v>
      </c>
      <c r="K8" s="1">
        <v>560.0</v>
      </c>
      <c r="L8" s="2"/>
      <c r="M8" s="2"/>
      <c r="N8" s="2"/>
      <c r="O8" s="2"/>
      <c r="P8" s="2"/>
      <c r="Q8" s="2"/>
      <c r="R8" s="2"/>
      <c r="S8" s="2"/>
      <c r="T8" s="2"/>
      <c r="U8" s="2"/>
      <c r="V8" s="2"/>
      <c r="W8" s="2"/>
      <c r="X8" s="2"/>
      <c r="Y8" s="2"/>
      <c r="Z8" s="2"/>
    </row>
    <row r="9">
      <c r="A9" s="1" t="s">
        <v>154</v>
      </c>
      <c r="B9" s="1">
        <v>25.0</v>
      </c>
      <c r="C9" s="1">
        <v>44.0</v>
      </c>
      <c r="D9" s="1">
        <v>68.0</v>
      </c>
      <c r="E9" s="1">
        <v>78.0</v>
      </c>
      <c r="F9" s="1">
        <v>96.0</v>
      </c>
      <c r="G9" s="1">
        <v>124.0</v>
      </c>
      <c r="H9" s="1">
        <v>165.0</v>
      </c>
      <c r="I9" s="1">
        <v>192.0</v>
      </c>
      <c r="J9" s="1">
        <v>333.0</v>
      </c>
      <c r="K9" s="1">
        <v>371.0</v>
      </c>
      <c r="L9" s="2"/>
      <c r="M9" s="2"/>
      <c r="N9" s="2"/>
      <c r="O9" s="2"/>
      <c r="P9" s="2"/>
      <c r="Q9" s="2"/>
      <c r="R9" s="2"/>
      <c r="S9" s="2"/>
      <c r="T9" s="2"/>
      <c r="U9" s="2"/>
      <c r="V9" s="2"/>
      <c r="W9" s="2"/>
      <c r="X9" s="2"/>
      <c r="Y9" s="2"/>
      <c r="Z9" s="2"/>
    </row>
    <row r="10">
      <c r="A10" s="1" t="s">
        <v>155</v>
      </c>
      <c r="B10" s="1">
        <v>-3.0</v>
      </c>
      <c r="C10" s="1">
        <v>-3.0</v>
      </c>
      <c r="D10" s="1">
        <v>-6.0</v>
      </c>
      <c r="E10" s="1">
        <v>-17.0</v>
      </c>
      <c r="F10" s="1">
        <v>-20.0</v>
      </c>
      <c r="G10" s="1">
        <v>-28.0</v>
      </c>
      <c r="H10" s="1">
        <v>-30.0</v>
      </c>
      <c r="I10" s="1">
        <v>-32.0</v>
      </c>
      <c r="J10" s="1">
        <v>-41.0</v>
      </c>
      <c r="K10" s="1">
        <v>-37.0</v>
      </c>
      <c r="L10" s="2"/>
      <c r="M10" s="2"/>
      <c r="N10" s="2"/>
      <c r="O10" s="2"/>
      <c r="P10" s="2"/>
      <c r="Q10" s="2"/>
      <c r="R10" s="2"/>
      <c r="S10" s="2"/>
      <c r="T10" s="2"/>
      <c r="U10" s="2"/>
      <c r="V10" s="2"/>
      <c r="W10" s="2"/>
      <c r="X10" s="2"/>
      <c r="Y10" s="2"/>
      <c r="Z10" s="2"/>
    </row>
    <row r="11">
      <c r="A11" s="1" t="s">
        <v>156</v>
      </c>
      <c r="B11" s="1">
        <v>-3.0</v>
      </c>
      <c r="C11" s="1">
        <v>-3.0</v>
      </c>
      <c r="D11" s="1">
        <v>-6.0</v>
      </c>
      <c r="E11" s="1">
        <v>-17.0</v>
      </c>
      <c r="F11" s="1">
        <v>-20.0</v>
      </c>
      <c r="G11" s="1">
        <v>-28.0</v>
      </c>
      <c r="H11" s="1">
        <v>-30.0</v>
      </c>
      <c r="I11" s="1">
        <v>-32.0</v>
      </c>
      <c r="J11" s="1">
        <v>-41.0</v>
      </c>
      <c r="K11" s="1">
        <v>-37.0</v>
      </c>
      <c r="L11" s="2"/>
      <c r="M11" s="2"/>
      <c r="N11" s="2"/>
      <c r="O11" s="2"/>
      <c r="P11" s="2"/>
      <c r="Q11" s="2"/>
      <c r="R11" s="2"/>
      <c r="S11" s="2"/>
      <c r="T11" s="2"/>
      <c r="U11" s="2"/>
      <c r="V11" s="2"/>
      <c r="W11" s="2"/>
      <c r="X11" s="2"/>
      <c r="Y11" s="2"/>
      <c r="Z11" s="2"/>
    </row>
    <row r="12">
      <c r="A12" s="1" t="s">
        <v>157</v>
      </c>
      <c r="B12" s="1">
        <v>16.0</v>
      </c>
      <c r="C12" s="1">
        <v>-40.0</v>
      </c>
      <c r="D12" s="1">
        <v>-26.0</v>
      </c>
      <c r="E12" s="1">
        <v>-1.0</v>
      </c>
      <c r="F12" s="1">
        <v>-53.0</v>
      </c>
      <c r="G12" s="1">
        <v>-45.0</v>
      </c>
      <c r="H12" s="1">
        <v>-39.0</v>
      </c>
      <c r="I12" s="1">
        <v>43.0</v>
      </c>
      <c r="J12" s="1">
        <v>-53.0</v>
      </c>
      <c r="K12" s="1">
        <v>1.0</v>
      </c>
      <c r="L12" s="2"/>
      <c r="M12" s="2"/>
      <c r="N12" s="2"/>
      <c r="O12" s="2"/>
      <c r="P12" s="2"/>
      <c r="Q12" s="2"/>
      <c r="R12" s="2"/>
      <c r="S12" s="2"/>
      <c r="T12" s="2"/>
      <c r="U12" s="2"/>
      <c r="V12" s="2"/>
      <c r="W12" s="2"/>
      <c r="X12" s="2"/>
      <c r="Y12" s="2"/>
      <c r="Z12" s="2"/>
    </row>
    <row r="13">
      <c r="A13" s="1" t="s">
        <v>158</v>
      </c>
      <c r="B13" s="1">
        <v>22.0</v>
      </c>
      <c r="C13" s="1">
        <v>40.0</v>
      </c>
      <c r="D13" s="1">
        <v>61.0</v>
      </c>
      <c r="E13" s="1">
        <v>59.0</v>
      </c>
      <c r="F13" s="1">
        <v>75.0</v>
      </c>
      <c r="G13" s="1">
        <v>95.0</v>
      </c>
      <c r="H13" s="1">
        <v>135.0</v>
      </c>
      <c r="I13" s="1">
        <v>159.0</v>
      </c>
      <c r="J13" s="1">
        <v>291.0</v>
      </c>
      <c r="K13" s="1">
        <v>335.0</v>
      </c>
      <c r="L13" s="2"/>
      <c r="M13" s="2"/>
      <c r="N13" s="2"/>
      <c r="O13" s="2"/>
      <c r="P13" s="2"/>
      <c r="Q13" s="2"/>
      <c r="R13" s="2"/>
      <c r="S13" s="2"/>
      <c r="T13" s="2"/>
      <c r="U13" s="2"/>
      <c r="V13" s="2"/>
      <c r="W13" s="2"/>
      <c r="X13" s="2"/>
      <c r="Y13" s="2"/>
      <c r="Z13" s="2"/>
    </row>
    <row r="14">
      <c r="A14" s="1" t="s">
        <v>159</v>
      </c>
      <c r="B14" s="1">
        <v>0.0</v>
      </c>
      <c r="C14" s="1">
        <v>0.0</v>
      </c>
      <c r="D14" s="1">
        <v>-2.0</v>
      </c>
      <c r="E14" s="1">
        <v>-3.0</v>
      </c>
      <c r="F14" s="1">
        <v>-2.0</v>
      </c>
      <c r="G14" s="1">
        <v>-2.0</v>
      </c>
      <c r="H14" s="1">
        <v>-2.0</v>
      </c>
      <c r="I14" s="1">
        <v>-2.0</v>
      </c>
      <c r="J14" s="1">
        <v>-3.0</v>
      </c>
      <c r="K14" s="1">
        <v>-1.0</v>
      </c>
      <c r="L14" s="2"/>
      <c r="M14" s="2"/>
      <c r="N14" s="2"/>
      <c r="O14" s="2"/>
      <c r="P14" s="2"/>
      <c r="Q14" s="2"/>
      <c r="R14" s="2"/>
      <c r="S14" s="2"/>
      <c r="T14" s="2"/>
      <c r="U14" s="2"/>
      <c r="V14" s="2"/>
      <c r="W14" s="2"/>
      <c r="X14" s="2"/>
      <c r="Y14" s="2"/>
      <c r="Z14" s="2"/>
    </row>
    <row r="15">
      <c r="A15" s="1" t="s">
        <v>160</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161</v>
      </c>
      <c r="B16" s="1">
        <v>0.0</v>
      </c>
      <c r="C16" s="1">
        <v>0.0</v>
      </c>
      <c r="D16" s="1">
        <v>0.0</v>
      </c>
      <c r="E16" s="1">
        <v>0.0</v>
      </c>
      <c r="F16" s="1">
        <v>-56.0</v>
      </c>
      <c r="G16" s="1">
        <v>-56.0</v>
      </c>
      <c r="H16" s="1">
        <v>-63.0</v>
      </c>
      <c r="I16" s="1">
        <v>-1.0</v>
      </c>
      <c r="J16" s="1">
        <v>15.0</v>
      </c>
      <c r="K16" s="1">
        <v>-20.0</v>
      </c>
      <c r="L16" s="2"/>
      <c r="M16" s="2"/>
      <c r="N16" s="2"/>
      <c r="O16" s="2"/>
      <c r="P16" s="2"/>
      <c r="Q16" s="2"/>
      <c r="R16" s="2"/>
      <c r="S16" s="2"/>
      <c r="T16" s="2"/>
      <c r="U16" s="2"/>
      <c r="V16" s="2"/>
      <c r="W16" s="2"/>
      <c r="X16" s="2"/>
      <c r="Y16" s="2"/>
      <c r="Z16" s="2"/>
    </row>
    <row r="17">
      <c r="A17" s="1" t="s">
        <v>162</v>
      </c>
      <c r="B17" s="1">
        <v>22.0</v>
      </c>
      <c r="C17" s="1">
        <v>41.0</v>
      </c>
      <c r="D17" s="1">
        <v>59.0</v>
      </c>
      <c r="E17" s="1">
        <v>55.0</v>
      </c>
      <c r="F17" s="1">
        <v>72.0</v>
      </c>
      <c r="G17" s="1">
        <v>92.0</v>
      </c>
      <c r="H17" s="1">
        <v>131.0</v>
      </c>
      <c r="I17" s="1">
        <v>155.0</v>
      </c>
      <c r="J17" s="1">
        <v>303.0</v>
      </c>
      <c r="K17" s="1">
        <v>333.0</v>
      </c>
      <c r="L17" s="2"/>
      <c r="M17" s="2"/>
      <c r="N17" s="2"/>
      <c r="O17" s="2"/>
      <c r="P17" s="2"/>
      <c r="Q17" s="2"/>
      <c r="R17" s="2"/>
      <c r="S17" s="2"/>
      <c r="T17" s="2"/>
      <c r="U17" s="2"/>
      <c r="V17" s="2"/>
      <c r="W17" s="2"/>
      <c r="X17" s="2"/>
      <c r="Y17" s="2"/>
      <c r="Z17" s="2"/>
    </row>
    <row r="18">
      <c r="A18" s="1" t="s">
        <v>163</v>
      </c>
      <c r="B18" s="1">
        <v>8.0</v>
      </c>
      <c r="C18" s="1">
        <v>15.0</v>
      </c>
      <c r="D18" s="1">
        <v>21.0</v>
      </c>
      <c r="E18" s="1">
        <v>14.0</v>
      </c>
      <c r="F18" s="1">
        <v>17.0</v>
      </c>
      <c r="G18" s="1">
        <v>24.0</v>
      </c>
      <c r="H18" s="1">
        <v>33.0</v>
      </c>
      <c r="I18" s="1">
        <v>36.0</v>
      </c>
      <c r="J18" s="1">
        <v>79.0</v>
      </c>
      <c r="K18" s="1">
        <v>89.0</v>
      </c>
      <c r="L18" s="2"/>
      <c r="M18" s="2"/>
      <c r="N18" s="2"/>
      <c r="O18" s="2"/>
      <c r="P18" s="2"/>
      <c r="Q18" s="2"/>
      <c r="R18" s="2"/>
      <c r="S18" s="2"/>
      <c r="T18" s="2"/>
      <c r="U18" s="2"/>
      <c r="V18" s="2"/>
      <c r="W18" s="2"/>
      <c r="X18" s="2"/>
      <c r="Y18" s="2"/>
      <c r="Z18" s="2"/>
    </row>
    <row r="19">
      <c r="A19" s="1" t="s">
        <v>164</v>
      </c>
      <c r="B19" s="1">
        <v>13.0</v>
      </c>
      <c r="C19" s="1">
        <v>26.0</v>
      </c>
      <c r="D19" s="1">
        <v>38.0</v>
      </c>
      <c r="E19" s="1">
        <v>41.0</v>
      </c>
      <c r="F19" s="1">
        <v>54.0</v>
      </c>
      <c r="G19" s="1">
        <v>68.0</v>
      </c>
      <c r="H19" s="1">
        <v>97.0</v>
      </c>
      <c r="I19" s="1">
        <v>119.0</v>
      </c>
      <c r="J19" s="1">
        <v>223.0</v>
      </c>
      <c r="K19" s="1">
        <v>244.0</v>
      </c>
      <c r="L19" s="2"/>
      <c r="M19" s="2"/>
      <c r="N19" s="2"/>
      <c r="O19" s="2"/>
      <c r="P19" s="2"/>
      <c r="Q19" s="2"/>
      <c r="R19" s="2"/>
      <c r="S19" s="2"/>
      <c r="T19" s="2"/>
      <c r="U19" s="2"/>
      <c r="V19" s="2"/>
      <c r="W19" s="2"/>
      <c r="X19" s="2"/>
      <c r="Y19" s="2"/>
      <c r="Z19" s="2"/>
    </row>
    <row r="20">
      <c r="A20" s="1" t="s">
        <v>165</v>
      </c>
      <c r="B20" s="1">
        <v>-4.0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13.0</v>
      </c>
      <c r="C21" s="1">
        <v>26.0</v>
      </c>
      <c r="D21" s="1">
        <v>38.0</v>
      </c>
      <c r="E21" s="1">
        <v>41.0</v>
      </c>
      <c r="F21" s="1">
        <v>54.0</v>
      </c>
      <c r="G21" s="1">
        <v>68.0</v>
      </c>
      <c r="H21" s="1">
        <v>97.0</v>
      </c>
      <c r="I21" s="1">
        <v>119.0</v>
      </c>
      <c r="J21" s="1">
        <v>223.0</v>
      </c>
      <c r="K21" s="1">
        <v>244.0</v>
      </c>
      <c r="L21" s="2"/>
      <c r="M21" s="2"/>
      <c r="N21" s="2"/>
      <c r="O21" s="2"/>
      <c r="P21" s="2"/>
      <c r="Q21" s="2"/>
      <c r="R21" s="2"/>
      <c r="S21" s="2"/>
      <c r="T21" s="2"/>
      <c r="U21" s="2"/>
      <c r="V21" s="2"/>
      <c r="W21" s="2"/>
      <c r="X21" s="2"/>
      <c r="Y21" s="2"/>
      <c r="Z21" s="2"/>
    </row>
    <row r="22" ht="15.75" customHeight="1">
      <c r="A22" s="1" t="s">
        <v>167</v>
      </c>
      <c r="B22" s="1">
        <v>13.0</v>
      </c>
      <c r="C22" s="1">
        <v>26.0</v>
      </c>
      <c r="D22" s="1">
        <v>38.0</v>
      </c>
      <c r="E22" s="1">
        <v>41.0</v>
      </c>
      <c r="F22" s="1">
        <v>54.0</v>
      </c>
      <c r="G22" s="1">
        <v>68.0</v>
      </c>
      <c r="H22" s="1">
        <v>97.0</v>
      </c>
      <c r="I22" s="1">
        <v>119.0</v>
      </c>
      <c r="J22" s="1">
        <v>223.0</v>
      </c>
      <c r="K22" s="1">
        <v>244.0</v>
      </c>
      <c r="L22" s="2"/>
      <c r="M22" s="2"/>
      <c r="N22" s="2"/>
      <c r="O22" s="2"/>
      <c r="P22" s="2"/>
      <c r="Q22" s="2"/>
      <c r="R22" s="2"/>
      <c r="S22" s="2"/>
      <c r="T22" s="2"/>
      <c r="U22" s="2"/>
      <c r="V22" s="2"/>
      <c r="W22" s="2"/>
      <c r="X22" s="2"/>
      <c r="Y22" s="2"/>
      <c r="Z22" s="2"/>
    </row>
    <row r="23" ht="15.75" customHeight="1">
      <c r="A23" s="1" t="s">
        <v>168</v>
      </c>
      <c r="B23" s="1">
        <v>19.0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169</v>
      </c>
      <c r="B24" s="1">
        <v>-5.0</v>
      </c>
      <c r="C24" s="1">
        <v>26.0</v>
      </c>
      <c r="D24" s="1">
        <v>38.0</v>
      </c>
      <c r="E24" s="1">
        <v>41.0</v>
      </c>
      <c r="F24" s="1">
        <v>54.0</v>
      </c>
      <c r="G24" s="1">
        <v>68.0</v>
      </c>
      <c r="H24" s="1">
        <v>97.0</v>
      </c>
      <c r="I24" s="1">
        <v>119.0</v>
      </c>
      <c r="J24" s="1">
        <v>223.0</v>
      </c>
      <c r="K24" s="1">
        <v>244.0</v>
      </c>
      <c r="L24" s="2"/>
      <c r="M24" s="2"/>
      <c r="N24" s="2"/>
      <c r="O24" s="2"/>
      <c r="P24" s="2"/>
      <c r="Q24" s="2"/>
      <c r="R24" s="2"/>
      <c r="S24" s="2"/>
      <c r="T24" s="2"/>
      <c r="U24" s="2"/>
      <c r="V24" s="2"/>
      <c r="W24" s="2"/>
      <c r="X24" s="2"/>
      <c r="Y24" s="2"/>
      <c r="Z24" s="2"/>
    </row>
    <row r="25" ht="15.75" customHeight="1">
      <c r="A25" s="1" t="s">
        <v>170</v>
      </c>
      <c r="B25" s="1">
        <v>-5.0</v>
      </c>
      <c r="C25" s="1">
        <v>26.0</v>
      </c>
      <c r="D25" s="1">
        <v>38.0</v>
      </c>
      <c r="E25" s="1">
        <v>41.0</v>
      </c>
      <c r="F25" s="1">
        <v>54.0</v>
      </c>
      <c r="G25" s="1">
        <v>68.0</v>
      </c>
      <c r="H25" s="1">
        <v>97.0</v>
      </c>
      <c r="I25" s="1">
        <v>119.0</v>
      </c>
      <c r="J25" s="1">
        <v>223.0</v>
      </c>
      <c r="K25" s="1">
        <v>244.0</v>
      </c>
      <c r="L25" s="2"/>
      <c r="M25" s="2"/>
      <c r="N25" s="2"/>
      <c r="O25" s="2"/>
      <c r="P25" s="2"/>
      <c r="Q25" s="2"/>
      <c r="R25" s="2"/>
      <c r="S25" s="2"/>
      <c r="T25" s="2"/>
      <c r="U25" s="2"/>
      <c r="V25" s="2"/>
      <c r="W25" s="2"/>
      <c r="X25" s="2"/>
      <c r="Y25" s="2"/>
      <c r="Z25" s="2"/>
    </row>
    <row r="26" ht="15.75" customHeight="1">
      <c r="A26" s="1" t="s">
        <v>171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172</v>
      </c>
      <c r="B27" s="1" t="s">
        <v>173</v>
      </c>
      <c r="C27" s="1" t="s">
        <v>174</v>
      </c>
      <c r="D27" s="1" t="s">
        <v>175</v>
      </c>
      <c r="E27" s="1" t="s">
        <v>176</v>
      </c>
      <c r="F27" s="1" t="s">
        <v>177</v>
      </c>
      <c r="G27" s="1" t="s">
        <v>178</v>
      </c>
      <c r="H27" s="1" t="s">
        <v>179</v>
      </c>
      <c r="I27" s="1" t="s">
        <v>180</v>
      </c>
      <c r="J27" s="1" t="s">
        <v>181</v>
      </c>
      <c r="K27" s="1" t="s">
        <v>182</v>
      </c>
      <c r="L27" s="2"/>
      <c r="M27" s="2"/>
      <c r="N27" s="2"/>
      <c r="O27" s="2"/>
      <c r="P27" s="2"/>
      <c r="Q27" s="2"/>
      <c r="R27" s="2"/>
      <c r="S27" s="2"/>
      <c r="T27" s="2"/>
      <c r="U27" s="2"/>
      <c r="V27" s="2"/>
      <c r="W27" s="2"/>
      <c r="X27" s="2"/>
      <c r="Y27" s="2"/>
      <c r="Z27" s="2"/>
    </row>
    <row r="28" ht="15.75" customHeight="1">
      <c r="A28" s="1" t="s">
        <v>183</v>
      </c>
      <c r="B28" s="1" t="s">
        <v>173</v>
      </c>
      <c r="C28" s="1" t="s">
        <v>174</v>
      </c>
      <c r="D28" s="1" t="s">
        <v>175</v>
      </c>
      <c r="E28" s="1" t="s">
        <v>176</v>
      </c>
      <c r="F28" s="1" t="s">
        <v>177</v>
      </c>
      <c r="G28" s="1" t="s">
        <v>178</v>
      </c>
      <c r="H28" s="1" t="s">
        <v>179</v>
      </c>
      <c r="I28" s="1" t="s">
        <v>180</v>
      </c>
      <c r="J28" s="1" t="s">
        <v>181</v>
      </c>
      <c r="K28" s="1" t="s">
        <v>182</v>
      </c>
      <c r="L28" s="2"/>
      <c r="M28" s="2"/>
      <c r="N28" s="2"/>
      <c r="O28" s="2"/>
      <c r="P28" s="2"/>
      <c r="Q28" s="2"/>
      <c r="R28" s="2"/>
      <c r="S28" s="2"/>
      <c r="T28" s="2"/>
      <c r="U28" s="2"/>
      <c r="V28" s="2"/>
      <c r="W28" s="2"/>
      <c r="X28" s="2"/>
      <c r="Y28" s="2"/>
      <c r="Z28" s="2"/>
    </row>
    <row r="29" ht="15.75" customHeight="1">
      <c r="A29" s="1" t="s">
        <v>184</v>
      </c>
      <c r="B29" s="1">
        <v>30.0</v>
      </c>
      <c r="C29" s="1">
        <v>31.0</v>
      </c>
      <c r="D29" s="1">
        <v>31.0</v>
      </c>
      <c r="E29" s="1">
        <v>31.0</v>
      </c>
      <c r="F29" s="1">
        <v>31.0</v>
      </c>
      <c r="G29" s="1">
        <v>29.0</v>
      </c>
      <c r="H29" s="1">
        <v>29.0</v>
      </c>
      <c r="I29" s="1">
        <v>29.0</v>
      </c>
      <c r="J29" s="1">
        <v>28.0</v>
      </c>
      <c r="K29" s="1">
        <v>28.0</v>
      </c>
      <c r="L29" s="2"/>
      <c r="M29" s="2"/>
      <c r="N29" s="2"/>
      <c r="O29" s="2"/>
      <c r="P29" s="2"/>
      <c r="Q29" s="2"/>
      <c r="R29" s="2"/>
      <c r="S29" s="2"/>
      <c r="T29" s="2"/>
      <c r="U29" s="2"/>
      <c r="V29" s="2"/>
      <c r="W29" s="2"/>
      <c r="X29" s="2"/>
      <c r="Y29" s="2"/>
      <c r="Z29" s="2"/>
    </row>
    <row r="30" ht="15.75" customHeight="1">
      <c r="A30" s="1" t="s">
        <v>185</v>
      </c>
      <c r="B30" s="1" t="s">
        <v>173</v>
      </c>
      <c r="C30" s="1" t="s">
        <v>174</v>
      </c>
      <c r="D30" s="1" t="s">
        <v>175</v>
      </c>
      <c r="E30" s="1" t="s">
        <v>176</v>
      </c>
      <c r="F30" s="1" t="s">
        <v>186</v>
      </c>
      <c r="G30" s="1" t="s">
        <v>187</v>
      </c>
      <c r="H30" s="1" t="s">
        <v>188</v>
      </c>
      <c r="I30" s="1" t="s">
        <v>189</v>
      </c>
      <c r="J30" s="1" t="s">
        <v>190</v>
      </c>
      <c r="K30" s="1" t="s">
        <v>191</v>
      </c>
      <c r="L30" s="2"/>
      <c r="M30" s="2"/>
      <c r="N30" s="2"/>
      <c r="O30" s="2"/>
      <c r="P30" s="2"/>
      <c r="Q30" s="2"/>
      <c r="R30" s="2"/>
      <c r="S30" s="2"/>
      <c r="T30" s="2"/>
      <c r="U30" s="2"/>
      <c r="V30" s="2"/>
      <c r="W30" s="2"/>
      <c r="X30" s="2"/>
      <c r="Y30" s="2"/>
      <c r="Z30" s="2"/>
    </row>
    <row r="31" ht="15.75" customHeight="1">
      <c r="A31" s="1" t="s">
        <v>192</v>
      </c>
      <c r="B31" s="1" t="s">
        <v>173</v>
      </c>
      <c r="C31" s="1" t="s">
        <v>174</v>
      </c>
      <c r="D31" s="1" t="s">
        <v>175</v>
      </c>
      <c r="E31" s="1" t="s">
        <v>176</v>
      </c>
      <c r="F31" s="1" t="s">
        <v>186</v>
      </c>
      <c r="G31" s="1" t="s">
        <v>187</v>
      </c>
      <c r="H31" s="1" t="s">
        <v>188</v>
      </c>
      <c r="I31" s="1" t="s">
        <v>189</v>
      </c>
      <c r="J31" s="1" t="s">
        <v>190</v>
      </c>
      <c r="K31" s="1" t="s">
        <v>191</v>
      </c>
      <c r="L31" s="2"/>
      <c r="M31" s="2"/>
      <c r="N31" s="2"/>
      <c r="O31" s="2"/>
      <c r="P31" s="2"/>
      <c r="Q31" s="2"/>
      <c r="R31" s="2"/>
      <c r="S31" s="2"/>
      <c r="T31" s="2"/>
      <c r="U31" s="2"/>
      <c r="V31" s="2"/>
      <c r="W31" s="2"/>
      <c r="X31" s="2"/>
      <c r="Y31" s="2"/>
      <c r="Z31" s="2"/>
    </row>
    <row r="32" ht="15.75" customHeight="1">
      <c r="A32" s="1" t="s">
        <v>193</v>
      </c>
      <c r="B32" s="1">
        <v>30.0</v>
      </c>
      <c r="C32" s="1">
        <v>31.0</v>
      </c>
      <c r="D32" s="1">
        <v>31.0</v>
      </c>
      <c r="E32" s="1">
        <v>31.0</v>
      </c>
      <c r="F32" s="1">
        <v>31.0</v>
      </c>
      <c r="G32" s="1">
        <v>29.0</v>
      </c>
      <c r="H32" s="1">
        <v>29.0</v>
      </c>
      <c r="I32" s="1">
        <v>29.0</v>
      </c>
      <c r="J32" s="1">
        <v>28.0</v>
      </c>
      <c r="K32" s="1">
        <v>28.0</v>
      </c>
      <c r="L32" s="2"/>
      <c r="M32" s="2"/>
      <c r="N32" s="2"/>
      <c r="O32" s="2"/>
      <c r="P32" s="2"/>
      <c r="Q32" s="2"/>
      <c r="R32" s="2"/>
      <c r="S32" s="2"/>
      <c r="T32" s="2"/>
      <c r="U32" s="2"/>
      <c r="V32" s="2"/>
      <c r="W32" s="2"/>
      <c r="X32" s="2"/>
      <c r="Y32" s="2"/>
      <c r="Z32" s="2"/>
    </row>
    <row r="33" ht="15.75" customHeight="1">
      <c r="A33" s="1" t="s">
        <v>194</v>
      </c>
      <c r="B33" s="1" t="s">
        <v>195</v>
      </c>
      <c r="C33" s="1" t="s">
        <v>196</v>
      </c>
      <c r="D33" s="1" t="s">
        <v>197</v>
      </c>
      <c r="E33" s="1" t="s">
        <v>198</v>
      </c>
      <c r="F33" s="1" t="s">
        <v>199</v>
      </c>
      <c r="G33" s="1">
        <v>2.0</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195</v>
      </c>
      <c r="C34" s="1" t="s">
        <v>205</v>
      </c>
      <c r="D34" s="1" t="s">
        <v>175</v>
      </c>
      <c r="E34" s="1" t="s">
        <v>198</v>
      </c>
      <c r="F34" s="1" t="s">
        <v>206</v>
      </c>
      <c r="G34" s="1" t="s">
        <v>207</v>
      </c>
      <c r="H34" s="1" t="s">
        <v>208</v>
      </c>
      <c r="I34" s="1" t="s">
        <v>209</v>
      </c>
      <c r="J34" s="1" t="s">
        <v>210</v>
      </c>
      <c r="K34" s="1" t="s">
        <v>211</v>
      </c>
      <c r="L34" s="2"/>
      <c r="M34" s="2"/>
      <c r="N34" s="2"/>
      <c r="O34" s="2"/>
      <c r="P34" s="2"/>
      <c r="Q34" s="2"/>
      <c r="R34" s="2"/>
      <c r="S34" s="2"/>
      <c r="T34" s="2"/>
      <c r="U34" s="2"/>
      <c r="V34" s="2"/>
      <c r="W34" s="2"/>
      <c r="X34" s="2"/>
      <c r="Y34" s="2"/>
      <c r="Z34" s="2"/>
    </row>
    <row r="35" ht="15.75" customHeight="1">
      <c r="A35" s="1" t="s">
        <v>212</v>
      </c>
      <c r="B35" s="1">
        <v>0.0</v>
      </c>
      <c r="C35" s="1">
        <v>0.0</v>
      </c>
      <c r="D35" s="1">
        <v>0.0</v>
      </c>
      <c r="E35" s="1">
        <v>0.0</v>
      </c>
      <c r="F35" s="1">
        <v>0.0</v>
      </c>
      <c r="G35" s="1">
        <v>0.0</v>
      </c>
      <c r="H35" s="1">
        <v>0.0</v>
      </c>
      <c r="I35" s="1" t="s">
        <v>213</v>
      </c>
      <c r="J35" s="1" t="s">
        <v>214</v>
      </c>
      <c r="K35" s="1" t="s">
        <v>215</v>
      </c>
      <c r="L35" s="2"/>
      <c r="M35" s="2"/>
      <c r="N35" s="2"/>
      <c r="O35" s="2"/>
      <c r="P35" s="2"/>
      <c r="Q35" s="2"/>
      <c r="R35" s="2"/>
      <c r="S35" s="2"/>
      <c r="T35" s="2"/>
      <c r="U35" s="2"/>
      <c r="V35" s="2"/>
      <c r="W35" s="2"/>
      <c r="X35" s="2"/>
      <c r="Y35" s="2"/>
      <c r="Z35" s="2"/>
    </row>
    <row r="36" ht="15.75" customHeight="1">
      <c r="A36" s="1" t="s">
        <v>216</v>
      </c>
      <c r="B36" s="1">
        <v>0.0</v>
      </c>
      <c r="C36" s="1">
        <v>0.0</v>
      </c>
      <c r="D36" s="1">
        <v>0.0</v>
      </c>
      <c r="E36" s="1">
        <v>0.0</v>
      </c>
      <c r="F36" s="1">
        <v>0.0</v>
      </c>
      <c r="G36" s="1">
        <v>0.0</v>
      </c>
      <c r="H36" s="1">
        <v>0.0</v>
      </c>
      <c r="I36" s="1" t="s">
        <v>217</v>
      </c>
      <c r="J36" s="1" t="s">
        <v>218</v>
      </c>
      <c r="K36" s="1" t="s">
        <v>219</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220</v>
      </c>
      <c r="B38" s="1">
        <v>40.0</v>
      </c>
      <c r="C38" s="1">
        <v>68.0</v>
      </c>
      <c r="D38" s="1">
        <v>103.0</v>
      </c>
      <c r="E38" s="1">
        <v>133.0</v>
      </c>
      <c r="F38" s="1">
        <v>155.0</v>
      </c>
      <c r="G38" s="1">
        <v>187.0</v>
      </c>
      <c r="H38" s="1">
        <v>235.0</v>
      </c>
      <c r="I38" s="1">
        <v>272.0</v>
      </c>
      <c r="J38" s="1">
        <v>424.0</v>
      </c>
      <c r="K38" s="1">
        <v>468.0</v>
      </c>
      <c r="L38" s="2"/>
      <c r="M38" s="2"/>
      <c r="N38" s="2"/>
      <c r="O38" s="2"/>
      <c r="P38" s="2"/>
      <c r="Q38" s="2"/>
      <c r="R38" s="2"/>
      <c r="S38" s="2"/>
      <c r="T38" s="2"/>
      <c r="U38" s="2"/>
      <c r="V38" s="2"/>
      <c r="W38" s="2"/>
      <c r="X38" s="2"/>
      <c r="Y38" s="2"/>
      <c r="Z38" s="2"/>
    </row>
    <row r="39" ht="15.75" customHeight="1">
      <c r="A39" s="1" t="s">
        <v>221</v>
      </c>
      <c r="B39" s="1">
        <v>28.0</v>
      </c>
      <c r="C39" s="1">
        <v>51.0</v>
      </c>
      <c r="D39" s="1">
        <v>79.0</v>
      </c>
      <c r="E39" s="1">
        <v>105.0</v>
      </c>
      <c r="F39" s="1">
        <v>122.0</v>
      </c>
      <c r="G39" s="1">
        <v>148.0</v>
      </c>
      <c r="H39" s="1">
        <v>194.0</v>
      </c>
      <c r="I39" s="1">
        <v>229.0</v>
      </c>
      <c r="J39" s="1">
        <v>377.0</v>
      </c>
      <c r="K39" s="1">
        <v>416.0</v>
      </c>
      <c r="L39" s="2"/>
      <c r="M39" s="2"/>
      <c r="N39" s="2"/>
      <c r="O39" s="2"/>
      <c r="P39" s="2"/>
      <c r="Q39" s="2"/>
      <c r="R39" s="2"/>
      <c r="S39" s="2"/>
      <c r="T39" s="2"/>
      <c r="U39" s="2"/>
      <c r="V39" s="2"/>
      <c r="W39" s="2"/>
      <c r="X39" s="2"/>
      <c r="Y39" s="2"/>
      <c r="Z39" s="2"/>
    </row>
    <row r="40" ht="15.75" customHeight="1">
      <c r="A40" s="1" t="s">
        <v>222</v>
      </c>
      <c r="B40" s="1">
        <v>25.0</v>
      </c>
      <c r="C40" s="1">
        <v>44.0</v>
      </c>
      <c r="D40" s="1">
        <v>68.0</v>
      </c>
      <c r="E40" s="1">
        <v>78.0</v>
      </c>
      <c r="F40" s="1">
        <v>96.0</v>
      </c>
      <c r="G40" s="1">
        <v>124.0</v>
      </c>
      <c r="H40" s="1">
        <v>165.0</v>
      </c>
      <c r="I40" s="1">
        <v>192.0</v>
      </c>
      <c r="J40" s="1">
        <v>333.0</v>
      </c>
      <c r="K40" s="1">
        <v>371.0</v>
      </c>
      <c r="L40" s="2"/>
      <c r="M40" s="2"/>
      <c r="N40" s="2"/>
      <c r="O40" s="2"/>
      <c r="P40" s="2"/>
      <c r="Q40" s="2"/>
      <c r="R40" s="2"/>
      <c r="S40" s="2"/>
      <c r="T40" s="2"/>
      <c r="U40" s="2"/>
      <c r="V40" s="2"/>
      <c r="W40" s="2"/>
      <c r="X40" s="2"/>
      <c r="Y40" s="2"/>
      <c r="Z40" s="2"/>
    </row>
    <row r="41" ht="15.75" customHeight="1">
      <c r="A41" s="1" t="s">
        <v>223</v>
      </c>
      <c r="B41" s="1">
        <v>48.0</v>
      </c>
      <c r="C41" s="1">
        <v>77.0</v>
      </c>
      <c r="D41" s="1">
        <v>115.0</v>
      </c>
      <c r="E41" s="1">
        <v>148.0</v>
      </c>
      <c r="F41" s="1">
        <v>172.0</v>
      </c>
      <c r="G41" s="1">
        <v>208.0</v>
      </c>
      <c r="H41" s="1">
        <v>259.0</v>
      </c>
      <c r="I41" s="1">
        <v>300.0</v>
      </c>
      <c r="J41" s="1">
        <v>457.0</v>
      </c>
      <c r="K41" s="1">
        <v>506.0</v>
      </c>
      <c r="L41" s="2"/>
      <c r="M41" s="2"/>
      <c r="N41" s="2"/>
      <c r="O41" s="2"/>
      <c r="P41" s="2"/>
      <c r="Q41" s="2"/>
      <c r="R41" s="2"/>
      <c r="S41" s="2"/>
      <c r="T41" s="2"/>
      <c r="U41" s="2"/>
      <c r="V41" s="2"/>
      <c r="W41" s="2"/>
      <c r="X41" s="2"/>
      <c r="Y41" s="2"/>
      <c r="Z41" s="2"/>
    </row>
    <row r="42" ht="15.75" customHeight="1">
      <c r="A42" s="1" t="s">
        <v>224</v>
      </c>
      <c r="B42" s="1" t="s">
        <v>225</v>
      </c>
      <c r="C42" s="1" t="s">
        <v>226</v>
      </c>
      <c r="D42" s="1" t="s">
        <v>227</v>
      </c>
      <c r="E42" s="1" t="s">
        <v>228</v>
      </c>
      <c r="F42" s="1" t="s">
        <v>229</v>
      </c>
      <c r="G42" s="1" t="s">
        <v>230</v>
      </c>
      <c r="H42" s="1" t="s">
        <v>231</v>
      </c>
      <c r="I42" s="1" t="s">
        <v>232</v>
      </c>
      <c r="J42" s="1" t="s">
        <v>233</v>
      </c>
      <c r="K42" s="1" t="s">
        <v>234</v>
      </c>
      <c r="L42" s="2"/>
      <c r="M42" s="2"/>
      <c r="N42" s="2"/>
      <c r="O42" s="2"/>
      <c r="P42" s="2"/>
      <c r="Q42" s="2"/>
      <c r="R42" s="2"/>
      <c r="S42" s="2"/>
      <c r="T42" s="2"/>
      <c r="U42" s="2"/>
      <c r="V42" s="2"/>
      <c r="W42" s="2"/>
      <c r="X42" s="2"/>
      <c r="Y42" s="2"/>
      <c r="Z42" s="2"/>
    </row>
    <row r="43" ht="15.75" customHeight="1">
      <c r="A43" s="1" t="s">
        <v>235</v>
      </c>
      <c r="B43" s="1">
        <v>8.0</v>
      </c>
      <c r="C43" s="1">
        <v>16.0</v>
      </c>
      <c r="D43" s="1">
        <v>21.0</v>
      </c>
      <c r="E43" s="1">
        <v>20.0</v>
      </c>
      <c r="F43" s="1">
        <v>17.0</v>
      </c>
      <c r="G43" s="1">
        <v>18.0</v>
      </c>
      <c r="H43" s="1">
        <v>42.0</v>
      </c>
      <c r="I43" s="1">
        <v>37.0</v>
      </c>
      <c r="J43" s="1">
        <v>72.0</v>
      </c>
      <c r="K43" s="1">
        <v>88.0</v>
      </c>
      <c r="L43" s="2"/>
      <c r="M43" s="2"/>
      <c r="N43" s="2"/>
      <c r="O43" s="2"/>
      <c r="P43" s="2"/>
      <c r="Q43" s="2"/>
      <c r="R43" s="2"/>
      <c r="S43" s="2"/>
      <c r="T43" s="2"/>
      <c r="U43" s="2"/>
      <c r="V43" s="2"/>
      <c r="W43" s="2"/>
      <c r="X43" s="2"/>
      <c r="Y43" s="2"/>
      <c r="Z43" s="2"/>
    </row>
    <row r="44" ht="15.75" customHeight="1">
      <c r="A44" s="1" t="s">
        <v>236</v>
      </c>
      <c r="B44" s="1">
        <v>8.0</v>
      </c>
      <c r="C44" s="1">
        <v>16.0</v>
      </c>
      <c r="D44" s="1">
        <v>21.0</v>
      </c>
      <c r="E44" s="1">
        <v>20.0</v>
      </c>
      <c r="F44" s="1">
        <v>17.0</v>
      </c>
      <c r="G44" s="1">
        <v>18.0</v>
      </c>
      <c r="H44" s="1">
        <v>42.0</v>
      </c>
      <c r="I44" s="1">
        <v>37.0</v>
      </c>
      <c r="J44" s="1">
        <v>72.0</v>
      </c>
      <c r="K44" s="1">
        <v>88.0</v>
      </c>
      <c r="L44" s="2"/>
      <c r="M44" s="2"/>
      <c r="N44" s="2"/>
      <c r="O44" s="2"/>
      <c r="P44" s="2"/>
      <c r="Q44" s="2"/>
      <c r="R44" s="2"/>
      <c r="S44" s="2"/>
      <c r="T44" s="2"/>
      <c r="U44" s="2"/>
      <c r="V44" s="2"/>
      <c r="W44" s="2"/>
      <c r="X44" s="2"/>
      <c r="Y44" s="2"/>
      <c r="Z44" s="2"/>
    </row>
    <row r="45" ht="15.75" customHeight="1">
      <c r="A45" s="1" t="s">
        <v>237</v>
      </c>
      <c r="B45" s="1">
        <v>-37.0</v>
      </c>
      <c r="C45" s="1">
        <v>-1.0</v>
      </c>
      <c r="D45" s="1">
        <v>-60.0</v>
      </c>
      <c r="E45" s="1">
        <v>-6.0</v>
      </c>
      <c r="F45" s="1">
        <v>31.0</v>
      </c>
      <c r="G45" s="1">
        <v>5.0</v>
      </c>
      <c r="H45" s="1">
        <v>-8.0</v>
      </c>
      <c r="I45" s="1">
        <v>-43.0</v>
      </c>
      <c r="J45" s="1">
        <v>7.0</v>
      </c>
      <c r="K45" s="1">
        <v>60.0</v>
      </c>
      <c r="L45" s="2"/>
      <c r="M45" s="2"/>
      <c r="N45" s="2"/>
      <c r="O45" s="2"/>
      <c r="P45" s="2"/>
      <c r="Q45" s="2"/>
      <c r="R45" s="2"/>
      <c r="S45" s="2"/>
      <c r="T45" s="2"/>
      <c r="U45" s="2"/>
      <c r="V45" s="2"/>
      <c r="W45" s="2"/>
      <c r="X45" s="2"/>
      <c r="Y45" s="2"/>
      <c r="Z45" s="2"/>
    </row>
    <row r="46" ht="15.75" customHeight="1">
      <c r="A46" s="1" t="s">
        <v>238</v>
      </c>
      <c r="B46" s="1">
        <v>-37.0</v>
      </c>
      <c r="C46" s="1">
        <v>-1.0</v>
      </c>
      <c r="D46" s="1">
        <v>-60.0</v>
      </c>
      <c r="E46" s="1">
        <v>-6.0</v>
      </c>
      <c r="F46" s="1">
        <v>31.0</v>
      </c>
      <c r="G46" s="1">
        <v>5.0</v>
      </c>
      <c r="H46" s="1">
        <v>-8.0</v>
      </c>
      <c r="I46" s="1">
        <v>-43.0</v>
      </c>
      <c r="J46" s="1">
        <v>7.0</v>
      </c>
      <c r="K46" s="1">
        <v>60.0</v>
      </c>
      <c r="L46" s="2"/>
      <c r="M46" s="2"/>
      <c r="N46" s="2"/>
      <c r="O46" s="2"/>
      <c r="P46" s="2"/>
      <c r="Q46" s="2"/>
      <c r="R46" s="2"/>
      <c r="S46" s="2"/>
      <c r="T46" s="2"/>
      <c r="U46" s="2"/>
      <c r="V46" s="2"/>
      <c r="W46" s="2"/>
      <c r="X46" s="2"/>
      <c r="Y46" s="2"/>
      <c r="Z46" s="2"/>
    </row>
    <row r="47" ht="15.75" customHeight="1">
      <c r="A47" s="1" t="s">
        <v>239</v>
      </c>
      <c r="B47" s="1">
        <v>14.0</v>
      </c>
      <c r="C47" s="1">
        <v>25.0</v>
      </c>
      <c r="D47" s="1">
        <v>38.0</v>
      </c>
      <c r="E47" s="1">
        <v>37.0</v>
      </c>
      <c r="F47" s="1">
        <v>47.0</v>
      </c>
      <c r="G47" s="1">
        <v>59.0</v>
      </c>
      <c r="H47" s="1">
        <v>84.0</v>
      </c>
      <c r="I47" s="1">
        <v>99.0</v>
      </c>
      <c r="J47" s="1">
        <v>182.0</v>
      </c>
      <c r="K47" s="1">
        <v>210.0</v>
      </c>
      <c r="L47" s="2"/>
      <c r="M47" s="2"/>
      <c r="N47" s="2"/>
      <c r="O47" s="2"/>
      <c r="P47" s="2"/>
      <c r="Q47" s="2"/>
      <c r="R47" s="2"/>
      <c r="S47" s="2"/>
      <c r="T47" s="2"/>
      <c r="U47" s="2"/>
      <c r="V47" s="2"/>
      <c r="W47" s="2"/>
      <c r="X47" s="2"/>
      <c r="Y47" s="2"/>
      <c r="Z47" s="2"/>
    </row>
    <row r="48" ht="15.75" customHeight="1">
      <c r="A48" s="1" t="s">
        <v>240</v>
      </c>
      <c r="B48" s="1">
        <v>0.0</v>
      </c>
      <c r="C48" s="1">
        <v>0.0</v>
      </c>
      <c r="D48" s="1">
        <v>0.0</v>
      </c>
      <c r="E48" s="1">
        <v>0.0</v>
      </c>
      <c r="F48" s="1">
        <v>0.0</v>
      </c>
      <c r="G48" s="1">
        <v>5.0</v>
      </c>
      <c r="H48" s="1">
        <v>1.0</v>
      </c>
      <c r="I48" s="1">
        <v>3.0</v>
      </c>
      <c r="J48" s="1">
        <v>2.0</v>
      </c>
      <c r="K48" s="1">
        <v>3.0</v>
      </c>
      <c r="L48" s="2"/>
      <c r="M48" s="2"/>
      <c r="N48" s="2"/>
      <c r="O48" s="2"/>
      <c r="P48" s="2"/>
      <c r="Q48" s="2"/>
      <c r="R48" s="2"/>
      <c r="S48" s="2"/>
      <c r="T48" s="2"/>
      <c r="U48" s="2"/>
      <c r="V48" s="2"/>
      <c r="W48" s="2"/>
      <c r="X48" s="2"/>
      <c r="Y48" s="2"/>
      <c r="Z48" s="2"/>
    </row>
    <row r="49" ht="15.75" customHeight="1">
      <c r="A49" s="1" t="s">
        <v>241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242</v>
      </c>
      <c r="B50" s="1">
        <v>1.0</v>
      </c>
      <c r="C50" s="1">
        <v>2.0</v>
      </c>
      <c r="D50" s="1">
        <v>3.0</v>
      </c>
      <c r="E50" s="1">
        <v>3.0</v>
      </c>
      <c r="F50" s="1">
        <v>3.0</v>
      </c>
      <c r="G50" s="1">
        <v>3.0</v>
      </c>
      <c r="H50" s="1">
        <v>3.0</v>
      </c>
      <c r="I50" s="1">
        <v>4.0</v>
      </c>
      <c r="J50" s="1">
        <v>4.0</v>
      </c>
      <c r="K50" s="1">
        <v>5.0</v>
      </c>
      <c r="L50" s="2"/>
      <c r="M50" s="2"/>
      <c r="N50" s="2"/>
      <c r="O50" s="2"/>
      <c r="P50" s="2"/>
      <c r="Q50" s="2"/>
      <c r="R50" s="2"/>
      <c r="S50" s="2"/>
      <c r="T50" s="2"/>
      <c r="U50" s="2"/>
      <c r="V50" s="2"/>
      <c r="W50" s="2"/>
      <c r="X50" s="2"/>
      <c r="Y50" s="2"/>
      <c r="Z50" s="2"/>
    </row>
    <row r="51" ht="15.75" customHeight="1">
      <c r="A51" s="1" t="s">
        <v>243</v>
      </c>
      <c r="B51" s="1">
        <v>30.0</v>
      </c>
      <c r="C51" s="1">
        <v>37.0</v>
      </c>
      <c r="D51" s="1">
        <v>49.0</v>
      </c>
      <c r="E51" s="1">
        <v>58.0</v>
      </c>
      <c r="F51" s="1">
        <v>67.0</v>
      </c>
      <c r="G51" s="1">
        <v>75.0</v>
      </c>
      <c r="H51" s="1">
        <v>81.0</v>
      </c>
      <c r="I51" s="1">
        <v>93.0</v>
      </c>
      <c r="J51" s="1">
        <v>119.0</v>
      </c>
      <c r="K51" s="1">
        <v>132.0</v>
      </c>
      <c r="L51" s="2"/>
      <c r="M51" s="2"/>
      <c r="N51" s="2"/>
      <c r="O51" s="2"/>
      <c r="P51" s="2"/>
      <c r="Q51" s="2"/>
      <c r="R51" s="2"/>
      <c r="S51" s="2"/>
      <c r="T51" s="2"/>
      <c r="U51" s="2"/>
      <c r="V51" s="2"/>
      <c r="W51" s="2"/>
      <c r="X51" s="2"/>
      <c r="Y51" s="2"/>
      <c r="Z51" s="2"/>
    </row>
    <row r="52" ht="15.75" customHeight="1">
      <c r="A52" s="1" t="s">
        <v>244</v>
      </c>
      <c r="B52" s="1">
        <v>73.0</v>
      </c>
      <c r="C52" s="1">
        <v>90.0</v>
      </c>
      <c r="D52" s="1">
        <v>112.0</v>
      </c>
      <c r="E52" s="1">
        <v>146.0</v>
      </c>
      <c r="F52" s="1">
        <v>166.0</v>
      </c>
      <c r="G52" s="1">
        <v>190.0</v>
      </c>
      <c r="H52" s="1">
        <v>211.0</v>
      </c>
      <c r="I52" s="1">
        <v>240.0</v>
      </c>
      <c r="J52" s="1">
        <v>299.0</v>
      </c>
      <c r="K52" s="1">
        <v>345.0</v>
      </c>
      <c r="L52" s="2"/>
      <c r="M52" s="2"/>
      <c r="N52" s="2"/>
      <c r="O52" s="2"/>
      <c r="P52" s="2"/>
      <c r="Q52" s="2"/>
      <c r="R52" s="2"/>
      <c r="S52" s="2"/>
      <c r="T52" s="2"/>
      <c r="U52" s="2"/>
      <c r="V52" s="2"/>
      <c r="W52" s="2"/>
      <c r="X52" s="2"/>
      <c r="Y52" s="2"/>
      <c r="Z52" s="2"/>
    </row>
    <row r="53" ht="15.75" customHeight="1">
      <c r="A53" s="1" t="s">
        <v>245</v>
      </c>
      <c r="B53" s="1">
        <v>7.0</v>
      </c>
      <c r="C53" s="1">
        <v>9.0</v>
      </c>
      <c r="D53" s="1">
        <v>11.0</v>
      </c>
      <c r="E53" s="1">
        <v>15.0</v>
      </c>
      <c r="F53" s="1">
        <v>17.0</v>
      </c>
      <c r="G53" s="1">
        <v>21.0</v>
      </c>
      <c r="H53" s="1">
        <v>23.0</v>
      </c>
      <c r="I53" s="1">
        <v>27.0</v>
      </c>
      <c r="J53" s="1">
        <v>33.0</v>
      </c>
      <c r="K53" s="1">
        <v>38.0</v>
      </c>
      <c r="L53" s="2"/>
      <c r="M53" s="2"/>
      <c r="N53" s="2"/>
      <c r="O53" s="2"/>
      <c r="P53" s="2"/>
      <c r="Q53" s="2"/>
      <c r="R53" s="2"/>
      <c r="S53" s="2"/>
      <c r="T53" s="2"/>
      <c r="U53" s="2"/>
      <c r="V53" s="2"/>
      <c r="W53" s="2"/>
      <c r="X53" s="2"/>
      <c r="Y53" s="2"/>
      <c r="Z53" s="2"/>
    </row>
    <row r="54" ht="15.75" customHeight="1">
      <c r="A54" s="1" t="s">
        <v>246</v>
      </c>
      <c r="B54" s="1">
        <v>3.0</v>
      </c>
      <c r="C54" s="1">
        <v>2.0</v>
      </c>
      <c r="D54" s="1">
        <v>3.0</v>
      </c>
      <c r="E54" s="1">
        <v>7.0</v>
      </c>
      <c r="F54" s="1">
        <v>6.0</v>
      </c>
      <c r="G54" s="1">
        <v>8.0</v>
      </c>
      <c r="H54" s="1">
        <v>9.0</v>
      </c>
      <c r="I54" s="1">
        <v>9.0</v>
      </c>
      <c r="J54" s="1">
        <v>11.0</v>
      </c>
      <c r="K54" s="1">
        <v>11.0</v>
      </c>
      <c r="L54" s="2"/>
      <c r="M54" s="2"/>
      <c r="N54" s="2"/>
      <c r="O54" s="2"/>
      <c r="P54" s="2"/>
      <c r="Q54" s="2"/>
      <c r="R54" s="2"/>
      <c r="S54" s="2"/>
      <c r="T54" s="2"/>
      <c r="U54" s="2"/>
      <c r="V54" s="2"/>
      <c r="W54" s="2"/>
      <c r="X54" s="2"/>
      <c r="Y54" s="2"/>
      <c r="Z54" s="2"/>
    </row>
    <row r="55" ht="15.75" customHeight="1">
      <c r="A55" s="1" t="s">
        <v>247</v>
      </c>
      <c r="B55" s="1">
        <v>4.0</v>
      </c>
      <c r="C55" s="1">
        <v>6.0</v>
      </c>
      <c r="D55" s="1">
        <v>7.0</v>
      </c>
      <c r="E55" s="1">
        <v>7.0</v>
      </c>
      <c r="F55" s="1">
        <v>10.0</v>
      </c>
      <c r="G55" s="1">
        <v>12.0</v>
      </c>
      <c r="H55" s="1">
        <v>14.0</v>
      </c>
      <c r="I55" s="1">
        <v>18.0</v>
      </c>
      <c r="J55" s="1">
        <v>21.0</v>
      </c>
      <c r="K55" s="1">
        <v>26.0</v>
      </c>
      <c r="L55" s="2"/>
      <c r="M55" s="2"/>
      <c r="N55" s="2"/>
      <c r="O55" s="2"/>
      <c r="P55" s="2"/>
      <c r="Q55" s="2"/>
      <c r="R55" s="2"/>
      <c r="S55" s="2"/>
      <c r="T55" s="2"/>
      <c r="U55" s="2"/>
      <c r="V55" s="2"/>
      <c r="W55" s="2"/>
      <c r="X55" s="2"/>
      <c r="Y55" s="2"/>
      <c r="Z55" s="2"/>
    </row>
    <row r="56" ht="15.75" customHeight="1">
      <c r="A56" s="1" t="s">
        <v>248</v>
      </c>
      <c r="B56" s="1">
        <v>0.0</v>
      </c>
      <c r="C56" s="1">
        <v>0.0</v>
      </c>
      <c r="D56" s="1">
        <v>0.0</v>
      </c>
      <c r="E56" s="1">
        <v>96.0</v>
      </c>
      <c r="F56" s="1">
        <v>84.0</v>
      </c>
      <c r="G56" s="1">
        <v>37.0</v>
      </c>
      <c r="H56" s="1">
        <v>28.0</v>
      </c>
      <c r="I56" s="1">
        <v>44.0</v>
      </c>
      <c r="J56" s="1">
        <v>64.0</v>
      </c>
      <c r="K56" s="1">
        <v>90.0</v>
      </c>
      <c r="L56" s="2"/>
      <c r="M56" s="2"/>
      <c r="N56" s="2"/>
      <c r="O56" s="2"/>
      <c r="P56" s="2"/>
      <c r="Q56" s="2"/>
      <c r="R56" s="2"/>
      <c r="S56" s="2"/>
      <c r="T56" s="2"/>
      <c r="U56" s="2"/>
      <c r="V56" s="2"/>
      <c r="W56" s="2"/>
      <c r="X56" s="2"/>
      <c r="Y56" s="2"/>
      <c r="Z56" s="2"/>
    </row>
    <row r="57" ht="15.75" customHeight="1">
      <c r="A57" s="1" t="s">
        <v>249</v>
      </c>
      <c r="B57" s="1">
        <v>0.0</v>
      </c>
      <c r="C57" s="1">
        <v>0.0</v>
      </c>
      <c r="D57" s="1">
        <v>0.0</v>
      </c>
      <c r="E57" s="1">
        <v>57.0</v>
      </c>
      <c r="F57" s="1">
        <v>45.0</v>
      </c>
      <c r="G57" s="1">
        <v>19.0</v>
      </c>
      <c r="H57" s="1">
        <v>20.0</v>
      </c>
      <c r="I57" s="1">
        <v>20.0</v>
      </c>
      <c r="J57" s="1">
        <v>47.0</v>
      </c>
      <c r="K57" s="1">
        <v>40.0</v>
      </c>
      <c r="L57" s="2"/>
      <c r="M57" s="2"/>
      <c r="N57" s="2"/>
      <c r="O57" s="2"/>
      <c r="P57" s="2"/>
      <c r="Q57" s="2"/>
      <c r="R57" s="2"/>
      <c r="S57" s="2"/>
      <c r="T57" s="2"/>
      <c r="U57" s="2"/>
      <c r="V57" s="2"/>
      <c r="W57" s="2"/>
      <c r="X57" s="2"/>
      <c r="Y57" s="2"/>
      <c r="Z57" s="2"/>
    </row>
    <row r="58" ht="15.75" customHeight="1">
      <c r="A58" s="1" t="s">
        <v>250</v>
      </c>
      <c r="B58" s="1">
        <v>30.0</v>
      </c>
      <c r="C58" s="1">
        <v>2.0</v>
      </c>
      <c r="D58" s="1">
        <v>1.0</v>
      </c>
      <c r="E58" s="1">
        <v>5.0</v>
      </c>
      <c r="F58" s="1">
        <v>6.0</v>
      </c>
      <c r="G58" s="1">
        <v>8.0</v>
      </c>
      <c r="H58" s="1">
        <v>10.0</v>
      </c>
      <c r="I58" s="1">
        <v>13.0</v>
      </c>
      <c r="J58" s="1">
        <v>12.0</v>
      </c>
      <c r="K58" s="1">
        <v>14.0</v>
      </c>
      <c r="L58" s="2"/>
      <c r="M58" s="2"/>
      <c r="N58" s="2"/>
      <c r="O58" s="2"/>
      <c r="P58" s="2"/>
      <c r="Q58" s="2"/>
      <c r="R58" s="2"/>
      <c r="S58" s="2"/>
      <c r="T58" s="2"/>
      <c r="U58" s="2"/>
      <c r="V58" s="2"/>
      <c r="W58" s="2"/>
      <c r="X58" s="2"/>
      <c r="Y58" s="2"/>
      <c r="Z58" s="2"/>
    </row>
    <row r="59" ht="15.75" customHeight="1">
      <c r="A59" s="1" t="s">
        <v>251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252</v>
      </c>
      <c r="B60" s="1">
        <v>30.0</v>
      </c>
      <c r="C60" s="1">
        <v>2.0</v>
      </c>
      <c r="D60" s="1">
        <v>1.0</v>
      </c>
      <c r="E60" s="1">
        <v>6.0</v>
      </c>
      <c r="F60" s="1">
        <v>7.0</v>
      </c>
      <c r="G60" s="1">
        <v>8.0</v>
      </c>
      <c r="H60" s="1">
        <v>10.0</v>
      </c>
      <c r="I60" s="1">
        <v>13.0</v>
      </c>
      <c r="J60" s="1">
        <v>13.0</v>
      </c>
      <c r="K60" s="1">
        <v>15.0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v>8.0</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266</v>
      </c>
      <c r="D4" s="1" t="s">
        <v>267</v>
      </c>
      <c r="E4" s="1" t="s">
        <v>268</v>
      </c>
      <c r="F4" s="1" t="s">
        <v>269</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t="s">
        <v>280</v>
      </c>
      <c r="G5" s="1" t="s">
        <v>281</v>
      </c>
      <c r="H5" s="1" t="s">
        <v>282</v>
      </c>
      <c r="I5" s="1" t="s">
        <v>283</v>
      </c>
      <c r="J5" s="1" t="s">
        <v>284</v>
      </c>
      <c r="K5" s="1" t="s">
        <v>285</v>
      </c>
      <c r="L5" s="2"/>
      <c r="M5" s="2"/>
      <c r="N5" s="2"/>
      <c r="O5" s="2"/>
      <c r="P5" s="2"/>
      <c r="Q5" s="2"/>
      <c r="R5" s="2"/>
      <c r="S5" s="2"/>
      <c r="T5" s="2"/>
      <c r="U5" s="2"/>
      <c r="V5" s="2"/>
      <c r="W5" s="2"/>
      <c r="X5" s="2"/>
      <c r="Y5" s="2"/>
      <c r="Z5" s="2"/>
    </row>
    <row r="6">
      <c r="A6" s="1" t="s">
        <v>286</v>
      </c>
      <c r="B6" s="1" t="s">
        <v>287</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v>31.0</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v>10.0</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v>4.0</v>
      </c>
      <c r="D13" s="1" t="s">
        <v>344</v>
      </c>
      <c r="E13" s="1" t="s">
        <v>345</v>
      </c>
      <c r="F13" s="1" t="s">
        <v>346</v>
      </c>
      <c r="G13" s="1" t="s">
        <v>347</v>
      </c>
      <c r="H13" s="1" t="s">
        <v>348</v>
      </c>
      <c r="I13" s="1" t="s">
        <v>349</v>
      </c>
      <c r="J13" s="1" t="s">
        <v>117</v>
      </c>
      <c r="K13" s="1" t="s">
        <v>350</v>
      </c>
      <c r="L13" s="2"/>
      <c r="M13" s="2"/>
      <c r="N13" s="2"/>
      <c r="O13" s="2"/>
      <c r="P13" s="2"/>
      <c r="Q13" s="2"/>
      <c r="R13" s="2"/>
      <c r="S13" s="2"/>
      <c r="T13" s="2"/>
      <c r="U13" s="2"/>
      <c r="V13" s="2"/>
      <c r="W13" s="2"/>
      <c r="X13" s="2"/>
      <c r="Y13" s="2"/>
      <c r="Z13" s="2"/>
    </row>
    <row r="14">
      <c r="A14" s="1" t="s">
        <v>351</v>
      </c>
      <c r="B14" s="1" t="s">
        <v>352</v>
      </c>
      <c r="C14" s="1">
        <v>4.0</v>
      </c>
      <c r="D14" s="1" t="s">
        <v>344</v>
      </c>
      <c r="E14" s="1" t="s">
        <v>345</v>
      </c>
      <c r="F14" s="1" t="s">
        <v>346</v>
      </c>
      <c r="G14" s="1" t="s">
        <v>347</v>
      </c>
      <c r="H14" s="1" t="s">
        <v>348</v>
      </c>
      <c r="I14" s="1" t="s">
        <v>349</v>
      </c>
      <c r="J14" s="1" t="s">
        <v>117</v>
      </c>
      <c r="K14" s="1" t="s">
        <v>350</v>
      </c>
      <c r="L14" s="2"/>
      <c r="M14" s="2"/>
      <c r="N14" s="2"/>
      <c r="O14" s="2"/>
      <c r="P14" s="2"/>
      <c r="Q14" s="2"/>
      <c r="R14" s="2"/>
      <c r="S14" s="2"/>
      <c r="T14" s="2"/>
      <c r="U14" s="2"/>
      <c r="V14" s="2"/>
      <c r="W14" s="2"/>
      <c r="X14" s="2"/>
      <c r="Y14" s="2"/>
      <c r="Z14" s="2"/>
    </row>
    <row r="15">
      <c r="A15" s="1" t="s">
        <v>353</v>
      </c>
      <c r="B15" s="1" t="s">
        <v>354</v>
      </c>
      <c r="C15" s="1">
        <v>4.0</v>
      </c>
      <c r="D15" s="1" t="s">
        <v>344</v>
      </c>
      <c r="E15" s="1" t="s">
        <v>345</v>
      </c>
      <c r="F15" s="1" t="s">
        <v>346</v>
      </c>
      <c r="G15" s="1" t="s">
        <v>347</v>
      </c>
      <c r="H15" s="1" t="s">
        <v>348</v>
      </c>
      <c r="I15" s="1" t="s">
        <v>349</v>
      </c>
      <c r="J15" s="1" t="s">
        <v>117</v>
      </c>
      <c r="K15" s="1" t="s">
        <v>350</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365</v>
      </c>
      <c r="L16" s="2"/>
      <c r="M16" s="2"/>
      <c r="N16" s="2"/>
      <c r="O16" s="2"/>
      <c r="P16" s="2"/>
      <c r="Q16" s="2"/>
      <c r="R16" s="2"/>
      <c r="S16" s="2"/>
      <c r="T16" s="2"/>
      <c r="U16" s="2"/>
      <c r="V16" s="2"/>
      <c r="W16" s="2"/>
      <c r="X16" s="2"/>
      <c r="Y16" s="2"/>
      <c r="Z16" s="2"/>
    </row>
    <row r="17">
      <c r="A17" s="1" t="s">
        <v>366</v>
      </c>
      <c r="B17" s="1" t="s">
        <v>367</v>
      </c>
      <c r="C17" s="1" t="s">
        <v>368</v>
      </c>
      <c r="D17" s="1" t="s">
        <v>369</v>
      </c>
      <c r="E17" s="1" t="s">
        <v>370</v>
      </c>
      <c r="F17" s="1" t="s">
        <v>371</v>
      </c>
      <c r="G17" s="1" t="s">
        <v>372</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188</v>
      </c>
      <c r="C18" s="1" t="s">
        <v>378</v>
      </c>
      <c r="D18" s="1" t="s">
        <v>379</v>
      </c>
      <c r="E18" s="1" t="s">
        <v>178</v>
      </c>
      <c r="F18" s="1" t="s">
        <v>380</v>
      </c>
      <c r="G18" s="1" t="s">
        <v>381</v>
      </c>
      <c r="H18" s="1" t="s">
        <v>382</v>
      </c>
      <c r="I18" s="1" t="s">
        <v>383</v>
      </c>
      <c r="J18" s="1" t="s">
        <v>364</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391</v>
      </c>
      <c r="K20" s="1" t="s">
        <v>394</v>
      </c>
      <c r="L20" s="2"/>
      <c r="M20" s="2"/>
      <c r="N20" s="2"/>
      <c r="O20" s="2"/>
      <c r="P20" s="2"/>
      <c r="Q20" s="2"/>
      <c r="R20" s="2"/>
      <c r="S20" s="2"/>
      <c r="T20" s="2"/>
      <c r="U20" s="2"/>
      <c r="V20" s="2"/>
      <c r="W20" s="2"/>
      <c r="X20" s="2"/>
      <c r="Y20" s="2"/>
      <c r="Z20" s="2"/>
    </row>
    <row r="21" ht="15.75" customHeight="1">
      <c r="A21" s="1" t="s">
        <v>395</v>
      </c>
      <c r="B21" s="1" t="s">
        <v>396</v>
      </c>
      <c r="C21" s="1" t="s">
        <v>397</v>
      </c>
      <c r="D21" s="1" t="s">
        <v>398</v>
      </c>
      <c r="E21" s="1" t="s">
        <v>399</v>
      </c>
      <c r="F21" s="1" t="s">
        <v>400</v>
      </c>
      <c r="G21" s="1" t="s">
        <v>401</v>
      </c>
      <c r="H21" s="1" t="s">
        <v>402</v>
      </c>
      <c r="I21" s="1" t="s">
        <v>403</v>
      </c>
      <c r="J21" s="1" t="s">
        <v>404</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210</v>
      </c>
      <c r="G22" s="1" t="s">
        <v>411</v>
      </c>
      <c r="H22" s="1" t="s">
        <v>412</v>
      </c>
      <c r="I22" s="1" t="s">
        <v>413</v>
      </c>
      <c r="J22" s="1" t="s">
        <v>414</v>
      </c>
      <c r="K22" s="1" t="s">
        <v>210</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t="s">
        <v>422</v>
      </c>
      <c r="I23" s="1" t="s">
        <v>423</v>
      </c>
      <c r="J23" s="1" t="s">
        <v>424</v>
      </c>
      <c r="K23" s="1" t="s">
        <v>425</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391</v>
      </c>
      <c r="C25" s="1" t="s">
        <v>428</v>
      </c>
      <c r="D25" s="1" t="s">
        <v>394</v>
      </c>
      <c r="E25" s="1" t="s">
        <v>429</v>
      </c>
      <c r="F25" s="1" t="s">
        <v>430</v>
      </c>
      <c r="G25" s="1" t="s">
        <v>431</v>
      </c>
      <c r="H25" s="1" t="s">
        <v>432</v>
      </c>
      <c r="I25" s="1" t="s">
        <v>433</v>
      </c>
      <c r="J25" s="1" t="s">
        <v>343</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439</v>
      </c>
      <c r="F26" s="1" t="s">
        <v>440</v>
      </c>
      <c r="G26" s="1" t="s">
        <v>441</v>
      </c>
      <c r="H26" s="1" t="s">
        <v>442</v>
      </c>
      <c r="I26" s="1" t="s">
        <v>442</v>
      </c>
      <c r="J26" s="1">
        <v>2.0</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448</v>
      </c>
      <c r="F27" s="1" t="s">
        <v>449</v>
      </c>
      <c r="G27" s="1" t="s">
        <v>450</v>
      </c>
      <c r="H27" s="1" t="s">
        <v>451</v>
      </c>
      <c r="I27" s="1" t="s">
        <v>452</v>
      </c>
      <c r="J27" s="1" t="s">
        <v>174</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t="s">
        <v>481</v>
      </c>
      <c r="G30" s="1" t="s">
        <v>482</v>
      </c>
      <c r="H30" s="1" t="s">
        <v>483</v>
      </c>
      <c r="I30" s="1" t="s">
        <v>484</v>
      </c>
      <c r="J30" s="1" t="s">
        <v>485</v>
      </c>
      <c r="K30" s="1" t="s">
        <v>486</v>
      </c>
      <c r="L30" s="2"/>
      <c r="M30" s="2"/>
      <c r="N30" s="2"/>
      <c r="O30" s="2"/>
      <c r="P30" s="2"/>
      <c r="Q30" s="2"/>
      <c r="R30" s="2"/>
      <c r="S30" s="2"/>
      <c r="T30" s="2"/>
      <c r="U30" s="2"/>
      <c r="V30" s="2"/>
      <c r="W30" s="2"/>
      <c r="X30" s="2"/>
      <c r="Y30" s="2"/>
      <c r="Z30" s="2"/>
    </row>
    <row r="31" ht="15.75" customHeight="1">
      <c r="A31" s="1" t="s">
        <v>487</v>
      </c>
      <c r="B31" s="1" t="s">
        <v>488</v>
      </c>
      <c r="C31" s="1" t="s">
        <v>489</v>
      </c>
      <c r="D31" s="1">
        <v>35.0</v>
      </c>
      <c r="E31" s="1" t="s">
        <v>490</v>
      </c>
      <c r="F31" s="1" t="s">
        <v>491</v>
      </c>
      <c r="G31" s="1" t="s">
        <v>458</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559</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259</v>
      </c>
      <c r="F39" s="1" t="s">
        <v>567</v>
      </c>
      <c r="G39" s="1" t="s">
        <v>568</v>
      </c>
      <c r="H39" s="1" t="s">
        <v>569</v>
      </c>
      <c r="I39" s="1" t="s">
        <v>570</v>
      </c>
      <c r="J39" s="1">
        <v>11.0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576</v>
      </c>
      <c r="G40" s="1" t="s">
        <v>577</v>
      </c>
      <c r="H40" s="1" t="s">
        <v>578</v>
      </c>
      <c r="I40" s="1">
        <v>8.0</v>
      </c>
      <c r="J40" s="1" t="s">
        <v>579</v>
      </c>
      <c r="K40" s="1" t="s">
        <v>580</v>
      </c>
      <c r="L40" s="2"/>
      <c r="M40" s="2"/>
      <c r="N40" s="2"/>
      <c r="O40" s="2"/>
      <c r="P40" s="2"/>
      <c r="Q40" s="2"/>
      <c r="R40" s="2"/>
      <c r="S40" s="2"/>
      <c r="T40" s="2"/>
      <c r="U40" s="2"/>
      <c r="V40" s="2"/>
      <c r="W40" s="2"/>
      <c r="X40" s="2"/>
      <c r="Y40" s="2"/>
      <c r="Z40" s="2"/>
    </row>
    <row r="41" ht="15.75" customHeight="1">
      <c r="A41" s="1" t="s">
        <v>581</v>
      </c>
      <c r="B41" s="1" t="s">
        <v>215</v>
      </c>
      <c r="C41" s="1" t="s">
        <v>582</v>
      </c>
      <c r="D41" s="1" t="s">
        <v>370</v>
      </c>
      <c r="E41" s="1" t="s">
        <v>343</v>
      </c>
      <c r="F41" s="1" t="s">
        <v>583</v>
      </c>
      <c r="G41" s="1" t="s">
        <v>584</v>
      </c>
      <c r="H41" s="1" t="s">
        <v>585</v>
      </c>
      <c r="I41" s="1" t="s">
        <v>586</v>
      </c>
      <c r="J41" s="1" t="s">
        <v>388</v>
      </c>
      <c r="K41" s="1" t="s">
        <v>389</v>
      </c>
      <c r="L41" s="2"/>
      <c r="M41" s="2"/>
      <c r="N41" s="2"/>
      <c r="O41" s="2"/>
      <c r="P41" s="2"/>
      <c r="Q41" s="2"/>
      <c r="R41" s="2"/>
      <c r="S41" s="2"/>
      <c r="T41" s="2"/>
      <c r="U41" s="2"/>
      <c r="V41" s="2"/>
      <c r="W41" s="2"/>
      <c r="X41" s="2"/>
      <c r="Y41" s="2"/>
      <c r="Z41" s="2"/>
    </row>
    <row r="42" ht="15.75" customHeight="1">
      <c r="A42" s="1" t="s">
        <v>587</v>
      </c>
      <c r="B42" s="1" t="s">
        <v>588</v>
      </c>
      <c r="C42" s="1" t="s">
        <v>589</v>
      </c>
      <c r="D42" s="1" t="s">
        <v>394</v>
      </c>
      <c r="E42" s="1">
        <v>2.0</v>
      </c>
      <c r="F42" s="1" t="s">
        <v>590</v>
      </c>
      <c r="G42" s="1" t="s">
        <v>591</v>
      </c>
      <c r="H42" s="1" t="s">
        <v>206</v>
      </c>
      <c r="I42" s="1" t="s">
        <v>589</v>
      </c>
      <c r="J42" s="1" t="s">
        <v>592</v>
      </c>
      <c r="K42" s="1" t="s">
        <v>593</v>
      </c>
      <c r="L42" s="2"/>
      <c r="M42" s="2"/>
      <c r="N42" s="2"/>
      <c r="O42" s="2"/>
      <c r="P42" s="2"/>
      <c r="Q42" s="2"/>
      <c r="R42" s="2"/>
      <c r="S42" s="2"/>
      <c r="T42" s="2"/>
      <c r="U42" s="2"/>
      <c r="V42" s="2"/>
      <c r="W42" s="2"/>
      <c r="X42" s="2"/>
      <c r="Y42" s="2"/>
      <c r="Z42" s="2"/>
    </row>
    <row r="43" ht="15.75" customHeight="1">
      <c r="A43" s="1" t="s">
        <v>594</v>
      </c>
      <c r="B43" s="1" t="s">
        <v>391</v>
      </c>
      <c r="C43" s="1" t="s">
        <v>360</v>
      </c>
      <c r="D43" s="1" t="s">
        <v>595</v>
      </c>
      <c r="E43" s="1" t="s">
        <v>596</v>
      </c>
      <c r="F43" s="1" t="s">
        <v>597</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209</v>
      </c>
      <c r="D44" s="1">
        <v>2.0</v>
      </c>
      <c r="E44" s="1" t="s">
        <v>605</v>
      </c>
      <c r="F44" s="1" t="s">
        <v>606</v>
      </c>
      <c r="G44" s="1" t="s">
        <v>607</v>
      </c>
      <c r="H44" s="1" t="s">
        <v>608</v>
      </c>
      <c r="I44" s="1" t="s">
        <v>601</v>
      </c>
      <c r="J44" s="1" t="s">
        <v>608</v>
      </c>
      <c r="K44" s="1" t="s">
        <v>609</v>
      </c>
      <c r="L44" s="2"/>
      <c r="M44" s="2"/>
      <c r="N44" s="2"/>
      <c r="O44" s="2"/>
      <c r="P44" s="2"/>
      <c r="Q44" s="2"/>
      <c r="R44" s="2"/>
      <c r="S44" s="2"/>
      <c r="T44" s="2"/>
      <c r="U44" s="2"/>
      <c r="V44" s="2"/>
      <c r="W44" s="2"/>
      <c r="X44" s="2"/>
      <c r="Y44" s="2"/>
      <c r="Z44" s="2"/>
    </row>
    <row r="45" ht="15.75" customHeight="1">
      <c r="A45" s="1" t="s">
        <v>610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611</v>
      </c>
      <c r="B46" s="1" t="s">
        <v>612</v>
      </c>
      <c r="C46" s="1" t="s">
        <v>613</v>
      </c>
      <c r="D46" s="1" t="s">
        <v>614</v>
      </c>
      <c r="E46" s="1" t="s">
        <v>615</v>
      </c>
      <c r="F46" s="1" t="s">
        <v>616</v>
      </c>
      <c r="G46" s="1" t="s">
        <v>617</v>
      </c>
      <c r="H46" s="1" t="s">
        <v>618</v>
      </c>
      <c r="I46" s="1" t="s">
        <v>619</v>
      </c>
      <c r="J46" s="1" t="s">
        <v>620</v>
      </c>
      <c r="K46" s="1" t="s">
        <v>621</v>
      </c>
      <c r="L46" s="2"/>
      <c r="M46" s="2"/>
      <c r="N46" s="2"/>
      <c r="O46" s="2"/>
      <c r="P46" s="2"/>
      <c r="Q46" s="2"/>
      <c r="R46" s="2"/>
      <c r="S46" s="2"/>
      <c r="T46" s="2"/>
      <c r="U46" s="2"/>
      <c r="V46" s="2"/>
      <c r="W46" s="2"/>
      <c r="X46" s="2"/>
      <c r="Y46" s="2"/>
      <c r="Z46" s="2"/>
    </row>
    <row r="47" ht="15.75" customHeight="1">
      <c r="A47" s="1" t="s">
        <v>622</v>
      </c>
      <c r="B47" s="1" t="s">
        <v>623</v>
      </c>
      <c r="C47" s="1" t="s">
        <v>624</v>
      </c>
      <c r="D47" s="1" t="s">
        <v>625</v>
      </c>
      <c r="E47" s="1" t="s">
        <v>626</v>
      </c>
      <c r="F47" s="1" t="s">
        <v>627</v>
      </c>
      <c r="G47" s="1" t="s">
        <v>628</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680</v>
      </c>
      <c r="B53" s="1" t="s">
        <v>681</v>
      </c>
      <c r="C53" s="1" t="s">
        <v>682</v>
      </c>
      <c r="D53" s="1" t="s">
        <v>683</v>
      </c>
      <c r="E53" s="1" t="s">
        <v>684</v>
      </c>
      <c r="F53" s="1" t="s">
        <v>685</v>
      </c>
      <c r="G53" s="1" t="s">
        <v>686</v>
      </c>
      <c r="H53" s="1" t="s">
        <v>687</v>
      </c>
      <c r="I53" s="1">
        <v>19.0</v>
      </c>
      <c r="J53" s="1" t="s">
        <v>688</v>
      </c>
      <c r="K53" s="1" t="s">
        <v>689</v>
      </c>
      <c r="L53" s="2"/>
      <c r="M53" s="2"/>
      <c r="N53" s="2"/>
      <c r="O53" s="2"/>
      <c r="P53" s="2"/>
      <c r="Q53" s="2"/>
      <c r="R53" s="2"/>
      <c r="S53" s="2"/>
      <c r="T53" s="2"/>
      <c r="U53" s="2"/>
      <c r="V53" s="2"/>
      <c r="W53" s="2"/>
      <c r="X53" s="2"/>
      <c r="Y53" s="2"/>
      <c r="Z53" s="2"/>
    </row>
    <row r="54" ht="15.75" customHeight="1">
      <c r="A54" s="1" t="s">
        <v>690</v>
      </c>
      <c r="B54" s="1">
        <v>0.0</v>
      </c>
      <c r="C54" s="1" t="s">
        <v>691</v>
      </c>
      <c r="D54" s="1" t="s">
        <v>692</v>
      </c>
      <c r="E54" s="1" t="s">
        <v>693</v>
      </c>
      <c r="F54" s="1" t="s">
        <v>694</v>
      </c>
      <c r="G54" s="1" t="s">
        <v>695</v>
      </c>
      <c r="H54" s="1" t="s">
        <v>696</v>
      </c>
      <c r="I54" s="1" t="s">
        <v>697</v>
      </c>
      <c r="J54" s="1" t="s">
        <v>698</v>
      </c>
      <c r="K54" s="1" t="s">
        <v>699</v>
      </c>
      <c r="L54" s="2"/>
      <c r="M54" s="2"/>
      <c r="N54" s="2"/>
      <c r="O54" s="2"/>
      <c r="P54" s="2"/>
      <c r="Q54" s="2"/>
      <c r="R54" s="2"/>
      <c r="S54" s="2"/>
      <c r="T54" s="2"/>
      <c r="U54" s="2"/>
      <c r="V54" s="2"/>
      <c r="W54" s="2"/>
      <c r="X54" s="2"/>
      <c r="Y54" s="2"/>
      <c r="Z54" s="2"/>
    </row>
    <row r="55" ht="15.75" customHeight="1">
      <c r="A55" s="1" t="s">
        <v>700</v>
      </c>
      <c r="B55" s="1" t="s">
        <v>701</v>
      </c>
      <c r="C55" s="1" t="s">
        <v>702</v>
      </c>
      <c r="D55" s="1" t="s">
        <v>703</v>
      </c>
      <c r="E55" s="1" t="s">
        <v>704</v>
      </c>
      <c r="F55" s="1" t="s">
        <v>705</v>
      </c>
      <c r="G55" s="1" t="s">
        <v>706</v>
      </c>
      <c r="H55" s="1" t="s">
        <v>676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425</v>
      </c>
      <c r="K57" s="1" t="s">
        <v>730</v>
      </c>
      <c r="L57" s="2"/>
      <c r="M57" s="2"/>
      <c r="N57" s="2"/>
      <c r="O57" s="2"/>
      <c r="P57" s="2"/>
      <c r="Q57" s="2"/>
      <c r="R57" s="2"/>
      <c r="S57" s="2"/>
      <c r="T57" s="2"/>
      <c r="U57" s="2"/>
      <c r="V57" s="2"/>
      <c r="W57" s="2"/>
      <c r="X57" s="2"/>
      <c r="Y57" s="2"/>
      <c r="Z57" s="2"/>
    </row>
    <row r="58" ht="15.75" customHeight="1">
      <c r="A58" s="1" t="s">
        <v>731</v>
      </c>
      <c r="B58" s="1" t="s">
        <v>732</v>
      </c>
      <c r="C58" s="1" t="s">
        <v>733</v>
      </c>
      <c r="D58" s="1" t="s">
        <v>734</v>
      </c>
      <c r="E58" s="1" t="s">
        <v>460</v>
      </c>
      <c r="F58" s="1" t="s">
        <v>735</v>
      </c>
      <c r="G58" s="1" t="s">
        <v>736</v>
      </c>
      <c r="H58" s="1" t="s">
        <v>737</v>
      </c>
      <c r="I58" s="1" t="s">
        <v>738</v>
      </c>
      <c r="J58" s="1" t="s">
        <v>739</v>
      </c>
      <c r="K58" s="1" t="s">
        <v>740</v>
      </c>
      <c r="L58" s="2"/>
      <c r="M58" s="2"/>
      <c r="N58" s="2"/>
      <c r="O58" s="2"/>
      <c r="P58" s="2"/>
      <c r="Q58" s="2"/>
      <c r="R58" s="2"/>
      <c r="S58" s="2"/>
      <c r="T58" s="2"/>
      <c r="U58" s="2"/>
      <c r="V58" s="2"/>
      <c r="W58" s="2"/>
      <c r="X58" s="2"/>
      <c r="Y58" s="2"/>
      <c r="Z58" s="2"/>
    </row>
    <row r="59" ht="15.75" customHeight="1">
      <c r="A59" s="1" t="s">
        <v>741</v>
      </c>
      <c r="B59" s="1" t="s">
        <v>742</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v>37.0</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774</v>
      </c>
      <c r="C62" s="1" t="s">
        <v>775</v>
      </c>
      <c r="D62" s="1" t="s">
        <v>776</v>
      </c>
      <c r="E62" s="1" t="s">
        <v>777</v>
      </c>
      <c r="F62" s="1" t="s">
        <v>778</v>
      </c>
      <c r="G62" s="1" t="s">
        <v>779</v>
      </c>
      <c r="H62" s="1" t="s">
        <v>780</v>
      </c>
      <c r="I62" s="1" t="s">
        <v>781</v>
      </c>
      <c r="J62" s="1" t="s">
        <v>660</v>
      </c>
      <c r="K62" s="1" t="s">
        <v>782</v>
      </c>
      <c r="L62" s="2"/>
      <c r="M62" s="2"/>
      <c r="N62" s="2"/>
      <c r="O62" s="2"/>
      <c r="P62" s="2"/>
      <c r="Q62" s="2"/>
      <c r="R62" s="2"/>
      <c r="S62" s="2"/>
      <c r="T62" s="2"/>
      <c r="U62" s="2"/>
      <c r="V62" s="2"/>
      <c r="W62" s="2"/>
      <c r="X62" s="2"/>
      <c r="Y62" s="2"/>
      <c r="Z62" s="2"/>
    </row>
    <row r="63" ht="15.75" customHeight="1">
      <c r="A63" s="1" t="s">
        <v>783</v>
      </c>
      <c r="B63" s="1" t="s">
        <v>784</v>
      </c>
      <c r="C63" s="1" t="s">
        <v>785</v>
      </c>
      <c r="D63" s="1">
        <v>0.0</v>
      </c>
      <c r="E63" s="1" t="s">
        <v>786</v>
      </c>
      <c r="F63" s="1" t="s">
        <v>787</v>
      </c>
      <c r="G63" s="1" t="s">
        <v>788</v>
      </c>
      <c r="H63" s="1" t="s">
        <v>789</v>
      </c>
      <c r="I63" s="1" t="s">
        <v>790</v>
      </c>
      <c r="J63" s="1" t="s">
        <v>791</v>
      </c>
      <c r="K63" s="1" t="s">
        <v>792</v>
      </c>
      <c r="L63" s="2"/>
      <c r="M63" s="2"/>
      <c r="N63" s="2"/>
      <c r="O63" s="2"/>
      <c r="P63" s="2"/>
      <c r="Q63" s="2"/>
      <c r="R63" s="2"/>
      <c r="S63" s="2"/>
      <c r="T63" s="2"/>
      <c r="U63" s="2"/>
      <c r="V63" s="2"/>
      <c r="W63" s="2"/>
      <c r="X63" s="2"/>
      <c r="Y63" s="2"/>
      <c r="Z63" s="2"/>
    </row>
    <row r="64" ht="15.75" customHeight="1">
      <c r="A64" s="1" t="s">
        <v>793</v>
      </c>
      <c r="B64" s="1" t="s">
        <v>794</v>
      </c>
      <c r="C64" s="1" t="s">
        <v>795</v>
      </c>
      <c r="D64" s="1" t="s">
        <v>796</v>
      </c>
      <c r="E64" s="1" t="s">
        <v>797</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v>0.0</v>
      </c>
      <c r="C65" s="1">
        <v>0.0</v>
      </c>
      <c r="D65" s="1">
        <v>0.0</v>
      </c>
      <c r="E65" s="1">
        <v>0.0</v>
      </c>
      <c r="F65" s="1">
        <v>0.0</v>
      </c>
      <c r="G65" s="1">
        <v>0.0</v>
      </c>
      <c r="H65" s="1">
        <v>0.0</v>
      </c>
      <c r="I65" s="1">
        <v>0.0</v>
      </c>
      <c r="J65" s="1">
        <v>5.0</v>
      </c>
      <c r="K65" s="1" t="s">
        <v>805</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689</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842</v>
      </c>
      <c r="E70" s="1" t="s">
        <v>843</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615</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v>32.0</v>
      </c>
      <c r="J72" s="1" t="s">
        <v>868</v>
      </c>
      <c r="K72" s="1" t="s">
        <v>869</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864</v>
      </c>
      <c r="F73" s="1" t="s">
        <v>865</v>
      </c>
      <c r="G73" s="1" t="s">
        <v>866</v>
      </c>
      <c r="H73" s="1" t="s">
        <v>867</v>
      </c>
      <c r="I73" s="1">
        <v>32.0</v>
      </c>
      <c r="J73" s="1" t="s">
        <v>868</v>
      </c>
      <c r="K73" s="1" t="s">
        <v>869</v>
      </c>
      <c r="L73" s="2"/>
      <c r="M73" s="2"/>
      <c r="N73" s="2"/>
      <c r="O73" s="2"/>
      <c r="P73" s="2"/>
      <c r="Q73" s="2"/>
      <c r="R73" s="2"/>
      <c r="S73" s="2"/>
      <c r="T73" s="2"/>
      <c r="U73" s="2"/>
      <c r="V73" s="2"/>
      <c r="W73" s="2"/>
      <c r="X73" s="2"/>
      <c r="Y73" s="2"/>
      <c r="Z73" s="2"/>
    </row>
    <row r="74" ht="15.75" customHeight="1">
      <c r="A74" s="1" t="s">
        <v>874</v>
      </c>
      <c r="B74" s="1" t="s">
        <v>875</v>
      </c>
      <c r="C74" s="1" t="s">
        <v>876</v>
      </c>
      <c r="D74" s="1" t="s">
        <v>877</v>
      </c>
      <c r="E74" s="1" t="s">
        <v>878</v>
      </c>
      <c r="F74" s="1" t="s">
        <v>879</v>
      </c>
      <c r="G74" s="1" t="s">
        <v>228</v>
      </c>
      <c r="H74" s="1" t="s">
        <v>625</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809</v>
      </c>
      <c r="F75" s="1" t="s">
        <v>887</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575</v>
      </c>
      <c r="I77" s="1" t="s">
        <v>911</v>
      </c>
      <c r="J77" s="1" t="s">
        <v>912</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921</v>
      </c>
      <c r="I78" s="1" t="s">
        <v>922</v>
      </c>
      <c r="J78" s="1" t="s">
        <v>726</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v>22.0</v>
      </c>
      <c r="H79" s="1" t="s">
        <v>930</v>
      </c>
      <c r="I79" s="1" t="s">
        <v>931</v>
      </c>
      <c r="J79" s="1" t="s">
        <v>712</v>
      </c>
      <c r="K79" s="1" t="s">
        <v>932</v>
      </c>
      <c r="L79" s="2"/>
      <c r="M79" s="2"/>
      <c r="N79" s="2"/>
      <c r="O79" s="2"/>
      <c r="P79" s="2"/>
      <c r="Q79" s="2"/>
      <c r="R79" s="2"/>
      <c r="S79" s="2"/>
      <c r="T79" s="2"/>
      <c r="U79" s="2"/>
      <c r="V79" s="2"/>
      <c r="W79" s="2"/>
      <c r="X79" s="2"/>
      <c r="Y79" s="2"/>
      <c r="Z79" s="2"/>
    </row>
    <row r="80" ht="15.75" customHeight="1">
      <c r="A80" s="1" t="s">
        <v>933</v>
      </c>
      <c r="B80" s="1" t="s">
        <v>934</v>
      </c>
      <c r="C80" s="1" t="s">
        <v>935</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951</v>
      </c>
      <c r="I81" s="1" t="s">
        <v>952</v>
      </c>
      <c r="J81" s="1" t="s">
        <v>953</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961</v>
      </c>
      <c r="H82" s="1" t="s">
        <v>962</v>
      </c>
      <c r="I82" s="1" t="s">
        <v>963</v>
      </c>
      <c r="J82" s="1" t="s">
        <v>964</v>
      </c>
      <c r="K82" s="1" t="s">
        <v>634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856</v>
      </c>
      <c r="H83" s="1" t="s">
        <v>971</v>
      </c>
      <c r="I83" s="1" t="s">
        <v>972</v>
      </c>
      <c r="J83" s="1" t="s">
        <v>973</v>
      </c>
      <c r="K83" s="1" t="s">
        <v>974</v>
      </c>
      <c r="L83" s="2"/>
      <c r="M83" s="2"/>
      <c r="N83" s="2"/>
      <c r="O83" s="2"/>
      <c r="P83" s="2"/>
      <c r="Q83" s="2"/>
      <c r="R83" s="2"/>
      <c r="S83" s="2"/>
      <c r="T83" s="2"/>
      <c r="U83" s="2"/>
      <c r="V83" s="2"/>
      <c r="W83" s="2"/>
      <c r="X83" s="2"/>
      <c r="Y83" s="2"/>
      <c r="Z83" s="2"/>
    </row>
    <row r="84" ht="15.75" customHeight="1">
      <c r="A84" s="1" t="s">
        <v>975</v>
      </c>
      <c r="B84" s="1" t="s">
        <v>976</v>
      </c>
      <c r="C84" s="1" t="s">
        <v>977</v>
      </c>
      <c r="D84" s="1">
        <v>65.0</v>
      </c>
      <c r="E84" s="1" t="s">
        <v>978</v>
      </c>
      <c r="F84" s="1" t="s">
        <v>979</v>
      </c>
      <c r="G84" s="1" t="s">
        <v>980</v>
      </c>
      <c r="H84" s="1" t="s">
        <v>981</v>
      </c>
      <c r="I84" s="1" t="s">
        <v>982</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919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v>0.0</v>
      </c>
      <c r="C86" s="1">
        <v>0.0</v>
      </c>
      <c r="D86" s="1">
        <v>0.0</v>
      </c>
      <c r="E86" s="1">
        <v>0.0</v>
      </c>
      <c r="F86" s="1">
        <v>0.0</v>
      </c>
      <c r="G86" s="1">
        <v>0.0</v>
      </c>
      <c r="H86" s="1">
        <v>0.0</v>
      </c>
      <c r="I86" s="1">
        <v>0.0</v>
      </c>
      <c r="J86" s="1">
        <v>0.0</v>
      </c>
      <c r="K86" s="1" t="s">
        <v>996</v>
      </c>
      <c r="L86" s="2"/>
      <c r="M86" s="2"/>
      <c r="N86" s="2"/>
      <c r="O86" s="2"/>
      <c r="P86" s="2"/>
      <c r="Q86" s="2"/>
      <c r="R86" s="2"/>
      <c r="S86" s="2"/>
      <c r="T86" s="2"/>
      <c r="U86" s="2"/>
      <c r="V86" s="2"/>
      <c r="W86" s="2"/>
      <c r="X86" s="2"/>
      <c r="Y86" s="2"/>
      <c r="Z86" s="2"/>
    </row>
    <row r="87" ht="15.75" customHeight="1">
      <c r="A87" s="1" t="s">
        <v>997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998</v>
      </c>
      <c r="B88" s="1" t="s">
        <v>999</v>
      </c>
      <c r="C88" s="1" t="s">
        <v>1000</v>
      </c>
      <c r="D88" s="1" t="s">
        <v>1001</v>
      </c>
      <c r="E88" s="1" t="s">
        <v>1002</v>
      </c>
      <c r="F88" s="1" t="s">
        <v>233</v>
      </c>
      <c r="G88" s="1" t="s">
        <v>1003</v>
      </c>
      <c r="H88" s="1" t="s">
        <v>1004</v>
      </c>
      <c r="I88" s="1" t="s">
        <v>1005</v>
      </c>
      <c r="J88" s="1" t="s">
        <v>1006</v>
      </c>
      <c r="K88" s="1" t="s">
        <v>1007</v>
      </c>
      <c r="L88" s="2"/>
      <c r="M88" s="2"/>
      <c r="N88" s="2"/>
      <c r="O88" s="2"/>
      <c r="P88" s="2"/>
      <c r="Q88" s="2"/>
      <c r="R88" s="2"/>
      <c r="S88" s="2"/>
      <c r="T88" s="2"/>
      <c r="U88" s="2"/>
      <c r="V88" s="2"/>
      <c r="W88" s="2"/>
      <c r="X88" s="2"/>
      <c r="Y88" s="2"/>
      <c r="Z88" s="2"/>
    </row>
    <row r="89" ht="15.75" customHeight="1">
      <c r="A89" s="1" t="s">
        <v>1008</v>
      </c>
      <c r="B89" s="1" t="s">
        <v>1009</v>
      </c>
      <c r="C89" s="1" t="s">
        <v>1010</v>
      </c>
      <c r="D89" s="1" t="s">
        <v>1011</v>
      </c>
      <c r="E89" s="1" t="s">
        <v>1012</v>
      </c>
      <c r="F89" s="1" t="s">
        <v>1013</v>
      </c>
      <c r="G89" s="1" t="s">
        <v>1014</v>
      </c>
      <c r="H89" s="1" t="s">
        <v>1015</v>
      </c>
      <c r="I89" s="1" t="s">
        <v>1016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836</v>
      </c>
      <c r="I90" s="1" t="s">
        <v>1026</v>
      </c>
      <c r="J90" s="1" t="s">
        <v>1027</v>
      </c>
      <c r="K90" s="1" t="s">
        <v>1028</v>
      </c>
      <c r="L90" s="2"/>
      <c r="M90" s="2"/>
      <c r="N90" s="2"/>
      <c r="O90" s="2"/>
      <c r="P90" s="2"/>
      <c r="Q90" s="2"/>
      <c r="R90" s="2"/>
      <c r="S90" s="2"/>
      <c r="T90" s="2"/>
      <c r="U90" s="2"/>
      <c r="V90" s="2"/>
      <c r="W90" s="2"/>
      <c r="X90" s="2"/>
      <c r="Y90" s="2"/>
      <c r="Z90" s="2"/>
    </row>
    <row r="91" ht="15.75" customHeight="1">
      <c r="A91" s="1" t="s">
        <v>1029</v>
      </c>
      <c r="B91" s="1" t="s">
        <v>1030</v>
      </c>
      <c r="C91" s="1" t="s">
        <v>1031</v>
      </c>
      <c r="D91" s="1" t="s">
        <v>1032</v>
      </c>
      <c r="E91" s="1" t="s">
        <v>1033</v>
      </c>
      <c r="F91" s="1" t="s">
        <v>1034</v>
      </c>
      <c r="G91" s="1" t="s">
        <v>1035</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1043</v>
      </c>
      <c r="E92" s="1" t="s">
        <v>1044</v>
      </c>
      <c r="F92" s="1" t="s">
        <v>1045</v>
      </c>
      <c r="G92" s="1" t="s">
        <v>1046</v>
      </c>
      <c r="H92" s="1" t="s">
        <v>1047</v>
      </c>
      <c r="I92" s="1" t="s">
        <v>1048</v>
      </c>
      <c r="J92" s="1" t="s">
        <v>1049</v>
      </c>
      <c r="K92" s="1" t="s">
        <v>1050</v>
      </c>
      <c r="L92" s="2"/>
      <c r="M92" s="2"/>
      <c r="N92" s="2"/>
      <c r="O92" s="2"/>
      <c r="P92" s="2"/>
      <c r="Q92" s="2"/>
      <c r="R92" s="2"/>
      <c r="S92" s="2"/>
      <c r="T92" s="2"/>
      <c r="U92" s="2"/>
      <c r="V92" s="2"/>
      <c r="W92" s="2"/>
      <c r="X92" s="2"/>
      <c r="Y92" s="2"/>
      <c r="Z92" s="2"/>
    </row>
    <row r="93" ht="15.75" customHeight="1">
      <c r="A93" s="1" t="s">
        <v>1051</v>
      </c>
      <c r="B93" s="1" t="s">
        <v>1052</v>
      </c>
      <c r="C93" s="1" t="s">
        <v>1053</v>
      </c>
      <c r="D93" s="1" t="s">
        <v>1054</v>
      </c>
      <c r="E93" s="1" t="s">
        <v>1055</v>
      </c>
      <c r="F93" s="1" t="s">
        <v>1056</v>
      </c>
      <c r="G93" s="1" t="s">
        <v>1057</v>
      </c>
      <c r="H93" s="1" t="s">
        <v>1058</v>
      </c>
      <c r="I93" s="1" t="s">
        <v>1059</v>
      </c>
      <c r="J93" s="1" t="s">
        <v>1060</v>
      </c>
      <c r="K93" s="1" t="s">
        <v>761</v>
      </c>
      <c r="L93" s="2"/>
      <c r="M93" s="2"/>
      <c r="N93" s="2"/>
      <c r="O93" s="2"/>
      <c r="P93" s="2"/>
      <c r="Q93" s="2"/>
      <c r="R93" s="2"/>
      <c r="S93" s="2"/>
      <c r="T93" s="2"/>
      <c r="U93" s="2"/>
      <c r="V93" s="2"/>
      <c r="W93" s="2"/>
      <c r="X93" s="2"/>
      <c r="Y93" s="2"/>
      <c r="Z93" s="2"/>
    </row>
    <row r="94" ht="15.75" customHeight="1">
      <c r="A94" s="1" t="s">
        <v>1061</v>
      </c>
      <c r="B94" s="1" t="s">
        <v>1062</v>
      </c>
      <c r="C94" s="1" t="s">
        <v>1063</v>
      </c>
      <c r="D94" s="1" t="s">
        <v>1064</v>
      </c>
      <c r="E94" s="1" t="s">
        <v>1065</v>
      </c>
      <c r="F94" s="1" t="s">
        <v>1056</v>
      </c>
      <c r="G94" s="1" t="s">
        <v>1057</v>
      </c>
      <c r="H94" s="1" t="s">
        <v>1058</v>
      </c>
      <c r="I94" s="1" t="s">
        <v>1059</v>
      </c>
      <c r="J94" s="1" t="s">
        <v>1060</v>
      </c>
      <c r="K94" s="1" t="s">
        <v>761</v>
      </c>
      <c r="L94" s="2"/>
      <c r="M94" s="2"/>
      <c r="N94" s="2"/>
      <c r="O94" s="2"/>
      <c r="P94" s="2"/>
      <c r="Q94" s="2"/>
      <c r="R94" s="2"/>
      <c r="S94" s="2"/>
      <c r="T94" s="2"/>
      <c r="U94" s="2"/>
      <c r="V94" s="2"/>
      <c r="W94" s="2"/>
      <c r="X94" s="2"/>
      <c r="Y94" s="2"/>
      <c r="Z94" s="2"/>
    </row>
    <row r="95" ht="15.75" customHeight="1">
      <c r="A95" s="1" t="s">
        <v>1066</v>
      </c>
      <c r="B95" s="1" t="s">
        <v>1067</v>
      </c>
      <c r="C95" s="1" t="s">
        <v>1068</v>
      </c>
      <c r="D95" s="1" t="s">
        <v>1069</v>
      </c>
      <c r="E95" s="1" t="s">
        <v>1070</v>
      </c>
      <c r="F95" s="1" t="s">
        <v>1071</v>
      </c>
      <c r="G95" s="1" t="s">
        <v>1072</v>
      </c>
      <c r="H95" s="1" t="s">
        <v>1073</v>
      </c>
      <c r="I95" s="1" t="s">
        <v>1074</v>
      </c>
      <c r="J95" s="1" t="s">
        <v>1075</v>
      </c>
      <c r="K95" s="1" t="s">
        <v>1076</v>
      </c>
      <c r="L95" s="2"/>
      <c r="M95" s="2"/>
      <c r="N95" s="2"/>
      <c r="O95" s="2"/>
      <c r="P95" s="2"/>
      <c r="Q95" s="2"/>
      <c r="R95" s="2"/>
      <c r="S95" s="2"/>
      <c r="T95" s="2"/>
      <c r="U95" s="2"/>
      <c r="V95" s="2"/>
      <c r="W95" s="2"/>
      <c r="X95" s="2"/>
      <c r="Y95" s="2"/>
      <c r="Z95" s="2"/>
    </row>
    <row r="96" ht="15.75" customHeight="1">
      <c r="A96" s="1" t="s">
        <v>1077</v>
      </c>
      <c r="B96" s="1" t="s">
        <v>1078</v>
      </c>
      <c r="C96" s="1" t="s">
        <v>1079</v>
      </c>
      <c r="D96" s="1" t="s">
        <v>1080</v>
      </c>
      <c r="E96" s="1" t="s">
        <v>1081</v>
      </c>
      <c r="F96" s="1" t="s">
        <v>1082</v>
      </c>
      <c r="G96" s="1" t="s">
        <v>1083</v>
      </c>
      <c r="H96" s="1">
        <v>36.0</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1093</v>
      </c>
      <c r="H97" s="1" t="s">
        <v>317</v>
      </c>
      <c r="I97" s="1" t="s">
        <v>1094</v>
      </c>
      <c r="J97" s="1" t="s">
        <v>1095</v>
      </c>
      <c r="K97" s="1" t="s">
        <v>1096</v>
      </c>
      <c r="L97" s="2"/>
      <c r="M97" s="2"/>
      <c r="N97" s="2"/>
      <c r="O97" s="2"/>
      <c r="P97" s="2"/>
      <c r="Q97" s="2"/>
      <c r="R97" s="2"/>
      <c r="S97" s="2"/>
      <c r="T97" s="2"/>
      <c r="U97" s="2"/>
      <c r="V97" s="2"/>
      <c r="W97" s="2"/>
      <c r="X97" s="2"/>
      <c r="Y97" s="2"/>
      <c r="Z97" s="2"/>
    </row>
    <row r="98" ht="15.75" customHeight="1">
      <c r="A98" s="1" t="s">
        <v>1097</v>
      </c>
      <c r="B98" s="1" t="s">
        <v>1098</v>
      </c>
      <c r="C98" s="1" t="s">
        <v>1099</v>
      </c>
      <c r="D98" s="1" t="s">
        <v>1100</v>
      </c>
      <c r="E98" s="1" t="s">
        <v>233</v>
      </c>
      <c r="F98" s="1" t="s">
        <v>1101</v>
      </c>
      <c r="G98" s="1" t="s">
        <v>1102</v>
      </c>
      <c r="H98" s="1" t="s">
        <v>1103</v>
      </c>
      <c r="I98" s="1" t="s">
        <v>1104</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v>32.0</v>
      </c>
      <c r="E99" s="1" t="s">
        <v>1110</v>
      </c>
      <c r="F99" s="1" t="s">
        <v>1111</v>
      </c>
      <c r="G99" s="1" t="s">
        <v>1112</v>
      </c>
      <c r="H99" s="1" t="s">
        <v>1113</v>
      </c>
      <c r="I99" s="1" t="s">
        <v>1114</v>
      </c>
      <c r="J99" s="1" t="s">
        <v>979</v>
      </c>
      <c r="K99" s="1" t="s">
        <v>1115</v>
      </c>
      <c r="L99" s="2"/>
      <c r="M99" s="2"/>
      <c r="N99" s="2"/>
      <c r="O99" s="2"/>
      <c r="P99" s="2"/>
      <c r="Q99" s="2"/>
      <c r="R99" s="2"/>
      <c r="S99" s="2"/>
      <c r="T99" s="2"/>
      <c r="U99" s="2"/>
      <c r="V99" s="2"/>
      <c r="W99" s="2"/>
      <c r="X99" s="2"/>
      <c r="Y99" s="2"/>
      <c r="Z99" s="2"/>
    </row>
    <row r="100" ht="15.75" customHeight="1">
      <c r="A100" s="1" t="s">
        <v>1116</v>
      </c>
      <c r="B100" s="1" t="s">
        <v>1117</v>
      </c>
      <c r="C100" s="1" t="s">
        <v>1118</v>
      </c>
      <c r="D100" s="1" t="s">
        <v>1119</v>
      </c>
      <c r="E100" s="1" t="s">
        <v>1120</v>
      </c>
      <c r="F100" s="1" t="s">
        <v>1121</v>
      </c>
      <c r="G100" s="1" t="s">
        <v>298</v>
      </c>
      <c r="H100" s="1" t="s">
        <v>824</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v>36.0</v>
      </c>
      <c r="H101" s="1" t="s">
        <v>1131</v>
      </c>
      <c r="I101" s="1" t="s">
        <v>1132</v>
      </c>
      <c r="J101" s="1" t="s">
        <v>1133</v>
      </c>
      <c r="K101" s="1" t="s">
        <v>1134</v>
      </c>
      <c r="L101" s="2"/>
      <c r="M101" s="2"/>
      <c r="N101" s="2"/>
      <c r="O101" s="2"/>
      <c r="P101" s="2"/>
      <c r="Q101" s="2"/>
      <c r="R101" s="2"/>
      <c r="S101" s="2"/>
      <c r="T101" s="2"/>
      <c r="U101" s="2"/>
      <c r="V101" s="2"/>
      <c r="W101" s="2"/>
      <c r="X101" s="2"/>
      <c r="Y101" s="2"/>
      <c r="Z101" s="2"/>
    </row>
    <row r="102" ht="15.75" customHeight="1">
      <c r="A102" s="1" t="s">
        <v>1135</v>
      </c>
      <c r="B102" s="1" t="s">
        <v>1136</v>
      </c>
      <c r="C102" s="1" t="s">
        <v>1137</v>
      </c>
      <c r="D102" s="1" t="s">
        <v>1138</v>
      </c>
      <c r="E102" s="1" t="s">
        <v>1084</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1149</v>
      </c>
      <c r="F103" s="1" t="s">
        <v>1150</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t="s">
        <v>1157</v>
      </c>
      <c r="C104" s="1" t="s">
        <v>1158</v>
      </c>
      <c r="D104" s="1" t="s">
        <v>1159</v>
      </c>
      <c r="E104" s="1" t="s">
        <v>1160</v>
      </c>
      <c r="F104" s="1" t="s">
        <v>949</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v>0.0</v>
      </c>
      <c r="C105" s="1" t="s">
        <v>1167</v>
      </c>
      <c r="D105" s="1" t="s">
        <v>1168</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v>0.0</v>
      </c>
      <c r="C106" s="1" t="s">
        <v>1177</v>
      </c>
      <c r="D106" s="1" t="s">
        <v>1178</v>
      </c>
      <c r="E106" s="1" t="s">
        <v>1179</v>
      </c>
      <c r="F106" s="1" t="s">
        <v>1180</v>
      </c>
      <c r="G106" s="1" t="s">
        <v>612</v>
      </c>
      <c r="H106" s="1" t="s">
        <v>1181</v>
      </c>
      <c r="I106" s="1" t="s">
        <v>1182</v>
      </c>
      <c r="J106" s="1" t="s">
        <v>1183</v>
      </c>
      <c r="K106" s="1" t="s">
        <v>1184</v>
      </c>
      <c r="L106" s="2"/>
      <c r="M106" s="2"/>
      <c r="N106" s="2"/>
      <c r="O106" s="2"/>
      <c r="P106" s="2"/>
      <c r="Q106" s="2"/>
      <c r="R106" s="2"/>
      <c r="S106" s="2"/>
      <c r="T106" s="2"/>
      <c r="U106" s="2"/>
      <c r="V106" s="2"/>
      <c r="W106" s="2"/>
      <c r="X106" s="2"/>
      <c r="Y106" s="2"/>
      <c r="Z106" s="2"/>
    </row>
    <row r="107" ht="15.75" customHeight="1">
      <c r="A107" s="1" t="s">
        <v>1185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1186</v>
      </c>
      <c r="B108" s="1">
        <v>0.0</v>
      </c>
      <c r="C108" s="1">
        <v>0.0</v>
      </c>
      <c r="D108" s="1" t="s">
        <v>1187</v>
      </c>
      <c r="E108" s="1" t="s">
        <v>1173</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v>0.0</v>
      </c>
      <c r="C109" s="1">
        <v>0.0</v>
      </c>
      <c r="D109" s="1" t="s">
        <v>1195</v>
      </c>
      <c r="E109" s="1" t="s">
        <v>1196</v>
      </c>
      <c r="F109" s="1" t="s">
        <v>1197</v>
      </c>
      <c r="G109" s="1" t="s">
        <v>1013</v>
      </c>
      <c r="H109" s="1" t="s">
        <v>1198</v>
      </c>
      <c r="I109" s="1" t="s">
        <v>1199</v>
      </c>
      <c r="J109" s="1" t="s">
        <v>1079</v>
      </c>
      <c r="K109" s="1" t="s">
        <v>1200</v>
      </c>
      <c r="L109" s="2"/>
      <c r="M109" s="2"/>
      <c r="N109" s="2"/>
      <c r="O109" s="2"/>
      <c r="P109" s="2"/>
      <c r="Q109" s="2"/>
      <c r="R109" s="2"/>
      <c r="S109" s="2"/>
      <c r="T109" s="2"/>
      <c r="U109" s="2"/>
      <c r="V109" s="2"/>
      <c r="W109" s="2"/>
      <c r="X109" s="2"/>
      <c r="Y109" s="2"/>
      <c r="Z109" s="2"/>
    </row>
    <row r="110" ht="15.75" customHeight="1">
      <c r="A110" s="1" t="s">
        <v>1201</v>
      </c>
      <c r="B110" s="1">
        <v>0.0</v>
      </c>
      <c r="C110" s="1">
        <v>0.0</v>
      </c>
      <c r="D110" s="1" t="s">
        <v>1202</v>
      </c>
      <c r="E110" s="1" t="s">
        <v>1203</v>
      </c>
      <c r="F110" s="1" t="s">
        <v>1204</v>
      </c>
      <c r="G110" s="1" t="s">
        <v>1205</v>
      </c>
      <c r="H110" s="1" t="s">
        <v>1206</v>
      </c>
      <c r="I110" s="1" t="s">
        <v>1207</v>
      </c>
      <c r="J110" s="1" t="s">
        <v>1208</v>
      </c>
      <c r="K110" s="1" t="s">
        <v>1209</v>
      </c>
      <c r="L110" s="2"/>
      <c r="M110" s="2"/>
      <c r="N110" s="2"/>
      <c r="O110" s="2"/>
      <c r="P110" s="2"/>
      <c r="Q110" s="2"/>
      <c r="R110" s="2"/>
      <c r="S110" s="2"/>
      <c r="T110" s="2"/>
      <c r="U110" s="2"/>
      <c r="V110" s="2"/>
      <c r="W110" s="2"/>
      <c r="X110" s="2"/>
      <c r="Y110" s="2"/>
      <c r="Z110" s="2"/>
    </row>
    <row r="111" ht="15.75" customHeight="1">
      <c r="A111" s="1" t="s">
        <v>1210</v>
      </c>
      <c r="B111" s="1">
        <v>0.0</v>
      </c>
      <c r="C111" s="1">
        <v>0.0</v>
      </c>
      <c r="D111" s="1" t="s">
        <v>881</v>
      </c>
      <c r="E111" s="1" t="s">
        <v>1211</v>
      </c>
      <c r="F111" s="1" t="s">
        <v>1212</v>
      </c>
      <c r="G111" s="1" t="s">
        <v>1177</v>
      </c>
      <c r="H111" s="1" t="s">
        <v>1213</v>
      </c>
      <c r="I111" s="1" t="s">
        <v>1214</v>
      </c>
      <c r="J111" s="1" t="s">
        <v>1215</v>
      </c>
      <c r="K111" s="1" t="s">
        <v>613</v>
      </c>
      <c r="L111" s="2"/>
      <c r="M111" s="2"/>
      <c r="N111" s="2"/>
      <c r="O111" s="2"/>
      <c r="P111" s="2"/>
      <c r="Q111" s="2"/>
      <c r="R111" s="2"/>
      <c r="S111" s="2"/>
      <c r="T111" s="2"/>
      <c r="U111" s="2"/>
      <c r="V111" s="2"/>
      <c r="W111" s="2"/>
      <c r="X111" s="2"/>
      <c r="Y111" s="2"/>
      <c r="Z111" s="2"/>
    </row>
    <row r="112" ht="15.75" customHeight="1">
      <c r="A112" s="1" t="s">
        <v>1216</v>
      </c>
      <c r="B112" s="1">
        <v>0.0</v>
      </c>
      <c r="C112" s="1">
        <v>0.0</v>
      </c>
      <c r="D112" s="1" t="s">
        <v>1217</v>
      </c>
      <c r="E112" s="1" t="s">
        <v>1218</v>
      </c>
      <c r="F112" s="1" t="s">
        <v>1219</v>
      </c>
      <c r="G112" s="1" t="s">
        <v>1220</v>
      </c>
      <c r="H112" s="1" t="s">
        <v>952</v>
      </c>
      <c r="I112" s="1" t="s">
        <v>1161</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v>0.0</v>
      </c>
      <c r="C113" s="1">
        <v>0.0</v>
      </c>
      <c r="D113" s="1" t="s">
        <v>1224</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v>0.0</v>
      </c>
      <c r="C114" s="1">
        <v>0.0</v>
      </c>
      <c r="D114" s="1" t="s">
        <v>1233</v>
      </c>
      <c r="E114" s="1" t="s">
        <v>1234</v>
      </c>
      <c r="F114" s="1" t="s">
        <v>1235</v>
      </c>
      <c r="G114" s="1" t="s">
        <v>1236</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1237</v>
      </c>
      <c r="B115" s="1">
        <v>0.0</v>
      </c>
      <c r="C115" s="1">
        <v>0.0</v>
      </c>
      <c r="D115" s="1" t="s">
        <v>1238</v>
      </c>
      <c r="E115" s="1" t="s">
        <v>1239</v>
      </c>
      <c r="F115" s="1" t="s">
        <v>1240</v>
      </c>
      <c r="G115" s="1" t="s">
        <v>1241</v>
      </c>
      <c r="H115" s="1" t="s">
        <v>1242</v>
      </c>
      <c r="I115" s="1" t="s">
        <v>836</v>
      </c>
      <c r="J115" s="1" t="s">
        <v>1243</v>
      </c>
      <c r="K115" s="1" t="s">
        <v>1244</v>
      </c>
      <c r="L115" s="2"/>
      <c r="M115" s="2"/>
      <c r="N115" s="2"/>
      <c r="O115" s="2"/>
      <c r="P115" s="2"/>
      <c r="Q115" s="2"/>
      <c r="R115" s="2"/>
      <c r="S115" s="2"/>
      <c r="T115" s="2"/>
      <c r="U115" s="2"/>
      <c r="V115" s="2"/>
      <c r="W115" s="2"/>
      <c r="X115" s="2"/>
      <c r="Y115" s="2"/>
      <c r="Z115" s="2"/>
    </row>
    <row r="116" ht="15.75" customHeight="1">
      <c r="A116" s="1" t="s">
        <v>1245</v>
      </c>
      <c r="B116" s="1">
        <v>0.0</v>
      </c>
      <c r="C116" s="1">
        <v>0.0</v>
      </c>
      <c r="D116" s="1" t="s">
        <v>1246</v>
      </c>
      <c r="E116" s="1" t="s">
        <v>1247</v>
      </c>
      <c r="F116" s="1" t="s">
        <v>1248</v>
      </c>
      <c r="G116" s="1" t="s">
        <v>1249</v>
      </c>
      <c r="H116" s="1" t="s">
        <v>1250</v>
      </c>
      <c r="I116" s="1" t="s">
        <v>1251</v>
      </c>
      <c r="J116" s="1" t="s">
        <v>1252</v>
      </c>
      <c r="K116" s="1" t="s">
        <v>818</v>
      </c>
      <c r="L116" s="2"/>
      <c r="M116" s="2"/>
      <c r="N116" s="2"/>
      <c r="O116" s="2"/>
      <c r="P116" s="2"/>
      <c r="Q116" s="2"/>
      <c r="R116" s="2"/>
      <c r="S116" s="2"/>
      <c r="T116" s="2"/>
      <c r="U116" s="2"/>
      <c r="V116" s="2"/>
      <c r="W116" s="2"/>
      <c r="X116" s="2"/>
      <c r="Y116" s="2"/>
      <c r="Z116" s="2"/>
    </row>
    <row r="117" ht="15.75" customHeight="1">
      <c r="A117" s="1" t="s">
        <v>1253</v>
      </c>
      <c r="B117" s="1">
        <v>0.0</v>
      </c>
      <c r="C117" s="1">
        <v>0.0</v>
      </c>
      <c r="D117" s="1" t="s">
        <v>1254</v>
      </c>
      <c r="E117" s="1" t="s">
        <v>1255</v>
      </c>
      <c r="F117" s="1" t="s">
        <v>1256</v>
      </c>
      <c r="G117" s="1" t="s">
        <v>1257</v>
      </c>
      <c r="H117" s="1" t="s">
        <v>1258</v>
      </c>
      <c r="I117" s="1" t="s">
        <v>1259</v>
      </c>
      <c r="J117" s="1" t="s">
        <v>1260</v>
      </c>
      <c r="K117" s="1" t="s">
        <v>1261</v>
      </c>
      <c r="L117" s="2"/>
      <c r="M117" s="2"/>
      <c r="N117" s="2"/>
      <c r="O117" s="2"/>
      <c r="P117" s="2"/>
      <c r="Q117" s="2"/>
      <c r="R117" s="2"/>
      <c r="S117" s="2"/>
      <c r="T117" s="2"/>
      <c r="U117" s="2"/>
      <c r="V117" s="2"/>
      <c r="W117" s="2"/>
      <c r="X117" s="2"/>
      <c r="Y117" s="2"/>
      <c r="Z117" s="2"/>
    </row>
    <row r="118" ht="15.75" customHeight="1">
      <c r="A118" s="1" t="s">
        <v>1262</v>
      </c>
      <c r="B118" s="1">
        <v>0.0</v>
      </c>
      <c r="C118" s="1">
        <v>0.0</v>
      </c>
      <c r="D118" s="1" t="s">
        <v>1263</v>
      </c>
      <c r="E118" s="1" t="s">
        <v>1264</v>
      </c>
      <c r="F118" s="1" t="s">
        <v>1265</v>
      </c>
      <c r="G118" s="1" t="s">
        <v>1266</v>
      </c>
      <c r="H118" s="1" t="s">
        <v>1267</v>
      </c>
      <c r="I118" s="1" t="s">
        <v>1268</v>
      </c>
      <c r="J118" s="1" t="s">
        <v>1269</v>
      </c>
      <c r="K118" s="1" t="s">
        <v>1270</v>
      </c>
      <c r="L118" s="2"/>
      <c r="M118" s="2"/>
      <c r="N118" s="2"/>
      <c r="O118" s="2"/>
      <c r="P118" s="2"/>
      <c r="Q118" s="2"/>
      <c r="R118" s="2"/>
      <c r="S118" s="2"/>
      <c r="T118" s="2"/>
      <c r="U118" s="2"/>
      <c r="V118" s="2"/>
      <c r="W118" s="2"/>
      <c r="X118" s="2"/>
      <c r="Y118" s="2"/>
      <c r="Z118" s="2"/>
    </row>
    <row r="119" ht="15.75" customHeight="1">
      <c r="A119" s="1" t="s">
        <v>1271</v>
      </c>
      <c r="B119" s="1">
        <v>0.0</v>
      </c>
      <c r="C119" s="1">
        <v>0.0</v>
      </c>
      <c r="D119" s="1" t="s">
        <v>1272</v>
      </c>
      <c r="E119" s="1" t="s">
        <v>1273</v>
      </c>
      <c r="F119" s="1" t="s">
        <v>1274</v>
      </c>
      <c r="G119" s="1" t="s">
        <v>1275</v>
      </c>
      <c r="H119" s="1" t="s">
        <v>1238</v>
      </c>
      <c r="I119" s="1">
        <v>21.0</v>
      </c>
      <c r="J119" s="1" t="s">
        <v>1276</v>
      </c>
      <c r="K119" s="1" t="s">
        <v>1277</v>
      </c>
      <c r="L119" s="2"/>
      <c r="M119" s="2"/>
      <c r="N119" s="2"/>
      <c r="O119" s="2"/>
      <c r="P119" s="2"/>
      <c r="Q119" s="2"/>
      <c r="R119" s="2"/>
      <c r="S119" s="2"/>
      <c r="T119" s="2"/>
      <c r="U119" s="2"/>
      <c r="V119" s="2"/>
      <c r="W119" s="2"/>
      <c r="X119" s="2"/>
      <c r="Y119" s="2"/>
      <c r="Z119" s="2"/>
    </row>
    <row r="120" ht="15.75" customHeight="1">
      <c r="A120" s="1" t="s">
        <v>1278</v>
      </c>
      <c r="B120" s="1">
        <v>0.0</v>
      </c>
      <c r="C120" s="1">
        <v>0.0</v>
      </c>
      <c r="D120" s="1" t="s">
        <v>1279</v>
      </c>
      <c r="E120" s="1" t="s">
        <v>1280</v>
      </c>
      <c r="F120" s="1" t="s">
        <v>1281</v>
      </c>
      <c r="G120" s="1" t="s">
        <v>1282</v>
      </c>
      <c r="H120" s="1" t="s">
        <v>1283</v>
      </c>
      <c r="I120" s="1" t="s">
        <v>1284</v>
      </c>
      <c r="J120" s="1" t="s">
        <v>1285</v>
      </c>
      <c r="K120" s="1" t="s">
        <v>1151</v>
      </c>
      <c r="L120" s="2"/>
      <c r="M120" s="2"/>
      <c r="N120" s="2"/>
      <c r="O120" s="2"/>
      <c r="P120" s="2"/>
      <c r="Q120" s="2"/>
      <c r="R120" s="2"/>
      <c r="S120" s="2"/>
      <c r="T120" s="2"/>
      <c r="U120" s="2"/>
      <c r="V120" s="2"/>
      <c r="W120" s="2"/>
      <c r="X120" s="2"/>
      <c r="Y120" s="2"/>
      <c r="Z120" s="2"/>
    </row>
    <row r="121" ht="15.75" customHeight="1">
      <c r="A121" s="1" t="s">
        <v>1286</v>
      </c>
      <c r="B121" s="1">
        <v>0.0</v>
      </c>
      <c r="C121" s="1">
        <v>0.0</v>
      </c>
      <c r="D121" s="1" t="s">
        <v>1287</v>
      </c>
      <c r="E121" s="1" t="s">
        <v>1288</v>
      </c>
      <c r="F121" s="1" t="s">
        <v>1289</v>
      </c>
      <c r="G121" s="1" t="s">
        <v>1290</v>
      </c>
      <c r="H121" s="1" t="s">
        <v>1291</v>
      </c>
      <c r="I121" s="1" t="s">
        <v>1292</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v>0.0</v>
      </c>
      <c r="C122" s="1">
        <v>0.0</v>
      </c>
      <c r="D122" s="1" t="s">
        <v>1296</v>
      </c>
      <c r="E122" s="1" t="s">
        <v>1297</v>
      </c>
      <c r="F122" s="1" t="s">
        <v>1298</v>
      </c>
      <c r="G122" s="1" t="s">
        <v>1299</v>
      </c>
      <c r="H122" s="1" t="s">
        <v>1300</v>
      </c>
      <c r="I122" s="1" t="s">
        <v>1301</v>
      </c>
      <c r="J122" s="1" t="s">
        <v>1302</v>
      </c>
      <c r="K122" s="1" t="s">
        <v>217</v>
      </c>
      <c r="L122" s="2"/>
      <c r="M122" s="2"/>
      <c r="N122" s="2"/>
      <c r="O122" s="2"/>
      <c r="P122" s="2"/>
      <c r="Q122" s="2"/>
      <c r="R122" s="2"/>
      <c r="S122" s="2"/>
      <c r="T122" s="2"/>
      <c r="U122" s="2"/>
      <c r="V122" s="2"/>
      <c r="W122" s="2"/>
      <c r="X122" s="2"/>
      <c r="Y122" s="2"/>
      <c r="Z122" s="2"/>
    </row>
    <row r="123" ht="15.75" customHeight="1">
      <c r="A123" s="1" t="s">
        <v>1303</v>
      </c>
      <c r="B123" s="1">
        <v>0.0</v>
      </c>
      <c r="C123" s="1">
        <v>0.0</v>
      </c>
      <c r="D123" s="1" t="s">
        <v>1304</v>
      </c>
      <c r="E123" s="1" t="s">
        <v>1305</v>
      </c>
      <c r="F123" s="1" t="s">
        <v>1306</v>
      </c>
      <c r="G123" s="1" t="s">
        <v>1307</v>
      </c>
      <c r="H123" s="1" t="s">
        <v>1308</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v>0.0</v>
      </c>
      <c r="C124" s="1">
        <v>0.0</v>
      </c>
      <c r="D124" s="1" t="s">
        <v>1313</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1" t="s">
        <v>1321</v>
      </c>
      <c r="B125" s="1">
        <v>0.0</v>
      </c>
      <c r="C125" s="1">
        <v>0.0</v>
      </c>
      <c r="D125" s="1">
        <v>0.0</v>
      </c>
      <c r="E125" s="1" t="s">
        <v>1322</v>
      </c>
      <c r="F125" s="1" t="s">
        <v>1323</v>
      </c>
      <c r="G125" s="1" t="s">
        <v>1324</v>
      </c>
      <c r="H125" s="1" t="s">
        <v>1325</v>
      </c>
      <c r="I125" s="1" t="s">
        <v>1326</v>
      </c>
      <c r="J125" s="1" t="s">
        <v>1327</v>
      </c>
      <c r="K125" s="1" t="s">
        <v>1328</v>
      </c>
      <c r="L125" s="2"/>
      <c r="M125" s="2"/>
      <c r="N125" s="2"/>
      <c r="O125" s="2"/>
      <c r="P125" s="2"/>
      <c r="Q125" s="2"/>
      <c r="R125" s="2"/>
      <c r="S125" s="2"/>
      <c r="T125" s="2"/>
      <c r="U125" s="2"/>
      <c r="V125" s="2"/>
      <c r="W125" s="2"/>
      <c r="X125" s="2"/>
      <c r="Y125" s="2"/>
      <c r="Z125" s="2"/>
    </row>
    <row r="126" ht="15.75" customHeight="1">
      <c r="A126" s="1" t="s">
        <v>1329</v>
      </c>
      <c r="B126" s="1">
        <v>0.0</v>
      </c>
      <c r="C126" s="1">
        <v>0.0</v>
      </c>
      <c r="D126" s="1">
        <v>0.0</v>
      </c>
      <c r="E126" s="1" t="s">
        <v>1330</v>
      </c>
      <c r="F126" s="1" t="s">
        <v>1331</v>
      </c>
      <c r="G126" s="1" t="s">
        <v>1332</v>
      </c>
      <c r="H126" s="1" t="s">
        <v>1333</v>
      </c>
      <c r="I126" s="1" t="s">
        <v>1334</v>
      </c>
      <c r="J126" s="1" t="s">
        <v>1335</v>
      </c>
      <c r="K126" s="1" t="s">
        <v>1336</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1337</v>
      </c>
      <c r="C1" s="1" t="s">
        <v>1338</v>
      </c>
      <c r="D1" s="1" t="s">
        <v>1339</v>
      </c>
      <c r="E1" s="1" t="s">
        <v>1340</v>
      </c>
      <c r="F1" s="1" t="s">
        <v>1341</v>
      </c>
      <c r="G1" s="1" t="s">
        <v>1342</v>
      </c>
      <c r="H1" s="1" t="s">
        <v>1343</v>
      </c>
      <c r="I1" s="1" t="s">
        <v>1344</v>
      </c>
      <c r="J1" s="2"/>
      <c r="K1" s="2"/>
      <c r="L1" s="2"/>
      <c r="M1" s="2"/>
      <c r="N1" s="2"/>
      <c r="O1" s="2"/>
      <c r="P1" s="2"/>
      <c r="Q1" s="2"/>
      <c r="R1" s="2"/>
      <c r="S1" s="2"/>
      <c r="T1" s="2"/>
      <c r="U1" s="2"/>
      <c r="V1" s="2"/>
      <c r="W1" s="2"/>
      <c r="X1" s="2"/>
      <c r="Y1" s="2"/>
      <c r="Z1" s="2"/>
    </row>
    <row r="2">
      <c r="A2" s="1" t="s">
        <v>1345</v>
      </c>
      <c r="B2" s="1" t="s">
        <v>1346</v>
      </c>
      <c r="C2" s="1" t="s">
        <v>1347</v>
      </c>
      <c r="D2" s="1" t="s">
        <v>1348</v>
      </c>
      <c r="E2" s="1" t="s">
        <v>1349</v>
      </c>
      <c r="F2" s="1" t="s">
        <v>1350</v>
      </c>
      <c r="G2" s="1" t="s">
        <v>1351</v>
      </c>
      <c r="H2" s="1" t="s">
        <v>1351</v>
      </c>
      <c r="I2" s="1" t="s">
        <v>1352</v>
      </c>
      <c r="J2" s="2"/>
      <c r="K2" s="2"/>
      <c r="L2" s="2"/>
      <c r="M2" s="2"/>
      <c r="N2" s="2"/>
      <c r="O2" s="2"/>
      <c r="P2" s="2"/>
      <c r="Q2" s="2"/>
      <c r="R2" s="2"/>
      <c r="S2" s="2"/>
      <c r="T2" s="2"/>
      <c r="U2" s="2"/>
      <c r="V2" s="2"/>
      <c r="W2" s="2"/>
      <c r="X2" s="2"/>
      <c r="Y2" s="2"/>
      <c r="Z2" s="2"/>
    </row>
    <row r="3">
      <c r="A3" s="1" t="s">
        <v>1353</v>
      </c>
      <c r="B3" s="1" t="s">
        <v>1352</v>
      </c>
      <c r="C3" s="1" t="s">
        <v>1354</v>
      </c>
      <c r="D3" s="1" t="s">
        <v>1355</v>
      </c>
      <c r="E3" s="1" t="s">
        <v>1356</v>
      </c>
      <c r="F3" s="1" t="s">
        <v>1357</v>
      </c>
      <c r="G3" s="1" t="s">
        <v>1358</v>
      </c>
      <c r="H3" s="1" t="s">
        <v>1359</v>
      </c>
      <c r="I3" s="1" t="s">
        <v>1352</v>
      </c>
      <c r="J3" s="2"/>
      <c r="K3" s="2"/>
      <c r="L3" s="2"/>
      <c r="M3" s="2"/>
      <c r="N3" s="2"/>
      <c r="O3" s="2"/>
      <c r="P3" s="2"/>
      <c r="Q3" s="2"/>
      <c r="R3" s="2"/>
      <c r="S3" s="2"/>
      <c r="T3" s="2"/>
      <c r="U3" s="2"/>
      <c r="V3" s="2"/>
      <c r="W3" s="2"/>
      <c r="X3" s="2"/>
      <c r="Y3" s="2"/>
      <c r="Z3" s="2"/>
    </row>
    <row r="4">
      <c r="A4" s="1" t="s">
        <v>1360</v>
      </c>
      <c r="B4" s="1" t="s">
        <v>1361</v>
      </c>
      <c r="C4" s="1" t="s">
        <v>1362</v>
      </c>
      <c r="D4" s="1" t="s">
        <v>1363</v>
      </c>
      <c r="E4" s="1" t="s">
        <v>1364</v>
      </c>
      <c r="F4" s="1" t="s">
        <v>1365</v>
      </c>
      <c r="G4" s="1" t="s">
        <v>1366</v>
      </c>
      <c r="H4" s="1" t="s">
        <v>1367</v>
      </c>
      <c r="I4" s="1" t="s">
        <v>1368</v>
      </c>
      <c r="J4" s="2"/>
      <c r="K4" s="2"/>
      <c r="L4" s="2"/>
      <c r="M4" s="2"/>
      <c r="N4" s="2"/>
      <c r="O4" s="2"/>
      <c r="P4" s="2"/>
      <c r="Q4" s="2"/>
      <c r="R4" s="2"/>
      <c r="S4" s="2"/>
      <c r="T4" s="2"/>
      <c r="U4" s="2"/>
      <c r="V4" s="2"/>
      <c r="W4" s="2"/>
      <c r="X4" s="2"/>
      <c r="Y4" s="2"/>
      <c r="Z4" s="2"/>
    </row>
    <row r="5">
      <c r="A5" s="1" t="s">
        <v>1353</v>
      </c>
      <c r="B5" s="1" t="s">
        <v>1352</v>
      </c>
      <c r="C5" s="1" t="s">
        <v>1369</v>
      </c>
      <c r="D5" s="1" t="s">
        <v>1370</v>
      </c>
      <c r="E5" s="1" t="s">
        <v>1371</v>
      </c>
      <c r="F5" s="1" t="s">
        <v>1372</v>
      </c>
      <c r="G5" s="1" t="s">
        <v>1373</v>
      </c>
      <c r="H5" s="1" t="s">
        <v>1374</v>
      </c>
      <c r="I5" s="1" t="s">
        <v>1375</v>
      </c>
      <c r="J5" s="2"/>
      <c r="K5" s="2"/>
      <c r="L5" s="2"/>
      <c r="M5" s="2"/>
      <c r="N5" s="2"/>
      <c r="O5" s="2"/>
      <c r="P5" s="2"/>
      <c r="Q5" s="2"/>
      <c r="R5" s="2"/>
      <c r="S5" s="2"/>
      <c r="T5" s="2"/>
      <c r="U5" s="2"/>
      <c r="V5" s="2"/>
      <c r="W5" s="2"/>
      <c r="X5" s="2"/>
      <c r="Y5" s="2"/>
      <c r="Z5" s="2"/>
    </row>
    <row r="6">
      <c r="A6" s="1" t="s">
        <v>1376</v>
      </c>
      <c r="B6" s="1" t="s">
        <v>1377</v>
      </c>
      <c r="C6" s="1" t="s">
        <v>1378</v>
      </c>
      <c r="D6" s="1" t="s">
        <v>1379</v>
      </c>
      <c r="E6" s="1" t="s">
        <v>1380</v>
      </c>
      <c r="F6" s="1" t="s">
        <v>1381</v>
      </c>
      <c r="G6" s="1" t="s">
        <v>1382</v>
      </c>
      <c r="H6" s="1" t="s">
        <v>1383</v>
      </c>
      <c r="I6" s="1" t="s">
        <v>1384</v>
      </c>
      <c r="J6" s="2"/>
      <c r="K6" s="2"/>
      <c r="L6" s="2"/>
      <c r="M6" s="2"/>
      <c r="N6" s="2"/>
      <c r="O6" s="2"/>
      <c r="P6" s="2"/>
      <c r="Q6" s="2"/>
      <c r="R6" s="2"/>
      <c r="S6" s="2"/>
      <c r="T6" s="2"/>
      <c r="U6" s="2"/>
      <c r="V6" s="2"/>
      <c r="W6" s="2"/>
      <c r="X6" s="2"/>
      <c r="Y6" s="2"/>
      <c r="Z6" s="2"/>
    </row>
    <row r="7">
      <c r="A7" s="1" t="s">
        <v>1385</v>
      </c>
      <c r="B7" s="1" t="s">
        <v>1386</v>
      </c>
      <c r="C7" s="1" t="s">
        <v>1387</v>
      </c>
      <c r="D7" s="1" t="s">
        <v>1388</v>
      </c>
      <c r="E7" s="1" t="s">
        <v>1389</v>
      </c>
      <c r="F7" s="1" t="s">
        <v>1390</v>
      </c>
      <c r="G7" s="1" t="s">
        <v>1391</v>
      </c>
      <c r="H7" s="1" t="s">
        <v>1392</v>
      </c>
      <c r="I7" s="1" t="s">
        <v>1393</v>
      </c>
      <c r="J7" s="2"/>
      <c r="K7" s="2"/>
      <c r="L7" s="2"/>
      <c r="M7" s="2"/>
      <c r="N7" s="2"/>
      <c r="O7" s="2"/>
      <c r="P7" s="2"/>
      <c r="Q7" s="2"/>
      <c r="R7" s="2"/>
      <c r="S7" s="2"/>
      <c r="T7" s="2"/>
      <c r="U7" s="2"/>
      <c r="V7" s="2"/>
      <c r="W7" s="2"/>
      <c r="X7" s="2"/>
      <c r="Y7" s="2"/>
      <c r="Z7" s="2"/>
    </row>
    <row r="8">
      <c r="A8" s="1" t="s">
        <v>1394</v>
      </c>
      <c r="B8" s="1" t="s">
        <v>1352</v>
      </c>
      <c r="C8" s="1" t="s">
        <v>1395</v>
      </c>
      <c r="D8" s="1" t="s">
        <v>1396</v>
      </c>
      <c r="E8" s="1" t="s">
        <v>1397</v>
      </c>
      <c r="F8" s="1" t="s">
        <v>1398</v>
      </c>
      <c r="G8" s="1" t="s">
        <v>1399</v>
      </c>
      <c r="H8" s="1" t="s">
        <v>1400</v>
      </c>
      <c r="I8" s="1" t="s">
        <v>1401</v>
      </c>
      <c r="J8" s="2"/>
      <c r="K8" s="2"/>
      <c r="L8" s="2"/>
      <c r="M8" s="2"/>
      <c r="N8" s="2"/>
      <c r="O8" s="2"/>
      <c r="P8" s="2"/>
      <c r="Q8" s="2"/>
      <c r="R8" s="2"/>
      <c r="S8" s="2"/>
      <c r="T8" s="2"/>
      <c r="U8" s="2"/>
      <c r="V8" s="2"/>
      <c r="W8" s="2"/>
      <c r="X8" s="2"/>
      <c r="Y8" s="2"/>
      <c r="Z8" s="2"/>
    </row>
    <row r="9">
      <c r="A9" s="1" t="s">
        <v>1402</v>
      </c>
      <c r="B9" s="1" t="s">
        <v>1403</v>
      </c>
      <c r="C9" s="1" t="s">
        <v>1404</v>
      </c>
      <c r="D9" s="1" t="s">
        <v>1405</v>
      </c>
      <c r="E9" s="1" t="s">
        <v>1406</v>
      </c>
      <c r="F9" s="1" t="s">
        <v>1407</v>
      </c>
      <c r="G9" s="1" t="s">
        <v>1408</v>
      </c>
      <c r="H9" s="1" t="s">
        <v>1409</v>
      </c>
      <c r="I9" s="1" t="s">
        <v>1410</v>
      </c>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1413</v>
      </c>
      <c r="G10" s="1" t="s">
        <v>1416</v>
      </c>
      <c r="H10" s="1" t="s">
        <v>1417</v>
      </c>
      <c r="I10" s="1" t="s">
        <v>1418</v>
      </c>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1" t="s">
        <v>1427</v>
      </c>
      <c r="J11" s="2"/>
      <c r="K11" s="2"/>
      <c r="L11" s="2"/>
      <c r="M11" s="2"/>
      <c r="N11" s="2"/>
      <c r="O11" s="2"/>
      <c r="P11" s="2"/>
      <c r="Q11" s="2"/>
      <c r="R11" s="2"/>
      <c r="S11" s="2"/>
      <c r="T11" s="2"/>
      <c r="U11" s="2"/>
      <c r="V11" s="2"/>
      <c r="W11" s="2"/>
      <c r="X11" s="2"/>
      <c r="Y11" s="2"/>
      <c r="Z11" s="2"/>
    </row>
    <row r="12">
      <c r="A12" s="1" t="s">
        <v>1428</v>
      </c>
      <c r="B12" s="1" t="s">
        <v>1429</v>
      </c>
      <c r="C12" s="1" t="s">
        <v>1430</v>
      </c>
      <c r="D12" s="1" t="s">
        <v>1431</v>
      </c>
      <c r="E12" s="1" t="s">
        <v>1432</v>
      </c>
      <c r="F12" s="1" t="s">
        <v>1433</v>
      </c>
      <c r="G12" s="1" t="s">
        <v>1434</v>
      </c>
      <c r="H12" s="1" t="s">
        <v>1435</v>
      </c>
      <c r="I12" s="1" t="s">
        <v>1380</v>
      </c>
      <c r="J12" s="2"/>
      <c r="K12" s="2"/>
      <c r="L12" s="2"/>
      <c r="M12" s="2"/>
      <c r="N12" s="2"/>
      <c r="O12" s="2"/>
      <c r="P12" s="2"/>
      <c r="Q12" s="2"/>
      <c r="R12" s="2"/>
      <c r="S12" s="2"/>
      <c r="T12" s="2"/>
      <c r="U12" s="2"/>
      <c r="V12" s="2"/>
      <c r="W12" s="2"/>
      <c r="X12" s="2"/>
      <c r="Y12" s="2"/>
      <c r="Z12" s="2"/>
    </row>
    <row r="13">
      <c r="A13" s="1" t="s">
        <v>1436</v>
      </c>
      <c r="B13" s="1" t="s">
        <v>1437</v>
      </c>
      <c r="C13" s="1" t="s">
        <v>1438</v>
      </c>
      <c r="D13" s="1" t="s">
        <v>1439</v>
      </c>
      <c r="E13" s="1" t="s">
        <v>1440</v>
      </c>
      <c r="F13" s="1" t="s">
        <v>1441</v>
      </c>
      <c r="G13" s="1" t="s">
        <v>1442</v>
      </c>
      <c r="H13" s="1" t="s">
        <v>1384</v>
      </c>
      <c r="I13" s="1" t="s">
        <v>1443</v>
      </c>
      <c r="J13" s="2"/>
      <c r="K13" s="2"/>
      <c r="L13" s="2"/>
      <c r="M13" s="2"/>
      <c r="N13" s="2"/>
      <c r="O13" s="2"/>
      <c r="P13" s="2"/>
      <c r="Q13" s="2"/>
      <c r="R13" s="2"/>
      <c r="S13" s="2"/>
      <c r="T13" s="2"/>
      <c r="U13" s="2"/>
      <c r="V13" s="2"/>
      <c r="W13" s="2"/>
      <c r="X13" s="2"/>
      <c r="Y13" s="2"/>
      <c r="Z13" s="2"/>
    </row>
    <row r="14">
      <c r="A14" s="1" t="s">
        <v>1444</v>
      </c>
      <c r="B14" s="1" t="s">
        <v>1445</v>
      </c>
      <c r="C14" s="1" t="s">
        <v>1446</v>
      </c>
      <c r="D14" s="1" t="s">
        <v>1447</v>
      </c>
      <c r="E14" s="1" t="s">
        <v>1448</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1352</v>
      </c>
      <c r="C15" s="1" t="s">
        <v>1352</v>
      </c>
      <c r="D15" s="1" t="s">
        <v>213</v>
      </c>
      <c r="E15" s="1" t="s">
        <v>1454</v>
      </c>
      <c r="F15" s="1" t="s">
        <v>429</v>
      </c>
      <c r="G15" s="1" t="s">
        <v>1455</v>
      </c>
      <c r="H15" s="1" t="s">
        <v>1456</v>
      </c>
      <c r="I15" s="1" t="s">
        <v>1457</v>
      </c>
      <c r="J15" s="2"/>
      <c r="K15" s="2"/>
      <c r="L15" s="2"/>
      <c r="M15" s="2"/>
      <c r="N15" s="2"/>
      <c r="O15" s="2"/>
      <c r="P15" s="2"/>
      <c r="Q15" s="2"/>
      <c r="R15" s="2"/>
      <c r="S15" s="2"/>
      <c r="T15" s="2"/>
      <c r="U15" s="2"/>
      <c r="V15" s="2"/>
      <c r="W15" s="2"/>
      <c r="X15" s="2"/>
      <c r="Y15" s="2"/>
      <c r="Z15" s="2"/>
    </row>
    <row r="16">
      <c r="A16" s="1" t="s">
        <v>1458</v>
      </c>
      <c r="B16" s="1" t="s">
        <v>1352</v>
      </c>
      <c r="C16" s="1" t="s">
        <v>1352</v>
      </c>
      <c r="D16" s="1" t="s">
        <v>1459</v>
      </c>
      <c r="E16" s="1" t="s">
        <v>1460</v>
      </c>
      <c r="F16" s="1" t="s">
        <v>1461</v>
      </c>
      <c r="G16" s="1" t="s">
        <v>1462</v>
      </c>
      <c r="H16" s="1" t="s">
        <v>1463</v>
      </c>
      <c r="I16" s="1" t="s">
        <v>1464</v>
      </c>
      <c r="J16" s="2"/>
      <c r="K16" s="2"/>
      <c r="L16" s="2"/>
      <c r="M16" s="2"/>
      <c r="N16" s="2"/>
      <c r="O16" s="2"/>
      <c r="P16" s="2"/>
      <c r="Q16" s="2"/>
      <c r="R16" s="2"/>
      <c r="S16" s="2"/>
      <c r="T16" s="2"/>
      <c r="U16" s="2"/>
      <c r="V16" s="2"/>
      <c r="W16" s="2"/>
      <c r="X16" s="2"/>
      <c r="Y16" s="2"/>
      <c r="Z16" s="2"/>
    </row>
    <row r="17">
      <c r="A17" s="1" t="s">
        <v>1465</v>
      </c>
      <c r="B17" s="1" t="s">
        <v>187</v>
      </c>
      <c r="C17" s="1" t="s">
        <v>188</v>
      </c>
      <c r="D17" s="1" t="s">
        <v>189</v>
      </c>
      <c r="E17" s="1" t="s">
        <v>190</v>
      </c>
      <c r="F17" s="1" t="s">
        <v>191</v>
      </c>
      <c r="G17" s="1" t="s">
        <v>1466</v>
      </c>
      <c r="H17" s="1" t="s">
        <v>270</v>
      </c>
      <c r="I17" s="1" t="s">
        <v>1467</v>
      </c>
      <c r="J17" s="2"/>
      <c r="K17" s="2"/>
      <c r="L17" s="2"/>
      <c r="M17" s="2"/>
      <c r="N17" s="2"/>
      <c r="O17" s="2"/>
      <c r="P17" s="2"/>
      <c r="Q17" s="2"/>
      <c r="R17" s="2"/>
      <c r="S17" s="2"/>
      <c r="T17" s="2"/>
      <c r="U17" s="2"/>
      <c r="V17" s="2"/>
      <c r="W17" s="2"/>
      <c r="X17" s="2"/>
      <c r="Y17" s="2"/>
      <c r="Z17" s="2"/>
    </row>
    <row r="18">
      <c r="A18" s="1" t="s">
        <v>1468</v>
      </c>
      <c r="B18" s="1" t="s">
        <v>1352</v>
      </c>
      <c r="C18" s="1" t="s">
        <v>1352</v>
      </c>
      <c r="D18" s="1" t="s">
        <v>1469</v>
      </c>
      <c r="E18" s="1" t="s">
        <v>1470</v>
      </c>
      <c r="F18" s="1" t="s">
        <v>1471</v>
      </c>
      <c r="G18" s="1" t="s">
        <v>1472</v>
      </c>
      <c r="H18" s="1" t="s">
        <v>1473</v>
      </c>
      <c r="I18" s="1" t="s">
        <v>1474</v>
      </c>
      <c r="J18" s="2"/>
      <c r="K18" s="2"/>
      <c r="L18" s="2"/>
      <c r="M18" s="2"/>
      <c r="N18" s="2"/>
      <c r="O18" s="2"/>
      <c r="P18" s="2"/>
      <c r="Q18" s="2"/>
      <c r="R18" s="2"/>
      <c r="S18" s="2"/>
      <c r="T18" s="2"/>
      <c r="U18" s="2"/>
      <c r="V18" s="2"/>
      <c r="W18" s="2"/>
      <c r="X18" s="2"/>
      <c r="Y18" s="2"/>
      <c r="Z18" s="2"/>
    </row>
    <row r="19">
      <c r="A19" s="1" t="s">
        <v>1475</v>
      </c>
      <c r="B19" s="1" t="s">
        <v>1476</v>
      </c>
      <c r="C19" s="1" t="s">
        <v>1477</v>
      </c>
      <c r="D19" s="1" t="s">
        <v>1478</v>
      </c>
      <c r="E19" s="1" t="s">
        <v>1479</v>
      </c>
      <c r="F19" s="1" t="s">
        <v>1480</v>
      </c>
      <c r="G19" s="1" t="s">
        <v>1481</v>
      </c>
      <c r="H19" s="1" t="s">
        <v>1482</v>
      </c>
      <c r="I19" s="1" t="s">
        <v>1483</v>
      </c>
      <c r="J19" s="2"/>
      <c r="K19" s="2"/>
      <c r="L19" s="2"/>
      <c r="M19" s="2"/>
      <c r="N19" s="2"/>
      <c r="O19" s="2"/>
      <c r="P19" s="2"/>
      <c r="Q19" s="2"/>
      <c r="R19" s="2"/>
      <c r="S19" s="2"/>
      <c r="T19" s="2"/>
      <c r="U19" s="2"/>
      <c r="V19" s="2"/>
      <c r="W19" s="2"/>
      <c r="X19" s="2"/>
      <c r="Y19" s="2"/>
      <c r="Z19" s="2"/>
    </row>
    <row r="20">
      <c r="A20" s="1" t="s">
        <v>1484</v>
      </c>
      <c r="B20" s="1" t="s">
        <v>1485</v>
      </c>
      <c r="C20" s="1" t="s">
        <v>1486</v>
      </c>
      <c r="D20" s="1" t="s">
        <v>1487</v>
      </c>
      <c r="E20" s="1" t="s">
        <v>1488</v>
      </c>
      <c r="F20" s="1" t="s">
        <v>1489</v>
      </c>
      <c r="G20" s="1" t="s">
        <v>1490</v>
      </c>
      <c r="H20" s="1" t="s">
        <v>1491</v>
      </c>
      <c r="I20" s="1" t="s">
        <v>1492</v>
      </c>
      <c r="J20" s="2"/>
      <c r="K20" s="2"/>
      <c r="L20" s="2"/>
      <c r="M20" s="2"/>
      <c r="N20" s="2"/>
      <c r="O20" s="2"/>
      <c r="P20" s="2"/>
      <c r="Q20" s="2"/>
      <c r="R20" s="2"/>
      <c r="S20" s="2"/>
      <c r="T20" s="2"/>
      <c r="U20" s="2"/>
      <c r="V20" s="2"/>
      <c r="W20" s="2"/>
      <c r="X20" s="2"/>
      <c r="Y20" s="2"/>
      <c r="Z20" s="2"/>
    </row>
    <row r="21" ht="15.75" customHeight="1">
      <c r="A21" s="1" t="s">
        <v>1493</v>
      </c>
      <c r="B21" s="1" t="s">
        <v>1494</v>
      </c>
      <c r="C21" s="1" t="s">
        <v>1495</v>
      </c>
      <c r="D21" s="1" t="s">
        <v>1496</v>
      </c>
      <c r="E21" s="1" t="s">
        <v>1497</v>
      </c>
      <c r="F21" s="1" t="s">
        <v>1498</v>
      </c>
      <c r="G21" s="1" t="s">
        <v>1499</v>
      </c>
      <c r="H21" s="1" t="s">
        <v>1500</v>
      </c>
      <c r="I21" s="1" t="s">
        <v>1501</v>
      </c>
      <c r="J21" s="2"/>
      <c r="K21" s="2"/>
      <c r="L21" s="2"/>
      <c r="M21" s="2"/>
      <c r="N21" s="2"/>
      <c r="O21" s="2"/>
      <c r="P21" s="2"/>
      <c r="Q21" s="2"/>
      <c r="R21" s="2"/>
      <c r="S21" s="2"/>
      <c r="T21" s="2"/>
      <c r="U21" s="2"/>
      <c r="V21" s="2"/>
      <c r="W21" s="2"/>
      <c r="X21" s="2"/>
      <c r="Y21" s="2"/>
      <c r="Z21" s="2"/>
    </row>
    <row r="22" ht="15.75" customHeight="1">
      <c r="A22" s="1" t="s">
        <v>1502</v>
      </c>
      <c r="B22" s="1" t="s">
        <v>1503</v>
      </c>
      <c r="C22" s="1" t="s">
        <v>1504</v>
      </c>
      <c r="D22" s="1" t="s">
        <v>1505</v>
      </c>
      <c r="E22" s="1" t="s">
        <v>1506</v>
      </c>
      <c r="F22" s="1" t="s">
        <v>1507</v>
      </c>
      <c r="G22" s="1" t="s">
        <v>1508</v>
      </c>
      <c r="H22" s="1" t="s">
        <v>1509</v>
      </c>
      <c r="I22" s="1" t="s">
        <v>1510</v>
      </c>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1" t="s">
        <v>1518</v>
      </c>
      <c r="I23" s="1" t="s">
        <v>1519</v>
      </c>
      <c r="J23" s="2"/>
      <c r="K23" s="2"/>
      <c r="L23" s="2"/>
      <c r="M23" s="2"/>
      <c r="N23" s="2"/>
      <c r="O23" s="2"/>
      <c r="P23" s="2"/>
      <c r="Q23" s="2"/>
      <c r="R23" s="2"/>
      <c r="S23" s="2"/>
      <c r="T23" s="2"/>
      <c r="U23" s="2"/>
      <c r="V23" s="2"/>
      <c r="W23" s="2"/>
      <c r="X23" s="2"/>
      <c r="Y23" s="2"/>
      <c r="Z23" s="2"/>
    </row>
    <row r="24" ht="15.75" customHeight="1">
      <c r="A24" s="1" t="s">
        <v>1520</v>
      </c>
      <c r="B24" s="1" t="s">
        <v>1521</v>
      </c>
      <c r="C24" s="1" t="s">
        <v>1522</v>
      </c>
      <c r="D24" s="1" t="s">
        <v>1523</v>
      </c>
      <c r="E24" s="1" t="s">
        <v>1524</v>
      </c>
      <c r="F24" s="1" t="s">
        <v>1525</v>
      </c>
      <c r="G24" s="1" t="s">
        <v>1526</v>
      </c>
      <c r="H24" s="1" t="s">
        <v>1526</v>
      </c>
      <c r="I24" s="1" t="s">
        <v>1526</v>
      </c>
      <c r="J24" s="2"/>
      <c r="K24" s="2"/>
      <c r="L24" s="2"/>
      <c r="M24" s="2"/>
      <c r="N24" s="2"/>
      <c r="O24" s="2"/>
      <c r="P24" s="2"/>
      <c r="Q24" s="2"/>
      <c r="R24" s="2"/>
      <c r="S24" s="2"/>
      <c r="T24" s="2"/>
      <c r="U24" s="2"/>
      <c r="V24" s="2"/>
      <c r="W24" s="2"/>
      <c r="X24" s="2"/>
      <c r="Y24" s="2"/>
      <c r="Z24" s="2"/>
    </row>
    <row r="25" ht="15.75" customHeight="1">
      <c r="A25" s="1" t="s">
        <v>1527</v>
      </c>
      <c r="B25" s="1" t="s">
        <v>1528</v>
      </c>
      <c r="C25" s="1" t="s">
        <v>1529</v>
      </c>
      <c r="D25" s="1" t="s">
        <v>1530</v>
      </c>
      <c r="E25" s="1" t="s">
        <v>1531</v>
      </c>
      <c r="F25" s="1" t="s">
        <v>1532</v>
      </c>
      <c r="G25" s="1" t="s">
        <v>1533</v>
      </c>
      <c r="H25" s="1" t="s">
        <v>1533</v>
      </c>
      <c r="I25" s="1" t="s">
        <v>1352</v>
      </c>
      <c r="J25" s="2"/>
      <c r="K25" s="2"/>
      <c r="L25" s="2"/>
      <c r="M25" s="2"/>
      <c r="N25" s="2"/>
      <c r="O25" s="2"/>
      <c r="P25" s="2"/>
      <c r="Q25" s="2"/>
      <c r="R25" s="2"/>
      <c r="S25" s="2"/>
      <c r="T25" s="2"/>
      <c r="U25" s="2"/>
      <c r="V25" s="2"/>
      <c r="W25" s="2"/>
      <c r="X25" s="2"/>
      <c r="Y25" s="2"/>
      <c r="Z25" s="2"/>
    </row>
    <row r="26" ht="15.75" customHeight="1">
      <c r="A26" s="1" t="s">
        <v>1534</v>
      </c>
      <c r="B26" s="1" t="s">
        <v>1535</v>
      </c>
      <c r="C26" s="1" t="s">
        <v>1536</v>
      </c>
      <c r="D26" s="1" t="s">
        <v>1537</v>
      </c>
      <c r="E26" s="1" t="s">
        <v>1538</v>
      </c>
      <c r="F26" s="1" t="s">
        <v>1539</v>
      </c>
      <c r="G26" s="1" t="s">
        <v>1352</v>
      </c>
      <c r="H26" s="1" t="s">
        <v>1352</v>
      </c>
      <c r="I26" s="1" t="s">
        <v>1352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1540</v>
      </c>
      <c r="B2" s="1" t="s">
        <v>1541</v>
      </c>
      <c r="C2" s="2"/>
      <c r="D2" s="2"/>
      <c r="E2" s="2"/>
      <c r="F2" s="2"/>
      <c r="G2" s="2"/>
      <c r="H2" s="2"/>
      <c r="I2" s="2"/>
      <c r="J2" s="2"/>
      <c r="K2" s="2"/>
      <c r="L2" s="2"/>
      <c r="M2" s="2"/>
      <c r="N2" s="2"/>
      <c r="O2" s="2"/>
      <c r="P2" s="2"/>
      <c r="Q2" s="2"/>
      <c r="R2" s="2"/>
      <c r="S2" s="2"/>
      <c r="T2" s="2"/>
      <c r="U2" s="2"/>
      <c r="V2" s="2"/>
      <c r="W2" s="2"/>
      <c r="X2" s="2"/>
      <c r="Y2" s="2"/>
      <c r="Z2" s="2"/>
    </row>
    <row r="3">
      <c r="A3" s="3" t="s">
        <v>1542</v>
      </c>
      <c r="B3" s="1" t="s">
        <v>1543</v>
      </c>
      <c r="C3" s="2"/>
      <c r="D3" s="2"/>
      <c r="E3" s="2"/>
      <c r="F3" s="2"/>
      <c r="G3" s="2"/>
      <c r="H3" s="2"/>
      <c r="I3" s="2"/>
      <c r="J3" s="2"/>
      <c r="K3" s="2"/>
      <c r="L3" s="2"/>
      <c r="M3" s="2"/>
      <c r="N3" s="2"/>
      <c r="O3" s="2"/>
      <c r="P3" s="2"/>
      <c r="Q3" s="2"/>
      <c r="R3" s="2"/>
      <c r="S3" s="2"/>
      <c r="T3" s="2"/>
      <c r="U3" s="2"/>
      <c r="V3" s="2"/>
      <c r="W3" s="2"/>
      <c r="X3" s="2"/>
      <c r="Y3" s="2"/>
      <c r="Z3" s="2"/>
    </row>
    <row r="4">
      <c r="A4" s="3" t="s">
        <v>1544</v>
      </c>
      <c r="B4" s="1" t="s">
        <v>1545</v>
      </c>
      <c r="C4" s="2"/>
      <c r="D4" s="2"/>
      <c r="E4" s="2"/>
      <c r="F4" s="2"/>
      <c r="G4" s="2"/>
      <c r="H4" s="2"/>
      <c r="I4" s="2"/>
      <c r="J4" s="2"/>
      <c r="K4" s="2"/>
      <c r="L4" s="2"/>
      <c r="M4" s="2"/>
      <c r="N4" s="2"/>
      <c r="O4" s="2"/>
      <c r="P4" s="2"/>
      <c r="Q4" s="2"/>
      <c r="R4" s="2"/>
      <c r="S4" s="2"/>
      <c r="T4" s="2"/>
      <c r="U4" s="2"/>
      <c r="V4" s="2"/>
      <c r="W4" s="2"/>
      <c r="X4" s="2"/>
      <c r="Y4" s="2"/>
      <c r="Z4" s="2"/>
    </row>
    <row r="5">
      <c r="A5" s="3" t="s">
        <v>1546</v>
      </c>
      <c r="B5" s="1" t="s">
        <v>1547</v>
      </c>
      <c r="C5" s="2"/>
      <c r="D5" s="2"/>
      <c r="E5" s="2"/>
      <c r="F5" s="2"/>
      <c r="G5" s="2"/>
      <c r="H5" s="2"/>
      <c r="I5" s="2"/>
      <c r="J5" s="2"/>
      <c r="K5" s="2"/>
      <c r="L5" s="2"/>
      <c r="M5" s="2"/>
      <c r="N5" s="2"/>
      <c r="O5" s="2"/>
      <c r="P5" s="2"/>
      <c r="Q5" s="2"/>
      <c r="R5" s="2"/>
      <c r="S5" s="2"/>
      <c r="T5" s="2"/>
      <c r="U5" s="2"/>
      <c r="V5" s="2"/>
      <c r="W5" s="2"/>
      <c r="X5" s="2"/>
      <c r="Y5" s="2"/>
      <c r="Z5" s="2"/>
    </row>
    <row r="6">
      <c r="A6" s="3" t="s">
        <v>1548</v>
      </c>
      <c r="B6" s="1" t="s">
        <v>1549</v>
      </c>
      <c r="C6" s="2"/>
      <c r="D6" s="2"/>
      <c r="E6" s="2"/>
      <c r="F6" s="2"/>
      <c r="G6" s="2"/>
      <c r="H6" s="2"/>
      <c r="I6" s="2"/>
      <c r="J6" s="2"/>
      <c r="K6" s="2"/>
      <c r="L6" s="2"/>
      <c r="M6" s="2"/>
      <c r="N6" s="2"/>
      <c r="O6" s="2"/>
      <c r="P6" s="2"/>
      <c r="Q6" s="2"/>
      <c r="R6" s="2"/>
      <c r="S6" s="2"/>
      <c r="T6" s="2"/>
      <c r="U6" s="2"/>
      <c r="V6" s="2"/>
      <c r="W6" s="2"/>
      <c r="X6" s="2"/>
      <c r="Y6" s="2"/>
      <c r="Z6" s="2"/>
    </row>
    <row r="7">
      <c r="A7" s="3" t="s">
        <v>1550</v>
      </c>
      <c r="B7" s="1" t="s">
        <v>11</v>
      </c>
      <c r="C7" s="2"/>
      <c r="D7" s="2"/>
      <c r="E7" s="2"/>
      <c r="F7" s="2"/>
      <c r="G7" s="2"/>
      <c r="H7" s="2"/>
      <c r="I7" s="2"/>
      <c r="J7" s="2"/>
      <c r="K7" s="2"/>
      <c r="L7" s="2"/>
      <c r="M7" s="2"/>
      <c r="N7" s="2"/>
      <c r="O7" s="2"/>
      <c r="P7" s="2"/>
      <c r="Q7" s="2"/>
      <c r="R7" s="2"/>
      <c r="S7" s="2"/>
      <c r="T7" s="2"/>
      <c r="U7" s="2"/>
      <c r="V7" s="2"/>
      <c r="W7" s="2"/>
      <c r="X7" s="2"/>
      <c r="Y7" s="2"/>
      <c r="Z7" s="2"/>
    </row>
    <row r="8">
      <c r="A8" s="3" t="s">
        <v>1551</v>
      </c>
      <c r="B8" s="1" t="s">
        <v>1552</v>
      </c>
      <c r="C8" s="2"/>
      <c r="D8" s="2"/>
      <c r="E8" s="2"/>
      <c r="F8" s="2"/>
      <c r="G8" s="2"/>
      <c r="H8" s="2"/>
      <c r="I8" s="2"/>
      <c r="J8" s="2"/>
      <c r="K8" s="2"/>
      <c r="L8" s="2"/>
      <c r="M8" s="2"/>
      <c r="N8" s="2"/>
      <c r="O8" s="2"/>
      <c r="P8" s="2"/>
      <c r="Q8" s="2"/>
      <c r="R8" s="2"/>
      <c r="S8" s="2"/>
      <c r="T8" s="2"/>
      <c r="U8" s="2"/>
      <c r="V8" s="2"/>
      <c r="W8" s="2"/>
      <c r="X8" s="2"/>
      <c r="Y8" s="2"/>
      <c r="Z8" s="2"/>
    </row>
    <row r="9">
      <c r="A9" s="3" t="s">
        <v>1553</v>
      </c>
      <c r="B9" s="4" t="s">
        <v>1554</v>
      </c>
      <c r="C9" s="2"/>
      <c r="D9" s="2"/>
      <c r="E9" s="2"/>
      <c r="F9" s="2"/>
      <c r="G9" s="2"/>
      <c r="H9" s="2"/>
      <c r="I9" s="2"/>
      <c r="J9" s="2"/>
      <c r="K9" s="2"/>
      <c r="L9" s="2"/>
      <c r="M9" s="2"/>
      <c r="N9" s="2"/>
      <c r="O9" s="2"/>
      <c r="P9" s="2"/>
      <c r="Q9" s="2"/>
      <c r="R9" s="2"/>
      <c r="S9" s="2"/>
      <c r="T9" s="2"/>
      <c r="U9" s="2"/>
      <c r="V9" s="2"/>
      <c r="W9" s="2"/>
      <c r="X9" s="2"/>
      <c r="Y9" s="2"/>
      <c r="Z9" s="2"/>
    </row>
    <row r="10">
      <c r="A10" s="3" t="s">
        <v>1555</v>
      </c>
      <c r="B10" s="1" t="s">
        <v>1556</v>
      </c>
      <c r="C10" s="2"/>
      <c r="D10" s="2"/>
      <c r="E10" s="2"/>
      <c r="F10" s="2"/>
      <c r="G10" s="2"/>
      <c r="H10" s="2"/>
      <c r="I10" s="2"/>
      <c r="J10" s="2"/>
      <c r="K10" s="2"/>
      <c r="L10" s="2"/>
      <c r="M10" s="2"/>
      <c r="N10" s="2"/>
      <c r="O10" s="2"/>
      <c r="P10" s="2"/>
      <c r="Q10" s="2"/>
      <c r="R10" s="2"/>
      <c r="S10" s="2"/>
      <c r="T10" s="2"/>
      <c r="U10" s="2"/>
      <c r="V10" s="2"/>
      <c r="W10" s="2"/>
      <c r="X10" s="2"/>
      <c r="Y10" s="2"/>
      <c r="Z10" s="2"/>
    </row>
    <row r="11">
      <c r="A11" s="3" t="s">
        <v>1557</v>
      </c>
      <c r="B11" s="1" t="s">
        <v>1558</v>
      </c>
      <c r="C11" s="2"/>
      <c r="D11" s="2"/>
      <c r="E11" s="2"/>
      <c r="F11" s="2"/>
      <c r="G11" s="2"/>
      <c r="H11" s="2"/>
      <c r="I11" s="2"/>
      <c r="J11" s="2"/>
      <c r="K11" s="2"/>
      <c r="L11" s="2"/>
      <c r="M11" s="2"/>
      <c r="N11" s="2"/>
      <c r="O11" s="2"/>
      <c r="P11" s="2"/>
      <c r="Q11" s="2"/>
      <c r="R11" s="2"/>
      <c r="S11" s="2"/>
      <c r="T11" s="2"/>
      <c r="U11" s="2"/>
      <c r="V11" s="2"/>
      <c r="W11" s="2"/>
      <c r="X11" s="2"/>
      <c r="Y11" s="2"/>
      <c r="Z11" s="2"/>
    </row>
    <row r="12">
      <c r="A12" s="3" t="s">
        <v>1559</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1560</v>
      </c>
      <c r="B13" s="1" t="s">
        <v>1561</v>
      </c>
      <c r="C13" s="2"/>
      <c r="D13" s="2"/>
      <c r="E13" s="2"/>
      <c r="F13" s="2"/>
      <c r="G13" s="2"/>
      <c r="H13" s="2"/>
      <c r="I13" s="2"/>
      <c r="J13" s="2"/>
      <c r="K13" s="2"/>
      <c r="L13" s="2"/>
      <c r="M13" s="2"/>
      <c r="N13" s="2"/>
      <c r="O13" s="2"/>
      <c r="P13" s="2"/>
      <c r="Q13" s="2"/>
      <c r="R13" s="2"/>
      <c r="S13" s="2"/>
      <c r="T13" s="2"/>
      <c r="U13" s="2"/>
      <c r="V13" s="2"/>
      <c r="W13" s="2"/>
      <c r="X13" s="2"/>
      <c r="Y13" s="2"/>
      <c r="Z13" s="2"/>
    </row>
    <row r="14">
      <c r="A14" s="3" t="s">
        <v>1562</v>
      </c>
      <c r="B14" s="1" t="s">
        <v>1563</v>
      </c>
      <c r="C14" s="2"/>
      <c r="D14" s="2"/>
      <c r="E14" s="2"/>
      <c r="F14" s="2"/>
      <c r="G14" s="2"/>
      <c r="H14" s="2"/>
      <c r="I14" s="2"/>
      <c r="J14" s="2"/>
      <c r="K14" s="2"/>
      <c r="L14" s="2"/>
      <c r="M14" s="2"/>
      <c r="N14" s="2"/>
      <c r="O14" s="2"/>
      <c r="P14" s="2"/>
      <c r="Q14" s="2"/>
      <c r="R14" s="2"/>
      <c r="S14" s="2"/>
      <c r="T14" s="2"/>
      <c r="U14" s="2"/>
      <c r="V14" s="2"/>
      <c r="W14" s="2"/>
      <c r="X14" s="2"/>
      <c r="Y14" s="2"/>
      <c r="Z14" s="2"/>
    </row>
    <row r="15">
      <c r="A15" s="3" t="s">
        <v>1564</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1565</v>
      </c>
      <c r="B16" s="1" t="s">
        <v>1566</v>
      </c>
      <c r="C16" s="2"/>
      <c r="D16" s="2"/>
      <c r="E16" s="2"/>
      <c r="F16" s="2"/>
      <c r="G16" s="2"/>
      <c r="H16" s="2"/>
      <c r="I16" s="2"/>
      <c r="J16" s="2"/>
      <c r="K16" s="2"/>
      <c r="L16" s="2"/>
      <c r="M16" s="2"/>
      <c r="N16" s="2"/>
      <c r="O16" s="2"/>
      <c r="P16" s="2"/>
      <c r="Q16" s="2"/>
      <c r="R16" s="2"/>
      <c r="S16" s="2"/>
      <c r="T16" s="2"/>
      <c r="U16" s="2"/>
      <c r="V16" s="2"/>
      <c r="W16" s="2"/>
      <c r="X16" s="2"/>
      <c r="Y16" s="2"/>
      <c r="Z16" s="2"/>
    </row>
    <row r="17">
      <c r="A17" s="3" t="s">
        <v>1567</v>
      </c>
      <c r="B17" s="1">
        <v>10600.0</v>
      </c>
      <c r="C17" s="2"/>
      <c r="D17" s="2"/>
      <c r="E17" s="2"/>
      <c r="F17" s="2"/>
      <c r="G17" s="2"/>
      <c r="H17" s="2"/>
      <c r="I17" s="2"/>
      <c r="J17" s="2"/>
      <c r="K17" s="2"/>
      <c r="L17" s="2"/>
      <c r="M17" s="2"/>
      <c r="N17" s="2"/>
      <c r="O17" s="2"/>
      <c r="P17" s="2"/>
      <c r="Q17" s="2"/>
      <c r="R17" s="2"/>
      <c r="S17" s="2"/>
      <c r="T17" s="2"/>
      <c r="U17" s="2"/>
      <c r="V17" s="2"/>
      <c r="W17" s="2"/>
      <c r="X17" s="2"/>
      <c r="Y17" s="2"/>
      <c r="Z17" s="2"/>
    </row>
    <row r="18">
      <c r="A18" s="3" t="s">
        <v>1568</v>
      </c>
      <c r="B18" s="1" t="s">
        <v>1569</v>
      </c>
      <c r="C18" s="2"/>
      <c r="D18" s="2"/>
      <c r="E18" s="2"/>
      <c r="F18" s="2"/>
      <c r="G18" s="2"/>
      <c r="H18" s="2"/>
      <c r="I18" s="2"/>
      <c r="J18" s="2"/>
      <c r="K18" s="2"/>
      <c r="L18" s="2"/>
      <c r="M18" s="2"/>
      <c r="N18" s="2"/>
      <c r="O18" s="2"/>
      <c r="P18" s="2"/>
      <c r="Q18" s="2"/>
      <c r="R18" s="2"/>
      <c r="S18" s="2"/>
      <c r="T18" s="2"/>
      <c r="U18" s="2"/>
      <c r="V18" s="2"/>
      <c r="W18" s="2"/>
      <c r="X18" s="2"/>
      <c r="Y18" s="2"/>
      <c r="Z18" s="2"/>
    </row>
    <row r="19">
      <c r="A19" s="3" t="s">
        <v>1570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1571</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1573</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1574</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1579</v>
      </c>
      <c r="B28" s="1">
        <v>176.15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1580</v>
      </c>
      <c r="B29" s="1">
        <v>169.99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1581</v>
      </c>
      <c r="B30" s="1">
        <v>169.8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1582</v>
      </c>
      <c r="B31" s="1">
        <v>174.28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1583</v>
      </c>
      <c r="B32" s="1">
        <v>176.15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1584</v>
      </c>
      <c r="B33" s="1">
        <v>169.99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1585</v>
      </c>
      <c r="B34" s="1">
        <v>169.8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1586</v>
      </c>
      <c r="B35" s="1">
        <v>174.28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1587</v>
      </c>
      <c r="B36" s="1">
        <v>1.4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1588</v>
      </c>
      <c r="B37" s="1">
        <v>0.0081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1589</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1590</v>
      </c>
      <c r="B39" s="1">
        <v>0.1533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1591</v>
      </c>
      <c r="B40" s="1">
        <v>1.952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1592</v>
      </c>
      <c r="B41" s="1">
        <v>19.11111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1593</v>
      </c>
      <c r="B42" s="1">
        <v>14.682458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1594</v>
      </c>
      <c r="B43" s="1">
        <v>184144.0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1595</v>
      </c>
      <c r="B44" s="1">
        <v>184144.0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1596</v>
      </c>
      <c r="B45" s="1">
        <v>290308.0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1597</v>
      </c>
      <c r="B46" s="1">
        <v>219380.0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1598</v>
      </c>
      <c r="B47" s="1">
        <v>219380.0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1599</v>
      </c>
      <c r="B48" s="1">
        <v>172.63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1600</v>
      </c>
      <c r="B49" s="1">
        <v>173.23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1601</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1603</v>
      </c>
      <c r="B52" s="1">
        <v>4.797372416E9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1604</v>
      </c>
      <c r="B53" s="1">
        <v>169.02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1605</v>
      </c>
      <c r="B54" s="1">
        <v>281.04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1606</v>
      </c>
      <c r="B55" s="1">
        <v>1.6475624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1607</v>
      </c>
      <c r="B56" s="1">
        <v>202.7726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1608</v>
      </c>
      <c r="B57" s="1">
        <v>222.032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1609</v>
      </c>
      <c r="B58" s="1">
        <v>1.38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1610</v>
      </c>
      <c r="B59" s="1">
        <v>0.007834232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1611</v>
      </c>
      <c r="B60" s="1" t="s">
        <v>1612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1613</v>
      </c>
      <c r="B61" s="1">
        <v>5.37289728E9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1614</v>
      </c>
      <c r="B62" s="1">
        <v>0.0874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1615</v>
      </c>
      <c r="B63" s="1">
        <v>2.3358742E7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1616</v>
      </c>
      <c r="B64" s="1">
        <v>2.78917E7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1617</v>
      </c>
      <c r="B65" s="1">
        <v>1222036.0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1618</v>
      </c>
      <c r="B66" s="1">
        <v>1142040.0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1621</v>
      </c>
      <c r="B69" s="1">
        <v>0.0438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1622</v>
      </c>
      <c r="B70" s="1">
        <v>0.16705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1623</v>
      </c>
      <c r="B71" s="1">
        <v>0.94945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1624</v>
      </c>
      <c r="B72" s="1">
        <v>4.71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1625</v>
      </c>
      <c r="B73" s="1">
        <v>0.0635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v>2.85647E7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v>25.606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v>6.7171755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1629</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1630</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1631</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1632</v>
      </c>
      <c r="B80" s="1">
        <v>0.009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1633</v>
      </c>
      <c r="B81" s="1">
        <v>2.545E8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v>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1635</v>
      </c>
      <c r="B83" s="1">
        <v>11.86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1636</v>
      </c>
      <c r="B84" s="1">
        <v>1.845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1637</v>
      </c>
      <c r="B85" s="1">
        <v>11.024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1638</v>
      </c>
      <c r="B86" s="1">
        <v>-0.070822775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1639</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1640</v>
      </c>
      <c r="B88" s="1">
        <v>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1641</v>
      </c>
      <c r="B89" s="1">
        <v>1.734048E9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1642</v>
      </c>
      <c r="B90" s="1" t="s">
        <v>1643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1645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t="s">
        <v>1649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1650</v>
      </c>
      <c r="B95" s="1" t="s">
        <v>1651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1652</v>
      </c>
      <c r="B96" s="1">
        <v>1.3923018E9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1653</v>
      </c>
      <c r="B97" s="1" t="s">
        <v>1654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1655</v>
      </c>
      <c r="B98" s="1" t="s">
        <v>1656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t="s">
        <v>1660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1661</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1662</v>
      </c>
      <c r="B102" s="1">
        <v>172.0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1663</v>
      </c>
      <c r="B103" s="1">
        <v>262.0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1664</v>
      </c>
      <c r="B104" s="1">
        <v>166.0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235.45454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240.0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2.27273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t="s">
        <v>1669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4.062E8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14.519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v>4.874E8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1">
        <v>9.66899968E8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1675</v>
      </c>
      <c r="B114" s="1">
        <v>2.377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1676</v>
      </c>
      <c r="B115" s="1">
        <v>2.986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1677</v>
      </c>
      <c r="B116" s="1">
        <v>2.911800064E9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1678</v>
      </c>
      <c r="B117" s="1">
        <v>134.966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1679</v>
      </c>
      <c r="B118" s="1">
        <v>103.51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1680</v>
      </c>
      <c r="B119" s="1">
        <v>0.12154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1681</v>
      </c>
      <c r="B120" s="1">
        <v>0.37855998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1682</v>
      </c>
      <c r="B121" s="1">
        <v>2.81387488E8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1683</v>
      </c>
      <c r="B122" s="1">
        <v>3.549E8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1684</v>
      </c>
      <c r="B123" s="1">
        <v>0.017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1685</v>
      </c>
      <c r="B124" s="1">
        <v>0.077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1686</v>
      </c>
      <c r="B125" s="1">
        <v>0.33945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1687</v>
      </c>
      <c r="B126" s="1">
        <v>0.16739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1688</v>
      </c>
      <c r="B127" s="1">
        <v>0.13253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1689</v>
      </c>
      <c r="B128" s="1" t="s">
        <v>1612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1690</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16.0</v>
      </c>
      <c r="C3" s="1">
        <v>4.0</v>
      </c>
      <c r="D3" s="1">
        <v>44.0</v>
      </c>
      <c r="E3" s="1">
        <v>25.0</v>
      </c>
      <c r="F3" s="1">
        <v>59.0</v>
      </c>
      <c r="G3" s="1">
        <v>77.0</v>
      </c>
      <c r="H3" s="1">
        <v>163.0</v>
      </c>
      <c r="I3" s="1">
        <v>126.0</v>
      </c>
      <c r="J3" s="1">
        <v>182.0</v>
      </c>
      <c r="K3" s="1">
        <v>298.0</v>
      </c>
      <c r="L3" s="1">
        <f>IF(K3*FORECAST(L2,B3:K3,B2:K2)&gt;0,FORECAST(L2,B3:K3,B2:K2),K3)*$X$1</f>
        <v>253.6</v>
      </c>
      <c r="M3" s="1">
        <f>IF(L3*FORECAST(M2,B3:L3,B2:L2)&gt;0,FORECAST(M2,B3:L3,B2:L2),L3)*$X$1</f>
        <v>281.6363636</v>
      </c>
      <c r="N3" s="1">
        <f>IF(M3*FORECAST(N2,B3:M3,B2:M2)&gt;0,FORECAST(N2,B3:M3,B2:M2),M3)*$X$1</f>
        <v>309.6727273</v>
      </c>
      <c r="O3" s="1">
        <f>IF(N3*FORECAST(O2,B3:N3,B2:N2)&gt;0,FORECAST(O2,B3:N3,B2:N2),N3)*$X$1</f>
        <v>337.7090909</v>
      </c>
      <c r="P3" s="1">
        <f>IF(O3*FORECAST(P2,B3:O3,B2:O2)&gt;0,FORECAST(P2,B3:O3,B2:O2),O3)*$X$1</f>
        <v>365.7454545</v>
      </c>
      <c r="Q3" s="1">
        <f>IF(P3*FORECAST(Q2,B3:P3,B2:P2)&gt;0,FORECAST(Q2,B3:P3,B2:P2),P3)*$X$1</f>
        <v>393.7818182</v>
      </c>
      <c r="R3" s="1">
        <f>IF(Q3*FORECAST(R2,B3:Q3,B2:Q2)&gt;0,FORECAST(R2,B3:Q3,B2:Q2),Q3)*$X$1</f>
        <v>421.8181818</v>
      </c>
      <c r="S3" s="5">
        <f>IF(R3*FORECAST(S2,B3:R3,B2:R2)&gt;0,FORECAST(S2,B3:R3,B2:R2),R3)*$X$1</f>
        <v>449.8545455</v>
      </c>
      <c r="T3" s="5">
        <f>IF(S3*FORECAST(T2,B3:S3,B2:S2)&gt;0,FORECAST(T2,B3:S3,B2:S2),S3)*$X$1</f>
        <v>477.8909091</v>
      </c>
      <c r="U3" s="5">
        <f>IF(T3*FORECAST(U2,B3:T3,B2:T2)&gt;0,FORECAST(U2,B3:T3,B2:T2),T3)*$X$1</f>
        <v>505.9272727</v>
      </c>
      <c r="V3" s="5">
        <f>IF(U3*FORECAST(V2,B3:U3,B2:U2)&gt;0,FORECAST(V2,B3:U3,B2:U2),U3)*$X$1</f>
        <v>533.9636364</v>
      </c>
      <c r="W3" s="5">
        <f>IF(V3*FORECAST(W2,B3:V3,B2:V2)&gt;0,FORECAST(W2,B3:V3,B2:V2),V3)*$X$1</f>
        <v>562</v>
      </c>
      <c r="X3" s="2"/>
      <c r="Y3" s="2"/>
      <c r="Z3" s="2"/>
    </row>
    <row r="4">
      <c r="A4" s="3" t="s">
        <v>134</v>
      </c>
      <c r="B4" s="1">
        <v>42.0</v>
      </c>
      <c r="C4" s="1">
        <v>137.0</v>
      </c>
      <c r="D4" s="1">
        <v>152.0</v>
      </c>
      <c r="E4" s="1">
        <v>267.0</v>
      </c>
      <c r="F4" s="1">
        <v>363.0</v>
      </c>
      <c r="G4" s="1">
        <v>405.0</v>
      </c>
      <c r="H4" s="1">
        <v>391.0</v>
      </c>
      <c r="I4" s="1">
        <v>604.0</v>
      </c>
      <c r="J4" s="1">
        <v>716.0</v>
      </c>
      <c r="K4" s="1">
        <v>568.0</v>
      </c>
      <c r="L4" s="2"/>
      <c r="M4" s="2"/>
      <c r="N4" s="2"/>
      <c r="O4" s="2"/>
      <c r="P4" s="2"/>
      <c r="Q4" s="2"/>
      <c r="R4" s="2"/>
      <c r="S4" s="2"/>
      <c r="T4" s="2"/>
      <c r="U4" s="2"/>
      <c r="V4" s="2"/>
      <c r="W4" s="2"/>
      <c r="X4" s="2"/>
      <c r="Y4" s="2"/>
      <c r="Z4" s="2"/>
    </row>
    <row r="5">
      <c r="A5" s="3" t="s">
        <v>1691</v>
      </c>
      <c r="B5" s="1">
        <v>30.0</v>
      </c>
      <c r="C5" s="1">
        <v>31.0</v>
      </c>
      <c r="D5" s="1">
        <v>31.0</v>
      </c>
      <c r="E5" s="1">
        <v>31.0</v>
      </c>
      <c r="F5" s="1">
        <v>31.0</v>
      </c>
      <c r="G5" s="1">
        <v>29.0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(1+0.02)/(0.0757-0.02)</f>
        <v>10291.56194</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NPV(0.0757,M3:W3)</f>
        <v>2927.629678</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NPV(0.0757,M16:W16)</f>
        <v>4611.884659</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7539.514337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568.0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6971.514337</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248.9826549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10291.56194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13.0</v>
      </c>
      <c r="C3" s="1">
        <v>26.0</v>
      </c>
      <c r="D3" s="1">
        <v>38.0</v>
      </c>
      <c r="E3" s="1">
        <v>41.0</v>
      </c>
      <c r="F3" s="1">
        <v>54.0</v>
      </c>
      <c r="G3" s="1">
        <v>68.0</v>
      </c>
      <c r="H3" s="1">
        <v>97.0</v>
      </c>
      <c r="I3" s="1">
        <v>119.0</v>
      </c>
      <c r="J3" s="1">
        <v>223.0</v>
      </c>
      <c r="K3" s="1">
        <v>244.0</v>
      </c>
      <c r="L3" s="1">
        <f>IF(K3*FORECAST(L2,B3:K3,B2:K2)&gt;0,FORECAST(L2,B3:K3,B2:K2),K3)*$X$1</f>
        <v>227.1333333</v>
      </c>
      <c r="M3" s="1">
        <f>IF(L3*FORECAST(M2,B3:L3,B2:L2)&gt;0,FORECAST(M2,B3:L3,B2:L2),L3)*$X$1</f>
        <v>251.6484848</v>
      </c>
      <c r="N3" s="1">
        <f>IF(M3*FORECAST(N2,B3:M3,B2:M2)&gt;0,FORECAST(N2,B3:M3,B2:M2),M3)*$X$1</f>
        <v>276.1636364</v>
      </c>
      <c r="O3" s="1">
        <f>IF(N3*FORECAST(O2,B3:N3,B2:N2)&gt;0,FORECAST(O2,B3:N3,B2:N2),N3)*$X$1</f>
        <v>300.6787879</v>
      </c>
      <c r="P3" s="1">
        <f>IF(O3*FORECAST(P2,B3:O3,B2:O2)&gt;0,FORECAST(P2,B3:O3,B2:O2),O3)*$X$1</f>
        <v>325.1939394</v>
      </c>
      <c r="Q3" s="1">
        <f>IF(P3*FORECAST(Q2,B3:P3,B2:P2)&gt;0,FORECAST(Q2,B3:P3,B2:P2),P3)*$X$1</f>
        <v>349.7090909</v>
      </c>
      <c r="R3" s="1">
        <f>IF(Q3*FORECAST(R2,B3:Q3,B2:Q2)&gt;0,FORECAST(R2,B3:Q3,B2:Q2),Q3)*$X$1</f>
        <v>374.2242424</v>
      </c>
      <c r="S3" s="5">
        <f>IF(R3*FORECAST(S2,B3:R3,B2:R2)&gt;0,FORECAST(S2,B3:R3,B2:R2),R3)*$X$1</f>
        <v>398.7393939</v>
      </c>
      <c r="T3" s="5">
        <f>IF(S3*FORECAST(T2,B3:S3,B2:S2)&gt;0,FORECAST(T2,B3:S3,B2:S2),S3)*$X$1</f>
        <v>423.2545455</v>
      </c>
      <c r="U3" s="5">
        <f>IF(T3*FORECAST(U2,B3:T3,B2:T2)&gt;0,FORECAST(U2,B3:T3,B2:T2),T3)*$X$1</f>
        <v>447.769697</v>
      </c>
      <c r="V3" s="5">
        <f>IF(U3*FORECAST(V2,B3:U3,B2:U2)&gt;0,FORECAST(V2,B3:U3,B2:U2),U3)*$X$1</f>
        <v>472.2848485</v>
      </c>
      <c r="W3" s="5">
        <f>IF(V3*FORECAST(W2,B3:V3,B2:V2)&gt;0,FORECAST(W2,B3:V3,B2:V2),V3)*$X$1</f>
        <v>496.8</v>
      </c>
      <c r="X3" s="2"/>
      <c r="Y3" s="2"/>
      <c r="Z3" s="2"/>
    </row>
    <row r="4">
      <c r="A4" s="3" t="s">
        <v>134</v>
      </c>
      <c r="B4" s="1">
        <v>42.0</v>
      </c>
      <c r="C4" s="1">
        <v>137.0</v>
      </c>
      <c r="D4" s="1">
        <v>152.0</v>
      </c>
      <c r="E4" s="1">
        <v>267.0</v>
      </c>
      <c r="F4" s="1">
        <v>363.0</v>
      </c>
      <c r="G4" s="1">
        <v>405.0</v>
      </c>
      <c r="H4" s="1">
        <v>391.0</v>
      </c>
      <c r="I4" s="1">
        <v>604.0</v>
      </c>
      <c r="J4" s="1">
        <v>716.0</v>
      </c>
      <c r="K4" s="1">
        <v>568.0</v>
      </c>
      <c r="L4" s="2"/>
      <c r="M4" s="2"/>
      <c r="N4" s="2"/>
      <c r="O4" s="2"/>
      <c r="P4" s="2"/>
      <c r="Q4" s="2"/>
      <c r="R4" s="2"/>
      <c r="S4" s="2"/>
      <c r="T4" s="2"/>
      <c r="U4" s="2"/>
      <c r="V4" s="2"/>
      <c r="W4" s="2"/>
      <c r="X4" s="2"/>
      <c r="Y4" s="2"/>
      <c r="Z4" s="2"/>
    </row>
    <row r="5">
      <c r="A5" s="3" t="s">
        <v>1691</v>
      </c>
      <c r="B5" s="1">
        <v>30.0</v>
      </c>
      <c r="C5" s="1">
        <v>31.0</v>
      </c>
      <c r="D5" s="1">
        <v>31.0</v>
      </c>
      <c r="E5" s="1">
        <v>31.0</v>
      </c>
      <c r="F5" s="1">
        <v>31.0</v>
      </c>
      <c r="G5" s="1">
        <v>29.0</v>
      </c>
      <c r="H5" s="1">
        <v>29.0</v>
      </c>
      <c r="I5" s="1">
        <v>29.0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1692</v>
      </c>
      <c r="L7" s="1">
        <f>IF(W3*FORECAST(W2,B3:W3,B2:W2)&gt;0,FORECAST(W2,B3:W3,B2:W2),V3)*$X$1 * (1+0.02)/(0.0757-0.02)</f>
        <v>9097.594255</v>
      </c>
      <c r="M7" s="2"/>
      <c r="N7" s="2"/>
      <c r="O7" s="2"/>
      <c r="P7" s="2"/>
      <c r="Q7" s="2"/>
      <c r="R7" s="2"/>
      <c r="S7" s="2"/>
      <c r="T7" s="2"/>
      <c r="U7" s="2"/>
      <c r="V7" s="2"/>
      <c r="W7" s="2"/>
      <c r="X7" s="2"/>
      <c r="Y7" s="2"/>
      <c r="Z7" s="2"/>
    </row>
    <row r="8">
      <c r="A8" s="2"/>
      <c r="B8" s="2"/>
      <c r="C8" s="2"/>
      <c r="D8" s="2"/>
      <c r="E8" s="2"/>
      <c r="F8" s="2"/>
      <c r="G8" s="2"/>
      <c r="H8" s="2"/>
      <c r="I8" s="2"/>
      <c r="J8" s="2"/>
      <c r="K8" s="1" t="s">
        <v>1693</v>
      </c>
      <c r="L8" s="6">
        <f t="array" ref="L8">NPV(0.0757,M3:W3)</f>
        <v>2599.187321</v>
      </c>
      <c r="M8" s="2"/>
      <c r="N8" s="2"/>
      <c r="O8" s="2"/>
      <c r="P8" s="2"/>
      <c r="Q8" s="2"/>
      <c r="R8" s="2"/>
      <c r="S8" s="2"/>
      <c r="T8" s="2"/>
      <c r="U8" s="2"/>
      <c r="V8" s="2"/>
      <c r="W8" s="2"/>
      <c r="X8" s="2"/>
      <c r="Y8" s="2"/>
      <c r="Z8" s="2"/>
    </row>
    <row r="9">
      <c r="A9" s="2"/>
      <c r="B9" s="2"/>
      <c r="C9" s="2"/>
      <c r="D9" s="2"/>
      <c r="E9" s="2"/>
      <c r="F9" s="2"/>
      <c r="G9" s="2"/>
      <c r="H9" s="2"/>
      <c r="I9" s="2"/>
      <c r="J9" s="2"/>
      <c r="K9" s="1" t="s">
        <v>1694</v>
      </c>
      <c r="L9" s="6">
        <f t="array" ref="L9">NPV(0.0757,M16:W16)</f>
        <v>4076.840389</v>
      </c>
      <c r="M9" s="2"/>
      <c r="N9" s="2"/>
      <c r="O9" s="2"/>
      <c r="P9" s="2"/>
      <c r="Q9" s="2"/>
      <c r="R9" s="2"/>
      <c r="S9" s="2"/>
      <c r="T9" s="2"/>
      <c r="U9" s="2"/>
      <c r="V9" s="2"/>
      <c r="W9" s="2"/>
      <c r="X9" s="2"/>
      <c r="Y9" s="2"/>
      <c r="Z9" s="2"/>
    </row>
    <row r="10">
      <c r="A10" s="2"/>
      <c r="B10" s="2"/>
      <c r="C10" s="2"/>
      <c r="D10" s="2"/>
      <c r="E10" s="2"/>
      <c r="F10" s="2"/>
      <c r="G10" s="2"/>
      <c r="H10" s="2"/>
      <c r="I10" s="2"/>
      <c r="J10" s="2"/>
      <c r="K10" s="1" t="s">
        <v>1695</v>
      </c>
      <c r="L10" s="6">
        <f>L8 + L9</f>
        <v>6676.02771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568.0</v>
      </c>
      <c r="M11" s="2"/>
      <c r="N11" s="2"/>
      <c r="O11" s="2"/>
      <c r="P11" s="2"/>
      <c r="Q11" s="2"/>
      <c r="R11" s="2"/>
      <c r="S11" s="2"/>
      <c r="T11" s="2"/>
      <c r="U11" s="2"/>
      <c r="V11" s="2"/>
      <c r="W11" s="2"/>
      <c r="X11" s="2"/>
      <c r="Y11" s="2"/>
      <c r="Z11" s="2"/>
    </row>
    <row r="12">
      <c r="A12" s="2"/>
      <c r="B12" s="2"/>
      <c r="C12" s="2"/>
      <c r="D12" s="2"/>
      <c r="E12" s="2"/>
      <c r="F12" s="2"/>
      <c r="G12" s="2"/>
      <c r="H12" s="2"/>
      <c r="I12" s="2"/>
      <c r="J12" s="2"/>
      <c r="K12" s="1" t="s">
        <v>1696</v>
      </c>
      <c r="L12" s="6">
        <f>L10 - L11</f>
        <v>6108.02771</v>
      </c>
      <c r="M12" s="2"/>
      <c r="N12" s="2"/>
      <c r="O12" s="2"/>
      <c r="P12" s="2"/>
      <c r="Q12" s="2"/>
      <c r="R12" s="2"/>
      <c r="S12" s="2"/>
      <c r="T12" s="2"/>
      <c r="U12" s="2"/>
      <c r="V12" s="2"/>
      <c r="W12" s="2"/>
      <c r="X12" s="2"/>
      <c r="Y12" s="2"/>
      <c r="Z12" s="2"/>
    </row>
    <row r="13">
      <c r="A13" s="2"/>
      <c r="B13" s="2"/>
      <c r="C13" s="2"/>
      <c r="D13" s="2"/>
      <c r="E13" s="2"/>
      <c r="F13" s="2"/>
      <c r="G13" s="2"/>
      <c r="H13" s="2"/>
      <c r="I13" s="2"/>
      <c r="J13" s="2"/>
      <c r="K13" s="1" t="s">
        <v>1697</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218.1438468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9097.594255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