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<sst xmlns="http://schemas.openxmlformats.org/spreadsheetml/2006/main" count="1696" uniqueCount="1411">
  <si>
    <t>ticker</t>
  </si>
  <si>
    <t>IBIO</t>
  </si>
  <si>
    <t>nombre</t>
  </si>
  <si>
    <t>IBIO INC</t>
  </si>
  <si>
    <t>empresa</t>
  </si>
  <si>
    <t>Biotechnology &amp; Medical Research</t>
  </si>
  <si>
    <t>Open</t>
  </si>
  <si>
    <t>Target Price</t>
  </si>
  <si>
    <t>Upside</t>
  </si>
  <si>
    <t>1419.59%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</si>
  <si>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</si>
  <si>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</si>
  <si>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</si>
  <si>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</si>
  <si>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</si>
  <si>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</si>
  <si>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</si>
  <si>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</si>
  <si>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-550.00%</t>
  </si>
  <si>
    <t>Total Assets Growth</t>
  </si>
  <si>
    <t>-76.47%</t>
  </si>
  <si>
    <t>Net Property, Plant and Equipment Growth</t>
  </si>
  <si>
    <t>-96.00%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</si>
  <si>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</si>
  <si>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</si>
  <si>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</si>
  <si>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</si>
  <si>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</si>
  <si>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</si>
  <si>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</si>
  <si>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</si>
  <si>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</si>
  <si>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</si>
  <si>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</si>
  <si>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</si>
  <si>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</si>
  <si>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</si>
  <si>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</si>
  <si>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</si>
  <si>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</si>
  <si>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</si>
  <si>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</si>
  <si>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</si>
  <si>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</si>
  <si>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</si>
  <si>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</si>
  <si>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</si>
  <si>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</si>
  <si>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</si>
  <si>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</si>
  <si>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</si>
  <si>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</si>
  <si>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</si>
  <si>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</si>
  <si>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</si>
  <si>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</si>
  <si>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</si>
  <si>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</si>
  <si>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</si>
  <si>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</si>
  <si>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</si>
  <si>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</si>
  <si>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</si>
  <si>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</si>
  <si>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</si>
  <si>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</si>
  <si>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</si>
  <si>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</si>
  <si>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</si>
  <si>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</si>
  <si>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</si>
  <si>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</si>
  <si>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</si>
  <si>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</si>
  <si>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</si>
  <si>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</si>
  <si>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</si>
  <si>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</si>
  <si>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</si>
  <si>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</si>
  <si>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</si>
  <si>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</si>
  <si>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</si>
  <si>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</si>
  <si>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</si>
  <si>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</si>
  <si>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</si>
  <si>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</si>
  <si>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</si>
  <si>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</si>
  <si>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</si>
  <si>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</si>
  <si>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</si>
  <si>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</si>
  <si>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</si>
  <si>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</si>
  <si>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</si>
  <si>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</si>
  <si>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</si>
  <si>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</si>
  <si>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</si>
  <si>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</si>
  <si>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</si>
  <si>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</si>
  <si>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</si>
  <si>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</si>
  <si>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</si>
  <si>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</si>
  <si>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</si>
  <si>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</si>
  <si>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727.35</t>
  </si>
  <si>
    <t>557.57</t>
  </si>
  <si>
    <t>500.11</t>
  </si>
  <si>
    <t>503.93</t>
  </si>
  <si>
    <t>61.11</t>
  </si>
  <si>
    <t>202.1</t>
  </si>
  <si>
    <t>249.19</t>
  </si>
  <si>
    <t>145.49</t>
  </si>
  <si>
    <t>15.15</t>
  </si>
  <si>
    <t>2.47</t>
  </si>
  <si>
    <t>Tangible Book Value</t>
  </si>
  <si>
    <t>Tangible Book Value Per Share</t>
  </si>
  <si>
    <t>574.51</t>
  </si>
  <si>
    <t>440.19</t>
  </si>
  <si>
    <t>397.83</t>
  </si>
  <si>
    <t>453.43</t>
  </si>
  <si>
    <t>27.02</t>
  </si>
  <si>
    <t>198.02</t>
  </si>
  <si>
    <t>247.01</t>
  </si>
  <si>
    <t>134.37</t>
  </si>
  <si>
    <t>9.84</t>
  </si>
  <si>
    <t>1.85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</si>
  <si>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</si>
  <si>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</si>
  <si>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</si>
  <si>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</si>
  <si>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</si>
  <si>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</si>
  <si>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</si>
  <si>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</si>
  <si>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</si>
  <si>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</si>
  <si>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</si>
  <si>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</si>
  <si>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</si>
  <si>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</si>
  <si>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</si>
  <si>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</si>
  <si>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</si>
  <si>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</si>
  <si>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</si>
  <si>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</si>
  <si>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</si>
  <si>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</si>
  <si>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</si>
  <si>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</si>
  <si>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</si>
  <si>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</si>
  <si>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</si>
  <si>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</si>
  <si>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</si>
  <si>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</si>
  <si>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</si>
  <si>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</si>
  <si>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</si>
  <si>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</si>
  <si>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</si>
  <si>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</si>
  <si>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</si>
  <si>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</si>
  <si>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</si>
  <si>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</si>
  <si>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</si>
  <si>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</si>
  <si>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</si>
  <si>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-463.32</t>
  </si>
  <si>
    <t>-602.9</t>
  </si>
  <si>
    <t>-820.45</t>
  </si>
  <si>
    <t>-769.68</t>
  </si>
  <si>
    <t>-471.65</t>
  </si>
  <si>
    <t>-304.64</t>
  </si>
  <si>
    <t>-59.98</t>
  </si>
  <si>
    <t>-115.56</t>
  </si>
  <si>
    <t>-106.18</t>
  </si>
  <si>
    <t>-6.5</t>
  </si>
  <si>
    <t>Basic EPS - Continuing Operations</t>
  </si>
  <si>
    <t>-47.87</t>
  </si>
  <si>
    <t>-4.03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</si>
  <si>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</si>
  <si>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</si>
  <si>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</si>
  <si>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</si>
  <si>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</si>
  <si>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-289.57</t>
  </si>
  <si>
    <t>-356.14</t>
  </si>
  <si>
    <t>-475.81</t>
  </si>
  <si>
    <t>-473.36</t>
  </si>
  <si>
    <t>-287.49</t>
  </si>
  <si>
    <t>-81.79</t>
  </si>
  <si>
    <t>-53.13</t>
  </si>
  <si>
    <t>-72.97</t>
  </si>
  <si>
    <t>-29.24</t>
  </si>
  <si>
    <t>-2.68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</si>
  <si>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</si>
  <si>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</si>
  <si>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</si>
  <si>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</si>
  <si>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</si>
  <si>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</si>
  <si>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</si>
  <si>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</si>
  <si>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</si>
  <si>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</si>
  <si>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</si>
  <si>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</si>
  <si>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</si>
  <si>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</si>
  <si>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</si>
  <si>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</si>
  <si>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</si>
  <si>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</si>
  <si>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</si>
  <si>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-43.88</t>
  </si>
  <si>
    <t>-19.29</t>
  </si>
  <si>
    <t>-20.37</t>
  </si>
  <si>
    <t>-22.48</t>
  </si>
  <si>
    <t>-26.48</t>
  </si>
  <si>
    <t>-14.03</t>
  </si>
  <si>
    <t>-16.05</t>
  </si>
  <si>
    <t>-25.21</t>
  </si>
  <si>
    <t>-25.58</t>
  </si>
  <si>
    <t>-29.73</t>
  </si>
  <si>
    <t>Return on Total Capital</t>
  </si>
  <si>
    <t>-48.08</t>
  </si>
  <si>
    <t>-21.33</t>
  </si>
  <si>
    <t>-23.58</t>
  </si>
  <si>
    <t>-28.45</t>
  </si>
  <si>
    <t>-14.98</t>
  </si>
  <si>
    <t>-16.77</t>
  </si>
  <si>
    <t>-26.71</t>
  </si>
  <si>
    <t>-29.46</t>
  </si>
  <si>
    <t>-35.24</t>
  </si>
  <si>
    <t>Return On Equity %</t>
  </si>
  <si>
    <t>-76.46</t>
  </si>
  <si>
    <t>-60.42</t>
  </si>
  <si>
    <t>-97.93</t>
  </si>
  <si>
    <t>-128.46</t>
  </si>
  <si>
    <t>-55.68</t>
  </si>
  <si>
    <t>-28.11</t>
  </si>
  <si>
    <t>-58.48</t>
  </si>
  <si>
    <t>-74.33</t>
  </si>
  <si>
    <t>-84.15</t>
  </si>
  <si>
    <t>Return on Common Equity</t>
  </si>
  <si>
    <t>-92.25</t>
  </si>
  <si>
    <t>-155.13</t>
  </si>
  <si>
    <t>-130.5</t>
  </si>
  <si>
    <t>-191.67</t>
  </si>
  <si>
    <t>-129.52</t>
  </si>
  <si>
    <t>-28.41</t>
  </si>
  <si>
    <t>-58.57</t>
  </si>
  <si>
    <t>Margin Analysis</t>
  </si>
  <si>
    <t>Gross Profit Margin %</t>
  </si>
  <si>
    <t>38.34</t>
  </si>
  <si>
    <t>90.94</t>
  </si>
  <si>
    <t>SG&amp;A Margin</t>
  </si>
  <si>
    <t>271.31</t>
  </si>
  <si>
    <t>810.65</t>
  </si>
  <si>
    <t>602.23</t>
  </si>
  <si>
    <t>758.73</t>
  </si>
  <si>
    <t>923.15</t>
  </si>
  <si>
    <t>EBITDA Margin %</t>
  </si>
  <si>
    <t>-340.52</t>
  </si>
  <si>
    <t>-944.41</t>
  </si>
  <si>
    <t>-686.82</t>
  </si>
  <si>
    <t>-718.07</t>
  </si>
  <si>
    <t>EBITA Margin %</t>
  </si>
  <si>
    <t>-340.79</t>
  </si>
  <si>
    <t>-757.53</t>
  </si>
  <si>
    <t>-836.69</t>
  </si>
  <si>
    <t>EBIT Margin %</t>
  </si>
  <si>
    <t>-360.13</t>
  </si>
  <si>
    <t>-773.49</t>
  </si>
  <si>
    <t>-854.88</t>
  </si>
  <si>
    <t>Income From Continuing Operations Margin %</t>
  </si>
  <si>
    <t>-357.91</t>
  </si>
  <si>
    <t>-979.04</t>
  </si>
  <si>
    <t>Net Income Margin %</t>
  </si>
  <si>
    <t>-871.8</t>
  </si>
  <si>
    <t>-978.79</t>
  </si>
  <si>
    <t>Net Avail. For Common Margin %</t>
  </si>
  <si>
    <t>-884.69</t>
  </si>
  <si>
    <t>-989.75</t>
  </si>
  <si>
    <t>Normalized Net Income Margin</t>
  </si>
  <si>
    <t>-223.7</t>
  </si>
  <si>
    <t>-608.4</t>
  </si>
  <si>
    <t>-539.26</t>
  </si>
  <si>
    <t>-627.14</t>
  </si>
  <si>
    <t>-876.75</t>
  </si>
  <si>
    <t>Levered Free Cash Flow Margin</t>
  </si>
  <si>
    <t>-137.24</t>
  </si>
  <si>
    <t>-417.46</t>
  </si>
  <si>
    <t>-424.78</t>
  </si>
  <si>
    <t>-832.61</t>
  </si>
  <si>
    <t>-929.3</t>
  </si>
  <si>
    <t>Unlevered Free Cash Flow Margin</t>
  </si>
  <si>
    <t>-364.25</t>
  </si>
  <si>
    <t>-365.94</t>
  </si>
  <si>
    <t>-738.51</t>
  </si>
  <si>
    <t>-864.61</t>
  </si>
  <si>
    <t>Asset Turnover</t>
  </si>
  <si>
    <t>0.19</t>
  </si>
  <si>
    <t>0.03</t>
  </si>
  <si>
    <t>0.01</t>
  </si>
  <si>
    <t>0.05</t>
  </si>
  <si>
    <t>0.02</t>
  </si>
  <si>
    <t>Fixed Assets Turnover</t>
  </si>
  <si>
    <t>194.84</t>
  </si>
  <si>
    <t>0.07</t>
  </si>
  <si>
    <t>0.08</t>
  </si>
  <si>
    <t>0.06</t>
  </si>
  <si>
    <t>Receivables Turnover (Average Receivables)</t>
  </si>
  <si>
    <t>5.7</t>
  </si>
  <si>
    <t>1.8</t>
  </si>
  <si>
    <t>1.01</t>
  </si>
  <si>
    <t>3.55</t>
  </si>
  <si>
    <t>23.47</t>
  </si>
  <si>
    <t>19.05</t>
  </si>
  <si>
    <t>9.47</t>
  </si>
  <si>
    <t>3.34</t>
  </si>
  <si>
    <t>Inventory Turnover (Average Inventory)</t>
  </si>
  <si>
    <t>3.54</t>
  </si>
  <si>
    <t>0.11</t>
  </si>
  <si>
    <t>Short Term Liquidity</t>
  </si>
  <si>
    <t>Current Ratio</t>
  </si>
  <si>
    <t>8.01</t>
  </si>
  <si>
    <t>10.43</t>
  </si>
  <si>
    <t>4.26</t>
  </si>
  <si>
    <t>1.39</t>
  </si>
  <si>
    <t>11.79</t>
  </si>
  <si>
    <t>15.74</t>
  </si>
  <si>
    <t>1.48</t>
  </si>
  <si>
    <t>1.22</t>
  </si>
  <si>
    <t>4.08</t>
  </si>
  <si>
    <t>Quick Ratio</t>
  </si>
  <si>
    <t>7.87</t>
  </si>
  <si>
    <t>10.31</t>
  </si>
  <si>
    <t>4.1</t>
  </si>
  <si>
    <t>1.31</t>
  </si>
  <si>
    <t>11.6</t>
  </si>
  <si>
    <t>14.66</t>
  </si>
  <si>
    <t>1.13</t>
  </si>
  <si>
    <t>0.21</t>
  </si>
  <si>
    <t>3.7</t>
  </si>
  <si>
    <t>Operating Cash Flow to Current Liabilities</t>
  </si>
  <si>
    <t>-3.74</t>
  </si>
  <si>
    <t>-3.52</t>
  </si>
  <si>
    <t>-6.54</t>
  </si>
  <si>
    <t>-6.62</t>
  </si>
  <si>
    <t>-4.04</t>
  </si>
  <si>
    <t>-2.55</t>
  </si>
  <si>
    <t>-4.52</t>
  </si>
  <si>
    <t>-1.23</t>
  </si>
  <si>
    <t>-1.41</t>
  </si>
  <si>
    <t>-4.83</t>
  </si>
  <si>
    <t>Days Sales Outstanding (Average Receivables)</t>
  </si>
  <si>
    <t>64.09</t>
  </si>
  <si>
    <t>202.88</t>
  </si>
  <si>
    <t>361.76</t>
  </si>
  <si>
    <t>102.76</t>
  </si>
  <si>
    <t>15.55</t>
  </si>
  <si>
    <t>19.22</t>
  </si>
  <si>
    <t>38.56</t>
  </si>
  <si>
    <t>109.21</t>
  </si>
  <si>
    <t>Days Outstanding Inventory (Average Inventory)</t>
  </si>
  <si>
    <t>102.98</t>
  </si>
  <si>
    <t>Average Days Payable Outstanding</t>
  </si>
  <si>
    <t>290.91</t>
  </si>
  <si>
    <t>Cash Conversion Cycle (Average Days)</t>
  </si>
  <si>
    <t>-918.33</t>
  </si>
  <si>
    <t>Long Term Solvency</t>
  </si>
  <si>
    <t>Total Debt/Equity</t>
  </si>
  <si>
    <t>105.79</t>
  </si>
  <si>
    <t>283.4</t>
  </si>
  <si>
    <t>155.17</t>
  </si>
  <si>
    <t>58.13</t>
  </si>
  <si>
    <t>30.14</t>
  </si>
  <si>
    <t>43.78</t>
  </si>
  <si>
    <t>113.61</t>
  </si>
  <si>
    <t>22.62</t>
  </si>
  <si>
    <t>Total Debt / Total Capital</t>
  </si>
  <si>
    <t>51.41</t>
  </si>
  <si>
    <t>73.92</t>
  </si>
  <si>
    <t>60.81</t>
  </si>
  <si>
    <t>91.01</t>
  </si>
  <si>
    <t>36.76</t>
  </si>
  <si>
    <t>23.16</t>
  </si>
  <si>
    <t>30.45</t>
  </si>
  <si>
    <t>53.19</t>
  </si>
  <si>
    <t>18.45</t>
  </si>
  <si>
    <t>LT Debt/Equity</t>
  </si>
  <si>
    <t>105.08</t>
  </si>
  <si>
    <t>281.35</t>
  </si>
  <si>
    <t>153.95</t>
  </si>
  <si>
    <t>57.14</t>
  </si>
  <si>
    <t>29.25</t>
  </si>
  <si>
    <t>8.64</t>
  </si>
  <si>
    <t>24.17</t>
  </si>
  <si>
    <t>16.74</t>
  </si>
  <si>
    <t>Long-Term Debt / Total Capital</t>
  </si>
  <si>
    <t>51.06</t>
  </si>
  <si>
    <t>73.38</t>
  </si>
  <si>
    <t>60.33</t>
  </si>
  <si>
    <t>90.23</t>
  </si>
  <si>
    <t>36.13</t>
  </si>
  <si>
    <t>22.48</t>
  </si>
  <si>
    <t>6.01</t>
  </si>
  <si>
    <t>11.31</t>
  </si>
  <si>
    <t>13.65</t>
  </si>
  <si>
    <t>Total Liabilities / Total Assets</t>
  </si>
  <si>
    <t>10.11</t>
  </si>
  <si>
    <t>53.4</t>
  </si>
  <si>
    <t>75.24</t>
  </si>
  <si>
    <t>62.48</t>
  </si>
  <si>
    <t>91.97</t>
  </si>
  <si>
    <t>39.9</t>
  </si>
  <si>
    <t>26.13</t>
  </si>
  <si>
    <t>36.14</t>
  </si>
  <si>
    <t>62.67</t>
  </si>
  <si>
    <t>25.79</t>
  </si>
  <si>
    <t>EBIT / Interest Expense</t>
  </si>
  <si>
    <t>-12.26</t>
  </si>
  <si>
    <t>-7.4</t>
  </si>
  <si>
    <t>-7.43</t>
  </si>
  <si>
    <t>-8.22</t>
  </si>
  <si>
    <t>-5.68</t>
  </si>
  <si>
    <t>-12.62</t>
  </si>
  <si>
    <t>-35.19</t>
  </si>
  <si>
    <t>-346.72</t>
  </si>
  <si>
    <t>-96.71</t>
  </si>
  <si>
    <t>EBITDA / Interest Expense</t>
  </si>
  <si>
    <t>-11.09</t>
  </si>
  <si>
    <t>-6.53</t>
  </si>
  <si>
    <t>-7.29</t>
  </si>
  <si>
    <t>-4.77</t>
  </si>
  <si>
    <t>-11.64</t>
  </si>
  <si>
    <t>-32.48</t>
  </si>
  <si>
    <t>-331.13</t>
  </si>
  <si>
    <t>-88.03</t>
  </si>
  <si>
    <t>(EBITDA - Capex) / Interest Expense</t>
  </si>
  <si>
    <t>-11.18</t>
  </si>
  <si>
    <t>-7.22</t>
  </si>
  <si>
    <t>-7.02</t>
  </si>
  <si>
    <t>-7.78</t>
  </si>
  <si>
    <t>-5.21</t>
  </si>
  <si>
    <t>-13.64</t>
  </si>
  <si>
    <t>-37.67</t>
  </si>
  <si>
    <t>-408.6</t>
  </si>
  <si>
    <t>-89.26</t>
  </si>
  <si>
    <t>Total Debt / EBITDA</t>
  </si>
  <si>
    <t>-2.84</t>
  </si>
  <si>
    <t>-2.01</t>
  </si>
  <si>
    <t>-1.8</t>
  </si>
  <si>
    <t>-2.8</t>
  </si>
  <si>
    <t>-1.15</t>
  </si>
  <si>
    <t>-0.61</t>
  </si>
  <si>
    <t>-0.64</t>
  </si>
  <si>
    <t>-0.32</t>
  </si>
  <si>
    <t>Net Debt / EBITDA</t>
  </si>
  <si>
    <t>1.51</t>
  </si>
  <si>
    <t>-0.27</t>
  </si>
  <si>
    <t>-1.36</t>
  </si>
  <si>
    <t>-0.73</t>
  </si>
  <si>
    <t>-1.48</t>
  </si>
  <si>
    <t>1.89</t>
  </si>
  <si>
    <t>2.25</t>
  </si>
  <si>
    <t>0.12</t>
  </si>
  <si>
    <t>-0.48</t>
  </si>
  <si>
    <t>0.62</t>
  </si>
  <si>
    <t>Total Debt / (EBITDA - Capex)</t>
  </si>
  <si>
    <t>-2.82</t>
  </si>
  <si>
    <t>-1.81</t>
  </si>
  <si>
    <t>-1.86</t>
  </si>
  <si>
    <t>-1.68</t>
  </si>
  <si>
    <t>-2.56</t>
  </si>
  <si>
    <t>-0.98</t>
  </si>
  <si>
    <t>-0.52</t>
  </si>
  <si>
    <t>-0.31</t>
  </si>
  <si>
    <t>Net Debt / (EBITDA - Capex)</t>
  </si>
  <si>
    <t>1.5</t>
  </si>
  <si>
    <t>-0.68</t>
  </si>
  <si>
    <t>-1.38</t>
  </si>
  <si>
    <t>1.73</t>
  </si>
  <si>
    <t>1.92</t>
  </si>
  <si>
    <t>-0.39</t>
  </si>
  <si>
    <t>0.61</t>
  </si>
  <si>
    <t>Growth Over Prior Year</t>
  </si>
  <si>
    <t>Total Revenues, 1 Yr. Growth %</t>
  </si>
  <si>
    <t>802.93</t>
  </si>
  <si>
    <t>-48.78</t>
  </si>
  <si>
    <t>-58.44</t>
  </si>
  <si>
    <t>12.69</t>
  </si>
  <si>
    <t>354.5</t>
  </si>
  <si>
    <t>-18.83</t>
  </si>
  <si>
    <t>44.75</t>
  </si>
  <si>
    <t>0.51</t>
  </si>
  <si>
    <t>Gross Profit, 1 Yr. Growth %</t>
  </si>
  <si>
    <t>-2.78</t>
  </si>
  <si>
    <t>138.39</t>
  </si>
  <si>
    <t>EBITDA, 1 Yr. Growth %</t>
  </si>
  <si>
    <t>20.75</t>
  </si>
  <si>
    <t>42.04</t>
  </si>
  <si>
    <t>40.71</t>
  </si>
  <si>
    <t>10.72</t>
  </si>
  <si>
    <t>-15.14</t>
  </si>
  <si>
    <t>142.76</t>
  </si>
  <si>
    <t>62.55</t>
  </si>
  <si>
    <t>-4.26</t>
  </si>
  <si>
    <t>EBITA, 1 Yr. Growth %</t>
  </si>
  <si>
    <t>20.77</t>
  </si>
  <si>
    <t>51.08</t>
  </si>
  <si>
    <t>46.11</t>
  </si>
  <si>
    <t>10.09</t>
  </si>
  <si>
    <t>-10.35</t>
  </si>
  <si>
    <t>123.84</t>
  </si>
  <si>
    <t>60.67</t>
  </si>
  <si>
    <t>-2.2</t>
  </si>
  <si>
    <t>-42.01</t>
  </si>
  <si>
    <t>EBIT, 1 Yr. Growth %</t>
  </si>
  <si>
    <t>19.44</t>
  </si>
  <si>
    <t>48.41</t>
  </si>
  <si>
    <t>44.28</t>
  </si>
  <si>
    <t>-0.33</t>
  </si>
  <si>
    <t>9.71</t>
  </si>
  <si>
    <t>-10.29</t>
  </si>
  <si>
    <t>121.15</t>
  </si>
  <si>
    <t>60.46</t>
  </si>
  <si>
    <t>-3.09</t>
  </si>
  <si>
    <t>-42.2</t>
  </si>
  <si>
    <t>Earnings From Cont. Operations, 1 Yr. Growth %</t>
  </si>
  <si>
    <t>80.71</t>
  </si>
  <si>
    <t>60.86</t>
  </si>
  <si>
    <t>51.44</t>
  </si>
  <si>
    <t>-0.19</t>
  </si>
  <si>
    <t>9.24</t>
  </si>
  <si>
    <t>-6.55</t>
  </si>
  <si>
    <t>41.16</t>
  </si>
  <si>
    <t>116.71</t>
  </si>
  <si>
    <t>-47.31</t>
  </si>
  <si>
    <t>Net Income, 1 Yr. Growth %</t>
  </si>
  <si>
    <t>47.38</t>
  </si>
  <si>
    <t>48.83</t>
  </si>
  <si>
    <t>10.82</t>
  </si>
  <si>
    <t>-6.56</t>
  </si>
  <si>
    <t>41.17</t>
  </si>
  <si>
    <t>116.76</t>
  </si>
  <si>
    <t>29.24</t>
  </si>
  <si>
    <t>-61.69</t>
  </si>
  <si>
    <t>Normalized Net Income, 1 Yr. Growth %</t>
  </si>
  <si>
    <t>19.84</t>
  </si>
  <si>
    <t>39.29</t>
  </si>
  <si>
    <t>47.03</t>
  </si>
  <si>
    <t>18.69</t>
  </si>
  <si>
    <t>8.12</t>
  </si>
  <si>
    <t>-5.6</t>
  </si>
  <si>
    <t>102.36</t>
  </si>
  <si>
    <t>53.06</t>
  </si>
  <si>
    <t>-2.93</t>
  </si>
  <si>
    <t>-42.6</t>
  </si>
  <si>
    <t>Diluted EPS Before Extra, 1 Yr. Growth %</t>
  </si>
  <si>
    <t>59.17</t>
  </si>
  <si>
    <t>30.13</t>
  </si>
  <si>
    <t>36.08</t>
  </si>
  <si>
    <t>-6.19</t>
  </si>
  <si>
    <t>-38.72</t>
  </si>
  <si>
    <t>-35.41</t>
  </si>
  <si>
    <t>-80.31</t>
  </si>
  <si>
    <t>92.67</t>
  </si>
  <si>
    <t>-29.47</t>
  </si>
  <si>
    <t>-91.58</t>
  </si>
  <si>
    <t>Accounts Receivable, 1 Yr. Growth %</t>
  </si>
  <si>
    <t>117.07</t>
  </si>
  <si>
    <t>36.18</t>
  </si>
  <si>
    <t>-71.12</t>
  </si>
  <si>
    <t>-57.14</t>
  </si>
  <si>
    <t>29.33</t>
  </si>
  <si>
    <t>-22.68</t>
  </si>
  <si>
    <t>134.74</t>
  </si>
  <si>
    <t>Inventory, 1 Yr. Growth %</t>
  </si>
  <si>
    <t>18.18</t>
  </si>
  <si>
    <t>-96.62</t>
  </si>
  <si>
    <t>Net Property, Plant and Equip., 1 Yr. Growth %</t>
  </si>
  <si>
    <t>116.67</t>
  </si>
  <si>
    <t>-1.71</t>
  </si>
  <si>
    <t>-3.07</t>
  </si>
  <si>
    <t>28.27</t>
  </si>
  <si>
    <t>11.08</t>
  </si>
  <si>
    <t>20.2</t>
  </si>
  <si>
    <t>70.03</t>
  </si>
  <si>
    <t>-15.61</t>
  </si>
  <si>
    <t>Total Assets, 1 Yr. Growth %</t>
  </si>
  <si>
    <t>92.39</t>
  </si>
  <si>
    <t>-30.21</t>
  </si>
  <si>
    <t>19.64</t>
  </si>
  <si>
    <t>-29.01</t>
  </si>
  <si>
    <t>207.95</t>
  </si>
  <si>
    <t>56.04</t>
  </si>
  <si>
    <t>-32.36</t>
  </si>
  <si>
    <t>-58.55</t>
  </si>
  <si>
    <t>-30.27</t>
  </si>
  <si>
    <t>Tangible Book Value, 1 Yr. Growth %</t>
  </si>
  <si>
    <t>151.73</t>
  </si>
  <si>
    <t>-11.57</t>
  </si>
  <si>
    <t>-9.61</t>
  </si>
  <si>
    <t>105.13</t>
  </si>
  <si>
    <t>-92.51</t>
  </si>
  <si>
    <t>94.02</t>
  </si>
  <si>
    <t>-45.52</t>
  </si>
  <si>
    <t>-82.96</t>
  </si>
  <si>
    <t>59.67</t>
  </si>
  <si>
    <t>Common Equity, 1 Yr. Growth %</t>
  </si>
  <si>
    <t>84.14</t>
  </si>
  <si>
    <t>-11.52</t>
  </si>
  <si>
    <t>81.36</t>
  </si>
  <si>
    <t>-84.76</t>
  </si>
  <si>
    <t>91.79</t>
  </si>
  <si>
    <t>-41.53</t>
  </si>
  <si>
    <t>-75.77</t>
  </si>
  <si>
    <t>38.64</t>
  </si>
  <si>
    <t>Cash From Operations, 1 Yr. Growth %</t>
  </si>
  <si>
    <t>14.8</t>
  </si>
  <si>
    <t>70.84</t>
  </si>
  <si>
    <t>63.07</t>
  </si>
  <si>
    <t>2.41</t>
  </si>
  <si>
    <t>3.67</t>
  </si>
  <si>
    <t>-4.51</t>
  </si>
  <si>
    <t>125.28</t>
  </si>
  <si>
    <t>24.67</t>
  </si>
  <si>
    <t>-18.79</t>
  </si>
  <si>
    <t>-39.04</t>
  </si>
  <si>
    <t>Capital Expenditures, 1 Yr. Growth %</t>
  </si>
  <si>
    <t>423.08</t>
  </si>
  <si>
    <t>-29.4</t>
  </si>
  <si>
    <t>-1.5</t>
  </si>
  <si>
    <t>17.17</t>
  </si>
  <si>
    <t>356.4</t>
  </si>
  <si>
    <t>48.98</t>
  </si>
  <si>
    <t>-12.28</t>
  </si>
  <si>
    <t>-96.73</t>
  </si>
  <si>
    <t>Levered Free Cash Flow, 1 Yr. Growth %</t>
  </si>
  <si>
    <t>-2.45</t>
  </si>
  <si>
    <t>55.79</t>
  </si>
  <si>
    <t>125.32</t>
  </si>
  <si>
    <t>-4.14</t>
  </si>
  <si>
    <t>0.29</t>
  </si>
  <si>
    <t>59.1</t>
  </si>
  <si>
    <t>61.56</t>
  </si>
  <si>
    <t>66.88</t>
  </si>
  <si>
    <t>12.62</t>
  </si>
  <si>
    <t>-129.06</t>
  </si>
  <si>
    <t>Unlevered Free Cash Flow, 1 Yr. Growth %</t>
  </si>
  <si>
    <t>35.94</t>
  </si>
  <si>
    <t>123.31</t>
  </si>
  <si>
    <t>-4.67</t>
  </si>
  <si>
    <t>0.46</t>
  </si>
  <si>
    <t>63.81</t>
  </si>
  <si>
    <t>69.47</t>
  </si>
  <si>
    <t>75.58</t>
  </si>
  <si>
    <t>12.88</t>
  </si>
  <si>
    <t>-128.83</t>
  </si>
  <si>
    <t>Compound Annual Growth Rate Over Two Years</t>
  </si>
  <si>
    <t>Total Revenues, 2 Yr. CAGR %</t>
  </si>
  <si>
    <t>35.58</t>
  </si>
  <si>
    <t>115.04</t>
  </si>
  <si>
    <t>-53.86</t>
  </si>
  <si>
    <t>-31.56</t>
  </si>
  <si>
    <t>126.31</t>
  </si>
  <si>
    <t>92.07</t>
  </si>
  <si>
    <t>8.39</t>
  </si>
  <si>
    <t>20.62</t>
  </si>
  <si>
    <t>-65.44</t>
  </si>
  <si>
    <t>Gross Profit, 2 Yr. CAGR %</t>
  </si>
  <si>
    <t>-32.88</t>
  </si>
  <si>
    <t>52.24</t>
  </si>
  <si>
    <t>EBITDA, 2 Yr. CAGR %</t>
  </si>
  <si>
    <t>-0.21</t>
  </si>
  <si>
    <t>30.96</t>
  </si>
  <si>
    <t>41.38</t>
  </si>
  <si>
    <t>18.25</t>
  </si>
  <si>
    <t>4.89</t>
  </si>
  <si>
    <t>43.53</t>
  </si>
  <si>
    <t>98.65</t>
  </si>
  <si>
    <t>-0.89</t>
  </si>
  <si>
    <t>-26.78</t>
  </si>
  <si>
    <t>EBITA, 2 Yr. CAGR %</t>
  </si>
  <si>
    <t>-0.18</t>
  </si>
  <si>
    <t>35.08</t>
  </si>
  <si>
    <t>48.57</t>
  </si>
  <si>
    <t>20.71</t>
  </si>
  <si>
    <t>4.78</t>
  </si>
  <si>
    <t>-0.65</t>
  </si>
  <si>
    <t>41.66</t>
  </si>
  <si>
    <t>89.64</t>
  </si>
  <si>
    <t>-3.36</t>
  </si>
  <si>
    <t>-24.69</t>
  </si>
  <si>
    <t>EBIT, 2 Yr. CAGR %</t>
  </si>
  <si>
    <t>-0.01</t>
  </si>
  <si>
    <t>33.14</t>
  </si>
  <si>
    <t>46.33</t>
  </si>
  <si>
    <t>19.92</t>
  </si>
  <si>
    <t>4.57</t>
  </si>
  <si>
    <t>-0.79</t>
  </si>
  <si>
    <t>40.85</t>
  </si>
  <si>
    <t>88.38</t>
  </si>
  <si>
    <t>-3.6</t>
  </si>
  <si>
    <t>-25.16</t>
  </si>
  <si>
    <t>Earnings From Cont. Operations, 2 Yr. CAGR %</t>
  </si>
  <si>
    <t>3.39</t>
  </si>
  <si>
    <t>70.5</t>
  </si>
  <si>
    <t>56.08</t>
  </si>
  <si>
    <t>22.94</t>
  </si>
  <si>
    <t>4.42</t>
  </si>
  <si>
    <t>1.04</t>
  </si>
  <si>
    <t>14.85</t>
  </si>
  <si>
    <t>74.9</t>
  </si>
  <si>
    <t>12.37</t>
  </si>
  <si>
    <t>-27.66</t>
  </si>
  <si>
    <t>Net Income, 2 Yr. CAGR %</t>
  </si>
  <si>
    <t>63.2</t>
  </si>
  <si>
    <t>48.1</t>
  </si>
  <si>
    <t>28.43</t>
  </si>
  <si>
    <t>10.03</t>
  </si>
  <si>
    <t>1.03</t>
  </si>
  <si>
    <t>74.93</t>
  </si>
  <si>
    <t>67.37</t>
  </si>
  <si>
    <t>-29.63</t>
  </si>
  <si>
    <t>Normalized Net Income, 2 Yr. CAGR %</t>
  </si>
  <si>
    <t>-0.69</t>
  </si>
  <si>
    <t>29.2</t>
  </si>
  <si>
    <t>43.11</t>
  </si>
  <si>
    <t>32.1</t>
  </si>
  <si>
    <t>13.28</t>
  </si>
  <si>
    <t>38.21</t>
  </si>
  <si>
    <t>-7.19</t>
  </si>
  <si>
    <t>-25.36</t>
  </si>
  <si>
    <t>Diluted EPS Before Extra, 2 Yr. CAGR %</t>
  </si>
  <si>
    <t>43.92</t>
  </si>
  <si>
    <t>33.07</t>
  </si>
  <si>
    <t>12.99</t>
  </si>
  <si>
    <t>-24.18</t>
  </si>
  <si>
    <t>-37.09</t>
  </si>
  <si>
    <t>-64.34</t>
  </si>
  <si>
    <t>-38.41</t>
  </si>
  <si>
    <t>-10.66</t>
  </si>
  <si>
    <t>-75.63</t>
  </si>
  <si>
    <t>Accounts Receivable, 2 Yr. CAGR %</t>
  </si>
  <si>
    <t>-33.52</t>
  </si>
  <si>
    <t>71.93</t>
  </si>
  <si>
    <t>-37.29</t>
  </si>
  <si>
    <t>-64.82</t>
  </si>
  <si>
    <t>-25.55</t>
  </si>
  <si>
    <t>109.57</t>
  </si>
  <si>
    <t>265.15</t>
  </si>
  <si>
    <t>Inventory, 2 Yr. CAGR %</t>
  </si>
  <si>
    <t>121.07</t>
  </si>
  <si>
    <t>Net Property, Plant and Equip., 2 Yr. CAGR %</t>
  </si>
  <si>
    <t>47.2</t>
  </si>
  <si>
    <t>-0.83</t>
  </si>
  <si>
    <t>-2.39</t>
  </si>
  <si>
    <t>11.51</t>
  </si>
  <si>
    <t>19.37</t>
  </si>
  <si>
    <t>-53.38</t>
  </si>
  <si>
    <t>19.78</t>
  </si>
  <si>
    <t>Total Assets, 2 Yr. CAGR %</t>
  </si>
  <si>
    <t>15.57</t>
  </si>
  <si>
    <t>181.88</t>
  </si>
  <si>
    <t>69.77</t>
  </si>
  <si>
    <t>-8.62</t>
  </si>
  <si>
    <t>-7.84</t>
  </si>
  <si>
    <t>47.86</t>
  </si>
  <si>
    <t>119.2</t>
  </si>
  <si>
    <t>2.73</t>
  </si>
  <si>
    <t>-47.05</t>
  </si>
  <si>
    <t>-46.24</t>
  </si>
  <si>
    <t>Tangible Book Value, 2 Yr. CAGR %</t>
  </si>
  <si>
    <t>94.08</t>
  </si>
  <si>
    <t>49.2</t>
  </si>
  <si>
    <t>-10.59</t>
  </si>
  <si>
    <t>36.17</t>
  </si>
  <si>
    <t>-60.81</t>
  </si>
  <si>
    <t>95.29</t>
  </si>
  <si>
    <t>894.17</t>
  </si>
  <si>
    <t>2.81</t>
  </si>
  <si>
    <t>-69.53</t>
  </si>
  <si>
    <t>-47.83</t>
  </si>
  <si>
    <t>Common Equity, 2 Yr. CAGR %</t>
  </si>
  <si>
    <t>48.86</t>
  </si>
  <si>
    <t>27.64</t>
  </si>
  <si>
    <t>-10.91</t>
  </si>
  <si>
    <t>27.55</t>
  </si>
  <si>
    <t>-47.44</t>
  </si>
  <si>
    <t>87.14</t>
  </si>
  <si>
    <t>563.98</t>
  </si>
  <si>
    <t>5.89</t>
  </si>
  <si>
    <t>-62.36</t>
  </si>
  <si>
    <t>-42.04</t>
  </si>
  <si>
    <t>Cash From Operations, 2 Yr. CAGR %</t>
  </si>
  <si>
    <t>-1.29</t>
  </si>
  <si>
    <t>40.04</t>
  </si>
  <si>
    <t>66.91</t>
  </si>
  <si>
    <t>29.23</t>
  </si>
  <si>
    <t>3.04</t>
  </si>
  <si>
    <t>-0.5</t>
  </si>
  <si>
    <t>46.67</t>
  </si>
  <si>
    <t>67.59</t>
  </si>
  <si>
    <t>-29.64</t>
  </si>
  <si>
    <t>Capital Expenditures, 2 Yr. CAGR %</t>
  </si>
  <si>
    <t>36.28</t>
  </si>
  <si>
    <t>312.31</t>
  </si>
  <si>
    <t>908.81</t>
  </si>
  <si>
    <t>270.61</t>
  </si>
  <si>
    <t>-16.61</t>
  </si>
  <si>
    <t>7.43</t>
  </si>
  <si>
    <t>131.25</t>
  </si>
  <si>
    <t>160.76</t>
  </si>
  <si>
    <t>14.32</t>
  </si>
  <si>
    <t>-83.07</t>
  </si>
  <si>
    <t>Levered Free Cash Flow, 2 Yr. CAGR %</t>
  </si>
  <si>
    <t>-27.04</t>
  </si>
  <si>
    <t>23.28</t>
  </si>
  <si>
    <t>87.36</t>
  </si>
  <si>
    <t>46.97</t>
  </si>
  <si>
    <t>-1.95</t>
  </si>
  <si>
    <t>26.31</t>
  </si>
  <si>
    <t>60.32</t>
  </si>
  <si>
    <t>64.2</t>
  </si>
  <si>
    <t>-43.3</t>
  </si>
  <si>
    <t>Unlevered Free Cash Flow, 2 Yr. CAGR %</t>
  </si>
  <si>
    <t>-26.61</t>
  </si>
  <si>
    <t>74.23</t>
  </si>
  <si>
    <t>45.9</t>
  </si>
  <si>
    <t>-2.14</t>
  </si>
  <si>
    <t>28.28</t>
  </si>
  <si>
    <t>66.61</t>
  </si>
  <si>
    <t>72.5</t>
  </si>
  <si>
    <t>20.38</t>
  </si>
  <si>
    <t>-43.46</t>
  </si>
  <si>
    <t>Compound Annual Growth Rate Over Three Years</t>
  </si>
  <si>
    <t>Total Revenues, 3 Yr. CAGR %</t>
  </si>
  <si>
    <t>13.17</t>
  </si>
  <si>
    <t>-1.99</t>
  </si>
  <si>
    <t>24.33</t>
  </si>
  <si>
    <t>-37.87</t>
  </si>
  <si>
    <t>28.64</t>
  </si>
  <si>
    <t>60.8</t>
  </si>
  <si>
    <t>74.79</t>
  </si>
  <si>
    <t>-54.39</t>
  </si>
  <si>
    <t>Gross Profit, 3 Yr. CAGR %</t>
  </si>
  <si>
    <t>26.98</t>
  </si>
  <si>
    <t>2.4</t>
  </si>
  <si>
    <t>-37.21</t>
  </si>
  <si>
    <t>EBITDA, 3 Yr. CAGR %</t>
  </si>
  <si>
    <t>-10.9</t>
  </si>
  <si>
    <t>12.26</t>
  </si>
  <si>
    <t>34.14</t>
  </si>
  <si>
    <t>25.7</t>
  </si>
  <si>
    <t>15.68</t>
  </si>
  <si>
    <t>-2.26</t>
  </si>
  <si>
    <t>31.64</t>
  </si>
  <si>
    <t>49.61</t>
  </si>
  <si>
    <t>33.6</t>
  </si>
  <si>
    <t>-18.07</t>
  </si>
  <si>
    <t>EBITA, 3 Yr. CAGR %</t>
  </si>
  <si>
    <t>14.61</t>
  </si>
  <si>
    <t>38.66</t>
  </si>
  <si>
    <t>30.09</t>
  </si>
  <si>
    <t>17.06</t>
  </si>
  <si>
    <t>-0.53</t>
  </si>
  <si>
    <t>30.24</t>
  </si>
  <si>
    <t>47.73</t>
  </si>
  <si>
    <t>27.87</t>
  </si>
  <si>
    <t>-18.49</t>
  </si>
  <si>
    <t>EBIT, 3 Yr. CAGR %</t>
  </si>
  <si>
    <t>-10.31</t>
  </si>
  <si>
    <t>14.06</t>
  </si>
  <si>
    <t>28.75</t>
  </si>
  <si>
    <t>16.42</t>
  </si>
  <si>
    <t>29.6</t>
  </si>
  <si>
    <t>47.11</t>
  </si>
  <si>
    <t>27.14</t>
  </si>
  <si>
    <t>-18.71</t>
  </si>
  <si>
    <t>Earnings From Cont. Operations, 3 Yr. CAGR %</t>
  </si>
  <si>
    <t>5.29</t>
  </si>
  <si>
    <t>19.8</t>
  </si>
  <si>
    <t>63.89</t>
  </si>
  <si>
    <t>34.47</t>
  </si>
  <si>
    <t>18.2</t>
  </si>
  <si>
    <t>0.63</t>
  </si>
  <si>
    <t>12.95</t>
  </si>
  <si>
    <t>41.92</t>
  </si>
  <si>
    <t>21.25</t>
  </si>
  <si>
    <t>-12.7</t>
  </si>
  <si>
    <t>Net Income, 3 Yr. CAGR %</t>
  </si>
  <si>
    <t>16.36</t>
  </si>
  <si>
    <t>58.26</t>
  </si>
  <si>
    <t>34.46</t>
  </si>
  <si>
    <t>21.69</t>
  </si>
  <si>
    <t>4.2</t>
  </si>
  <si>
    <t>41.93</t>
  </si>
  <si>
    <t>58.14</t>
  </si>
  <si>
    <t>2.38</t>
  </si>
  <si>
    <t>Normalized Net Income, 3 Yr. CAGR %</t>
  </si>
  <si>
    <t>5.83</t>
  </si>
  <si>
    <t>11.16</t>
  </si>
  <si>
    <t>34.89</t>
  </si>
  <si>
    <t>34.45</t>
  </si>
  <si>
    <t>23.57</t>
  </si>
  <si>
    <t>6.6</t>
  </si>
  <si>
    <t>27.35</t>
  </si>
  <si>
    <t>42.99</t>
  </si>
  <si>
    <t>20.35</t>
  </si>
  <si>
    <t>-20.93</t>
  </si>
  <si>
    <t>Diluted EPS Before Extra, 3 Yr. CAGR %</t>
  </si>
  <si>
    <t>41.26</t>
  </si>
  <si>
    <t>18.43</t>
  </si>
  <si>
    <t>-7.86</t>
  </si>
  <si>
    <t>-28.12</t>
  </si>
  <si>
    <t>-57.29</t>
  </si>
  <si>
    <t>-37.43</t>
  </si>
  <si>
    <t>-46.04</t>
  </si>
  <si>
    <t>-59.34</t>
  </si>
  <si>
    <t>Accounts Receivable, 3 Yr. CAGR %</t>
  </si>
  <si>
    <t>8.23</t>
  </si>
  <si>
    <t>-15.57</t>
  </si>
  <si>
    <t>-5.14</t>
  </si>
  <si>
    <t>-44.76</t>
  </si>
  <si>
    <t>-45.7</t>
  </si>
  <si>
    <t>-24.61</t>
  </si>
  <si>
    <t>78.42</t>
  </si>
  <si>
    <t>117.64</t>
  </si>
  <si>
    <t>Inventory, 3 Yr. CAGR %</t>
  </si>
  <si>
    <t>213.1</t>
  </si>
  <si>
    <t>Net Property, Plant and Equip., 3 Yr. CAGR %</t>
  </si>
  <si>
    <t>63.03</t>
  </si>
  <si>
    <t>-1.58</t>
  </si>
  <si>
    <t>6.92</t>
  </si>
  <si>
    <t>11.36</t>
  </si>
  <si>
    <t>-37.73</t>
  </si>
  <si>
    <t>-43.18</t>
  </si>
  <si>
    <t>Total Assets, 3 Yr. CAGR %</t>
  </si>
  <si>
    <t>8.56</t>
  </si>
  <si>
    <t>76.69</t>
  </si>
  <si>
    <t>37.78</t>
  </si>
  <si>
    <t>50.54</t>
  </si>
  <si>
    <t>48.13</t>
  </si>
  <si>
    <t>-24.09</t>
  </si>
  <si>
    <t>-41.96</t>
  </si>
  <si>
    <t>Tangible Book Value, 3 Yr. CAGR %</t>
  </si>
  <si>
    <t>38.95</t>
  </si>
  <si>
    <t>49.35</t>
  </si>
  <si>
    <t>26.25</t>
  </si>
  <si>
    <t>17.92</t>
  </si>
  <si>
    <t>-48.22</t>
  </si>
  <si>
    <t>98.52</t>
  </si>
  <si>
    <t>94.86</t>
  </si>
  <si>
    <t>277.61</t>
  </si>
  <si>
    <t>-43.52</t>
  </si>
  <si>
    <t>-47.08</t>
  </si>
  <si>
    <t>Common Equity, 3 Yr. CAGR %</t>
  </si>
  <si>
    <t>22.11</t>
  </si>
  <si>
    <t>25.16</t>
  </si>
  <si>
    <t>13.48</t>
  </si>
  <si>
    <t>12.91</t>
  </si>
  <si>
    <t>-37.18</t>
  </si>
  <si>
    <t>85.19</t>
  </si>
  <si>
    <t>88.68</t>
  </si>
  <si>
    <t>195.39</t>
  </si>
  <si>
    <t>-35.23</t>
  </si>
  <si>
    <t>-41.87</t>
  </si>
  <si>
    <t>Cash From Operations, 3 Yr. CAGR %</t>
  </si>
  <si>
    <t>-7.71</t>
  </si>
  <si>
    <t>18.52</t>
  </si>
  <si>
    <t>47.33</t>
  </si>
  <si>
    <t>41.83</t>
  </si>
  <si>
    <t>20.08</t>
  </si>
  <si>
    <t>30.65</t>
  </si>
  <si>
    <t>38.94</t>
  </si>
  <si>
    <t>31.63</t>
  </si>
  <si>
    <t>-14.86</t>
  </si>
  <si>
    <t>Capital Expenditures, 3 Yr. CAGR %</t>
  </si>
  <si>
    <t>135.13</t>
  </si>
  <si>
    <t>113.37</t>
  </si>
  <si>
    <t>591.57</t>
  </si>
  <si>
    <t>315.72</t>
  </si>
  <si>
    <t>138.28</t>
  </si>
  <si>
    <t>-6.6</t>
  </si>
  <si>
    <t>99.73</t>
  </si>
  <si>
    <t>-65.05</t>
  </si>
  <si>
    <t>Levered Free Cash Flow, 3 Yr. CAGR %</t>
  </si>
  <si>
    <t>-26.54</t>
  </si>
  <si>
    <t>-6.05</t>
  </si>
  <si>
    <t>50.72</t>
  </si>
  <si>
    <t>49.85</t>
  </si>
  <si>
    <t>29.39</t>
  </si>
  <si>
    <t>15.22</t>
  </si>
  <si>
    <t>37.11</t>
  </si>
  <si>
    <t>29.35</t>
  </si>
  <si>
    <t>-27.42</t>
  </si>
  <si>
    <t>Unlevered Free Cash Flow, 3 Yr. CAGR %</t>
  </si>
  <si>
    <t>-26.39</t>
  </si>
  <si>
    <t>-9.87</t>
  </si>
  <si>
    <t>43.6</t>
  </si>
  <si>
    <t>42.5</t>
  </si>
  <si>
    <t>28.84</t>
  </si>
  <si>
    <t>16.19</t>
  </si>
  <si>
    <t>40.76</t>
  </si>
  <si>
    <t>69.55</t>
  </si>
  <si>
    <t>34.92</t>
  </si>
  <si>
    <t>-25.69</t>
  </si>
  <si>
    <t>Compound Annual Growth Rate Over Five Years</t>
  </si>
  <si>
    <t>Total Revenues, 5 Yr. CAGR %</t>
  </si>
  <si>
    <t>12.76</t>
  </si>
  <si>
    <t>-20.96</t>
  </si>
  <si>
    <t>-15.11</t>
  </si>
  <si>
    <t>57.99</t>
  </si>
  <si>
    <t>-2.42</t>
  </si>
  <si>
    <t>20.12</t>
  </si>
  <si>
    <t>43.33</t>
  </si>
  <si>
    <t>-35.52</t>
  </si>
  <si>
    <t>Gross Profit, 5 Yr. CAGR %</t>
  </si>
  <si>
    <t>-0.84</t>
  </si>
  <si>
    <t>40.63</t>
  </si>
  <si>
    <t>EBITDA, 5 Yr. CAGR %</t>
  </si>
  <si>
    <t>8.19</t>
  </si>
  <si>
    <t>0.6</t>
  </si>
  <si>
    <t>7.17</t>
  </si>
  <si>
    <t>21.57</t>
  </si>
  <si>
    <t>13.29</t>
  </si>
  <si>
    <t>26.11</t>
  </si>
  <si>
    <t>29.8</t>
  </si>
  <si>
    <t>17.51</t>
  </si>
  <si>
    <t>2.53</t>
  </si>
  <si>
    <t>EBITA, 5 Yr. CAGR %</t>
  </si>
  <si>
    <t>8.18</t>
  </si>
  <si>
    <t>9.32</t>
  </si>
  <si>
    <t>17.01</t>
  </si>
  <si>
    <t>23.96</t>
  </si>
  <si>
    <t>16.79</t>
  </si>
  <si>
    <t>26.34</t>
  </si>
  <si>
    <t>28.76</t>
  </si>
  <si>
    <t>15.59</t>
  </si>
  <si>
    <t>1.68</t>
  </si>
  <si>
    <t>EBIT, 5 Yr. CAGR %</t>
  </si>
  <si>
    <t>7.75</t>
  </si>
  <si>
    <t>1.76</t>
  </si>
  <si>
    <t>9.09</t>
  </si>
  <si>
    <t>16.37</t>
  </si>
  <si>
    <t>22.84</t>
  </si>
  <si>
    <t>25.64</t>
  </si>
  <si>
    <t>28.33</t>
  </si>
  <si>
    <t>15.13</t>
  </si>
  <si>
    <t>1.28</t>
  </si>
  <si>
    <t>Earnings From Cont. Operations, 5 Yr. CAGR %</t>
  </si>
  <si>
    <t>1.74</t>
  </si>
  <si>
    <t>-2.58</t>
  </si>
  <si>
    <t>23.24</t>
  </si>
  <si>
    <t>21.05</t>
  </si>
  <si>
    <t>36.85</t>
  </si>
  <si>
    <t>19.94</t>
  </si>
  <si>
    <t>16.85</t>
  </si>
  <si>
    <t>25.53</t>
  </si>
  <si>
    <t>12.72</t>
  </si>
  <si>
    <t>Net Income, 5 Yr. CAGR %</t>
  </si>
  <si>
    <t>-4.27</t>
  </si>
  <si>
    <t>20.69</t>
  </si>
  <si>
    <t>21.04</t>
  </si>
  <si>
    <t>19.93</t>
  </si>
  <si>
    <t>18.9</t>
  </si>
  <si>
    <t>28.19</t>
  </si>
  <si>
    <t>32.19</t>
  </si>
  <si>
    <t>7.2</t>
  </si>
  <si>
    <t>Normalized Net Income, 5 Yr. CAGR %</t>
  </si>
  <si>
    <t>7.74</t>
  </si>
  <si>
    <t>-4.4</t>
  </si>
  <si>
    <t>19.41</t>
  </si>
  <si>
    <t>19.11</t>
  </si>
  <si>
    <t>30.27</t>
  </si>
  <si>
    <t>12.21</t>
  </si>
  <si>
    <t>-1.14</t>
  </si>
  <si>
    <t>Diluted EPS Before Extra, 5 Yr. CAGR %</t>
  </si>
  <si>
    <t>10.13</t>
  </si>
  <si>
    <t>-8.04</t>
  </si>
  <si>
    <t>-36.97</t>
  </si>
  <si>
    <t>-32.43</t>
  </si>
  <si>
    <t>-42.62</t>
  </si>
  <si>
    <t>-61.42</t>
  </si>
  <si>
    <t>Accounts Receivable, 5 Yr. CAGR %</t>
  </si>
  <si>
    <t>11.99</t>
  </si>
  <si>
    <t>-12.99</t>
  </si>
  <si>
    <t>-40.52</t>
  </si>
  <si>
    <t>-13.9</t>
  </si>
  <si>
    <t>-29.96</t>
  </si>
  <si>
    <t>-6.81</t>
  </si>
  <si>
    <t>41.71</t>
  </si>
  <si>
    <t>Inventory, 5 Yr. CAGR %</t>
  </si>
  <si>
    <t>4.18</t>
  </si>
  <si>
    <t>172.41</t>
  </si>
  <si>
    <t>Net Property, Plant and Equip., 5 Yr. CAGR %</t>
  </si>
  <si>
    <t>3.3</t>
  </si>
  <si>
    <t>397.26</t>
  </si>
  <si>
    <t>511.2</t>
  </si>
  <si>
    <t>430.25</t>
  </si>
  <si>
    <t>426.96</t>
  </si>
  <si>
    <t>374.51</t>
  </si>
  <si>
    <t>6.32</t>
  </si>
  <si>
    <t>10.29</t>
  </si>
  <si>
    <t>-21.39</t>
  </si>
  <si>
    <t>-23.54</t>
  </si>
  <si>
    <t>Total Assets, 5 Yr. CAGR %</t>
  </si>
  <si>
    <t>20.44</t>
  </si>
  <si>
    <t>47.72</t>
  </si>
  <si>
    <t>29.82</t>
  </si>
  <si>
    <t>35.73</t>
  </si>
  <si>
    <t>36.33</t>
  </si>
  <si>
    <t>49.78</t>
  </si>
  <si>
    <t>23.29</t>
  </si>
  <si>
    <t>22.52</t>
  </si>
  <si>
    <t>-1.24</t>
  </si>
  <si>
    <t>Tangible Book Value, 5 Yr. CAGR %</t>
  </si>
  <si>
    <t>25.78</t>
  </si>
  <si>
    <t>22.61</t>
  </si>
  <si>
    <t>16.48</t>
  </si>
  <si>
    <t>43.93</t>
  </si>
  <si>
    <t>44.29</t>
  </si>
  <si>
    <t>68.84</t>
  </si>
  <si>
    <t>52.58</t>
  </si>
  <si>
    <t>-7.23</t>
  </si>
  <si>
    <t>71.07</t>
  </si>
  <si>
    <t>Common Equity, 5 Yr. CAGR %</t>
  </si>
  <si>
    <t>59.85</t>
  </si>
  <si>
    <t>119.14</t>
  </si>
  <si>
    <t>7.64</t>
  </si>
  <si>
    <t>-16.59</t>
  </si>
  <si>
    <t>38.2</t>
  </si>
  <si>
    <t>61.33</t>
  </si>
  <si>
    <t>48.09</t>
  </si>
  <si>
    <t>-0.99</t>
  </si>
  <si>
    <t>53.99</t>
  </si>
  <si>
    <t>Cash From Operations, 5 Yr. CAGR %</t>
  </si>
  <si>
    <t>15.01</t>
  </si>
  <si>
    <t>8.62</t>
  </si>
  <si>
    <t>16.98</t>
  </si>
  <si>
    <t>22.69</t>
  </si>
  <si>
    <t>27.7</t>
  </si>
  <si>
    <t>23.08</t>
  </si>
  <si>
    <t>30.08</t>
  </si>
  <si>
    <t>17.69</t>
  </si>
  <si>
    <t>Capital Expenditures, 5 Yr. CAGR %</t>
  </si>
  <si>
    <t>123.33</t>
  </si>
  <si>
    <t>321.03</t>
  </si>
  <si>
    <t>166.1</t>
  </si>
  <si>
    <t>196.72</t>
  </si>
  <si>
    <t>141.96</t>
  </si>
  <si>
    <t>135.45</t>
  </si>
  <si>
    <t>40.83</t>
  </si>
  <si>
    <t>47.09</t>
  </si>
  <si>
    <t>Levered Free Cash Flow, 5 Yr. CAGR %</t>
  </si>
  <si>
    <t>39.82</t>
  </si>
  <si>
    <t>56.25</t>
  </si>
  <si>
    <t>6.83</t>
  </si>
  <si>
    <t>12.36</t>
  </si>
  <si>
    <t>26.91</t>
  </si>
  <si>
    <t>39.95</t>
  </si>
  <si>
    <t>40.97</t>
  </si>
  <si>
    <t>32.76</t>
  </si>
  <si>
    <t>28.13</t>
  </si>
  <si>
    <t>-0.35</t>
  </si>
  <si>
    <t>Unlevered Free Cash Flow, 5 Yr. CAGR %</t>
  </si>
  <si>
    <t>39.34</t>
  </si>
  <si>
    <t>49.88</t>
  </si>
  <si>
    <t>3.9</t>
  </si>
  <si>
    <t>9.28</t>
  </si>
  <si>
    <t>23.18</t>
  </si>
  <si>
    <t>36.63</t>
  </si>
  <si>
    <t>42.79</t>
  </si>
  <si>
    <t>36.09</t>
  </si>
  <si>
    <t>32.22</t>
  </si>
  <si>
    <t>2.64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</si>
  <si>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</si>
  <si>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</si>
  <si>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</si>
  <si>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</si>
  <si>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</si>
  <si>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</si>
  <si>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</si>
  <si>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</si>
  <si>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262.8</t>
  </si>
  <si>
    <t>329</t>
  </si>
  <si>
    <t>57.6</t>
  </si>
  <si>
    <t>10.25</t>
  </si>
  <si>
    <t>23.33</t>
  </si>
  <si>
    <t>-</t>
  </si>
  <si>
    <t>Change</t>
  </si>
  <si>
    <t>25.19%</t>
  </si>
  <si>
    <t>-82.49%</t>
  </si>
  <si>
    <t>-82.21%</t>
  </si>
  <si>
    <t>77.58%</t>
  </si>
  <si>
    <t>28.22%</t>
  </si>
  <si>
    <t>Enterprise Value (EV)</t>
  </si>
  <si>
    <t>0%</t>
  </si>
  <si>
    <t>P/E ratio</t>
  </si>
  <si>
    <t>-1.14x</t>
  </si>
  <si>
    <t>PBR</t>
  </si>
  <si>
    <t>PEG</t>
  </si>
  <si>
    <t>Capitalization / Revenue</t>
  </si>
  <si>
    <t>160x</t>
  </si>
  <si>
    <t>139x</t>
  </si>
  <si>
    <t>24.2x</t>
  </si>
  <si>
    <t>26.2x</t>
  </si>
  <si>
    <t>80.9x</t>
  </si>
  <si>
    <t>EV / Revenue</t>
  </si>
  <si>
    <t>0x</t>
  </si>
  <si>
    <t>EV / EBITDA</t>
  </si>
  <si>
    <t>EV / EBIT</t>
  </si>
  <si>
    <t>-0x</t>
  </si>
  <si>
    <t>-1.55x</t>
  </si>
  <si>
    <t>-1.3x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</si>
  <si>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</si>
  <si>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</si>
  <si>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</si>
  <si>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</si>
  <si>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</si>
  <si>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-115.6</t>
  </si>
  <si>
    <t>Distribution rate</t>
  </si>
  <si>
    <t>Net sales
                                    1</t>
  </si>
  <si>
    <t>1.638</t>
  </si>
  <si>
    <t>2.371</t>
  </si>
  <si>
    <t>2.383</t>
  </si>
  <si>
    <t>0.391</t>
  </si>
  <si>
    <t>0.225</t>
  </si>
  <si>
    <t>EBIT
                                    1</t>
  </si>
  <si>
    <t>-14</t>
  </si>
  <si>
    <t>-31.11</t>
  </si>
  <si>
    <t>-49.69</t>
  </si>
  <si>
    <t>-16.63</t>
  </si>
  <si>
    <t>-15.06</t>
  </si>
  <si>
    <t>-18</t>
  </si>
  <si>
    <t>Net income</t>
  </si>
  <si>
    <t>Reference price
                                    2</t>
  </si>
  <si>
    <t>1,110.000</t>
  </si>
  <si>
    <t>755.000</t>
  </si>
  <si>
    <t>132.000</t>
  </si>
  <si>
    <t>12.200</t>
  </si>
  <si>
    <t>2.110</t>
  </si>
  <si>
    <t>2.550</t>
  </si>
  <si>
    <t>Nbr of stocks (in thousands)</t>
  </si>
  <si>
    <t>237</t>
  </si>
  <si>
    <t>436</t>
  </si>
  <si>
    <t>840</t>
  </si>
  <si>
    <t>8,624</t>
  </si>
  <si>
    <t>9,149</t>
  </si>
  <si>
    <t>Announcement Date</t>
  </si>
  <si>
    <t>10/13/20</t>
  </si>
  <si>
    <t>9/27/21</t>
  </si>
  <si>
    <t>10/11/22</t>
  </si>
  <si>
    <t>9/27/23</t>
  </si>
  <si>
    <t>9/20/24</t>
  </si>
  <si>
    <t>address1</t>
  </si>
  <si>
    <t>11750 Sorrento Valley Road</t>
  </si>
  <si>
    <t>address2</t>
  </si>
  <si>
    <t>Suite 200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</si>
  <si>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</si>
  <si>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</si>
  <si>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</si>
  <si>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</si>
  <si>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</si>
  <si>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</si>
  <si>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</si>
  <si>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</si>
  <si>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979 446 0027</t>
  </si>
  <si>
    <t>website</t>
  </si>
  <si>
    <t>https://ibioinc.com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</si>
  <si>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</si>
  <si>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</si>
  <si>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</si>
  <si>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</si>
  <si>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</si>
  <si>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</si>
  <si>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</si>
  <si>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</si>
  <si>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</si>
  <si>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</si>
  <si>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</si>
  <si>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iBio, Inc., a preclinical stage biotechnology company, engages in the development of artificial intelligence (AI) antibodies solutions for cancer, and other diseases. The company's technology platforms include EngageTx that provides improved CD3 T-cell engager antibody panel; ShieldTx, an antibody masking technology that enables the creation of conditionally activated antibodies; StableHu, an AI antibody-optimizing technology; and AI epitope steering technology that guides antibodies against the desired regions of the target protein. Its product pipelines for cardiometabolic disease area include IBIO-101, an anti-CD25 Mab that binds and depletes immunosuppressive regulatory treg cells to inhibit the growth of solid tumors; CCR8, an antibody that enhance the body's immune response against cancer cells; and trophoblast cell surface antigen 2, a monoclonal antibodies, as well as MUC16 and Target 5 antibodies. In addition, the company is developing EGFRvIII, an antibody therapeutics that targets EGFRvIII protein with the aim to address these cancer types without affecting healthy cells. It has a collaboration agreement with AstralBio to discover and develop novel antibodies for obesity and other cardiometabolic diseases. iBio, Inc. was incorporated in 2008 and is headquartered in San Diego, California.</t>
  </si>
  <si>
    <t>fullTimeEmployees</t>
  </si>
  <si>
    <t>companyOfficers</t>
  </si>
  <si>
    <t>[{'maxAge': 1, 'name': 'Dr. Martin B. Brenner D.V.M., Ph.D.', 'age': 54, 'title': 'CEO, Chief Scientific Officer &amp; Director', 'yearBorn': 1970, 'fiscalYear': 2024, 'totalPay': 753000, 'exercisedValue': 0, 'unexercisedValue': 0}, {'maxAge': 1, 'name': 'Mr. Felipe  Duran', 'age': 45, 'title': 'Chief Financial Officer', 'yearBorn': 1979, 'fiscalYear': 2024, 'totalPay': 513224, 'exercisedValue': 0, 'unexercisedValue': 0}, {'maxAge': 1, 'name': 'Mr. Marc  Banjak J.D.', 'title': 'Chief Legal Officer', 'fiscalYear': 2024, 'exercisedValue': 0, 'unexercisedValue': 0}, {'maxAge': 1, 'name': 'Ms. Kristi  Sarno', 'title': 'Senior VP of Business Development',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</si>
  <si>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</si>
  <si>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</si>
  <si>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</si>
  <si>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</si>
  <si>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</si>
  <si>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</si>
  <si>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</si>
  <si>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</si>
  <si>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</si>
  <si>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</si>
  <si>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</si>
  <si>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</si>
  <si>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</si>
  <si>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</si>
  <si>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</si>
  <si>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</si>
  <si>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</si>
  <si>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</si>
  <si>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</si>
  <si>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</si>
  <si>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</si>
  <si>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</si>
  <si>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</si>
  <si>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</si>
  <si>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</si>
  <si>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</si>
  <si>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</si>
  <si>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</si>
  <si>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</si>
  <si>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</si>
  <si>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</si>
  <si>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</si>
  <si>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</si>
  <si>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</si>
  <si>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</si>
  <si>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</si>
  <si>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</si>
  <si>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</si>
  <si>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</si>
  <si>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</si>
  <si>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</si>
  <si>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</si>
  <si>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</si>
  <si>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</si>
  <si>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</si>
  <si>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</si>
  <si>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</si>
  <si>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</si>
  <si>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</si>
  <si>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</si>
  <si>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</si>
  <si>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</si>
  <si>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</si>
  <si>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</si>
  <si>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</si>
  <si>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</si>
  <si>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</si>
  <si>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</si>
  <si>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</si>
  <si>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</si>
  <si>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</si>
  <si>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</si>
  <si>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</si>
  <si>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</si>
  <si>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</si>
  <si>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</si>
  <si>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</si>
  <si>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</si>
  <si>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</si>
  <si>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</si>
  <si>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iBio,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</si>
  <si>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</si>
  <si>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</si>
  <si>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</si>
  <si>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</si>
  <si>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</si>
  <si>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</si>
  <si>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</si>
  <si>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f0a2faf7-8166-3ef6-9b69-f7e5c346e13d</t>
  </si>
  <si>
    <t>messageBoardId</t>
  </si>
  <si>
    <t>finmb_33000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</si>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</sst>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bio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40.57303309509373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2.3331148E7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-1.2439024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-9.0</v>
      </c>
      <c r="D2" s="1">
        <v>-14.0</v>
      </c>
      <c r="E2" s="1">
        <v>-16.0</v>
      </c>
      <c r="F2" s="1">
        <v>-17.0</v>
      </c>
      <c r="G2" s="1">
        <v>-16.0</v>
      </c>
      <c r="H2" s="1">
        <v>-23.0</v>
      </c>
      <c r="I2" s="1">
        <v>-50.0</v>
      </c>
      <c r="J2" s="1">
        <v>-65.0</v>
      </c>
      <c r="K2" s="1">
        <v>-24.0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57.0</v>
      </c>
      <c r="D3" s="1">
        <v>1.0</v>
      </c>
      <c r="E3" s="1">
        <v>1.0</v>
      </c>
      <c r="F3" s="1">
        <v>1.0</v>
      </c>
      <c r="G3" s="1">
        <v>1.0</v>
      </c>
      <c r="H3" s="1">
        <v>2.0</v>
      </c>
      <c r="I3" s="1">
        <v>3.0</v>
      </c>
      <c r="J3" s="1">
        <v>96.0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35.0</v>
      </c>
      <c r="C4" s="1">
        <v>36.0</v>
      </c>
      <c r="D4" s="1">
        <v>35.0</v>
      </c>
      <c r="E4" s="1">
        <v>34.0</v>
      </c>
      <c r="F4" s="1">
        <v>32.0</v>
      </c>
      <c r="G4" s="1">
        <v>29.0</v>
      </c>
      <c r="H4" s="1">
        <v>29.0</v>
      </c>
      <c r="I4" s="1">
        <v>40.0</v>
      </c>
      <c r="J4" s="1">
        <v>12.0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36.0</v>
      </c>
      <c r="C5" s="1">
        <v>94.0</v>
      </c>
      <c r="D5" s="1">
        <v>1.0</v>
      </c>
      <c r="E5" s="1">
        <v>1.0</v>
      </c>
      <c r="F5" s="1">
        <v>1.0</v>
      </c>
      <c r="G5" s="1">
        <v>2.0</v>
      </c>
      <c r="H5" s="1">
        <v>2.0</v>
      </c>
      <c r="I5" s="1">
        <v>3.0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10.0</v>
      </c>
      <c r="J6" s="1">
        <v>24.0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-77.0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21.0</v>
      </c>
      <c r="I8" s="1">
        <v>2.0</v>
      </c>
      <c r="J8" s="1">
        <v>16.0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4.0</v>
      </c>
      <c r="C9" s="1">
        <v>3.0</v>
      </c>
      <c r="D9" s="1">
        <v>0.0</v>
      </c>
      <c r="E9" s="1">
        <v>0.0</v>
      </c>
      <c r="F9" s="1">
        <v>17.0</v>
      </c>
      <c r="G9" s="1">
        <v>0.0</v>
      </c>
      <c r="H9" s="1">
        <v>14.0</v>
      </c>
      <c r="I9" s="1">
        <v>0.0</v>
      </c>
      <c r="J9" s="1">
        <v>18.0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91.0</v>
      </c>
      <c r="C10" s="1">
        <v>1.0</v>
      </c>
      <c r="D10" s="1">
        <v>1.0</v>
      </c>
      <c r="E10" s="1">
        <v>77.0</v>
      </c>
      <c r="F10" s="1">
        <v>24.0</v>
      </c>
      <c r="G10" s="1">
        <v>38.0</v>
      </c>
      <c r="H10" s="1">
        <v>1.0</v>
      </c>
      <c r="I10" s="1">
        <v>4.0</v>
      </c>
      <c r="J10" s="1">
        <v>4.0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6.0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29.0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-89.0</v>
      </c>
      <c r="D13" s="1">
        <v>-1.0</v>
      </c>
      <c r="E13" s="1">
        <v>0.0</v>
      </c>
      <c r="F13" s="1">
        <v>0.0</v>
      </c>
      <c r="G13" s="1">
        <v>0.0</v>
      </c>
      <c r="H13" s="1">
        <v>-6.0</v>
      </c>
      <c r="I13" s="1">
        <v>-76.0</v>
      </c>
      <c r="J13" s="1">
        <v>4.0</v>
      </c>
      <c r="K13" s="1">
        <v>-89.0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-24.0</v>
      </c>
      <c r="C14" s="1">
        <v>-16.0</v>
      </c>
      <c r="D14" s="1">
        <v>43.0</v>
      </c>
      <c r="E14" s="1">
        <v>3.0</v>
      </c>
      <c r="F14" s="1">
        <v>-2.0</v>
      </c>
      <c r="G14" s="1">
        <v>2.0</v>
      </c>
      <c r="H14" s="1">
        <v>-42.0</v>
      </c>
      <c r="I14" s="1">
        <v>-88.0</v>
      </c>
      <c r="J14" s="1">
        <v>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-2.0</v>
      </c>
      <c r="D15" s="1">
        <v>0.0</v>
      </c>
      <c r="E15" s="1">
        <v>2.0</v>
      </c>
      <c r="F15" s="1">
        <v>0.0</v>
      </c>
      <c r="G15" s="1">
        <v>-79.0</v>
      </c>
      <c r="H15" s="1">
        <v>77.0</v>
      </c>
      <c r="I15" s="1">
        <v>-3.0</v>
      </c>
      <c r="J15" s="1">
        <v>-1.0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80.0</v>
      </c>
      <c r="C16" s="1">
        <v>-12.0</v>
      </c>
      <c r="D16" s="1">
        <v>-25.0</v>
      </c>
      <c r="E16" s="1">
        <v>4.0</v>
      </c>
      <c r="F16" s="1">
        <v>29.0</v>
      </c>
      <c r="G16" s="1">
        <v>49.0</v>
      </c>
      <c r="H16" s="1">
        <v>4.0</v>
      </c>
      <c r="I16" s="1">
        <v>1.0</v>
      </c>
      <c r="J16" s="1">
        <v>-62.0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2.0</v>
      </c>
      <c r="D17" s="1">
        <v>13.0</v>
      </c>
      <c r="E17" s="1">
        <v>-15.0</v>
      </c>
      <c r="F17" s="1">
        <v>1.0</v>
      </c>
      <c r="G17" s="1">
        <v>53.0</v>
      </c>
      <c r="H17" s="1">
        <v>-1.0</v>
      </c>
      <c r="I17" s="1">
        <v>0.0</v>
      </c>
      <c r="J17" s="1">
        <v>-10.0</v>
      </c>
      <c r="K17" s="1">
        <v>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65.0</v>
      </c>
      <c r="D18" s="1">
        <v>-1.0</v>
      </c>
      <c r="E18" s="1">
        <v>13.0</v>
      </c>
      <c r="F18" s="1">
        <v>-9.0</v>
      </c>
      <c r="G18" s="1">
        <v>21.0</v>
      </c>
      <c r="H18" s="1">
        <v>-10.0</v>
      </c>
      <c r="I18" s="1">
        <v>6.0</v>
      </c>
      <c r="J18" s="1">
        <v>6.0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-4.0</v>
      </c>
      <c r="C19" s="1">
        <v>-8.0</v>
      </c>
      <c r="D19" s="1">
        <v>-13.0</v>
      </c>
      <c r="E19" s="1">
        <v>-13.0</v>
      </c>
      <c r="F19" s="1">
        <v>-13.0</v>
      </c>
      <c r="G19" s="1">
        <v>-13.0</v>
      </c>
      <c r="H19" s="1">
        <v>-30.0</v>
      </c>
      <c r="I19" s="1">
        <v>-37.0</v>
      </c>
      <c r="J19" s="1">
        <v>-30.0</v>
      </c>
      <c r="K19" s="1">
        <v>-18.0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-1.0</v>
      </c>
      <c r="C20" s="1">
        <v>-6.0</v>
      </c>
      <c r="D20" s="1">
        <v>-1.0</v>
      </c>
      <c r="E20" s="1">
        <v>-93.0</v>
      </c>
      <c r="F20" s="1">
        <v>-92.0</v>
      </c>
      <c r="G20" s="1">
        <v>-1.0</v>
      </c>
      <c r="H20" s="1">
        <v>-4.0</v>
      </c>
      <c r="I20" s="1">
        <v>-7.0</v>
      </c>
      <c r="J20" s="1">
        <v>-6.0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2.0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-20.0</v>
      </c>
      <c r="C22" s="1">
        <v>0.0</v>
      </c>
      <c r="D22" s="1">
        <v>-27.0</v>
      </c>
      <c r="E22" s="1">
        <v>-14.0</v>
      </c>
      <c r="F22" s="1">
        <v>-7.0</v>
      </c>
      <c r="G22" s="1">
        <v>-7.0</v>
      </c>
      <c r="H22" s="1">
        <v>-24.0</v>
      </c>
      <c r="I22" s="1">
        <v>-4.0</v>
      </c>
      <c r="J22" s="1">
        <v>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-19.0</v>
      </c>
      <c r="I23" s="1">
        <v>6.0</v>
      </c>
      <c r="J23" s="1">
        <v>10.0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-21.0</v>
      </c>
      <c r="C25" s="1">
        <v>-6.0</v>
      </c>
      <c r="D25" s="1">
        <v>-1.0</v>
      </c>
      <c r="E25" s="1">
        <v>-1.0</v>
      </c>
      <c r="F25" s="1">
        <v>-99.0</v>
      </c>
      <c r="G25" s="1">
        <v>-1.0</v>
      </c>
      <c r="H25" s="1">
        <v>-26.0</v>
      </c>
      <c r="I25" s="1">
        <v>-5.0</v>
      </c>
      <c r="J25" s="1">
        <v>7.0</v>
      </c>
      <c r="K25" s="1">
        <v>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60.0</v>
      </c>
      <c r="H26" s="1">
        <v>0.0</v>
      </c>
      <c r="I26" s="1">
        <v>0.0</v>
      </c>
      <c r="J26" s="1">
        <v>50.0</v>
      </c>
      <c r="K26" s="1">
        <v>89.0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60.0</v>
      </c>
      <c r="H27" s="1">
        <v>0.0</v>
      </c>
      <c r="I27" s="1">
        <v>0.0</v>
      </c>
      <c r="J27" s="1">
        <v>50.0</v>
      </c>
      <c r="K27" s="1">
        <v>89.0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-2.0</v>
      </c>
      <c r="H28" s="1">
        <v>0.0</v>
      </c>
      <c r="I28" s="1">
        <v>0.0</v>
      </c>
      <c r="J28" s="1">
        <v>-9.0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-56.0</v>
      </c>
      <c r="D29" s="1">
        <v>-17.0</v>
      </c>
      <c r="E29" s="1">
        <v>-18.0</v>
      </c>
      <c r="F29" s="1">
        <v>-19.0</v>
      </c>
      <c r="G29" s="1">
        <v>-6.0</v>
      </c>
      <c r="H29" s="1">
        <v>-33.0</v>
      </c>
      <c r="I29" s="1">
        <v>-5.0</v>
      </c>
      <c r="J29" s="1">
        <v>-30.0</v>
      </c>
      <c r="K29" s="1">
        <v>-52.0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-56.0</v>
      </c>
      <c r="D30" s="1">
        <v>-17.0</v>
      </c>
      <c r="E30" s="1">
        <v>-18.0</v>
      </c>
      <c r="F30" s="1">
        <v>-19.0</v>
      </c>
      <c r="G30" s="1">
        <v>-2.0</v>
      </c>
      <c r="H30" s="1">
        <v>-33.0</v>
      </c>
      <c r="I30" s="1">
        <v>-5.0</v>
      </c>
      <c r="J30" s="1">
        <v>-9.0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10.0</v>
      </c>
      <c r="C31" s="1">
        <v>7.0</v>
      </c>
      <c r="D31" s="1">
        <v>0.0</v>
      </c>
      <c r="E31" s="1">
        <v>10.0</v>
      </c>
      <c r="F31" s="1">
        <v>3.0</v>
      </c>
      <c r="G31" s="1">
        <v>6.0</v>
      </c>
      <c r="H31" s="1">
        <v>83.0</v>
      </c>
      <c r="I31" s="1">
        <v>7.0</v>
      </c>
      <c r="J31" s="1">
        <v>11.0</v>
      </c>
      <c r="K31" s="1">
        <v>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-3.0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0.0</v>
      </c>
      <c r="E33" s="1">
        <v>13.0</v>
      </c>
      <c r="F33" s="1">
        <v>0.0</v>
      </c>
      <c r="G33" s="1">
        <v>62.0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15.0</v>
      </c>
      <c r="D34" s="1">
        <v>0.0</v>
      </c>
      <c r="E34" s="1">
        <v>-1.0</v>
      </c>
      <c r="F34" s="1">
        <v>-15.0</v>
      </c>
      <c r="G34" s="1">
        <v>-2.0</v>
      </c>
      <c r="H34" s="1">
        <v>-4.0</v>
      </c>
      <c r="I34" s="1">
        <v>-37.0</v>
      </c>
      <c r="J34" s="1">
        <v>-2.0</v>
      </c>
      <c r="K34" s="1">
        <v>-8.0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10.0</v>
      </c>
      <c r="C35" s="1">
        <v>21.0</v>
      </c>
      <c r="D35" s="1">
        <v>-17.0</v>
      </c>
      <c r="E35" s="1">
        <v>22.0</v>
      </c>
      <c r="F35" s="1">
        <v>3.0</v>
      </c>
      <c r="G35" s="1">
        <v>65.0</v>
      </c>
      <c r="H35" s="1">
        <v>78.0</v>
      </c>
      <c r="I35" s="1">
        <v>-6.0</v>
      </c>
      <c r="J35" s="1">
        <v>2.0</v>
      </c>
      <c r="K35" s="1">
        <v>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-2.0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3.0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5.0</v>
      </c>
      <c r="C37" s="1">
        <v>13.0</v>
      </c>
      <c r="D37" s="1">
        <v>-14.0</v>
      </c>
      <c r="E37" s="1">
        <v>7.0</v>
      </c>
      <c r="F37" s="1">
        <v>-11.0</v>
      </c>
      <c r="G37" s="1">
        <v>50.0</v>
      </c>
      <c r="H37" s="1">
        <v>22.0</v>
      </c>
      <c r="I37" s="1">
        <v>-48.0</v>
      </c>
      <c r="J37" s="1">
        <v>-21.0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48.0</v>
      </c>
      <c r="D39" s="1">
        <v>1.0</v>
      </c>
      <c r="E39" s="1">
        <v>1.0</v>
      </c>
      <c r="F39" s="1">
        <v>1.0</v>
      </c>
      <c r="G39" s="1">
        <v>2.0</v>
      </c>
      <c r="H39" s="1">
        <v>2.0</v>
      </c>
      <c r="I39" s="1">
        <v>1.0</v>
      </c>
      <c r="J39" s="1">
        <v>68.0</v>
      </c>
      <c r="K39" s="1">
        <v>74.0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-2.0</v>
      </c>
      <c r="C40" s="1">
        <v>-3.0</v>
      </c>
      <c r="D40" s="1">
        <v>-8.0</v>
      </c>
      <c r="E40" s="1">
        <v>-8.0</v>
      </c>
      <c r="F40" s="1">
        <v>-8.0</v>
      </c>
      <c r="G40" s="1">
        <v>-13.0</v>
      </c>
      <c r="H40" s="1">
        <v>-22.0</v>
      </c>
      <c r="I40" s="1">
        <v>-36.0</v>
      </c>
      <c r="J40" s="1">
        <v>-29.0</v>
      </c>
      <c r="K40" s="1">
        <v>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-2.0</v>
      </c>
      <c r="C41" s="1">
        <v>-3.0</v>
      </c>
      <c r="D41" s="1">
        <v>-7.0</v>
      </c>
      <c r="E41" s="1">
        <v>-7.0</v>
      </c>
      <c r="F41" s="1">
        <v>-7.0</v>
      </c>
      <c r="G41" s="1">
        <v>-12.0</v>
      </c>
      <c r="H41" s="1">
        <v>-20.0</v>
      </c>
      <c r="I41" s="1">
        <v>-35.0</v>
      </c>
      <c r="J41" s="1">
        <v>-29.0</v>
      </c>
      <c r="K41" s="1">
        <v>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-56.0</v>
      </c>
      <c r="C42" s="1">
        <v>-59.0</v>
      </c>
      <c r="D42" s="1">
        <v>-11.0</v>
      </c>
      <c r="E42" s="1">
        <v>-14.0</v>
      </c>
      <c r="F42" s="1">
        <v>-1.0</v>
      </c>
      <c r="G42" s="1">
        <v>4.0</v>
      </c>
      <c r="H42" s="1">
        <v>-1.0</v>
      </c>
      <c r="I42" s="1">
        <v>1.0</v>
      </c>
      <c r="J42" s="1">
        <v>10.0</v>
      </c>
      <c r="K42" s="1">
        <v>-14.0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0.0</v>
      </c>
      <c r="C43" s="1">
        <v>-56.0</v>
      </c>
      <c r="D43" s="1">
        <v>-17.0</v>
      </c>
      <c r="E43" s="1">
        <v>-18.0</v>
      </c>
      <c r="F43" s="1">
        <v>-19.0</v>
      </c>
      <c r="G43" s="1">
        <v>-1.0</v>
      </c>
      <c r="H43" s="1">
        <v>-33.0</v>
      </c>
      <c r="I43" s="1">
        <v>-5.0</v>
      </c>
      <c r="J43" s="1">
        <v>-9.0</v>
      </c>
      <c r="K43" s="1">
        <v>-1.0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9.0</v>
      </c>
      <c r="C3" s="1">
        <v>23.0</v>
      </c>
      <c r="D3" s="1">
        <v>8.0</v>
      </c>
      <c r="E3" s="1">
        <v>15.0</v>
      </c>
      <c r="F3" s="1">
        <v>4.0</v>
      </c>
      <c r="G3" s="1">
        <v>55.0</v>
      </c>
      <c r="H3" s="1">
        <v>77.0</v>
      </c>
      <c r="I3" s="1">
        <v>22.0</v>
      </c>
      <c r="J3" s="1">
        <v>4.0</v>
      </c>
      <c r="K3" s="1">
        <v>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19.0</v>
      </c>
      <c r="I4" s="1">
        <v>10.0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9.0</v>
      </c>
      <c r="C5" s="1">
        <v>23.0</v>
      </c>
      <c r="D5" s="1">
        <v>8.0</v>
      </c>
      <c r="E5" s="1">
        <v>15.0</v>
      </c>
      <c r="F5" s="1">
        <v>4.0</v>
      </c>
      <c r="G5" s="1">
        <v>55.0</v>
      </c>
      <c r="H5" s="1">
        <v>96.0</v>
      </c>
      <c r="I5" s="1">
        <v>33.0</v>
      </c>
      <c r="J5" s="1">
        <v>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44.0</v>
      </c>
      <c r="C6" s="1">
        <v>60.0</v>
      </c>
      <c r="D6" s="1">
        <v>17.0</v>
      </c>
      <c r="E6" s="1">
        <v>7.0</v>
      </c>
      <c r="F6" s="1">
        <v>9.0</v>
      </c>
      <c r="G6" s="1">
        <v>7.0</v>
      </c>
      <c r="H6" s="1">
        <v>42.0</v>
      </c>
      <c r="I6" s="1">
        <v>1.0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5.0</v>
      </c>
      <c r="H7" s="1">
        <v>0.0</v>
      </c>
      <c r="I7" s="1">
        <v>0.0</v>
      </c>
      <c r="J7" s="1">
        <v>20.0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71.0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44.0</v>
      </c>
      <c r="C9" s="1">
        <v>60.0</v>
      </c>
      <c r="D9" s="1">
        <v>17.0</v>
      </c>
      <c r="E9" s="1">
        <v>7.0</v>
      </c>
      <c r="F9" s="1">
        <v>9.0</v>
      </c>
      <c r="G9" s="1">
        <v>5.0</v>
      </c>
      <c r="H9" s="1">
        <v>42.0</v>
      </c>
      <c r="I9" s="1">
        <v>1.0</v>
      </c>
      <c r="J9" s="1">
        <v>20.0</v>
      </c>
      <c r="K9" s="1">
        <v>71.0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2.0</v>
      </c>
      <c r="D10" s="1">
        <v>2.0</v>
      </c>
      <c r="E10" s="1">
        <v>0.0</v>
      </c>
      <c r="F10" s="1">
        <v>0.0</v>
      </c>
      <c r="G10" s="1">
        <v>79.0</v>
      </c>
      <c r="H10" s="1">
        <v>2.0</v>
      </c>
      <c r="I10" s="1">
        <v>3.0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16.0</v>
      </c>
      <c r="C11" s="1">
        <v>26.0</v>
      </c>
      <c r="D11" s="1">
        <v>28.0</v>
      </c>
      <c r="E11" s="1">
        <v>27.0</v>
      </c>
      <c r="F11" s="1">
        <v>29.0</v>
      </c>
      <c r="G11" s="1">
        <v>21.0</v>
      </c>
      <c r="H11" s="1">
        <v>2.0</v>
      </c>
      <c r="I11" s="1">
        <v>1.0</v>
      </c>
      <c r="J11" s="1">
        <v>66.0</v>
      </c>
      <c r="K11" s="1">
        <v>74.0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3.0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5.0</v>
      </c>
      <c r="I13" s="1">
        <v>5.0</v>
      </c>
      <c r="J13" s="1">
        <v>18.0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10.0</v>
      </c>
      <c r="C14" s="1">
        <v>23.0</v>
      </c>
      <c r="D14" s="1">
        <v>8.0</v>
      </c>
      <c r="E14" s="1">
        <v>16.0</v>
      </c>
      <c r="F14" s="1">
        <v>4.0</v>
      </c>
      <c r="G14" s="1">
        <v>61.0</v>
      </c>
      <c r="H14" s="1">
        <v>105.0</v>
      </c>
      <c r="I14" s="1">
        <v>45.0</v>
      </c>
      <c r="J14" s="1">
        <v>26.0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26.0</v>
      </c>
      <c r="D15" s="1">
        <v>27.0</v>
      </c>
      <c r="E15" s="1">
        <v>28.0</v>
      </c>
      <c r="F15" s="1">
        <v>29.0</v>
      </c>
      <c r="G15" s="1">
        <v>37.0</v>
      </c>
      <c r="H15" s="1">
        <v>43.0</v>
      </c>
      <c r="I15" s="1">
        <v>45.0</v>
      </c>
      <c r="J15" s="1">
        <v>8.0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-60.0</v>
      </c>
      <c r="D16" s="1">
        <v>-1.0</v>
      </c>
      <c r="E16" s="1">
        <v>-3.0</v>
      </c>
      <c r="F16" s="1">
        <v>-4.0</v>
      </c>
      <c r="G16" s="1">
        <v>-6.0</v>
      </c>
      <c r="H16" s="1">
        <v>-8.0</v>
      </c>
      <c r="I16" s="1">
        <v>-3.0</v>
      </c>
      <c r="J16" s="1">
        <v>-60.0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1.0</v>
      </c>
      <c r="C17" s="1">
        <v>25.0</v>
      </c>
      <c r="D17" s="1">
        <v>25.0</v>
      </c>
      <c r="E17" s="1">
        <v>25.0</v>
      </c>
      <c r="F17" s="1">
        <v>24.0</v>
      </c>
      <c r="G17" s="1">
        <v>31.0</v>
      </c>
      <c r="H17" s="1">
        <v>34.0</v>
      </c>
      <c r="I17" s="1">
        <v>41.0</v>
      </c>
      <c r="J17" s="1">
        <v>7.0</v>
      </c>
      <c r="K17" s="1">
        <v>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2.0</v>
      </c>
      <c r="C18" s="1">
        <v>2.0</v>
      </c>
      <c r="D18" s="1">
        <v>1.0</v>
      </c>
      <c r="E18" s="1">
        <v>1.0</v>
      </c>
      <c r="F18" s="1">
        <v>1.0</v>
      </c>
      <c r="G18" s="1">
        <v>1.0</v>
      </c>
      <c r="H18" s="1">
        <v>95.0</v>
      </c>
      <c r="I18" s="1">
        <v>4.0</v>
      </c>
      <c r="J18" s="1">
        <v>5.0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1.0</v>
      </c>
      <c r="I19" s="1">
        <v>1.0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2.0</v>
      </c>
      <c r="D20" s="1">
        <v>2.0</v>
      </c>
      <c r="E20" s="1">
        <v>2.0</v>
      </c>
      <c r="F20" s="1">
        <v>2.0</v>
      </c>
      <c r="G20" s="1">
        <v>2.0</v>
      </c>
      <c r="H20" s="1">
        <v>5.0</v>
      </c>
      <c r="I20" s="1">
        <v>6.0</v>
      </c>
      <c r="J20" s="1">
        <v>30.0</v>
      </c>
      <c r="K20" s="1">
        <v>24.0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12.0</v>
      </c>
      <c r="C21" s="1">
        <v>51.0</v>
      </c>
      <c r="D21" s="1">
        <v>36.0</v>
      </c>
      <c r="E21" s="1">
        <v>43.0</v>
      </c>
      <c r="F21" s="1">
        <v>30.0</v>
      </c>
      <c r="G21" s="1">
        <v>94.0</v>
      </c>
      <c r="H21" s="1">
        <v>147.0</v>
      </c>
      <c r="I21" s="1">
        <v>99.0</v>
      </c>
      <c r="J21" s="1">
        <v>41.0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95.0</v>
      </c>
      <c r="C23" s="1">
        <v>97.0</v>
      </c>
      <c r="D23" s="1">
        <v>66.0</v>
      </c>
      <c r="E23" s="1">
        <v>60.0</v>
      </c>
      <c r="F23" s="1">
        <v>1.0</v>
      </c>
      <c r="G23" s="1">
        <v>1.0</v>
      </c>
      <c r="H23" s="1">
        <v>2.0</v>
      </c>
      <c r="I23" s="1">
        <v>4.0</v>
      </c>
      <c r="J23" s="1">
        <v>1.0</v>
      </c>
      <c r="K23" s="1">
        <v>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31.0</v>
      </c>
      <c r="C24" s="1">
        <v>1.0</v>
      </c>
      <c r="D24" s="1">
        <v>1.0</v>
      </c>
      <c r="E24" s="1">
        <v>1.0</v>
      </c>
      <c r="F24" s="1">
        <v>96.0</v>
      </c>
      <c r="G24" s="1">
        <v>1.0</v>
      </c>
      <c r="H24" s="1">
        <v>3.0</v>
      </c>
      <c r="I24" s="1">
        <v>3.0</v>
      </c>
      <c r="J24" s="1">
        <v>4.0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22.0</v>
      </c>
      <c r="J25" s="1">
        <v>12.0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26.0</v>
      </c>
      <c r="H26" s="1">
        <v>60.0</v>
      </c>
      <c r="I26" s="1">
        <v>0.0</v>
      </c>
      <c r="J26" s="1">
        <v>0.0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17.0</v>
      </c>
      <c r="D27" s="1">
        <v>18.0</v>
      </c>
      <c r="E27" s="1">
        <v>19.0</v>
      </c>
      <c r="F27" s="1">
        <v>21.0</v>
      </c>
      <c r="G27" s="1">
        <v>30.0</v>
      </c>
      <c r="H27" s="1">
        <v>36.0</v>
      </c>
      <c r="I27" s="1">
        <v>14.0</v>
      </c>
      <c r="J27" s="1">
        <v>82.0</v>
      </c>
      <c r="K27" s="1">
        <v>91.0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2.0</v>
      </c>
      <c r="D28" s="1">
        <v>15.0</v>
      </c>
      <c r="E28" s="1">
        <v>0.0</v>
      </c>
      <c r="F28" s="1">
        <v>1.0</v>
      </c>
      <c r="G28" s="1">
        <v>1.0</v>
      </c>
      <c r="H28" s="1">
        <v>42.0</v>
      </c>
      <c r="I28" s="1">
        <v>10.0</v>
      </c>
      <c r="J28" s="1">
        <v>0.0</v>
      </c>
      <c r="K28" s="1">
        <v>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1.0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1.0</v>
      </c>
      <c r="C30" s="1">
        <v>2.0</v>
      </c>
      <c r="D30" s="1">
        <v>2.0</v>
      </c>
      <c r="E30" s="1">
        <v>2.0</v>
      </c>
      <c r="F30" s="1">
        <v>3.0</v>
      </c>
      <c r="G30" s="1">
        <v>5.0</v>
      </c>
      <c r="H30" s="1">
        <v>6.0</v>
      </c>
      <c r="I30" s="1">
        <v>30.0</v>
      </c>
      <c r="J30" s="1">
        <v>21.0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33.0</v>
      </c>
      <c r="H31" s="1">
        <v>0.0</v>
      </c>
      <c r="I31" s="1">
        <v>0.0</v>
      </c>
      <c r="J31" s="1">
        <v>0.0</v>
      </c>
      <c r="K31" s="1">
        <v>76.0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25.0</v>
      </c>
      <c r="D32" s="1">
        <v>25.0</v>
      </c>
      <c r="E32" s="1">
        <v>24.0</v>
      </c>
      <c r="F32" s="1">
        <v>24.0</v>
      </c>
      <c r="G32" s="1">
        <v>32.0</v>
      </c>
      <c r="H32" s="1">
        <v>31.0</v>
      </c>
      <c r="I32" s="1">
        <v>5.0</v>
      </c>
      <c r="J32" s="1">
        <v>3.0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52.0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1.0</v>
      </c>
      <c r="C34" s="1">
        <v>27.0</v>
      </c>
      <c r="D34" s="1">
        <v>27.0</v>
      </c>
      <c r="E34" s="1">
        <v>26.0</v>
      </c>
      <c r="F34" s="1">
        <v>28.0</v>
      </c>
      <c r="G34" s="1">
        <v>37.0</v>
      </c>
      <c r="H34" s="1">
        <v>38.0</v>
      </c>
      <c r="I34" s="1">
        <v>35.0</v>
      </c>
      <c r="J34" s="1">
        <v>25.0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7.0</v>
      </c>
      <c r="C35" s="1">
        <v>8.0</v>
      </c>
      <c r="D35" s="1">
        <v>8.0</v>
      </c>
      <c r="E35" s="1">
        <v>1.0</v>
      </c>
      <c r="F35" s="1">
        <v>2.0</v>
      </c>
      <c r="G35" s="1">
        <v>14.0</v>
      </c>
      <c r="H35" s="1">
        <v>21.0</v>
      </c>
      <c r="I35" s="1">
        <v>0.0</v>
      </c>
      <c r="J35" s="1">
        <v>2.0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59.0</v>
      </c>
      <c r="C36" s="1">
        <v>67.0</v>
      </c>
      <c r="D36" s="1">
        <v>80.0</v>
      </c>
      <c r="E36" s="1">
        <v>104.0</v>
      </c>
      <c r="F36" s="1">
        <v>108.0</v>
      </c>
      <c r="G36" s="1">
        <v>207.0</v>
      </c>
      <c r="H36" s="1">
        <v>282.0</v>
      </c>
      <c r="I36" s="1">
        <v>288.0</v>
      </c>
      <c r="J36" s="1">
        <v>304.0</v>
      </c>
      <c r="K36" s="1">
        <v>335.0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-47.0</v>
      </c>
      <c r="C37" s="1">
        <v>-57.0</v>
      </c>
      <c r="D37" s="1">
        <v>-72.0</v>
      </c>
      <c r="E37" s="1">
        <v>-88.0</v>
      </c>
      <c r="F37" s="1">
        <v>-106.0</v>
      </c>
      <c r="G37" s="1">
        <v>-150.0</v>
      </c>
      <c r="H37" s="1">
        <v>-174.0</v>
      </c>
      <c r="I37" s="1">
        <v>-224.0</v>
      </c>
      <c r="J37" s="1">
        <v>-289.0</v>
      </c>
      <c r="K37" s="1">
        <v>-314.0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-2.0</v>
      </c>
      <c r="C38" s="1">
        <v>-2.0</v>
      </c>
      <c r="D38" s="1">
        <v>-2.0</v>
      </c>
      <c r="E38" s="1">
        <v>-3.0</v>
      </c>
      <c r="F38" s="1">
        <v>-3.0</v>
      </c>
      <c r="G38" s="1">
        <v>-3.0</v>
      </c>
      <c r="H38" s="1">
        <v>-6.0</v>
      </c>
      <c r="I38" s="1">
        <v>-21.0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11.0</v>
      </c>
      <c r="C39" s="1">
        <v>9.0</v>
      </c>
      <c r="D39" s="1">
        <v>8.0</v>
      </c>
      <c r="E39" s="1">
        <v>16.0</v>
      </c>
      <c r="F39" s="1">
        <v>2.0</v>
      </c>
      <c r="G39" s="1">
        <v>56.0</v>
      </c>
      <c r="H39" s="1">
        <v>109.0</v>
      </c>
      <c r="I39" s="1">
        <v>63.0</v>
      </c>
      <c r="J39" s="1">
        <v>15.0</v>
      </c>
      <c r="K39" s="1">
        <v>21.0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14.0</v>
      </c>
      <c r="D40" s="1">
        <v>0.0</v>
      </c>
      <c r="E40" s="1">
        <v>0.0</v>
      </c>
      <c r="F40" s="1">
        <v>0.0</v>
      </c>
      <c r="G40" s="1">
        <v>-1.0</v>
      </c>
      <c r="H40" s="1">
        <v>-1.0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11.0</v>
      </c>
      <c r="C41" s="1">
        <v>24.0</v>
      </c>
      <c r="D41" s="1">
        <v>8.0</v>
      </c>
      <c r="E41" s="1">
        <v>16.0</v>
      </c>
      <c r="F41" s="1">
        <v>2.0</v>
      </c>
      <c r="G41" s="1">
        <v>56.0</v>
      </c>
      <c r="H41" s="1">
        <v>109.0</v>
      </c>
      <c r="I41" s="1">
        <v>63.0</v>
      </c>
      <c r="J41" s="1">
        <v>15.0</v>
      </c>
      <c r="K41" s="1">
        <v>21.0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12.0</v>
      </c>
      <c r="C42" s="1">
        <v>51.0</v>
      </c>
      <c r="D42" s="1">
        <v>36.0</v>
      </c>
      <c r="E42" s="1">
        <v>43.0</v>
      </c>
      <c r="F42" s="1">
        <v>30.0</v>
      </c>
      <c r="G42" s="1">
        <v>94.0</v>
      </c>
      <c r="H42" s="1">
        <v>147.0</v>
      </c>
      <c r="I42" s="1">
        <v>99.0</v>
      </c>
      <c r="J42" s="1">
        <v>41.0</v>
      </c>
      <c r="K42" s="1">
        <v>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1.0</v>
      </c>
      <c r="C44" s="1">
        <v>1.0</v>
      </c>
      <c r="D44" s="1">
        <v>1.0</v>
      </c>
      <c r="E44" s="1">
        <v>3.0</v>
      </c>
      <c r="F44" s="1">
        <v>4.0</v>
      </c>
      <c r="G44" s="1">
        <v>36.0</v>
      </c>
      <c r="H44" s="1">
        <v>43.0</v>
      </c>
      <c r="I44" s="1">
        <v>45.0</v>
      </c>
      <c r="J44" s="1">
        <v>1.0</v>
      </c>
      <c r="K44" s="1">
        <v>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1.0</v>
      </c>
      <c r="C45" s="1">
        <v>1.0</v>
      </c>
      <c r="D45" s="1">
        <v>1.0</v>
      </c>
      <c r="E45" s="1">
        <v>3.0</v>
      </c>
      <c r="F45" s="1">
        <v>4.0</v>
      </c>
      <c r="G45" s="1">
        <v>28.0</v>
      </c>
      <c r="H45" s="1">
        <v>43.0</v>
      </c>
      <c r="I45" s="1">
        <v>43.0</v>
      </c>
      <c r="J45" s="1">
        <v>1.0</v>
      </c>
      <c r="K45" s="1">
        <v>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 t="s">
        <v>110</v>
      </c>
      <c r="C46" s="1" t="s">
        <v>111</v>
      </c>
      <c r="D46" s="1" t="s">
        <v>112</v>
      </c>
      <c r="E46" s="1" t="s">
        <v>113</v>
      </c>
      <c r="F46" s="1" t="s">
        <v>114</v>
      </c>
      <c r="G46" s="1" t="s">
        <v>115</v>
      </c>
      <c r="H46" s="1" t="s">
        <v>116</v>
      </c>
      <c r="I46" s="1" t="s">
        <v>117</v>
      </c>
      <c r="J46" s="1" t="s">
        <v>118</v>
      </c>
      <c r="K46" s="1" t="s">
        <v>119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8.0</v>
      </c>
      <c r="C47" s="1">
        <v>7.0</v>
      </c>
      <c r="D47" s="1">
        <v>7.0</v>
      </c>
      <c r="E47" s="1">
        <v>14.0</v>
      </c>
      <c r="F47" s="1">
        <v>1.0</v>
      </c>
      <c r="G47" s="1">
        <v>55.0</v>
      </c>
      <c r="H47" s="1">
        <v>108.0</v>
      </c>
      <c r="I47" s="1">
        <v>58.0</v>
      </c>
      <c r="J47" s="1">
        <v>9.0</v>
      </c>
      <c r="K47" s="1">
        <v>15.0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 t="s">
        <v>122</v>
      </c>
      <c r="C48" s="1" t="s">
        <v>123</v>
      </c>
      <c r="D48" s="1" t="s">
        <v>124</v>
      </c>
      <c r="E48" s="1" t="s">
        <v>125</v>
      </c>
      <c r="F48" s="1" t="s">
        <v>126</v>
      </c>
      <c r="G48" s="1" t="s">
        <v>127</v>
      </c>
      <c r="H48" s="1" t="s">
        <v>128</v>
      </c>
      <c r="I48" s="1" t="s">
        <v>129</v>
      </c>
      <c r="J48" s="1" t="s">
        <v>130</v>
      </c>
      <c r="K48" s="1" t="s">
        <v>131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132</v>
      </c>
      <c r="B49" s="1" t="s">
        <v>133</v>
      </c>
      <c r="C49" s="1">
        <v>25.0</v>
      </c>
      <c r="D49" s="1">
        <v>25.0</v>
      </c>
      <c r="E49" s="1">
        <v>25.0</v>
      </c>
      <c r="F49" s="1">
        <v>24.0</v>
      </c>
      <c r="G49" s="1">
        <v>32.0</v>
      </c>
      <c r="H49" s="1">
        <v>32.0</v>
      </c>
      <c r="I49" s="1">
        <v>27.0</v>
      </c>
      <c r="J49" s="1">
        <v>17.0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-9.0</v>
      </c>
      <c r="C50" s="1">
        <v>2.0</v>
      </c>
      <c r="D50" s="1">
        <v>17.0</v>
      </c>
      <c r="E50" s="1">
        <v>9.0</v>
      </c>
      <c r="F50" s="1">
        <v>20.0</v>
      </c>
      <c r="G50" s="1">
        <v>-22.0</v>
      </c>
      <c r="H50" s="1">
        <v>-64.0</v>
      </c>
      <c r="I50" s="1">
        <v>-5.0</v>
      </c>
      <c r="J50" s="1">
        <v>13.0</v>
      </c>
      <c r="K50" s="1">
        <v>-9.0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0.0</v>
      </c>
      <c r="C51" s="1">
        <v>22.0</v>
      </c>
      <c r="D51" s="1">
        <v>0.0</v>
      </c>
      <c r="E51" s="1">
        <v>31.0</v>
      </c>
      <c r="F51" s="1">
        <v>1.0</v>
      </c>
      <c r="G51" s="1">
        <v>1.0</v>
      </c>
      <c r="H51" s="1">
        <v>1.0</v>
      </c>
      <c r="I51" s="1">
        <v>4.0</v>
      </c>
      <c r="J51" s="1">
        <v>4.0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0.0</v>
      </c>
      <c r="C52" s="1">
        <v>14.0</v>
      </c>
      <c r="D52" s="1">
        <v>0.0</v>
      </c>
      <c r="E52" s="1">
        <v>0.0</v>
      </c>
      <c r="F52" s="1">
        <v>0.0</v>
      </c>
      <c r="G52" s="1">
        <v>-1.0</v>
      </c>
      <c r="H52" s="1">
        <v>-1.0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3.0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0.0</v>
      </c>
      <c r="C55" s="1">
        <v>2.0</v>
      </c>
      <c r="D55" s="1">
        <v>2.0</v>
      </c>
      <c r="E55" s="1">
        <v>0.0</v>
      </c>
      <c r="F55" s="1">
        <v>0.0</v>
      </c>
      <c r="G55" s="1">
        <v>79.0</v>
      </c>
      <c r="H55" s="1">
        <v>2.0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69.0</v>
      </c>
      <c r="K56" s="1">
        <v>69.0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0.0</v>
      </c>
      <c r="C57" s="1">
        <v>13.0</v>
      </c>
      <c r="D57" s="1">
        <v>1.0</v>
      </c>
      <c r="E57" s="1">
        <v>1.0</v>
      </c>
      <c r="F57" s="1">
        <v>1.0</v>
      </c>
      <c r="G57" s="1">
        <v>2.0</v>
      </c>
      <c r="H57" s="1">
        <v>4.0</v>
      </c>
      <c r="I57" s="1">
        <v>14.0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9.0</v>
      </c>
      <c r="C58" s="1">
        <v>26.0</v>
      </c>
      <c r="D58" s="1">
        <v>43.0</v>
      </c>
      <c r="E58" s="1">
        <v>54.0</v>
      </c>
      <c r="F58" s="1">
        <v>55.0</v>
      </c>
      <c r="G58" s="1">
        <v>43.0</v>
      </c>
      <c r="H58" s="1">
        <v>49.0</v>
      </c>
      <c r="I58" s="1">
        <v>105.0</v>
      </c>
      <c r="J58" s="1">
        <v>26.0</v>
      </c>
      <c r="K58" s="1">
        <v>16.0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8.0</v>
      </c>
      <c r="H59" s="1">
        <v>26.0</v>
      </c>
      <c r="I59" s="1">
        <v>1.0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0.0</v>
      </c>
      <c r="C60" s="1">
        <v>26.0</v>
      </c>
      <c r="D60" s="1">
        <v>26.0</v>
      </c>
      <c r="E60" s="1">
        <v>26.0</v>
      </c>
      <c r="F60" s="1">
        <v>26.0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0.0</v>
      </c>
      <c r="C61" s="1">
        <v>-57.0</v>
      </c>
      <c r="D61" s="1">
        <v>-1.0</v>
      </c>
      <c r="E61" s="1">
        <v>-3.0</v>
      </c>
      <c r="F61" s="1">
        <v>-4.0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2.0</v>
      </c>
      <c r="H62" s="1">
        <v>80.0</v>
      </c>
      <c r="I62" s="1">
        <v>30.0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1.0</v>
      </c>
      <c r="C2" s="1">
        <v>94.0</v>
      </c>
      <c r="D2" s="1">
        <v>39.0</v>
      </c>
      <c r="E2" s="1">
        <v>44.0</v>
      </c>
      <c r="F2" s="1">
        <v>2.0</v>
      </c>
      <c r="G2" s="1">
        <v>1.0</v>
      </c>
      <c r="H2" s="1">
        <v>2.0</v>
      </c>
      <c r="I2" s="1">
        <v>2.0</v>
      </c>
      <c r="J2" s="1">
        <v>0.0</v>
      </c>
      <c r="K2" s="1">
        <v>22.0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1.0</v>
      </c>
      <c r="C3" s="1">
        <v>94.0</v>
      </c>
      <c r="D3" s="1">
        <v>39.0</v>
      </c>
      <c r="E3" s="1">
        <v>44.0</v>
      </c>
      <c r="F3" s="1">
        <v>2.0</v>
      </c>
      <c r="G3" s="1">
        <v>1.0</v>
      </c>
      <c r="H3" s="1">
        <v>2.0</v>
      </c>
      <c r="I3" s="1">
        <v>2.0</v>
      </c>
      <c r="J3" s="1">
        <v>0.0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1.0</v>
      </c>
      <c r="I4" s="1">
        <v>21.0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1.0</v>
      </c>
      <c r="C5" s="1">
        <v>94.0</v>
      </c>
      <c r="D5" s="1">
        <v>39.0</v>
      </c>
      <c r="E5" s="1">
        <v>44.0</v>
      </c>
      <c r="F5" s="1">
        <v>2.0</v>
      </c>
      <c r="G5" s="1">
        <v>1.0</v>
      </c>
      <c r="H5" s="1">
        <v>90.0</v>
      </c>
      <c r="I5" s="1">
        <v>2.0</v>
      </c>
      <c r="J5" s="1">
        <v>0.0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5.0</v>
      </c>
      <c r="C6" s="1">
        <v>7.0</v>
      </c>
      <c r="D6" s="1">
        <v>10.0</v>
      </c>
      <c r="E6" s="1">
        <v>10.0</v>
      </c>
      <c r="F6" s="1">
        <v>12.0</v>
      </c>
      <c r="G6" s="1">
        <v>12.0</v>
      </c>
      <c r="H6" s="1">
        <v>21.0</v>
      </c>
      <c r="I6" s="1">
        <v>34.0</v>
      </c>
      <c r="J6" s="1">
        <v>18.0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3.0</v>
      </c>
      <c r="C7" s="1">
        <v>3.0</v>
      </c>
      <c r="D7" s="1">
        <v>4.0</v>
      </c>
      <c r="E7" s="1">
        <v>3.0</v>
      </c>
      <c r="F7" s="1">
        <v>5.0</v>
      </c>
      <c r="G7" s="1">
        <v>3.0</v>
      </c>
      <c r="H7" s="1">
        <v>9.0</v>
      </c>
      <c r="I7" s="1">
        <v>17.0</v>
      </c>
      <c r="J7" s="1">
        <v>10.0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8.0</v>
      </c>
      <c r="C8" s="1">
        <v>10.0</v>
      </c>
      <c r="D8" s="1">
        <v>14.0</v>
      </c>
      <c r="E8" s="1">
        <v>14.0</v>
      </c>
      <c r="F8" s="1">
        <v>17.0</v>
      </c>
      <c r="G8" s="1">
        <v>15.0</v>
      </c>
      <c r="H8" s="1">
        <v>31.0</v>
      </c>
      <c r="I8" s="1">
        <v>51.0</v>
      </c>
      <c r="J8" s="1">
        <v>28.0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-6.0</v>
      </c>
      <c r="C9" s="1">
        <v>-9.0</v>
      </c>
      <c r="D9" s="1">
        <v>-14.0</v>
      </c>
      <c r="E9" s="1">
        <v>-14.0</v>
      </c>
      <c r="F9" s="1">
        <v>-15.0</v>
      </c>
      <c r="G9" s="1">
        <v>-14.0</v>
      </c>
      <c r="H9" s="1">
        <v>-30.0</v>
      </c>
      <c r="I9" s="1">
        <v>-49.0</v>
      </c>
      <c r="J9" s="1">
        <v>-28.0</v>
      </c>
      <c r="K9" s="1">
        <v>-16.0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0.0</v>
      </c>
      <c r="C10" s="1">
        <v>-80.0</v>
      </c>
      <c r="D10" s="1">
        <v>-1.0</v>
      </c>
      <c r="E10" s="1">
        <v>-1.0</v>
      </c>
      <c r="F10" s="1">
        <v>-1.0</v>
      </c>
      <c r="G10" s="1">
        <v>-2.0</v>
      </c>
      <c r="H10" s="1">
        <v>-2.0</v>
      </c>
      <c r="I10" s="1">
        <v>-1.0</v>
      </c>
      <c r="J10" s="1">
        <v>-8.0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0.0</v>
      </c>
      <c r="C11" s="1">
        <v>2.0</v>
      </c>
      <c r="D11" s="1">
        <v>3.0</v>
      </c>
      <c r="E11" s="1">
        <v>1.0</v>
      </c>
      <c r="F11" s="1">
        <v>7.0</v>
      </c>
      <c r="G11" s="1">
        <v>1.0</v>
      </c>
      <c r="H11" s="1">
        <v>14.0</v>
      </c>
      <c r="I11" s="1">
        <v>17.0</v>
      </c>
      <c r="J11" s="1">
        <v>21.0</v>
      </c>
      <c r="K11" s="1">
        <v>36.0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0.0</v>
      </c>
      <c r="C12" s="1">
        <v>-78.0</v>
      </c>
      <c r="D12" s="1">
        <v>-1.0</v>
      </c>
      <c r="E12" s="1">
        <v>-1.0</v>
      </c>
      <c r="F12" s="1">
        <v>-1.0</v>
      </c>
      <c r="G12" s="1">
        <v>-2.0</v>
      </c>
      <c r="H12" s="1">
        <v>-2.0</v>
      </c>
      <c r="I12" s="1">
        <v>-1.0</v>
      </c>
      <c r="J12" s="1">
        <v>13.0</v>
      </c>
      <c r="K12" s="1">
        <v>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3.0</v>
      </c>
      <c r="C13" s="1">
        <v>2.0</v>
      </c>
      <c r="D13" s="1">
        <v>2.0</v>
      </c>
      <c r="E13" s="1">
        <v>1.0</v>
      </c>
      <c r="F13" s="1">
        <v>1.0</v>
      </c>
      <c r="G13" s="1">
        <v>1.0</v>
      </c>
      <c r="H13" s="1">
        <v>1.0</v>
      </c>
      <c r="I13" s="1">
        <v>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-6.0</v>
      </c>
      <c r="C14" s="1">
        <v>-10.0</v>
      </c>
      <c r="D14" s="1">
        <v>-16.0</v>
      </c>
      <c r="E14" s="1">
        <v>-16.0</v>
      </c>
      <c r="F14" s="1">
        <v>-17.0</v>
      </c>
      <c r="G14" s="1">
        <v>-16.0</v>
      </c>
      <c r="H14" s="1">
        <v>-33.0</v>
      </c>
      <c r="I14" s="1">
        <v>-50.0</v>
      </c>
      <c r="J14" s="1">
        <v>-28.0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-9.0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0.0</v>
      </c>
      <c r="D17" s="1">
        <v>0.0</v>
      </c>
      <c r="E17" s="1">
        <v>0.0</v>
      </c>
      <c r="F17" s="1">
        <v>-17.0</v>
      </c>
      <c r="G17" s="1">
        <v>0.0</v>
      </c>
      <c r="H17" s="1">
        <v>-14.0</v>
      </c>
      <c r="I17" s="1">
        <v>0.0</v>
      </c>
      <c r="J17" s="1">
        <v>-56.0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60.0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-6.0</v>
      </c>
      <c r="C20" s="1">
        <v>-10.0</v>
      </c>
      <c r="D20" s="1">
        <v>-16.0</v>
      </c>
      <c r="E20" s="1">
        <v>-16.0</v>
      </c>
      <c r="F20" s="1">
        <v>-17.0</v>
      </c>
      <c r="G20" s="1">
        <v>-16.0</v>
      </c>
      <c r="H20" s="1">
        <v>-23.0</v>
      </c>
      <c r="I20" s="1">
        <v>-50.0</v>
      </c>
      <c r="J20" s="1">
        <v>-29.0</v>
      </c>
      <c r="K20" s="1">
        <v>-15.0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-6.0</v>
      </c>
      <c r="C21" s="1">
        <v>-10.0</v>
      </c>
      <c r="D21" s="1">
        <v>-16.0</v>
      </c>
      <c r="E21" s="1">
        <v>-16.0</v>
      </c>
      <c r="F21" s="1">
        <v>-17.0</v>
      </c>
      <c r="G21" s="1">
        <v>-16.0</v>
      </c>
      <c r="H21" s="1">
        <v>-23.0</v>
      </c>
      <c r="I21" s="1">
        <v>-50.0</v>
      </c>
      <c r="J21" s="1">
        <v>-29.0</v>
      </c>
      <c r="K21" s="1">
        <v>-15.0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-35.0</v>
      </c>
      <c r="K22" s="1">
        <v>-9.0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-6.0</v>
      </c>
      <c r="C23" s="1">
        <v>-10.0</v>
      </c>
      <c r="D23" s="1">
        <v>-16.0</v>
      </c>
      <c r="E23" s="1">
        <v>-16.0</v>
      </c>
      <c r="F23" s="1">
        <v>-17.0</v>
      </c>
      <c r="G23" s="1">
        <v>-16.0</v>
      </c>
      <c r="H23" s="1">
        <v>-23.0</v>
      </c>
      <c r="I23" s="1">
        <v>-50.0</v>
      </c>
      <c r="J23" s="1">
        <v>-65.0</v>
      </c>
      <c r="K23" s="1">
        <v>-24.0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</v>
      </c>
      <c r="B24" s="1">
        <v>0.0</v>
      </c>
      <c r="C24" s="1">
        <v>89.0</v>
      </c>
      <c r="D24" s="1">
        <v>1.0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-6.0</v>
      </c>
      <c r="C25" s="1">
        <v>-9.0</v>
      </c>
      <c r="D25" s="1">
        <v>-14.0</v>
      </c>
      <c r="E25" s="1">
        <v>-16.0</v>
      </c>
      <c r="F25" s="1">
        <v>-17.0</v>
      </c>
      <c r="G25" s="1">
        <v>-16.0</v>
      </c>
      <c r="H25" s="1">
        <v>-23.0</v>
      </c>
      <c r="I25" s="1">
        <v>-50.0</v>
      </c>
      <c r="J25" s="1">
        <v>-65.0</v>
      </c>
      <c r="K25" s="1">
        <v>-24.0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0.0</v>
      </c>
      <c r="C26" s="1">
        <v>0.0</v>
      </c>
      <c r="D26" s="1">
        <v>9.0</v>
      </c>
      <c r="E26" s="1">
        <v>26.0</v>
      </c>
      <c r="F26" s="1">
        <v>26.0</v>
      </c>
      <c r="G26" s="1">
        <v>21.0</v>
      </c>
      <c r="H26" s="1">
        <v>26.0</v>
      </c>
      <c r="I26" s="1">
        <v>8.0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-6.0</v>
      </c>
      <c r="C27" s="1">
        <v>-9.0</v>
      </c>
      <c r="D27" s="1">
        <v>-14.0</v>
      </c>
      <c r="E27" s="1">
        <v>-16.0</v>
      </c>
      <c r="F27" s="1">
        <v>-17.0</v>
      </c>
      <c r="G27" s="1">
        <v>-38.0</v>
      </c>
      <c r="H27" s="1">
        <v>-23.0</v>
      </c>
      <c r="I27" s="1">
        <v>-50.0</v>
      </c>
      <c r="J27" s="1">
        <v>-65.0</v>
      </c>
      <c r="K27" s="1">
        <v>-24.0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-6.0</v>
      </c>
      <c r="C28" s="1">
        <v>-9.0</v>
      </c>
      <c r="D28" s="1">
        <v>-14.0</v>
      </c>
      <c r="E28" s="1">
        <v>-16.0</v>
      </c>
      <c r="F28" s="1">
        <v>-17.0</v>
      </c>
      <c r="G28" s="1">
        <v>-38.0</v>
      </c>
      <c r="H28" s="1">
        <v>-23.0</v>
      </c>
      <c r="I28" s="1">
        <v>-50.0</v>
      </c>
      <c r="J28" s="1">
        <v>-29.0</v>
      </c>
      <c r="K28" s="1">
        <v>-15.0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 t="s">
        <v>175</v>
      </c>
      <c r="C30" s="1" t="s">
        <v>176</v>
      </c>
      <c r="D30" s="1" t="s">
        <v>177</v>
      </c>
      <c r="E30" s="1" t="s">
        <v>178</v>
      </c>
      <c r="F30" s="1" t="s">
        <v>179</v>
      </c>
      <c r="G30" s="1" t="s">
        <v>180</v>
      </c>
      <c r="H30" s="1" t="s">
        <v>181</v>
      </c>
      <c r="I30" s="1" t="s">
        <v>182</v>
      </c>
      <c r="J30" s="1" t="s">
        <v>183</v>
      </c>
      <c r="K30" s="1" t="s">
        <v>184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 t="s">
        <v>175</v>
      </c>
      <c r="C31" s="1" t="s">
        <v>176</v>
      </c>
      <c r="D31" s="1" t="s">
        <v>177</v>
      </c>
      <c r="E31" s="1" t="s">
        <v>178</v>
      </c>
      <c r="F31" s="1" t="s">
        <v>179</v>
      </c>
      <c r="G31" s="1" t="s">
        <v>180</v>
      </c>
      <c r="H31" s="1" t="s">
        <v>181</v>
      </c>
      <c r="I31" s="1" t="s">
        <v>182</v>
      </c>
      <c r="J31" s="1" t="s">
        <v>186</v>
      </c>
      <c r="K31" s="1" t="s">
        <v>187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>
        <v>1.0</v>
      </c>
      <c r="C32" s="1">
        <v>1.0</v>
      </c>
      <c r="D32" s="1">
        <v>1.0</v>
      </c>
      <c r="E32" s="1">
        <v>2.0</v>
      </c>
      <c r="F32" s="1">
        <v>3.0</v>
      </c>
      <c r="G32" s="1">
        <v>12.0</v>
      </c>
      <c r="H32" s="1">
        <v>39.0</v>
      </c>
      <c r="I32" s="1">
        <v>43.0</v>
      </c>
      <c r="J32" s="1">
        <v>61.0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 t="s">
        <v>175</v>
      </c>
      <c r="C33" s="1" t="s">
        <v>176</v>
      </c>
      <c r="D33" s="1" t="s">
        <v>177</v>
      </c>
      <c r="E33" s="1" t="s">
        <v>178</v>
      </c>
      <c r="F33" s="1" t="s">
        <v>179</v>
      </c>
      <c r="G33" s="1" t="s">
        <v>180</v>
      </c>
      <c r="H33" s="1" t="s">
        <v>181</v>
      </c>
      <c r="I33" s="1" t="s">
        <v>182</v>
      </c>
      <c r="J33" s="1" t="s">
        <v>183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175</v>
      </c>
      <c r="C34" s="1" t="s">
        <v>176</v>
      </c>
      <c r="D34" s="1" t="s">
        <v>177</v>
      </c>
      <c r="E34" s="1" t="s">
        <v>178</v>
      </c>
      <c r="F34" s="1" t="s">
        <v>179</v>
      </c>
      <c r="G34" s="1" t="s">
        <v>180</v>
      </c>
      <c r="H34" s="1" t="s">
        <v>181</v>
      </c>
      <c r="I34" s="1" t="s">
        <v>182</v>
      </c>
      <c r="J34" s="1" t="s">
        <v>186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>
        <v>1.0</v>
      </c>
      <c r="C35" s="1">
        <v>1.0</v>
      </c>
      <c r="D35" s="1">
        <v>1.0</v>
      </c>
      <c r="E35" s="1">
        <v>2.0</v>
      </c>
      <c r="F35" s="1">
        <v>3.0</v>
      </c>
      <c r="G35" s="1">
        <v>12.0</v>
      </c>
      <c r="H35" s="1">
        <v>39.0</v>
      </c>
      <c r="I35" s="1">
        <v>43.0</v>
      </c>
      <c r="J35" s="1">
        <v>61.0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193</v>
      </c>
      <c r="C36" s="1" t="s">
        <v>194</v>
      </c>
      <c r="D36" s="1" t="s">
        <v>195</v>
      </c>
      <c r="E36" s="1" t="s">
        <v>196</v>
      </c>
      <c r="F36" s="1" t="s">
        <v>197</v>
      </c>
      <c r="G36" s="1" t="s">
        <v>198</v>
      </c>
      <c r="H36" s="1" t="s">
        <v>199</v>
      </c>
      <c r="I36" s="1" t="s">
        <v>200</v>
      </c>
      <c r="J36" s="1" t="s">
        <v>201</v>
      </c>
      <c r="K36" s="1" t="s">
        <v>202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 t="s">
        <v>193</v>
      </c>
      <c r="C37" s="1" t="s">
        <v>194</v>
      </c>
      <c r="D37" s="1" t="s">
        <v>195</v>
      </c>
      <c r="E37" s="1" t="s">
        <v>196</v>
      </c>
      <c r="F37" s="1" t="s">
        <v>197</v>
      </c>
      <c r="G37" s="1" t="s">
        <v>198</v>
      </c>
      <c r="H37" s="1" t="s">
        <v>199</v>
      </c>
      <c r="I37" s="1" t="s">
        <v>200</v>
      </c>
      <c r="J37" s="1" t="s">
        <v>201</v>
      </c>
      <c r="K37" s="1" t="s">
        <v>202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>
        <v>-6.0</v>
      </c>
      <c r="C39" s="1">
        <v>-8.0</v>
      </c>
      <c r="D39" s="1">
        <v>-12.0</v>
      </c>
      <c r="E39" s="1">
        <v>-12.0</v>
      </c>
      <c r="F39" s="1">
        <v>-13.0</v>
      </c>
      <c r="G39" s="1">
        <v>-11.0</v>
      </c>
      <c r="H39" s="1">
        <v>-28.0</v>
      </c>
      <c r="I39" s="1">
        <v>-46.0</v>
      </c>
      <c r="J39" s="1">
        <v>-28.0</v>
      </c>
      <c r="K39" s="1">
        <v>-15.0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>
        <v>-6.0</v>
      </c>
      <c r="C40" s="1">
        <v>-9.0</v>
      </c>
      <c r="D40" s="1">
        <v>-13.0</v>
      </c>
      <c r="E40" s="1">
        <v>-13.0</v>
      </c>
      <c r="F40" s="1">
        <v>-15.0</v>
      </c>
      <c r="G40" s="1">
        <v>-13.0</v>
      </c>
      <c r="H40" s="1">
        <v>-30.0</v>
      </c>
      <c r="I40" s="1">
        <v>-49.0</v>
      </c>
      <c r="J40" s="1">
        <v>-28.0</v>
      </c>
      <c r="K40" s="1">
        <v>-16.0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-6.0</v>
      </c>
      <c r="C41" s="1">
        <v>-9.0</v>
      </c>
      <c r="D41" s="1">
        <v>-14.0</v>
      </c>
      <c r="E41" s="1">
        <v>-14.0</v>
      </c>
      <c r="F41" s="1">
        <v>-15.0</v>
      </c>
      <c r="G41" s="1">
        <v>-14.0</v>
      </c>
      <c r="H41" s="1">
        <v>-30.0</v>
      </c>
      <c r="I41" s="1">
        <v>-49.0</v>
      </c>
      <c r="J41" s="1">
        <v>-28.0</v>
      </c>
      <c r="K41" s="1">
        <v>-16.0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0.0</v>
      </c>
      <c r="C42" s="1">
        <v>-8.0</v>
      </c>
      <c r="D42" s="1">
        <v>0.0</v>
      </c>
      <c r="E42" s="1">
        <v>-12.0</v>
      </c>
      <c r="F42" s="1">
        <v>-13.0</v>
      </c>
      <c r="G42" s="1">
        <v>-11.0</v>
      </c>
      <c r="H42" s="1">
        <v>-28.0</v>
      </c>
      <c r="I42" s="1">
        <v>-45.0</v>
      </c>
      <c r="J42" s="1">
        <v>-27.0</v>
      </c>
      <c r="K42" s="1">
        <v>-15.0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>
        <v>-4.0</v>
      </c>
      <c r="C43" s="1">
        <v>-5.0</v>
      </c>
      <c r="D43" s="1">
        <v>-8.0</v>
      </c>
      <c r="E43" s="1">
        <v>-10.0</v>
      </c>
      <c r="F43" s="1">
        <v>-10.0</v>
      </c>
      <c r="G43" s="1">
        <v>-10.0</v>
      </c>
      <c r="H43" s="1">
        <v>-20.0</v>
      </c>
      <c r="I43" s="1">
        <v>-31.0</v>
      </c>
      <c r="J43" s="1">
        <v>-17.0</v>
      </c>
      <c r="K43" s="1">
        <v>-10.0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>
        <v>0.0</v>
      </c>
      <c r="C44" s="1">
        <v>80.0</v>
      </c>
      <c r="D44" s="1">
        <v>1.0</v>
      </c>
      <c r="E44" s="1">
        <v>1.0</v>
      </c>
      <c r="F44" s="1">
        <v>1.0</v>
      </c>
      <c r="G44" s="1">
        <v>2.0</v>
      </c>
      <c r="H44" s="1">
        <v>2.0</v>
      </c>
      <c r="I44" s="1">
        <v>81.0</v>
      </c>
      <c r="J44" s="1">
        <v>4.0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1">
        <v>5.0</v>
      </c>
      <c r="C46" s="1">
        <v>7.0</v>
      </c>
      <c r="D46" s="1">
        <v>10.0</v>
      </c>
      <c r="E46" s="1">
        <v>10.0</v>
      </c>
      <c r="F46" s="1">
        <v>12.0</v>
      </c>
      <c r="G46" s="1">
        <v>12.0</v>
      </c>
      <c r="H46" s="1">
        <v>21.0</v>
      </c>
      <c r="I46" s="1">
        <v>33.0</v>
      </c>
      <c r="J46" s="1">
        <v>18.0</v>
      </c>
      <c r="K46" s="1">
        <v>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3.0</v>
      </c>
      <c r="C47" s="1">
        <v>3.0</v>
      </c>
      <c r="D47" s="1">
        <v>4.0</v>
      </c>
      <c r="E47" s="1">
        <v>4.0</v>
      </c>
      <c r="F47" s="1">
        <v>5.0</v>
      </c>
      <c r="G47" s="1">
        <v>3.0</v>
      </c>
      <c r="H47" s="1">
        <v>9.0</v>
      </c>
      <c r="I47" s="1">
        <v>17.0</v>
      </c>
      <c r="J47" s="1">
        <v>10.0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0.0</v>
      </c>
      <c r="C48" s="1">
        <v>2.0</v>
      </c>
      <c r="D48" s="1">
        <v>0.0</v>
      </c>
      <c r="E48" s="1">
        <v>3.0</v>
      </c>
      <c r="F48" s="1">
        <v>12.0</v>
      </c>
      <c r="G48" s="1">
        <v>15.0</v>
      </c>
      <c r="H48" s="1">
        <v>20.0</v>
      </c>
      <c r="I48" s="1">
        <v>55.0</v>
      </c>
      <c r="J48" s="1">
        <v>56.0</v>
      </c>
      <c r="K48" s="1">
        <v>56.0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0.0</v>
      </c>
      <c r="C49" s="1">
        <v>0.0</v>
      </c>
      <c r="D49" s="1">
        <v>0.0</v>
      </c>
      <c r="E49" s="1">
        <v>2.0</v>
      </c>
      <c r="F49" s="1">
        <v>7.0</v>
      </c>
      <c r="G49" s="1">
        <v>10.0</v>
      </c>
      <c r="H49" s="1">
        <v>12.0</v>
      </c>
      <c r="I49" s="1">
        <v>20.0</v>
      </c>
      <c r="J49" s="1">
        <v>1.0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0.0</v>
      </c>
      <c r="C50" s="1">
        <v>0.0</v>
      </c>
      <c r="D50" s="1">
        <v>0.0</v>
      </c>
      <c r="E50" s="1">
        <v>1.0</v>
      </c>
      <c r="F50" s="1">
        <v>5.0</v>
      </c>
      <c r="G50" s="1">
        <v>4.0</v>
      </c>
      <c r="H50" s="1">
        <v>8.0</v>
      </c>
      <c r="I50" s="1">
        <v>34.0</v>
      </c>
      <c r="J50" s="1">
        <v>54.0</v>
      </c>
      <c r="K50" s="1">
        <v>49.0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0.0</v>
      </c>
      <c r="C51" s="1">
        <v>2.0</v>
      </c>
      <c r="D51" s="1">
        <v>2.0</v>
      </c>
      <c r="E51" s="1">
        <v>5.0</v>
      </c>
      <c r="F51" s="1">
        <v>2.0</v>
      </c>
      <c r="G51" s="1">
        <v>5.0</v>
      </c>
      <c r="H51" s="1">
        <v>18.0</v>
      </c>
      <c r="I51" s="1">
        <v>57.0</v>
      </c>
      <c r="J51" s="1">
        <v>14.0</v>
      </c>
      <c r="K51" s="1">
        <v>23.0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91.0</v>
      </c>
      <c r="C52" s="1">
        <v>1.0</v>
      </c>
      <c r="D52" s="1">
        <v>98.0</v>
      </c>
      <c r="E52" s="1">
        <v>72.0</v>
      </c>
      <c r="F52" s="1">
        <v>21.0</v>
      </c>
      <c r="G52" s="1">
        <v>33.0</v>
      </c>
      <c r="H52" s="1">
        <v>1.0</v>
      </c>
      <c r="I52" s="1">
        <v>3.0</v>
      </c>
      <c r="J52" s="1">
        <v>2.0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1.0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219</v>
      </c>
      <c r="B54" s="1">
        <v>91.0</v>
      </c>
      <c r="C54" s="1">
        <v>1.0</v>
      </c>
      <c r="D54" s="1">
        <v>1.0</v>
      </c>
      <c r="E54" s="1">
        <v>77.0</v>
      </c>
      <c r="F54" s="1">
        <v>24.0</v>
      </c>
      <c r="G54" s="1">
        <v>38.0</v>
      </c>
      <c r="H54" s="1">
        <v>1.0</v>
      </c>
      <c r="I54" s="1">
        <v>4.0</v>
      </c>
      <c r="J54" s="1">
        <v>4.0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226</v>
      </c>
      <c r="G3" s="1" t="s">
        <v>227</v>
      </c>
      <c r="H3" s="1" t="s">
        <v>228</v>
      </c>
      <c r="I3" s="1" t="s">
        <v>229</v>
      </c>
      <c r="J3" s="1" t="s">
        <v>230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 t="s">
        <v>233</v>
      </c>
      <c r="C4" s="1" t="s">
        <v>224</v>
      </c>
      <c r="D4" s="1" t="s">
        <v>234</v>
      </c>
      <c r="E4" s="1" t="s">
        <v>235</v>
      </c>
      <c r="F4" s="1" t="s">
        <v>236</v>
      </c>
      <c r="G4" s="1" t="s">
        <v>237</v>
      </c>
      <c r="H4" s="1" t="s">
        <v>238</v>
      </c>
      <c r="I4" s="1" t="s">
        <v>239</v>
      </c>
      <c r="J4" s="1" t="s">
        <v>240</v>
      </c>
      <c r="K4" s="1" t="s">
        <v>241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242</v>
      </c>
      <c r="B5" s="1" t="s">
        <v>243</v>
      </c>
      <c r="C5" s="1" t="s">
        <v>244</v>
      </c>
      <c r="D5" s="1" t="s">
        <v>245</v>
      </c>
      <c r="E5" s="1" t="s">
        <v>246</v>
      </c>
      <c r="F5" s="1">
        <v>-189.0</v>
      </c>
      <c r="G5" s="1" t="s">
        <v>247</v>
      </c>
      <c r="H5" s="1" t="s">
        <v>248</v>
      </c>
      <c r="I5" s="1" t="s">
        <v>249</v>
      </c>
      <c r="J5" s="1" t="s">
        <v>250</v>
      </c>
      <c r="K5" s="1" t="s">
        <v>251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 t="s">
        <v>243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258</v>
      </c>
      <c r="I6" s="1" t="s">
        <v>259</v>
      </c>
      <c r="J6" s="1" t="s">
        <v>250</v>
      </c>
      <c r="K6" s="1" t="s">
        <v>251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261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 t="s">
        <v>262</v>
      </c>
      <c r="I8" s="1" t="s">
        <v>263</v>
      </c>
      <c r="J8" s="1">
        <v>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264</v>
      </c>
      <c r="B9" s="1" t="s">
        <v>265</v>
      </c>
      <c r="C9" s="1" t="s">
        <v>266</v>
      </c>
      <c r="D9" s="1">
        <v>0.0</v>
      </c>
      <c r="E9" s="1">
        <v>0.0</v>
      </c>
      <c r="F9" s="1" t="s">
        <v>267</v>
      </c>
      <c r="G9" s="1" t="s">
        <v>268</v>
      </c>
      <c r="H9" s="1" t="s">
        <v>269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>
        <v>0.0</v>
      </c>
      <c r="E10" s="1">
        <v>0.0</v>
      </c>
      <c r="F10" s="1" t="s">
        <v>273</v>
      </c>
      <c r="G10" s="1" t="s">
        <v>274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275</v>
      </c>
      <c r="B11" s="1" t="s">
        <v>276</v>
      </c>
      <c r="C11" s="1">
        <v>0.0</v>
      </c>
      <c r="D11" s="1">
        <v>0.0</v>
      </c>
      <c r="E11" s="1">
        <v>0.0</v>
      </c>
      <c r="F11" s="1" t="s">
        <v>277</v>
      </c>
      <c r="G11" s="1" t="s">
        <v>278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279</v>
      </c>
      <c r="B12" s="1" t="s">
        <v>280</v>
      </c>
      <c r="C12" s="1">
        <v>0.0</v>
      </c>
      <c r="D12" s="1">
        <v>0.0</v>
      </c>
      <c r="E12" s="1">
        <v>0.0</v>
      </c>
      <c r="F12" s="1" t="s">
        <v>281</v>
      </c>
      <c r="G12" s="1" t="s">
        <v>282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283</v>
      </c>
      <c r="B13" s="1" t="s">
        <v>284</v>
      </c>
      <c r="C13" s="1">
        <v>0.0</v>
      </c>
      <c r="D13" s="1">
        <v>0.0</v>
      </c>
      <c r="E13" s="1">
        <v>0.0</v>
      </c>
      <c r="F13" s="1">
        <v>-872.0</v>
      </c>
      <c r="G13" s="1">
        <v>0.0</v>
      </c>
      <c r="H13" s="1" t="s">
        <v>285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286</v>
      </c>
      <c r="B14" s="1" t="s">
        <v>284</v>
      </c>
      <c r="C14" s="1">
        <v>0.0</v>
      </c>
      <c r="D14" s="1">
        <v>0.0</v>
      </c>
      <c r="E14" s="1">
        <v>0.0</v>
      </c>
      <c r="F14" s="1" t="s">
        <v>287</v>
      </c>
      <c r="G14" s="1">
        <v>0.0</v>
      </c>
      <c r="H14" s="1" t="s">
        <v>288</v>
      </c>
      <c r="I14" s="1">
        <v>0.0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289</v>
      </c>
      <c r="B15" s="1" t="s">
        <v>284</v>
      </c>
      <c r="C15" s="1">
        <v>0.0</v>
      </c>
      <c r="D15" s="1">
        <v>0.0</v>
      </c>
      <c r="E15" s="1">
        <v>0.0</v>
      </c>
      <c r="F15" s="1" t="s">
        <v>290</v>
      </c>
      <c r="G15" s="1">
        <v>0.0</v>
      </c>
      <c r="H15" s="1" t="s">
        <v>291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292</v>
      </c>
      <c r="B16" s="1" t="s">
        <v>293</v>
      </c>
      <c r="C16" s="1" t="s">
        <v>294</v>
      </c>
      <c r="D16" s="1">
        <v>0.0</v>
      </c>
      <c r="E16" s="1">
        <v>0.0</v>
      </c>
      <c r="F16" s="1" t="s">
        <v>295</v>
      </c>
      <c r="G16" s="1" t="s">
        <v>296</v>
      </c>
      <c r="H16" s="1" t="s">
        <v>297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298</v>
      </c>
      <c r="B17" s="1" t="s">
        <v>299</v>
      </c>
      <c r="C17" s="1" t="s">
        <v>300</v>
      </c>
      <c r="D17" s="1">
        <v>0.0</v>
      </c>
      <c r="E17" s="1">
        <v>0.0</v>
      </c>
      <c r="F17" s="1" t="s">
        <v>301</v>
      </c>
      <c r="G17" s="1" t="s">
        <v>302</v>
      </c>
      <c r="H17" s="1" t="s">
        <v>303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304</v>
      </c>
      <c r="B18" s="1" t="s">
        <v>299</v>
      </c>
      <c r="C18" s="1" t="s">
        <v>305</v>
      </c>
      <c r="D18" s="1">
        <v>0.0</v>
      </c>
      <c r="E18" s="1">
        <v>0.0</v>
      </c>
      <c r="F18" s="1" t="s">
        <v>306</v>
      </c>
      <c r="G18" s="1" t="s">
        <v>307</v>
      </c>
      <c r="H18" s="1" t="s">
        <v>308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309</v>
      </c>
      <c r="B20" s="1" t="s">
        <v>310</v>
      </c>
      <c r="C20" s="1" t="s">
        <v>311</v>
      </c>
      <c r="D20" s="1" t="s">
        <v>312</v>
      </c>
      <c r="E20" s="1" t="s">
        <v>312</v>
      </c>
      <c r="F20" s="1" t="s">
        <v>313</v>
      </c>
      <c r="G20" s="1" t="s">
        <v>311</v>
      </c>
      <c r="H20" s="1" t="s">
        <v>314</v>
      </c>
      <c r="I20" s="1" t="s">
        <v>314</v>
      </c>
      <c r="J20" s="1">
        <v>0.0</v>
      </c>
      <c r="K20" s="1" t="s">
        <v>312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315</v>
      </c>
      <c r="B21" s="1" t="s">
        <v>316</v>
      </c>
      <c r="C21" s="1" t="s">
        <v>317</v>
      </c>
      <c r="D21" s="1" t="s">
        <v>314</v>
      </c>
      <c r="E21" s="1" t="s">
        <v>314</v>
      </c>
      <c r="F21" s="1" t="s">
        <v>318</v>
      </c>
      <c r="G21" s="1" t="s">
        <v>319</v>
      </c>
      <c r="H21" s="1" t="s">
        <v>317</v>
      </c>
      <c r="I21" s="1" t="s">
        <v>319</v>
      </c>
      <c r="J21" s="1">
        <v>0.0</v>
      </c>
      <c r="K21" s="1" t="s">
        <v>311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320</v>
      </c>
      <c r="B22" s="1" t="s">
        <v>321</v>
      </c>
      <c r="C22" s="1" t="s">
        <v>322</v>
      </c>
      <c r="D22" s="1" t="s">
        <v>323</v>
      </c>
      <c r="E22" s="1" t="s">
        <v>324</v>
      </c>
      <c r="F22" s="1" t="s">
        <v>325</v>
      </c>
      <c r="G22" s="1" t="s">
        <v>326</v>
      </c>
      <c r="H22" s="1" t="s">
        <v>327</v>
      </c>
      <c r="I22" s="1" t="s">
        <v>328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 t="s">
        <v>330</v>
      </c>
      <c r="I23" s="1" t="s">
        <v>331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333</v>
      </c>
      <c r="B25" s="1" t="s">
        <v>334</v>
      </c>
      <c r="C25" s="1" t="s">
        <v>335</v>
      </c>
      <c r="D25" s="1" t="s">
        <v>336</v>
      </c>
      <c r="E25" s="1">
        <v>8.0</v>
      </c>
      <c r="F25" s="1" t="s">
        <v>337</v>
      </c>
      <c r="G25" s="1" t="s">
        <v>338</v>
      </c>
      <c r="H25" s="1" t="s">
        <v>339</v>
      </c>
      <c r="I25" s="1" t="s">
        <v>340</v>
      </c>
      <c r="J25" s="1" t="s">
        <v>341</v>
      </c>
      <c r="K25" s="1" t="s">
        <v>342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343</v>
      </c>
      <c r="B26" s="1" t="s">
        <v>344</v>
      </c>
      <c r="C26" s="1" t="s">
        <v>345</v>
      </c>
      <c r="D26" s="1" t="s">
        <v>346</v>
      </c>
      <c r="E26" s="1" t="s">
        <v>344</v>
      </c>
      <c r="F26" s="1" t="s">
        <v>347</v>
      </c>
      <c r="G26" s="1" t="s">
        <v>348</v>
      </c>
      <c r="H26" s="1" t="s">
        <v>349</v>
      </c>
      <c r="I26" s="1" t="s">
        <v>350</v>
      </c>
      <c r="J26" s="1" t="s">
        <v>351</v>
      </c>
      <c r="K26" s="1" t="s">
        <v>352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353</v>
      </c>
      <c r="B27" s="1" t="s">
        <v>354</v>
      </c>
      <c r="C27" s="1" t="s">
        <v>355</v>
      </c>
      <c r="D27" s="1" t="s">
        <v>356</v>
      </c>
      <c r="E27" s="1" t="s">
        <v>357</v>
      </c>
      <c r="F27" s="1" t="s">
        <v>358</v>
      </c>
      <c r="G27" s="1" t="s">
        <v>359</v>
      </c>
      <c r="H27" s="1" t="s">
        <v>360</v>
      </c>
      <c r="I27" s="1" t="s">
        <v>361</v>
      </c>
      <c r="J27" s="1" t="s">
        <v>362</v>
      </c>
      <c r="K27" s="1" t="s">
        <v>363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364</v>
      </c>
      <c r="B28" s="1" t="s">
        <v>365</v>
      </c>
      <c r="C28" s="1" t="s">
        <v>366</v>
      </c>
      <c r="D28" s="1" t="s">
        <v>367</v>
      </c>
      <c r="E28" s="1" t="s">
        <v>368</v>
      </c>
      <c r="F28" s="1" t="s">
        <v>369</v>
      </c>
      <c r="G28" s="1" t="s">
        <v>370</v>
      </c>
      <c r="H28" s="1" t="s">
        <v>371</v>
      </c>
      <c r="I28" s="1" t="s">
        <v>372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 t="s">
        <v>374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376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378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380</v>
      </c>
      <c r="B33" s="1">
        <v>0.0</v>
      </c>
      <c r="C33" s="1" t="s">
        <v>381</v>
      </c>
      <c r="D33" s="1" t="s">
        <v>382</v>
      </c>
      <c r="E33" s="1" t="s">
        <v>383</v>
      </c>
      <c r="F33" s="1">
        <v>0.0</v>
      </c>
      <c r="G33" s="1" t="s">
        <v>384</v>
      </c>
      <c r="H33" s="1" t="s">
        <v>385</v>
      </c>
      <c r="I33" s="1" t="s">
        <v>386</v>
      </c>
      <c r="J33" s="1" t="s">
        <v>387</v>
      </c>
      <c r="K33" s="1" t="s">
        <v>388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389</v>
      </c>
      <c r="B34" s="1">
        <v>0.0</v>
      </c>
      <c r="C34" s="1" t="s">
        <v>390</v>
      </c>
      <c r="D34" s="1" t="s">
        <v>391</v>
      </c>
      <c r="E34" s="1" t="s">
        <v>392</v>
      </c>
      <c r="F34" s="1" t="s">
        <v>393</v>
      </c>
      <c r="G34" s="1" t="s">
        <v>394</v>
      </c>
      <c r="H34" s="1" t="s">
        <v>395</v>
      </c>
      <c r="I34" s="1" t="s">
        <v>396</v>
      </c>
      <c r="J34" s="1" t="s">
        <v>397</v>
      </c>
      <c r="K34" s="1" t="s">
        <v>398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399</v>
      </c>
      <c r="B35" s="1">
        <v>0.0</v>
      </c>
      <c r="C35" s="1" t="s">
        <v>400</v>
      </c>
      <c r="D35" s="1" t="s">
        <v>401</v>
      </c>
      <c r="E35" s="1" t="s">
        <v>402</v>
      </c>
      <c r="F35" s="1">
        <v>0.0</v>
      </c>
      <c r="G35" s="1" t="s">
        <v>403</v>
      </c>
      <c r="H35" s="1" t="s">
        <v>404</v>
      </c>
      <c r="I35" s="1" t="s">
        <v>405</v>
      </c>
      <c r="J35" s="1" t="s">
        <v>406</v>
      </c>
      <c r="K35" s="1" t="s">
        <v>407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408</v>
      </c>
      <c r="B36" s="1">
        <v>0.0</v>
      </c>
      <c r="C36" s="1" t="s">
        <v>409</v>
      </c>
      <c r="D36" s="1" t="s">
        <v>410</v>
      </c>
      <c r="E36" s="1" t="s">
        <v>411</v>
      </c>
      <c r="F36" s="1" t="s">
        <v>412</v>
      </c>
      <c r="G36" s="1" t="s">
        <v>413</v>
      </c>
      <c r="H36" s="1" t="s">
        <v>414</v>
      </c>
      <c r="I36" s="1" t="s">
        <v>415</v>
      </c>
      <c r="J36" s="1" t="s">
        <v>416</v>
      </c>
      <c r="K36" s="1" t="s">
        <v>417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418</v>
      </c>
      <c r="B37" s="1" t="s">
        <v>419</v>
      </c>
      <c r="C37" s="1" t="s">
        <v>420</v>
      </c>
      <c r="D37" s="1" t="s">
        <v>421</v>
      </c>
      <c r="E37" s="1" t="s">
        <v>422</v>
      </c>
      <c r="F37" s="1" t="s">
        <v>423</v>
      </c>
      <c r="G37" s="1" t="s">
        <v>424</v>
      </c>
      <c r="H37" s="1" t="s">
        <v>425</v>
      </c>
      <c r="I37" s="1" t="s">
        <v>426</v>
      </c>
      <c r="J37" s="1" t="s">
        <v>427</v>
      </c>
      <c r="K37" s="1" t="s">
        <v>428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429</v>
      </c>
      <c r="B38" s="1">
        <v>0.0</v>
      </c>
      <c r="C38" s="1" t="s">
        <v>430</v>
      </c>
      <c r="D38" s="1" t="s">
        <v>431</v>
      </c>
      <c r="E38" s="1" t="s">
        <v>432</v>
      </c>
      <c r="F38" s="1" t="s">
        <v>433</v>
      </c>
      <c r="G38" s="1" t="s">
        <v>434</v>
      </c>
      <c r="H38" s="1" t="s">
        <v>435</v>
      </c>
      <c r="I38" s="1" t="s">
        <v>436</v>
      </c>
      <c r="J38" s="1" t="s">
        <v>437</v>
      </c>
      <c r="K38" s="1" t="s">
        <v>438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439</v>
      </c>
      <c r="B39" s="1">
        <v>0.0</v>
      </c>
      <c r="C39" s="1" t="s">
        <v>440</v>
      </c>
      <c r="D39" s="1" t="s">
        <v>441</v>
      </c>
      <c r="E39" s="1" t="s">
        <v>356</v>
      </c>
      <c r="F39" s="1" t="s">
        <v>442</v>
      </c>
      <c r="G39" s="1" t="s">
        <v>443</v>
      </c>
      <c r="H39" s="1" t="s">
        <v>444</v>
      </c>
      <c r="I39" s="1" t="s">
        <v>445</v>
      </c>
      <c r="J39" s="1" t="s">
        <v>446</v>
      </c>
      <c r="K39" s="1" t="s">
        <v>447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448</v>
      </c>
      <c r="B40" s="1">
        <v>0.0</v>
      </c>
      <c r="C40" s="1" t="s">
        <v>449</v>
      </c>
      <c r="D40" s="1" t="s">
        <v>450</v>
      </c>
      <c r="E40" s="1" t="s">
        <v>451</v>
      </c>
      <c r="F40" s="1" t="s">
        <v>452</v>
      </c>
      <c r="G40" s="1" t="s">
        <v>453</v>
      </c>
      <c r="H40" s="1" t="s">
        <v>454</v>
      </c>
      <c r="I40" s="1" t="s">
        <v>455</v>
      </c>
      <c r="J40" s="1" t="s">
        <v>456</v>
      </c>
      <c r="K40" s="1" t="s">
        <v>457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458</v>
      </c>
      <c r="B41" s="1">
        <v>0.0</v>
      </c>
      <c r="C41" s="1" t="s">
        <v>459</v>
      </c>
      <c r="D41" s="1" t="s">
        <v>460</v>
      </c>
      <c r="E41" s="1">
        <v>-2.0</v>
      </c>
      <c r="F41" s="1" t="s">
        <v>461</v>
      </c>
      <c r="G41" s="1" t="s">
        <v>462</v>
      </c>
      <c r="H41" s="1" t="s">
        <v>463</v>
      </c>
      <c r="I41" s="1" t="s">
        <v>464</v>
      </c>
      <c r="J41" s="1" t="s">
        <v>465</v>
      </c>
      <c r="K41" s="1" t="s">
        <v>466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467</v>
      </c>
      <c r="B42" s="1" t="s">
        <v>468</v>
      </c>
      <c r="C42" s="1" t="s">
        <v>469</v>
      </c>
      <c r="D42" s="1" t="s">
        <v>470</v>
      </c>
      <c r="E42" s="1" t="s">
        <v>471</v>
      </c>
      <c r="F42" s="1" t="s">
        <v>472</v>
      </c>
      <c r="G42" s="1" t="s">
        <v>473</v>
      </c>
      <c r="H42" s="1" t="s">
        <v>474</v>
      </c>
      <c r="I42" s="1" t="s">
        <v>475</v>
      </c>
      <c r="J42" s="1" t="s">
        <v>476</v>
      </c>
      <c r="K42" s="1" t="s">
        <v>477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478</v>
      </c>
      <c r="B43" s="1">
        <v>0.0</v>
      </c>
      <c r="C43" s="1" t="s">
        <v>479</v>
      </c>
      <c r="D43" s="1" t="s">
        <v>480</v>
      </c>
      <c r="E43" s="1" t="s">
        <v>481</v>
      </c>
      <c r="F43" s="1" t="s">
        <v>482</v>
      </c>
      <c r="G43" s="1" t="s">
        <v>483</v>
      </c>
      <c r="H43" s="1" t="s">
        <v>484</v>
      </c>
      <c r="I43" s="1" t="s">
        <v>485</v>
      </c>
      <c r="J43" s="1" t="s">
        <v>485</v>
      </c>
      <c r="K43" s="1" t="s">
        <v>486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487</v>
      </c>
      <c r="B44" s="1" t="s">
        <v>488</v>
      </c>
      <c r="C44" s="1" t="s">
        <v>469</v>
      </c>
      <c r="D44" s="1" t="s">
        <v>361</v>
      </c>
      <c r="E44" s="1" t="s">
        <v>489</v>
      </c>
      <c r="F44" s="1" t="s">
        <v>490</v>
      </c>
      <c r="G44" s="1" t="s">
        <v>491</v>
      </c>
      <c r="H44" s="1" t="s">
        <v>492</v>
      </c>
      <c r="I44" s="1" t="s">
        <v>331</v>
      </c>
      <c r="J44" s="1" t="s">
        <v>493</v>
      </c>
      <c r="K44" s="1" t="s">
        <v>494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496</v>
      </c>
      <c r="B46" s="1" t="s">
        <v>497</v>
      </c>
      <c r="C46" s="1" t="s">
        <v>498</v>
      </c>
      <c r="D46" s="1" t="s">
        <v>499</v>
      </c>
      <c r="E46" s="1" t="s">
        <v>500</v>
      </c>
      <c r="F46" s="1" t="s">
        <v>501</v>
      </c>
      <c r="G46" s="1" t="s">
        <v>502</v>
      </c>
      <c r="H46" s="1" t="s">
        <v>503</v>
      </c>
      <c r="I46" s="1" t="s">
        <v>504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505</v>
      </c>
      <c r="B47" s="1" t="s">
        <v>497</v>
      </c>
      <c r="C47" s="1" t="s">
        <v>498</v>
      </c>
      <c r="D47" s="1" t="s">
        <v>499</v>
      </c>
      <c r="E47" s="1" t="s">
        <v>500</v>
      </c>
      <c r="F47" s="1" t="s">
        <v>501</v>
      </c>
      <c r="G47" s="1" t="s">
        <v>502</v>
      </c>
      <c r="H47" s="1" t="s">
        <v>506</v>
      </c>
      <c r="I47" s="1" t="s">
        <v>507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508</v>
      </c>
      <c r="B48" s="1" t="s">
        <v>509</v>
      </c>
      <c r="C48" s="1" t="s">
        <v>510</v>
      </c>
      <c r="D48" s="1" t="s">
        <v>511</v>
      </c>
      <c r="E48" s="1" t="s">
        <v>465</v>
      </c>
      <c r="F48" s="1" t="s">
        <v>512</v>
      </c>
      <c r="G48" s="1" t="s">
        <v>513</v>
      </c>
      <c r="H48" s="1" t="s">
        <v>514</v>
      </c>
      <c r="I48" s="1" t="s">
        <v>515</v>
      </c>
      <c r="J48" s="1" t="s">
        <v>516</v>
      </c>
      <c r="K48" s="1">
        <v>-44.0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517</v>
      </c>
      <c r="B49" s="1" t="s">
        <v>518</v>
      </c>
      <c r="C49" s="1" t="s">
        <v>519</v>
      </c>
      <c r="D49" s="1" t="s">
        <v>520</v>
      </c>
      <c r="E49" s="1" t="s">
        <v>469</v>
      </c>
      <c r="F49" s="1" t="s">
        <v>521</v>
      </c>
      <c r="G49" s="1" t="s">
        <v>522</v>
      </c>
      <c r="H49" s="1" t="s">
        <v>523</v>
      </c>
      <c r="I49" s="1" t="s">
        <v>524</v>
      </c>
      <c r="J49" s="1" t="s">
        <v>525</v>
      </c>
      <c r="K49" s="1" t="s">
        <v>526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527</v>
      </c>
      <c r="B50" s="1" t="s">
        <v>528</v>
      </c>
      <c r="C50" s="1" t="s">
        <v>529</v>
      </c>
      <c r="D50" s="1" t="s">
        <v>530</v>
      </c>
      <c r="E50" s="1" t="s">
        <v>531</v>
      </c>
      <c r="F50" s="1" t="s">
        <v>532</v>
      </c>
      <c r="G50" s="1" t="s">
        <v>533</v>
      </c>
      <c r="H50" s="1" t="s">
        <v>534</v>
      </c>
      <c r="I50" s="1" t="s">
        <v>535</v>
      </c>
      <c r="J50" s="1" t="s">
        <v>536</v>
      </c>
      <c r="K50" s="1" t="s">
        <v>537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538</v>
      </c>
      <c r="B51" s="1" t="s">
        <v>539</v>
      </c>
      <c r="C51" s="1" t="s">
        <v>540</v>
      </c>
      <c r="D51" s="1" t="s">
        <v>541</v>
      </c>
      <c r="E51" s="1" t="s">
        <v>542</v>
      </c>
      <c r="F51" s="1" t="s">
        <v>543</v>
      </c>
      <c r="G51" s="1" t="s">
        <v>544</v>
      </c>
      <c r="H51" s="1" t="s">
        <v>545</v>
      </c>
      <c r="I51" s="1" t="s">
        <v>546</v>
      </c>
      <c r="J51" s="1" t="s">
        <v>489</v>
      </c>
      <c r="K51" s="1" t="s">
        <v>547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548</v>
      </c>
      <c r="B52" s="1" t="s">
        <v>539</v>
      </c>
      <c r="C52" s="1" t="s">
        <v>549</v>
      </c>
      <c r="D52" s="1" t="s">
        <v>550</v>
      </c>
      <c r="E52" s="1" t="s">
        <v>551</v>
      </c>
      <c r="F52" s="1" t="s">
        <v>543</v>
      </c>
      <c r="G52" s="1" t="s">
        <v>552</v>
      </c>
      <c r="H52" s="1" t="s">
        <v>553</v>
      </c>
      <c r="I52" s="1" t="s">
        <v>554</v>
      </c>
      <c r="J52" s="1" t="s">
        <v>555</v>
      </c>
      <c r="K52" s="1" t="s">
        <v>556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557</v>
      </c>
      <c r="B53" s="1" t="s">
        <v>558</v>
      </c>
      <c r="C53" s="1" t="s">
        <v>559</v>
      </c>
      <c r="D53" s="1" t="s">
        <v>560</v>
      </c>
      <c r="E53" s="1" t="s">
        <v>561</v>
      </c>
      <c r="F53" s="1" t="s">
        <v>562</v>
      </c>
      <c r="G53" s="1" t="s">
        <v>563</v>
      </c>
      <c r="H53" s="1" t="s">
        <v>564</v>
      </c>
      <c r="I53" s="1" t="s">
        <v>565</v>
      </c>
      <c r="J53" s="1" t="s">
        <v>566</v>
      </c>
      <c r="K53" s="1" t="s">
        <v>567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568</v>
      </c>
      <c r="B54" s="1" t="s">
        <v>569</v>
      </c>
      <c r="C54" s="1" t="s">
        <v>570</v>
      </c>
      <c r="D54" s="1" t="s">
        <v>571</v>
      </c>
      <c r="E54" s="1" t="s">
        <v>572</v>
      </c>
      <c r="F54" s="1" t="s">
        <v>573</v>
      </c>
      <c r="G54" s="1" t="s">
        <v>574</v>
      </c>
      <c r="H54" s="1" t="s">
        <v>575</v>
      </c>
      <c r="I54" s="1" t="s">
        <v>576</v>
      </c>
      <c r="J54" s="1" t="s">
        <v>577</v>
      </c>
      <c r="K54" s="1" t="s">
        <v>578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579</v>
      </c>
      <c r="B55" s="1" t="s">
        <v>580</v>
      </c>
      <c r="C55" s="1" t="s">
        <v>581</v>
      </c>
      <c r="D55" s="1" t="s">
        <v>582</v>
      </c>
      <c r="E55" s="1" t="s">
        <v>583</v>
      </c>
      <c r="F55" s="1" t="s">
        <v>584</v>
      </c>
      <c r="G55" s="1" t="s">
        <v>585</v>
      </c>
      <c r="H55" s="1">
        <v>468.0</v>
      </c>
      <c r="I55" s="1" t="s">
        <v>586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587</v>
      </c>
      <c r="B56" s="1">
        <v>0.0</v>
      </c>
      <c r="C56" s="1">
        <v>0.0</v>
      </c>
      <c r="D56" s="1" t="s">
        <v>588</v>
      </c>
      <c r="E56" s="1">
        <v>0.0</v>
      </c>
      <c r="F56" s="1">
        <v>0.0</v>
      </c>
      <c r="G56" s="1">
        <v>0.0</v>
      </c>
      <c r="H56" s="1" t="s">
        <v>589</v>
      </c>
      <c r="I56" s="1">
        <v>1.0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590</v>
      </c>
      <c r="B57" s="1" t="s">
        <v>591</v>
      </c>
      <c r="C57" s="1">
        <v>19.0</v>
      </c>
      <c r="D57" s="1" t="s">
        <v>319</v>
      </c>
      <c r="E57" s="1" t="s">
        <v>592</v>
      </c>
      <c r="F57" s="1" t="s">
        <v>593</v>
      </c>
      <c r="G57" s="1" t="s">
        <v>594</v>
      </c>
      <c r="H57" s="1" t="s">
        <v>595</v>
      </c>
      <c r="I57" s="1" t="s">
        <v>596</v>
      </c>
      <c r="J57" s="1" t="s">
        <v>597</v>
      </c>
      <c r="K57" s="1" t="s">
        <v>598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599</v>
      </c>
      <c r="B58" s="1" t="s">
        <v>600</v>
      </c>
      <c r="C58" s="1">
        <v>313.0</v>
      </c>
      <c r="D58" s="1" t="s">
        <v>601</v>
      </c>
      <c r="E58" s="1" t="s">
        <v>602</v>
      </c>
      <c r="F58" s="1" t="s">
        <v>603</v>
      </c>
      <c r="G58" s="1" t="s">
        <v>604</v>
      </c>
      <c r="H58" s="1" t="s">
        <v>605</v>
      </c>
      <c r="I58" s="1" t="s">
        <v>606</v>
      </c>
      <c r="J58" s="1" t="s">
        <v>607</v>
      </c>
      <c r="K58" s="1" t="s">
        <v>608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609</v>
      </c>
      <c r="B59" s="1" t="s">
        <v>610</v>
      </c>
      <c r="C59" s="1" t="s">
        <v>611</v>
      </c>
      <c r="D59" s="1" t="s">
        <v>612</v>
      </c>
      <c r="E59" s="1" t="s">
        <v>613</v>
      </c>
      <c r="F59" s="1" t="s">
        <v>614</v>
      </c>
      <c r="G59" s="1">
        <v>0.0</v>
      </c>
      <c r="H59" s="1" t="s">
        <v>615</v>
      </c>
      <c r="I59" s="1" t="s">
        <v>616</v>
      </c>
      <c r="J59" s="1" t="s">
        <v>617</v>
      </c>
      <c r="K59" s="1" t="s">
        <v>618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619</v>
      </c>
      <c r="B60" s="1" t="s">
        <v>620</v>
      </c>
      <c r="C60" s="1" t="s">
        <v>621</v>
      </c>
      <c r="D60" s="1" t="s">
        <v>533</v>
      </c>
      <c r="E60" s="1" t="s">
        <v>622</v>
      </c>
      <c r="F60" s="1" t="s">
        <v>623</v>
      </c>
      <c r="G60" s="1">
        <v>0.0</v>
      </c>
      <c r="H60" s="1" t="s">
        <v>624</v>
      </c>
      <c r="I60" s="1" t="s">
        <v>625</v>
      </c>
      <c r="J60" s="1" t="s">
        <v>626</v>
      </c>
      <c r="K60" s="1" t="s">
        <v>627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628</v>
      </c>
      <c r="B61" s="1" t="s">
        <v>629</v>
      </c>
      <c r="C61" s="1" t="s">
        <v>630</v>
      </c>
      <c r="D61" s="1" t="s">
        <v>631</v>
      </c>
      <c r="E61" s="1" t="s">
        <v>632</v>
      </c>
      <c r="F61" s="1" t="s">
        <v>633</v>
      </c>
      <c r="G61" s="1" t="s">
        <v>634</v>
      </c>
      <c r="H61" s="1" t="s">
        <v>635</v>
      </c>
      <c r="I61" s="1" t="s">
        <v>636</v>
      </c>
      <c r="J61" s="1" t="s">
        <v>637</v>
      </c>
      <c r="K61" s="1" t="s">
        <v>638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639</v>
      </c>
      <c r="B62" s="1">
        <v>225.0</v>
      </c>
      <c r="C62" s="1" t="s">
        <v>640</v>
      </c>
      <c r="D62" s="1">
        <v>0.0</v>
      </c>
      <c r="E62" s="1" t="s">
        <v>641</v>
      </c>
      <c r="F62" s="1" t="s">
        <v>642</v>
      </c>
      <c r="G62" s="1" t="s">
        <v>643</v>
      </c>
      <c r="H62" s="1" t="s">
        <v>644</v>
      </c>
      <c r="I62" s="1" t="s">
        <v>645</v>
      </c>
      <c r="J62" s="1" t="s">
        <v>646</v>
      </c>
      <c r="K62" s="1" t="s">
        <v>647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648</v>
      </c>
      <c r="B63" s="1" t="s">
        <v>649</v>
      </c>
      <c r="C63" s="1" t="s">
        <v>650</v>
      </c>
      <c r="D63" s="1" t="s">
        <v>651</v>
      </c>
      <c r="E63" s="1" t="s">
        <v>652</v>
      </c>
      <c r="F63" s="1" t="s">
        <v>653</v>
      </c>
      <c r="G63" s="1" t="s">
        <v>654</v>
      </c>
      <c r="H63" s="1" t="s">
        <v>655</v>
      </c>
      <c r="I63" s="1" t="s">
        <v>656</v>
      </c>
      <c r="J63" s="1" t="s">
        <v>657</v>
      </c>
      <c r="K63" s="1" t="s">
        <v>658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659</v>
      </c>
      <c r="B64" s="1" t="s">
        <v>649</v>
      </c>
      <c r="C64" s="1" t="s">
        <v>660</v>
      </c>
      <c r="D64" s="1" t="s">
        <v>661</v>
      </c>
      <c r="E64" s="1" t="s">
        <v>662</v>
      </c>
      <c r="F64" s="1" t="s">
        <v>663</v>
      </c>
      <c r="G64" s="1" t="s">
        <v>664</v>
      </c>
      <c r="H64" s="1" t="s">
        <v>665</v>
      </c>
      <c r="I64" s="1" t="s">
        <v>666</v>
      </c>
      <c r="J64" s="1" t="s">
        <v>667</v>
      </c>
      <c r="K64" s="1" t="s">
        <v>668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670</v>
      </c>
      <c r="B66" s="1" t="s">
        <v>671</v>
      </c>
      <c r="C66" s="1" t="s">
        <v>672</v>
      </c>
      <c r="D66" s="1" t="s">
        <v>673</v>
      </c>
      <c r="E66" s="1" t="s">
        <v>674</v>
      </c>
      <c r="F66" s="1" t="s">
        <v>675</v>
      </c>
      <c r="G66" s="1" t="s">
        <v>676</v>
      </c>
      <c r="H66" s="1" t="s">
        <v>677</v>
      </c>
      <c r="I66" s="1" t="s">
        <v>678</v>
      </c>
      <c r="J66" s="1">
        <v>0.0</v>
      </c>
      <c r="K66" s="1" t="s">
        <v>679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680</v>
      </c>
      <c r="B67" s="1" t="s">
        <v>671</v>
      </c>
      <c r="C67" s="1" t="s">
        <v>672</v>
      </c>
      <c r="D67" s="1" t="s">
        <v>673</v>
      </c>
      <c r="E67" s="1" t="s">
        <v>674</v>
      </c>
      <c r="F67" s="1" t="s">
        <v>675</v>
      </c>
      <c r="G67" s="1" t="s">
        <v>676</v>
      </c>
      <c r="H67" s="1" t="s">
        <v>681</v>
      </c>
      <c r="I67" s="1" t="s">
        <v>682</v>
      </c>
      <c r="J67" s="1">
        <v>0.0</v>
      </c>
      <c r="K67" s="1" t="s">
        <v>679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683</v>
      </c>
      <c r="B68" s="1" t="s">
        <v>684</v>
      </c>
      <c r="C68" s="1" t="s">
        <v>685</v>
      </c>
      <c r="D68" s="1" t="s">
        <v>686</v>
      </c>
      <c r="E68" s="1" t="s">
        <v>687</v>
      </c>
      <c r="F68" s="1" t="s">
        <v>688</v>
      </c>
      <c r="G68" s="1" t="s">
        <v>593</v>
      </c>
      <c r="H68" s="1" t="s">
        <v>689</v>
      </c>
      <c r="I68" s="1" t="s">
        <v>690</v>
      </c>
      <c r="J68" s="1" t="s">
        <v>691</v>
      </c>
      <c r="K68" s="1" t="s">
        <v>692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693</v>
      </c>
      <c r="B69" s="1" t="s">
        <v>694</v>
      </c>
      <c r="C69" s="1" t="s">
        <v>695</v>
      </c>
      <c r="D69" s="1" t="s">
        <v>696</v>
      </c>
      <c r="E69" s="1" t="s">
        <v>697</v>
      </c>
      <c r="F69" s="1" t="s">
        <v>698</v>
      </c>
      <c r="G69" s="1" t="s">
        <v>699</v>
      </c>
      <c r="H69" s="1" t="s">
        <v>700</v>
      </c>
      <c r="I69" s="1" t="s">
        <v>701</v>
      </c>
      <c r="J69" s="1" t="s">
        <v>702</v>
      </c>
      <c r="K69" s="1" t="s">
        <v>703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704</v>
      </c>
      <c r="B70" s="1" t="s">
        <v>705</v>
      </c>
      <c r="C70" s="1" t="s">
        <v>706</v>
      </c>
      <c r="D70" s="1" t="s">
        <v>707</v>
      </c>
      <c r="E70" s="1" t="s">
        <v>708</v>
      </c>
      <c r="F70" s="1" t="s">
        <v>709</v>
      </c>
      <c r="G70" s="1" t="s">
        <v>710</v>
      </c>
      <c r="H70" s="1" t="s">
        <v>711</v>
      </c>
      <c r="I70" s="1" t="s">
        <v>712</v>
      </c>
      <c r="J70" s="1" t="s">
        <v>713</v>
      </c>
      <c r="K70" s="1" t="s">
        <v>714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715</v>
      </c>
      <c r="B71" s="1" t="s">
        <v>716</v>
      </c>
      <c r="C71" s="1" t="s">
        <v>717</v>
      </c>
      <c r="D71" s="1" t="s">
        <v>718</v>
      </c>
      <c r="E71" s="1" t="s">
        <v>719</v>
      </c>
      <c r="F71" s="1" t="s">
        <v>720</v>
      </c>
      <c r="G71" s="1" t="s">
        <v>721</v>
      </c>
      <c r="H71" s="1" t="s">
        <v>722</v>
      </c>
      <c r="I71" s="1" t="s">
        <v>723</v>
      </c>
      <c r="J71" s="1" t="s">
        <v>724</v>
      </c>
      <c r="K71" s="1" t="s">
        <v>725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726</v>
      </c>
      <c r="B72" s="1" t="s">
        <v>716</v>
      </c>
      <c r="C72" s="1" t="s">
        <v>727</v>
      </c>
      <c r="D72" s="1" t="s">
        <v>728</v>
      </c>
      <c r="E72" s="1" t="s">
        <v>729</v>
      </c>
      <c r="F72" s="1" t="s">
        <v>730</v>
      </c>
      <c r="G72" s="1" t="s">
        <v>731</v>
      </c>
      <c r="H72" s="1" t="s">
        <v>722</v>
      </c>
      <c r="I72" s="1" t="s">
        <v>732</v>
      </c>
      <c r="J72" s="1" t="s">
        <v>733</v>
      </c>
      <c r="K72" s="1" t="s">
        <v>734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735</v>
      </c>
      <c r="B73" s="1" t="s">
        <v>736</v>
      </c>
      <c r="C73" s="1" t="s">
        <v>737</v>
      </c>
      <c r="D73" s="1" t="s">
        <v>738</v>
      </c>
      <c r="E73" s="1" t="s">
        <v>739</v>
      </c>
      <c r="F73" s="1" t="s">
        <v>740</v>
      </c>
      <c r="G73" s="1" t="s">
        <v>731</v>
      </c>
      <c r="H73" s="1" t="s">
        <v>741</v>
      </c>
      <c r="I73" s="1">
        <v>76.0</v>
      </c>
      <c r="J73" s="1" t="s">
        <v>742</v>
      </c>
      <c r="K73" s="1" t="s">
        <v>743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744</v>
      </c>
      <c r="B74" s="1">
        <v>0.0</v>
      </c>
      <c r="C74" s="1" t="s">
        <v>745</v>
      </c>
      <c r="D74" s="1" t="s">
        <v>746</v>
      </c>
      <c r="E74" s="1" t="s">
        <v>747</v>
      </c>
      <c r="F74" s="1" t="s">
        <v>748</v>
      </c>
      <c r="G74" s="1" t="s">
        <v>749</v>
      </c>
      <c r="H74" s="1" t="s">
        <v>750</v>
      </c>
      <c r="I74" s="1" t="s">
        <v>751</v>
      </c>
      <c r="J74" s="1" t="s">
        <v>752</v>
      </c>
      <c r="K74" s="1" t="s">
        <v>753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754</v>
      </c>
      <c r="B75" s="1" t="s">
        <v>755</v>
      </c>
      <c r="C75" s="1" t="s">
        <v>756</v>
      </c>
      <c r="D75" s="1" t="s">
        <v>757</v>
      </c>
      <c r="E75" s="1" t="s">
        <v>758</v>
      </c>
      <c r="F75" s="1" t="s">
        <v>759</v>
      </c>
      <c r="G75" s="1" t="s">
        <v>133</v>
      </c>
      <c r="H75" s="1" t="s">
        <v>760</v>
      </c>
      <c r="I75" s="1" t="s">
        <v>761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 t="s">
        <v>763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764</v>
      </c>
      <c r="B77" s="1" t="s">
        <v>765</v>
      </c>
      <c r="C77" s="1">
        <v>0.0</v>
      </c>
      <c r="D77" s="1">
        <v>0.0</v>
      </c>
      <c r="E77" s="1" t="s">
        <v>766</v>
      </c>
      <c r="F77" s="1" t="s">
        <v>767</v>
      </c>
      <c r="G77" s="1" t="s">
        <v>768</v>
      </c>
      <c r="H77" s="1" t="s">
        <v>769</v>
      </c>
      <c r="I77" s="1" t="s">
        <v>369</v>
      </c>
      <c r="J77" s="1" t="s">
        <v>770</v>
      </c>
      <c r="K77" s="1" t="s">
        <v>771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772</v>
      </c>
      <c r="B78" s="1" t="s">
        <v>773</v>
      </c>
      <c r="C78" s="1" t="s">
        <v>774</v>
      </c>
      <c r="D78" s="1" t="s">
        <v>775</v>
      </c>
      <c r="E78" s="1" t="s">
        <v>776</v>
      </c>
      <c r="F78" s="1" t="s">
        <v>777</v>
      </c>
      <c r="G78" s="1" t="s">
        <v>778</v>
      </c>
      <c r="H78" s="1" t="s">
        <v>779</v>
      </c>
      <c r="I78" s="1" t="s">
        <v>780</v>
      </c>
      <c r="J78" s="1" t="s">
        <v>781</v>
      </c>
      <c r="K78" s="1" t="s">
        <v>782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783</v>
      </c>
      <c r="B79" s="1" t="s">
        <v>784</v>
      </c>
      <c r="C79" s="1" t="s">
        <v>785</v>
      </c>
      <c r="D79" s="1" t="s">
        <v>786</v>
      </c>
      <c r="E79" s="1" t="s">
        <v>787</v>
      </c>
      <c r="F79" s="1" t="s">
        <v>788</v>
      </c>
      <c r="G79" s="1" t="s">
        <v>789</v>
      </c>
      <c r="H79" s="1" t="s">
        <v>790</v>
      </c>
      <c r="I79" s="1" t="s">
        <v>791</v>
      </c>
      <c r="J79" s="1" t="s">
        <v>792</v>
      </c>
      <c r="K79" s="1" t="s">
        <v>793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794</v>
      </c>
      <c r="B80" s="1" t="s">
        <v>795</v>
      </c>
      <c r="C80" s="1" t="s">
        <v>796</v>
      </c>
      <c r="D80" s="1" t="s">
        <v>797</v>
      </c>
      <c r="E80" s="1" t="s">
        <v>798</v>
      </c>
      <c r="F80" s="1" t="s">
        <v>799</v>
      </c>
      <c r="G80" s="1" t="s">
        <v>800</v>
      </c>
      <c r="H80" s="1" t="s">
        <v>801</v>
      </c>
      <c r="I80" s="1" t="s">
        <v>802</v>
      </c>
      <c r="J80" s="1" t="s">
        <v>803</v>
      </c>
      <c r="K80" s="1" t="s">
        <v>804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805</v>
      </c>
      <c r="B81" s="1" t="s">
        <v>806</v>
      </c>
      <c r="C81" s="1" t="s">
        <v>807</v>
      </c>
      <c r="D81" s="1" t="s">
        <v>808</v>
      </c>
      <c r="E81" s="1" t="s">
        <v>809</v>
      </c>
      <c r="F81" s="1" t="s">
        <v>810</v>
      </c>
      <c r="G81" s="1" t="s">
        <v>811</v>
      </c>
      <c r="H81" s="1" t="s">
        <v>812</v>
      </c>
      <c r="I81" s="1" t="s">
        <v>813</v>
      </c>
      <c r="J81" s="1" t="s">
        <v>477</v>
      </c>
      <c r="K81" s="1" t="s">
        <v>814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815</v>
      </c>
      <c r="B82" s="1" t="s">
        <v>816</v>
      </c>
      <c r="C82" s="1" t="s">
        <v>817</v>
      </c>
      <c r="D82" s="1" t="s">
        <v>818</v>
      </c>
      <c r="E82" s="1" t="s">
        <v>819</v>
      </c>
      <c r="F82" s="1" t="s">
        <v>820</v>
      </c>
      <c r="G82" s="1" t="s">
        <v>821</v>
      </c>
      <c r="H82" s="1" t="s">
        <v>822</v>
      </c>
      <c r="I82" s="1" t="s">
        <v>823</v>
      </c>
      <c r="J82" s="1" t="s">
        <v>824</v>
      </c>
      <c r="K82" s="1" t="s">
        <v>825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826</v>
      </c>
      <c r="B83" s="1" t="s">
        <v>827</v>
      </c>
      <c r="C83" s="1" t="s">
        <v>828</v>
      </c>
      <c r="D83" s="1" t="s">
        <v>829</v>
      </c>
      <c r="E83" s="1" t="s">
        <v>830</v>
      </c>
      <c r="F83" s="1" t="s">
        <v>831</v>
      </c>
      <c r="G83" s="1" t="s">
        <v>832</v>
      </c>
      <c r="H83" s="1" t="s">
        <v>833</v>
      </c>
      <c r="I83" s="1" t="s">
        <v>834</v>
      </c>
      <c r="J83" s="1" t="s">
        <v>339</v>
      </c>
      <c r="K83" s="1" t="s">
        <v>835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836</v>
      </c>
      <c r="B84" s="1" t="s">
        <v>837</v>
      </c>
      <c r="C84" s="1" t="s">
        <v>118</v>
      </c>
      <c r="D84" s="1" t="s">
        <v>838</v>
      </c>
      <c r="E84" s="1" t="s">
        <v>839</v>
      </c>
      <c r="F84" s="1" t="s">
        <v>840</v>
      </c>
      <c r="G84" s="1" t="s">
        <v>841</v>
      </c>
      <c r="H84" s="1" t="s">
        <v>842</v>
      </c>
      <c r="I84" s="1" t="s">
        <v>843</v>
      </c>
      <c r="J84" s="1" t="s">
        <v>844</v>
      </c>
      <c r="K84" s="1" t="s">
        <v>845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847</v>
      </c>
      <c r="B86" s="1" t="s">
        <v>848</v>
      </c>
      <c r="C86" s="1" t="s">
        <v>849</v>
      </c>
      <c r="D86" s="1" t="s">
        <v>850</v>
      </c>
      <c r="E86" s="1" t="s">
        <v>851</v>
      </c>
      <c r="F86" s="1" t="s">
        <v>852</v>
      </c>
      <c r="G86" s="1" t="s">
        <v>853</v>
      </c>
      <c r="H86" s="1" t="s">
        <v>854</v>
      </c>
      <c r="I86" s="1" t="s">
        <v>321</v>
      </c>
      <c r="J86" s="1">
        <v>0.0</v>
      </c>
      <c r="K86" s="1" t="s">
        <v>855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856</v>
      </c>
      <c r="B87" s="1" t="s">
        <v>848</v>
      </c>
      <c r="C87" s="1" t="s">
        <v>849</v>
      </c>
      <c r="D87" s="1" t="s">
        <v>850</v>
      </c>
      <c r="E87" s="1" t="s">
        <v>851</v>
      </c>
      <c r="F87" s="1" t="s">
        <v>852</v>
      </c>
      <c r="G87" s="1" t="s">
        <v>853</v>
      </c>
      <c r="H87" s="1" t="s">
        <v>857</v>
      </c>
      <c r="I87" s="1" t="s">
        <v>858</v>
      </c>
      <c r="J87" s="1">
        <v>0.0</v>
      </c>
      <c r="K87" s="1" t="s">
        <v>859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860</v>
      </c>
      <c r="B88" s="1" t="s">
        <v>861</v>
      </c>
      <c r="C88" s="1" t="s">
        <v>862</v>
      </c>
      <c r="D88" s="1" t="s">
        <v>863</v>
      </c>
      <c r="E88" s="1" t="s">
        <v>864</v>
      </c>
      <c r="F88" s="1" t="s">
        <v>865</v>
      </c>
      <c r="G88" s="1" t="s">
        <v>866</v>
      </c>
      <c r="H88" s="1" t="s">
        <v>867</v>
      </c>
      <c r="I88" s="1" t="s">
        <v>868</v>
      </c>
      <c r="J88" s="1" t="s">
        <v>869</v>
      </c>
      <c r="K88" s="1" t="s">
        <v>870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871</v>
      </c>
      <c r="B89" s="1" t="s">
        <v>861</v>
      </c>
      <c r="C89" s="1" t="s">
        <v>872</v>
      </c>
      <c r="D89" s="1" t="s">
        <v>873</v>
      </c>
      <c r="E89" s="1" t="s">
        <v>874</v>
      </c>
      <c r="F89" s="1" t="s">
        <v>875</v>
      </c>
      <c r="G89" s="1" t="s">
        <v>876</v>
      </c>
      <c r="H89" s="1" t="s">
        <v>877</v>
      </c>
      <c r="I89" s="1" t="s">
        <v>878</v>
      </c>
      <c r="J89" s="1" t="s">
        <v>879</v>
      </c>
      <c r="K89" s="1" t="s">
        <v>880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881</v>
      </c>
      <c r="B90" s="1" t="s">
        <v>882</v>
      </c>
      <c r="C90" s="1" t="s">
        <v>883</v>
      </c>
      <c r="D90" s="1" t="s">
        <v>394</v>
      </c>
      <c r="E90" s="1" t="s">
        <v>884</v>
      </c>
      <c r="F90" s="1" t="s">
        <v>885</v>
      </c>
      <c r="G90" s="1" t="s">
        <v>465</v>
      </c>
      <c r="H90" s="1" t="s">
        <v>886</v>
      </c>
      <c r="I90" s="1" t="s">
        <v>887</v>
      </c>
      <c r="J90" s="1" t="s">
        <v>888</v>
      </c>
      <c r="K90" s="1" t="s">
        <v>889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890</v>
      </c>
      <c r="B91" s="1" t="s">
        <v>891</v>
      </c>
      <c r="C91" s="1" t="s">
        <v>892</v>
      </c>
      <c r="D91" s="1" t="s">
        <v>893</v>
      </c>
      <c r="E91" s="1" t="s">
        <v>894</v>
      </c>
      <c r="F91" s="1" t="s">
        <v>895</v>
      </c>
      <c r="G91" s="1" t="s">
        <v>896</v>
      </c>
      <c r="H91" s="1" t="s">
        <v>897</v>
      </c>
      <c r="I91" s="1" t="s">
        <v>898</v>
      </c>
      <c r="J91" s="1" t="s">
        <v>899</v>
      </c>
      <c r="K91" s="1" t="s">
        <v>900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901</v>
      </c>
      <c r="B92" s="1" t="s">
        <v>891</v>
      </c>
      <c r="C92" s="1" t="s">
        <v>902</v>
      </c>
      <c r="D92" s="1" t="s">
        <v>903</v>
      </c>
      <c r="E92" s="1" t="s">
        <v>904</v>
      </c>
      <c r="F92" s="1" t="s">
        <v>905</v>
      </c>
      <c r="G92" s="1" t="s">
        <v>906</v>
      </c>
      <c r="H92" s="1" t="s">
        <v>897</v>
      </c>
      <c r="I92" s="1" t="s">
        <v>907</v>
      </c>
      <c r="J92" s="1" t="s">
        <v>908</v>
      </c>
      <c r="K92" s="1" t="s">
        <v>909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910</v>
      </c>
      <c r="B93" s="1" t="s">
        <v>911</v>
      </c>
      <c r="C93" s="1" t="s">
        <v>912</v>
      </c>
      <c r="D93" s="1" t="s">
        <v>913</v>
      </c>
      <c r="E93" s="1" t="s">
        <v>914</v>
      </c>
      <c r="F93" s="1" t="s">
        <v>915</v>
      </c>
      <c r="G93" s="1" t="s">
        <v>916</v>
      </c>
      <c r="H93" s="1" t="s">
        <v>917</v>
      </c>
      <c r="I93" s="1" t="s">
        <v>918</v>
      </c>
      <c r="J93" s="1" t="s">
        <v>919</v>
      </c>
      <c r="K93" s="1" t="s">
        <v>920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921</v>
      </c>
      <c r="B94" s="1">
        <v>0.0</v>
      </c>
      <c r="C94" s="1">
        <v>0.0</v>
      </c>
      <c r="D94" s="1" t="s">
        <v>922</v>
      </c>
      <c r="E94" s="1" t="s">
        <v>923</v>
      </c>
      <c r="F94" s="1" t="s">
        <v>924</v>
      </c>
      <c r="G94" s="1" t="s">
        <v>925</v>
      </c>
      <c r="H94" s="1" t="s">
        <v>926</v>
      </c>
      <c r="I94" s="1" t="s">
        <v>927</v>
      </c>
      <c r="J94" s="1" t="s">
        <v>928</v>
      </c>
      <c r="K94" s="1" t="s">
        <v>929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930</v>
      </c>
      <c r="B95" s="1" t="s">
        <v>931</v>
      </c>
      <c r="C95" s="1" t="s">
        <v>932</v>
      </c>
      <c r="D95" s="1" t="s">
        <v>933</v>
      </c>
      <c r="E95" s="1" t="s">
        <v>934</v>
      </c>
      <c r="F95" s="1" t="s">
        <v>935</v>
      </c>
      <c r="G95" s="1" t="s">
        <v>936</v>
      </c>
      <c r="H95" s="1" t="s">
        <v>937</v>
      </c>
      <c r="I95" s="1" t="s">
        <v>938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939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940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941</v>
      </c>
      <c r="B97" s="1" t="s">
        <v>942</v>
      </c>
      <c r="C97" s="1">
        <v>0.0</v>
      </c>
      <c r="D97" s="1">
        <v>0.0</v>
      </c>
      <c r="E97" s="1">
        <v>0.0</v>
      </c>
      <c r="F97" s="1" t="s">
        <v>943</v>
      </c>
      <c r="G97" s="1" t="s">
        <v>944</v>
      </c>
      <c r="H97" s="1" t="s">
        <v>945</v>
      </c>
      <c r="I97" s="1" t="s">
        <v>602</v>
      </c>
      <c r="J97" s="1" t="s">
        <v>946</v>
      </c>
      <c r="K97" s="1" t="s">
        <v>947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948</v>
      </c>
      <c r="B98" s="1" t="s">
        <v>949</v>
      </c>
      <c r="C98" s="1" t="s">
        <v>950</v>
      </c>
      <c r="D98" s="1">
        <v>77.0</v>
      </c>
      <c r="E98" s="1" t="s">
        <v>519</v>
      </c>
      <c r="F98" s="1">
        <v>-16.0</v>
      </c>
      <c r="G98" s="1" t="s">
        <v>951</v>
      </c>
      <c r="H98" s="1" t="s">
        <v>952</v>
      </c>
      <c r="I98" s="1" t="s">
        <v>953</v>
      </c>
      <c r="J98" s="1" t="s">
        <v>954</v>
      </c>
      <c r="K98" s="1" t="s">
        <v>955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956</v>
      </c>
      <c r="B99" s="1" t="s">
        <v>957</v>
      </c>
      <c r="C99" s="1" t="s">
        <v>958</v>
      </c>
      <c r="D99" s="1" t="s">
        <v>959</v>
      </c>
      <c r="E99" s="1" t="s">
        <v>960</v>
      </c>
      <c r="F99" s="1" t="s">
        <v>961</v>
      </c>
      <c r="G99" s="1" t="s">
        <v>962</v>
      </c>
      <c r="H99" s="1" t="s">
        <v>963</v>
      </c>
      <c r="I99" s="1" t="s">
        <v>964</v>
      </c>
      <c r="J99" s="1" t="s">
        <v>965</v>
      </c>
      <c r="K99" s="1" t="s">
        <v>966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967</v>
      </c>
      <c r="B100" s="1" t="s">
        <v>968</v>
      </c>
      <c r="C100" s="1" t="s">
        <v>969</v>
      </c>
      <c r="D100" s="1" t="s">
        <v>970</v>
      </c>
      <c r="E100" s="1" t="s">
        <v>971</v>
      </c>
      <c r="F100" s="1" t="s">
        <v>972</v>
      </c>
      <c r="G100" s="1" t="s">
        <v>973</v>
      </c>
      <c r="H100" s="1" t="s">
        <v>974</v>
      </c>
      <c r="I100" s="1" t="s">
        <v>975</v>
      </c>
      <c r="J100" s="1" t="s">
        <v>976</v>
      </c>
      <c r="K100" s="1" t="s">
        <v>977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978</v>
      </c>
      <c r="B101" s="1" t="s">
        <v>979</v>
      </c>
      <c r="C101" s="1" t="s">
        <v>980</v>
      </c>
      <c r="D101" s="1" t="s">
        <v>981</v>
      </c>
      <c r="E101" s="1" t="s">
        <v>982</v>
      </c>
      <c r="F101" s="1" t="s">
        <v>983</v>
      </c>
      <c r="G101" s="1" t="s">
        <v>663</v>
      </c>
      <c r="H101" s="1" t="s">
        <v>984</v>
      </c>
      <c r="I101" s="1" t="s">
        <v>985</v>
      </c>
      <c r="J101" s="1" t="s">
        <v>986</v>
      </c>
      <c r="K101" s="1" t="s">
        <v>987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988</v>
      </c>
      <c r="B102" s="1" t="s">
        <v>989</v>
      </c>
      <c r="C102" s="1" t="s">
        <v>990</v>
      </c>
      <c r="D102" s="1" t="s">
        <v>991</v>
      </c>
      <c r="E102" s="1" t="s">
        <v>992</v>
      </c>
      <c r="F102" s="1" t="s">
        <v>993</v>
      </c>
      <c r="G102" s="1" t="s">
        <v>994</v>
      </c>
      <c r="H102" s="1">
        <v>74.0</v>
      </c>
      <c r="I102" s="1" t="s">
        <v>995</v>
      </c>
      <c r="J102" s="1" t="s">
        <v>622</v>
      </c>
      <c r="K102" s="1" t="s">
        <v>996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997</v>
      </c>
      <c r="B103" s="1" t="s">
        <v>998</v>
      </c>
      <c r="C103" s="1" t="s">
        <v>999</v>
      </c>
      <c r="D103" s="1" t="s">
        <v>1000</v>
      </c>
      <c r="E103" s="1" t="s">
        <v>1001</v>
      </c>
      <c r="F103" s="1" t="s">
        <v>1002</v>
      </c>
      <c r="G103" s="1" t="s">
        <v>1003</v>
      </c>
      <c r="H103" s="1" t="s">
        <v>1004</v>
      </c>
      <c r="I103" s="1" t="s">
        <v>422</v>
      </c>
      <c r="J103" s="1" t="s">
        <v>1005</v>
      </c>
      <c r="K103" s="1" t="s">
        <v>1006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1007</v>
      </c>
      <c r="B104" s="1" t="s">
        <v>1008</v>
      </c>
      <c r="C104" s="1" t="s">
        <v>1009</v>
      </c>
      <c r="D104" s="1" t="s">
        <v>1010</v>
      </c>
      <c r="E104" s="1" t="s">
        <v>1011</v>
      </c>
      <c r="F104" s="1" t="s">
        <v>1012</v>
      </c>
      <c r="G104" s="1" t="s">
        <v>1013</v>
      </c>
      <c r="H104" s="1" t="s">
        <v>1014</v>
      </c>
      <c r="I104" s="1" t="s">
        <v>1015</v>
      </c>
      <c r="J104" s="1" t="s">
        <v>1016</v>
      </c>
      <c r="K104" s="1" t="s">
        <v>1017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1019</v>
      </c>
      <c r="B106" s="1">
        <v>0.0</v>
      </c>
      <c r="C106" s="1" t="s">
        <v>1020</v>
      </c>
      <c r="D106" s="1" t="s">
        <v>1021</v>
      </c>
      <c r="E106" s="1" t="s">
        <v>1022</v>
      </c>
      <c r="F106" s="1" t="s">
        <v>1023</v>
      </c>
      <c r="G106" s="1" t="s">
        <v>1024</v>
      </c>
      <c r="H106" s="1" t="s">
        <v>1025</v>
      </c>
      <c r="I106" s="1" t="s">
        <v>1026</v>
      </c>
      <c r="J106" s="1">
        <v>0.0</v>
      </c>
      <c r="K106" s="1" t="s">
        <v>1027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1028</v>
      </c>
      <c r="B107" s="1">
        <v>0.0</v>
      </c>
      <c r="C107" s="1" t="s">
        <v>1020</v>
      </c>
      <c r="D107" s="1" t="s">
        <v>1021</v>
      </c>
      <c r="E107" s="1" t="s">
        <v>1022</v>
      </c>
      <c r="F107" s="1" t="s">
        <v>1023</v>
      </c>
      <c r="G107" s="1" t="s">
        <v>1024</v>
      </c>
      <c r="H107" s="1" t="s">
        <v>1029</v>
      </c>
      <c r="I107" s="1" t="s">
        <v>1030</v>
      </c>
      <c r="J107" s="1">
        <v>0.0</v>
      </c>
      <c r="K107" s="1" t="s">
        <v>1027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1031</v>
      </c>
      <c r="B108" s="1" t="s">
        <v>1032</v>
      </c>
      <c r="C108" s="1" t="s">
        <v>1033</v>
      </c>
      <c r="D108" s="1" t="s">
        <v>1034</v>
      </c>
      <c r="E108" s="1" t="s">
        <v>872</v>
      </c>
      <c r="F108" s="1" t="s">
        <v>1035</v>
      </c>
      <c r="G108" s="1" t="s">
        <v>1036</v>
      </c>
      <c r="H108" s="1" t="s">
        <v>1037</v>
      </c>
      <c r="I108" s="1" t="s">
        <v>1038</v>
      </c>
      <c r="J108" s="1" t="s">
        <v>1039</v>
      </c>
      <c r="K108" s="1" t="s">
        <v>1040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1041</v>
      </c>
      <c r="B109" s="1" t="s">
        <v>1042</v>
      </c>
      <c r="C109" s="1" t="s">
        <v>131</v>
      </c>
      <c r="D109" s="1" t="s">
        <v>1043</v>
      </c>
      <c r="E109" s="1" t="s">
        <v>1044</v>
      </c>
      <c r="F109" s="1" t="s">
        <v>1045</v>
      </c>
      <c r="G109" s="1" t="s">
        <v>1046</v>
      </c>
      <c r="H109" s="1" t="s">
        <v>1047</v>
      </c>
      <c r="I109" s="1" t="s">
        <v>1048</v>
      </c>
      <c r="J109" s="1" t="s">
        <v>1049</v>
      </c>
      <c r="K109" s="1" t="s">
        <v>1050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1051</v>
      </c>
      <c r="B110" s="1" t="s">
        <v>1052</v>
      </c>
      <c r="C110" s="1" t="s">
        <v>1053</v>
      </c>
      <c r="D110" s="1" t="s">
        <v>1054</v>
      </c>
      <c r="E110" s="1" t="s">
        <v>1055</v>
      </c>
      <c r="F110" s="1" t="s">
        <v>1056</v>
      </c>
      <c r="G110" s="1">
        <v>16.0</v>
      </c>
      <c r="H110" s="1" t="s">
        <v>1057</v>
      </c>
      <c r="I110" s="1" t="s">
        <v>1058</v>
      </c>
      <c r="J110" s="1" t="s">
        <v>1059</v>
      </c>
      <c r="K110" s="1" t="s">
        <v>1060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1061</v>
      </c>
      <c r="B111" s="1" t="s">
        <v>1062</v>
      </c>
      <c r="C111" s="1" t="s">
        <v>1063</v>
      </c>
      <c r="D111" s="1" t="s">
        <v>1064</v>
      </c>
      <c r="E111" s="1" t="s">
        <v>1065</v>
      </c>
      <c r="F111" s="1" t="s">
        <v>1066</v>
      </c>
      <c r="G111" s="1" t="s">
        <v>1067</v>
      </c>
      <c r="H111" s="1" t="s">
        <v>1068</v>
      </c>
      <c r="I111" s="1" t="s">
        <v>1069</v>
      </c>
      <c r="J111" s="1" t="s">
        <v>1070</v>
      </c>
      <c r="K111" s="1" t="s">
        <v>1063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1071</v>
      </c>
      <c r="B112" s="1" t="s">
        <v>1062</v>
      </c>
      <c r="C112" s="1" t="s">
        <v>1072</v>
      </c>
      <c r="D112" s="1" t="s">
        <v>1073</v>
      </c>
      <c r="E112" s="1" t="s">
        <v>1074</v>
      </c>
      <c r="F112" s="1" t="s">
        <v>1066</v>
      </c>
      <c r="G112" s="1" t="s">
        <v>1075</v>
      </c>
      <c r="H112" s="1" t="s">
        <v>1076</v>
      </c>
      <c r="I112" s="1" t="s">
        <v>1077</v>
      </c>
      <c r="J112" s="1" t="s">
        <v>1078</v>
      </c>
      <c r="K112" s="1" t="s">
        <v>1079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1080</v>
      </c>
      <c r="B113" s="1" t="s">
        <v>1081</v>
      </c>
      <c r="C113" s="1" t="s">
        <v>1082</v>
      </c>
      <c r="D113" s="1" t="s">
        <v>1083</v>
      </c>
      <c r="E113" s="1" t="s">
        <v>1084</v>
      </c>
      <c r="F113" s="1" t="s">
        <v>428</v>
      </c>
      <c r="G113" s="1" t="s">
        <v>1075</v>
      </c>
      <c r="H113" s="1" t="s">
        <v>809</v>
      </c>
      <c r="I113" s="1" t="s">
        <v>1085</v>
      </c>
      <c r="J113" s="1" t="s">
        <v>1086</v>
      </c>
      <c r="K113" s="1" t="s">
        <v>1087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1088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1089</v>
      </c>
      <c r="G114" s="1" t="s">
        <v>1090</v>
      </c>
      <c r="H114" s="1" t="s">
        <v>1091</v>
      </c>
      <c r="I114" s="1" t="s">
        <v>1092</v>
      </c>
      <c r="J114" s="1" t="s">
        <v>1093</v>
      </c>
      <c r="K114" s="1" t="s">
        <v>1094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1095</v>
      </c>
      <c r="B115" s="1">
        <v>0.0</v>
      </c>
      <c r="C115" s="1" t="s">
        <v>1096</v>
      </c>
      <c r="D115" s="1" t="s">
        <v>1097</v>
      </c>
      <c r="E115" s="1" t="s">
        <v>1098</v>
      </c>
      <c r="F115" s="1" t="s">
        <v>1099</v>
      </c>
      <c r="G115" s="1" t="s">
        <v>1100</v>
      </c>
      <c r="H115" s="1" t="s">
        <v>1101</v>
      </c>
      <c r="I115" s="1" t="s">
        <v>1102</v>
      </c>
      <c r="J115" s="1">
        <v>0.0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1104</v>
      </c>
      <c r="I116" s="1" t="s">
        <v>1105</v>
      </c>
      <c r="J116" s="1">
        <v>0.0</v>
      </c>
      <c r="K116" s="1">
        <v>0.0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1106</v>
      </c>
      <c r="B117" s="1" t="s">
        <v>1107</v>
      </c>
      <c r="C117" s="1" t="s">
        <v>1108</v>
      </c>
      <c r="D117" s="1" t="s">
        <v>1109</v>
      </c>
      <c r="E117" s="1" t="s">
        <v>1110</v>
      </c>
      <c r="F117" s="1" t="s">
        <v>1111</v>
      </c>
      <c r="G117" s="1" t="s">
        <v>1112</v>
      </c>
      <c r="H117" s="1" t="s">
        <v>1113</v>
      </c>
      <c r="I117" s="1" t="s">
        <v>1114</v>
      </c>
      <c r="J117" s="1" t="s">
        <v>1115</v>
      </c>
      <c r="K117" s="1" t="s">
        <v>1116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1117</v>
      </c>
      <c r="B118" s="1" t="s">
        <v>1118</v>
      </c>
      <c r="C118" s="1" t="s">
        <v>1119</v>
      </c>
      <c r="D118" s="1" t="s">
        <v>1120</v>
      </c>
      <c r="E118" s="1" t="s">
        <v>1121</v>
      </c>
      <c r="F118" s="1" t="s">
        <v>1122</v>
      </c>
      <c r="G118" s="1" t="s">
        <v>1123</v>
      </c>
      <c r="H118" s="1" t="s">
        <v>1124</v>
      </c>
      <c r="I118" s="1" t="s">
        <v>1125</v>
      </c>
      <c r="J118" s="1" t="s">
        <v>691</v>
      </c>
      <c r="K118" s="1" t="s">
        <v>1126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1127</v>
      </c>
      <c r="B119" s="1" t="s">
        <v>1128</v>
      </c>
      <c r="C119" s="1" t="s">
        <v>1129</v>
      </c>
      <c r="D119" s="1" t="s">
        <v>1130</v>
      </c>
      <c r="E119" s="1" t="s">
        <v>1131</v>
      </c>
      <c r="F119" s="1" t="s">
        <v>920</v>
      </c>
      <c r="G119" s="1" t="s">
        <v>1132</v>
      </c>
      <c r="H119" s="1" t="s">
        <v>1133</v>
      </c>
      <c r="I119" s="1" t="s">
        <v>1134</v>
      </c>
      <c r="J119" s="1" t="s">
        <v>1135</v>
      </c>
      <c r="K119" s="1" t="s">
        <v>1136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1137</v>
      </c>
      <c r="B120" s="1" t="s">
        <v>1138</v>
      </c>
      <c r="C120" s="1" t="s">
        <v>1139</v>
      </c>
      <c r="D120" s="1" t="s">
        <v>1140</v>
      </c>
      <c r="E120" s="1" t="s">
        <v>1037</v>
      </c>
      <c r="F120" s="1" t="s">
        <v>1141</v>
      </c>
      <c r="G120" s="1" t="s">
        <v>1142</v>
      </c>
      <c r="H120" s="1" t="s">
        <v>1143</v>
      </c>
      <c r="I120" s="1" t="s">
        <v>1144</v>
      </c>
      <c r="J120" s="1" t="s">
        <v>1145</v>
      </c>
      <c r="K120" s="1" t="s">
        <v>1146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1147</v>
      </c>
      <c r="B121" s="1" t="s">
        <v>1148</v>
      </c>
      <c r="C121" s="1" t="s">
        <v>1149</v>
      </c>
      <c r="D121" s="1" t="s">
        <v>1150</v>
      </c>
      <c r="E121" s="1" t="s">
        <v>1151</v>
      </c>
      <c r="F121" s="1" t="s">
        <v>1152</v>
      </c>
      <c r="G121" s="1" t="s">
        <v>1153</v>
      </c>
      <c r="H121" s="1" t="s">
        <v>1154</v>
      </c>
      <c r="I121" s="1" t="s">
        <v>828</v>
      </c>
      <c r="J121" s="1" t="s">
        <v>1155</v>
      </c>
      <c r="K121" s="1" t="s">
        <v>911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1156</v>
      </c>
      <c r="B122" s="1">
        <v>0.0</v>
      </c>
      <c r="C122" s="1" t="s">
        <v>1157</v>
      </c>
      <c r="D122" s="1" t="s">
        <v>1158</v>
      </c>
      <c r="E122" s="1" t="s">
        <v>1159</v>
      </c>
      <c r="F122" s="1" t="s">
        <v>1160</v>
      </c>
      <c r="G122" s="1" t="s">
        <v>1161</v>
      </c>
      <c r="H122" s="1" t="s">
        <v>1162</v>
      </c>
      <c r="I122" s="1" t="s">
        <v>1163</v>
      </c>
      <c r="J122" s="1" t="s">
        <v>1164</v>
      </c>
      <c r="K122" s="1" t="s">
        <v>230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1165</v>
      </c>
      <c r="B123" s="1" t="s">
        <v>1166</v>
      </c>
      <c r="C123" s="1" t="s">
        <v>1167</v>
      </c>
      <c r="D123" s="1" t="s">
        <v>1168</v>
      </c>
      <c r="E123" s="1" t="s">
        <v>1169</v>
      </c>
      <c r="F123" s="1" t="s">
        <v>1170</v>
      </c>
      <c r="G123" s="1" t="s">
        <v>1171</v>
      </c>
      <c r="H123" s="1" t="s">
        <v>1172</v>
      </c>
      <c r="I123" s="1" t="s">
        <v>1173</v>
      </c>
      <c r="J123" s="1" t="s">
        <v>1174</v>
      </c>
      <c r="K123" s="1" t="s">
        <v>1175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1176</v>
      </c>
      <c r="B124" s="1" t="s">
        <v>1177</v>
      </c>
      <c r="C124" s="1" t="s">
        <v>1178</v>
      </c>
      <c r="D124" s="1" t="s">
        <v>1179</v>
      </c>
      <c r="E124" s="1" t="s">
        <v>1180</v>
      </c>
      <c r="F124" s="1" t="s">
        <v>1181</v>
      </c>
      <c r="G124" s="1" t="s">
        <v>1182</v>
      </c>
      <c r="H124" s="1" t="s">
        <v>1183</v>
      </c>
      <c r="I124" s="1" t="s">
        <v>1184</v>
      </c>
      <c r="J124" s="1" t="s">
        <v>1185</v>
      </c>
      <c r="K124" s="1" t="s">
        <v>1186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1187</v>
      </c>
      <c r="C1" s="1" t="s">
        <v>1188</v>
      </c>
      <c r="D1" s="1" t="s">
        <v>1189</v>
      </c>
      <c r="E1" s="1" t="s">
        <v>1190</v>
      </c>
      <c r="F1" s="1" t="s">
        <v>1191</v>
      </c>
      <c r="G1" s="1" t="s">
        <v>1192</v>
      </c>
      <c r="H1" s="1" t="s">
        <v>1193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1194</v>
      </c>
      <c r="B2" s="1" t="s">
        <v>1195</v>
      </c>
      <c r="C2" s="1" t="s">
        <v>1196</v>
      </c>
      <c r="D2" s="1" t="s">
        <v>1197</v>
      </c>
      <c r="E2" s="1" t="s">
        <v>1198</v>
      </c>
      <c r="F2" s="1" t="s">
        <v>895</v>
      </c>
      <c r="G2" s="1" t="s">
        <v>1199</v>
      </c>
      <c r="H2" s="1" t="s">
        <v>1200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1201</v>
      </c>
      <c r="B3" s="1" t="s">
        <v>1200</v>
      </c>
      <c r="C3" s="1" t="s">
        <v>1202</v>
      </c>
      <c r="D3" s="1" t="s">
        <v>1203</v>
      </c>
      <c r="E3" s="1" t="s">
        <v>1204</v>
      </c>
      <c r="F3" s="1" t="s">
        <v>1205</v>
      </c>
      <c r="G3" s="1" t="s">
        <v>1206</v>
      </c>
      <c r="H3" s="1" t="s">
        <v>1200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1207</v>
      </c>
      <c r="B4" s="1" t="s">
        <v>1195</v>
      </c>
      <c r="C4" s="1" t="s">
        <v>1196</v>
      </c>
      <c r="D4" s="1" t="s">
        <v>1197</v>
      </c>
      <c r="E4" s="1" t="s">
        <v>1198</v>
      </c>
      <c r="F4" s="1" t="s">
        <v>895</v>
      </c>
      <c r="G4" s="1" t="s">
        <v>1199</v>
      </c>
      <c r="H4" s="1" t="s">
        <v>1199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1201</v>
      </c>
      <c r="B5" s="1" t="s">
        <v>1200</v>
      </c>
      <c r="C5" s="1" t="s">
        <v>1202</v>
      </c>
      <c r="D5" s="1" t="s">
        <v>1203</v>
      </c>
      <c r="E5" s="1" t="s">
        <v>1204</v>
      </c>
      <c r="F5" s="1" t="s">
        <v>1205</v>
      </c>
      <c r="G5" s="1" t="s">
        <v>1206</v>
      </c>
      <c r="H5" s="1" t="s">
        <v>1208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1209</v>
      </c>
      <c r="B6" s="1" t="s">
        <v>1200</v>
      </c>
      <c r="C6" s="1" t="s">
        <v>1200</v>
      </c>
      <c r="D6" s="1" t="s">
        <v>1210</v>
      </c>
      <c r="E6" s="1" t="s">
        <v>1200</v>
      </c>
      <c r="F6" s="1" t="s">
        <v>1200</v>
      </c>
      <c r="G6" s="1" t="s">
        <v>1200</v>
      </c>
      <c r="H6" s="1" t="s">
        <v>1200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1211</v>
      </c>
      <c r="B7" s="1" t="s">
        <v>1200</v>
      </c>
      <c r="C7" s="1" t="s">
        <v>1200</v>
      </c>
      <c r="D7" s="1" t="s">
        <v>1200</v>
      </c>
      <c r="E7" s="1" t="s">
        <v>1200</v>
      </c>
      <c r="F7" s="1" t="s">
        <v>1200</v>
      </c>
      <c r="G7" s="1" t="s">
        <v>1200</v>
      </c>
      <c r="H7" s="1" t="s">
        <v>1200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1212</v>
      </c>
      <c r="B8" s="1" t="s">
        <v>1200</v>
      </c>
      <c r="C8" s="1" t="s">
        <v>1200</v>
      </c>
      <c r="D8" s="1" t="s">
        <v>1200</v>
      </c>
      <c r="E8" s="1" t="s">
        <v>1200</v>
      </c>
      <c r="F8" s="1" t="s">
        <v>1200</v>
      </c>
      <c r="G8" s="1" t="s">
        <v>1200</v>
      </c>
      <c r="H8" s="1" t="s">
        <v>1200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1213</v>
      </c>
      <c r="B9" s="1" t="s">
        <v>1214</v>
      </c>
      <c r="C9" s="1" t="s">
        <v>1215</v>
      </c>
      <c r="D9" s="1" t="s">
        <v>1216</v>
      </c>
      <c r="E9" s="1" t="s">
        <v>1217</v>
      </c>
      <c r="F9" s="1" t="s">
        <v>1218</v>
      </c>
      <c r="G9" s="1" t="s">
        <v>1200</v>
      </c>
      <c r="H9" s="1" t="s">
        <v>1200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1219</v>
      </c>
      <c r="B10" s="1" t="s">
        <v>1220</v>
      </c>
      <c r="C10" s="1" t="s">
        <v>1220</v>
      </c>
      <c r="D10" s="1" t="s">
        <v>1220</v>
      </c>
      <c r="E10" s="1" t="s">
        <v>1220</v>
      </c>
      <c r="F10" s="1" t="s">
        <v>1220</v>
      </c>
      <c r="G10" s="1" t="s">
        <v>1200</v>
      </c>
      <c r="H10" s="1" t="s">
        <v>1200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1221</v>
      </c>
      <c r="B11" s="1" t="s">
        <v>1200</v>
      </c>
      <c r="C11" s="1" t="s">
        <v>1200</v>
      </c>
      <c r="D11" s="1" t="s">
        <v>1200</v>
      </c>
      <c r="E11" s="1" t="s">
        <v>1200</v>
      </c>
      <c r="F11" s="1" t="s">
        <v>1200</v>
      </c>
      <c r="G11" s="1" t="s">
        <v>1200</v>
      </c>
      <c r="H11" s="1" t="s">
        <v>1200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1222</v>
      </c>
      <c r="B12" s="1" t="s">
        <v>1223</v>
      </c>
      <c r="C12" s="1" t="s">
        <v>1223</v>
      </c>
      <c r="D12" s="1" t="s">
        <v>1223</v>
      </c>
      <c r="E12" s="1" t="s">
        <v>1200</v>
      </c>
      <c r="F12" s="1" t="s">
        <v>1223</v>
      </c>
      <c r="G12" s="1" t="s">
        <v>1224</v>
      </c>
      <c r="H12" s="1" t="s">
        <v>1225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1226</v>
      </c>
      <c r="B13" s="1" t="s">
        <v>1200</v>
      </c>
      <c r="C13" s="1" t="s">
        <v>1200</v>
      </c>
      <c r="D13" s="1" t="s">
        <v>1200</v>
      </c>
      <c r="E13" s="1" t="s">
        <v>1200</v>
      </c>
      <c r="F13" s="1" t="s">
        <v>1200</v>
      </c>
      <c r="G13" s="1" t="s">
        <v>1200</v>
      </c>
      <c r="H13" s="1" t="s">
        <v>1200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1227</v>
      </c>
      <c r="B14" s="1" t="s">
        <v>1200</v>
      </c>
      <c r="C14" s="1" t="s">
        <v>1200</v>
      </c>
      <c r="D14" s="1" t="s">
        <v>1200</v>
      </c>
      <c r="E14" s="1" t="s">
        <v>1200</v>
      </c>
      <c r="F14" s="1" t="s">
        <v>1200</v>
      </c>
      <c r="G14" s="1" t="s">
        <v>1200</v>
      </c>
      <c r="H14" s="1" t="s">
        <v>1200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1228</v>
      </c>
      <c r="B15" s="1" t="s">
        <v>1200</v>
      </c>
      <c r="C15" s="1" t="s">
        <v>1200</v>
      </c>
      <c r="D15" s="1" t="s">
        <v>1200</v>
      </c>
      <c r="E15" s="1" t="s">
        <v>1200</v>
      </c>
      <c r="F15" s="1" t="s">
        <v>1200</v>
      </c>
      <c r="G15" s="1" t="s">
        <v>1200</v>
      </c>
      <c r="H15" s="1" t="s">
        <v>1200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1229</v>
      </c>
      <c r="B16" s="1" t="s">
        <v>1200</v>
      </c>
      <c r="C16" s="1" t="s">
        <v>1200</v>
      </c>
      <c r="D16" s="1" t="s">
        <v>1200</v>
      </c>
      <c r="E16" s="1" t="s">
        <v>1200</v>
      </c>
      <c r="F16" s="1" t="s">
        <v>1200</v>
      </c>
      <c r="G16" s="1" t="s">
        <v>1200</v>
      </c>
      <c r="H16" s="1" t="s">
        <v>1200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1230</v>
      </c>
      <c r="B17" s="1" t="s">
        <v>1200</v>
      </c>
      <c r="C17" s="1" t="s">
        <v>1200</v>
      </c>
      <c r="D17" s="1" t="s">
        <v>1231</v>
      </c>
      <c r="E17" s="1" t="s">
        <v>1200</v>
      </c>
      <c r="F17" s="1" t="s">
        <v>1200</v>
      </c>
      <c r="G17" s="1" t="s">
        <v>1200</v>
      </c>
      <c r="H17" s="1" t="s">
        <v>1200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1232</v>
      </c>
      <c r="B18" s="1" t="s">
        <v>1200</v>
      </c>
      <c r="C18" s="1" t="s">
        <v>1200</v>
      </c>
      <c r="D18" s="1" t="s">
        <v>1200</v>
      </c>
      <c r="E18" s="1" t="s">
        <v>1200</v>
      </c>
      <c r="F18" s="1" t="s">
        <v>1200</v>
      </c>
      <c r="G18" s="1" t="s">
        <v>1200</v>
      </c>
      <c r="H18" s="1" t="s">
        <v>1200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1233</v>
      </c>
      <c r="B19" s="1" t="s">
        <v>1234</v>
      </c>
      <c r="C19" s="1" t="s">
        <v>1235</v>
      </c>
      <c r="D19" s="1" t="s">
        <v>1236</v>
      </c>
      <c r="E19" s="1" t="s">
        <v>1237</v>
      </c>
      <c r="F19" s="1" t="s">
        <v>1238</v>
      </c>
      <c r="G19" s="1" t="s">
        <v>1200</v>
      </c>
      <c r="H19" s="1" t="s">
        <v>1200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204</v>
      </c>
      <c r="B20" s="1" t="s">
        <v>1200</v>
      </c>
      <c r="C20" s="1" t="s">
        <v>1200</v>
      </c>
      <c r="D20" s="1" t="s">
        <v>1200</v>
      </c>
      <c r="E20" s="1" t="s">
        <v>1200</v>
      </c>
      <c r="F20" s="1" t="s">
        <v>1200</v>
      </c>
      <c r="G20" s="1" t="s">
        <v>1200</v>
      </c>
      <c r="H20" s="1" t="s">
        <v>1200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1239</v>
      </c>
      <c r="B21" s="1" t="s">
        <v>1240</v>
      </c>
      <c r="C21" s="1" t="s">
        <v>1241</v>
      </c>
      <c r="D21" s="1" t="s">
        <v>1242</v>
      </c>
      <c r="E21" s="1" t="s">
        <v>1200</v>
      </c>
      <c r="F21" s="1" t="s">
        <v>1243</v>
      </c>
      <c r="G21" s="1" t="s">
        <v>1244</v>
      </c>
      <c r="H21" s="1" t="s">
        <v>1245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1246</v>
      </c>
      <c r="B22" s="1" t="s">
        <v>1200</v>
      </c>
      <c r="C22" s="1" t="s">
        <v>1200</v>
      </c>
      <c r="D22" s="1" t="s">
        <v>1200</v>
      </c>
      <c r="E22" s="1" t="s">
        <v>1200</v>
      </c>
      <c r="F22" s="1" t="s">
        <v>1200</v>
      </c>
      <c r="G22" s="1" t="s">
        <v>1200</v>
      </c>
      <c r="H22" s="1" t="s">
        <v>1200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 t="s">
        <v>1200</v>
      </c>
      <c r="C23" s="1" t="s">
        <v>1200</v>
      </c>
      <c r="D23" s="1" t="s">
        <v>1200</v>
      </c>
      <c r="E23" s="1" t="s">
        <v>1200</v>
      </c>
      <c r="F23" s="1" t="s">
        <v>1200</v>
      </c>
      <c r="G23" s="1" t="s">
        <v>1200</v>
      </c>
      <c r="H23" s="1" t="s">
        <v>1200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1247</v>
      </c>
      <c r="B24" s="1" t="s">
        <v>1248</v>
      </c>
      <c r="C24" s="1" t="s">
        <v>1249</v>
      </c>
      <c r="D24" s="1" t="s">
        <v>1250</v>
      </c>
      <c r="E24" s="1" t="s">
        <v>1251</v>
      </c>
      <c r="F24" s="1" t="s">
        <v>1252</v>
      </c>
      <c r="G24" s="1" t="s">
        <v>1253</v>
      </c>
      <c r="H24" s="1" t="s">
        <v>1253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1254</v>
      </c>
      <c r="B25" s="1" t="s">
        <v>1255</v>
      </c>
      <c r="C25" s="1" t="s">
        <v>1256</v>
      </c>
      <c r="D25" s="1" t="s">
        <v>1256</v>
      </c>
      <c r="E25" s="1" t="s">
        <v>1257</v>
      </c>
      <c r="F25" s="1" t="s">
        <v>1258</v>
      </c>
      <c r="G25" s="1" t="s">
        <v>1259</v>
      </c>
      <c r="H25" s="1" t="s">
        <v>1200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1260</v>
      </c>
      <c r="B26" s="1" t="s">
        <v>1261</v>
      </c>
      <c r="C26" s="1" t="s">
        <v>1262</v>
      </c>
      <c r="D26" s="1" t="s">
        <v>1263</v>
      </c>
      <c r="E26" s="1" t="s">
        <v>1264</v>
      </c>
      <c r="F26" s="1" t="s">
        <v>1265</v>
      </c>
      <c r="G26" s="1" t="s">
        <v>1200</v>
      </c>
      <c r="H26" s="1" t="s">
        <v>1200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1266</v>
      </c>
      <c r="B2" s="1" t="s">
        <v>1267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1268</v>
      </c>
      <c r="B3" s="1" t="s">
        <v>1269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1270</v>
      </c>
      <c r="B4" s="1" t="s">
        <v>1271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1272</v>
      </c>
      <c r="B5" s="1" t="s">
        <v>1273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1274</v>
      </c>
      <c r="B6" s="1" t="s">
        <v>1275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1276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1277</v>
      </c>
      <c r="B8" s="1" t="s">
        <v>1278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1279</v>
      </c>
      <c r="B9" s="4" t="s">
        <v>1280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1281</v>
      </c>
      <c r="B10" s="1" t="s">
        <v>1282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1283</v>
      </c>
      <c r="B11" s="1" t="s">
        <v>1284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1285</v>
      </c>
      <c r="B12" s="1" t="s">
        <v>1282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1286</v>
      </c>
      <c r="B13" s="1" t="s">
        <v>1287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1288</v>
      </c>
      <c r="B14" s="1" t="s">
        <v>1289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1290</v>
      </c>
      <c r="B15" s="1" t="s">
        <v>1287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1291</v>
      </c>
      <c r="B16" s="1" t="s">
        <v>1292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1293</v>
      </c>
      <c r="B17" s="1">
        <v>16.0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1294</v>
      </c>
      <c r="B18" s="1" t="s">
        <v>1295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1296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1297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1298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1299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1302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1303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1304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1305</v>
      </c>
      <c r="B28" s="1">
        <v>2.72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1306</v>
      </c>
      <c r="B29" s="1">
        <v>2.67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1307</v>
      </c>
      <c r="B30" s="1">
        <v>2.4901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1308</v>
      </c>
      <c r="B31" s="1">
        <v>2.75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1309</v>
      </c>
      <c r="B32" s="1">
        <v>2.72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1310</v>
      </c>
      <c r="B33" s="1">
        <v>2.67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1311</v>
      </c>
      <c r="B34" s="1">
        <v>2.4901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1312</v>
      </c>
      <c r="B35" s="1">
        <v>2.75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1313</v>
      </c>
      <c r="B36" s="1">
        <v>-1.2439024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1314</v>
      </c>
      <c r="B37" s="1">
        <v>97782.0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1315</v>
      </c>
      <c r="B38" s="1">
        <v>97782.0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1316</v>
      </c>
      <c r="B39" s="1">
        <v>106729.0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1317</v>
      </c>
      <c r="B40" s="1">
        <v>113640.0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1318</v>
      </c>
      <c r="B41" s="1">
        <v>113640.0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1319</v>
      </c>
      <c r="B42" s="1">
        <v>2.55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1320</v>
      </c>
      <c r="B43" s="1">
        <v>2.71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1321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1322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1323</v>
      </c>
      <c r="B46" s="1">
        <v>2.3331148E7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1324</v>
      </c>
      <c r="B47" s="1">
        <v>1.02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1325</v>
      </c>
      <c r="B48" s="1">
        <v>4.98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1326</v>
      </c>
      <c r="B49" s="1">
        <v>133.32085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1327</v>
      </c>
      <c r="B50" s="1">
        <v>2.5224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1328</v>
      </c>
      <c r="B51" s="1">
        <v>2.25075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1329</v>
      </c>
      <c r="B52" s="1" t="s">
        <v>1330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1331</v>
      </c>
      <c r="B53" s="1">
        <v>1.6724148E7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1332</v>
      </c>
      <c r="B54" s="1">
        <v>7964980.0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1333</v>
      </c>
      <c r="B55" s="1">
        <v>9149470.0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1334</v>
      </c>
      <c r="B56" s="1">
        <v>255745.0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1335</v>
      </c>
      <c r="B57" s="1">
        <v>230876.0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1336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1337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1338</v>
      </c>
      <c r="B60" s="1">
        <v>0.027999999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1339</v>
      </c>
      <c r="B61" s="1">
        <v>0.0014200001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1340</v>
      </c>
      <c r="B62" s="1">
        <v>0.317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1341</v>
      </c>
      <c r="B63" s="1">
        <v>2.41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1342</v>
      </c>
      <c r="B64" s="1">
        <v>0.027999999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1343</v>
      </c>
      <c r="B65" s="1">
        <v>9149470.0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1344</v>
      </c>
      <c r="B66" s="1">
        <v>2.055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1345</v>
      </c>
      <c r="B67" s="1">
        <v>1.2408758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1346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1347</v>
      </c>
      <c r="B69" s="1">
        <v>1.7512416E9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1348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1349</v>
      </c>
      <c r="B71" s="1">
        <v>-1.4358E7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1350</v>
      </c>
      <c r="B72" s="1">
        <v>-0.25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1351</v>
      </c>
      <c r="B73" s="1">
        <v>-1.64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1352</v>
      </c>
      <c r="B74" s="1" t="s">
        <v>1353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1354</v>
      </c>
      <c r="B75" s="1">
        <v>1.701216E9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1355</v>
      </c>
      <c r="B76" s="1">
        <v>95.567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1356</v>
      </c>
      <c r="B77" s="1">
        <v>-1.134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1357</v>
      </c>
      <c r="B78" s="1">
        <v>1.2368422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1358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1359</v>
      </c>
      <c r="B80" s="1" t="s">
        <v>1360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1361</v>
      </c>
      <c r="B81" s="1" t="s">
        <v>1362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1363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1364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1365</v>
      </c>
      <c r="B84" s="1" t="s">
        <v>1366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1367</v>
      </c>
      <c r="B85" s="1" t="s">
        <v>1366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1368</v>
      </c>
      <c r="B86" s="1">
        <v>1.2191526E9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1369</v>
      </c>
      <c r="B87" s="1" t="s">
        <v>1370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1371</v>
      </c>
      <c r="B88" s="1" t="s">
        <v>1372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1373</v>
      </c>
      <c r="B89" s="1" t="s">
        <v>1374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1375</v>
      </c>
      <c r="B90" s="1" t="s">
        <v>1376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1377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1378</v>
      </c>
      <c r="B92" s="1">
        <v>2.55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1379</v>
      </c>
      <c r="B93" s="1">
        <v>3.6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1380</v>
      </c>
      <c r="B94" s="1">
        <v>3.6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1381</v>
      </c>
      <c r="B95" s="1">
        <v>3.6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1382</v>
      </c>
      <c r="B96" s="1">
        <v>3.6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1383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1384</v>
      </c>
      <c r="B98" s="1" t="s">
        <v>1385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1386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1387</v>
      </c>
      <c r="B100" s="1">
        <v>1.1038E7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1388</v>
      </c>
      <c r="B101" s="1">
        <v>1.206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1389</v>
      </c>
      <c r="B102" s="1">
        <v>-1.4753E7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1390</v>
      </c>
      <c r="B103" s="1">
        <v>4431000.0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1391</v>
      </c>
      <c r="B104" s="1">
        <v>3.182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1392</v>
      </c>
      <c r="B105" s="1">
        <v>3.374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1393</v>
      </c>
      <c r="B106" s="1">
        <v>175000.0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1394</v>
      </c>
      <c r="B107" s="1">
        <v>24.958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1395</v>
      </c>
      <c r="B108" s="1">
        <v>0.031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1396</v>
      </c>
      <c r="B109" s="1">
        <v>-0.31427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1397</v>
      </c>
      <c r="B110" s="1">
        <v>-0.92743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1398</v>
      </c>
      <c r="B111" s="1">
        <v>1.0153E7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1399</v>
      </c>
      <c r="B112" s="1">
        <v>-1.6929E7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1400</v>
      </c>
      <c r="B113" s="1">
        <v>1.0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1401</v>
      </c>
      <c r="B114" s="1">
        <v>-89.35429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1402</v>
      </c>
      <c r="B115" s="1" t="s">
        <v>1330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1403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-2.0</v>
      </c>
      <c r="C3" s="1">
        <v>-3.0</v>
      </c>
      <c r="D3" s="1">
        <v>-7.0</v>
      </c>
      <c r="E3" s="1">
        <v>-7.0</v>
      </c>
      <c r="F3" s="1">
        <v>-7.0</v>
      </c>
      <c r="G3" s="1">
        <v>-12.0</v>
      </c>
      <c r="H3" s="1">
        <v>-20.0</v>
      </c>
      <c r="I3" s="1">
        <v>-35.0</v>
      </c>
      <c r="J3" s="1">
        <v>-29.0</v>
      </c>
      <c r="K3" s="1">
        <v>8.0</v>
      </c>
      <c r="L3" s="1">
        <f>IF(K3*FORECAST(L2,B3:K3,B2:K2)&gt;0,FORECAST(L2,B3:K3,B2:K2),K3)*$X$1</f>
        <v>8</v>
      </c>
      <c r="M3" s="1">
        <f>IF(L3*FORECAST(M2,B3:L3,B2:L2)&gt;0,FORECAST(M2,B3:L3,B2:L2),L3)*$X$1</f>
        <v>8</v>
      </c>
      <c r="N3" s="1">
        <f>IF(M3*FORECAST(N2,B3:M3,B2:M2)&gt;0,FORECAST(N2,B3:M3,B2:M2),M3)*$X$1</f>
        <v>8</v>
      </c>
      <c r="O3" s="1">
        <f>IF(N3*FORECAST(O2,B3:N3,B2:N2)&gt;0,FORECAST(O2,B3:N3,B2:N2),N3)*$X$1</f>
        <v>8</v>
      </c>
      <c r="P3" s="1">
        <f>IF(O3*FORECAST(P2,B3:O3,B2:O2)&gt;0,FORECAST(P2,B3:O3,B2:O2),O3)*$X$1</f>
        <v>2.384615385</v>
      </c>
      <c r="Q3" s="1">
        <f>IF(P3*FORECAST(Q2,B3:P3,B2:P2)&gt;0,FORECAST(Q2,B3:P3,B2:P2),P3)*$X$1</f>
        <v>3.483516484</v>
      </c>
      <c r="R3" s="1">
        <f>IF(Q3*FORECAST(R2,B3:Q3,B2:Q2)&gt;0,FORECAST(R2,B3:Q3,B2:Q2),Q3)*$X$1</f>
        <v>4.582417582</v>
      </c>
      <c r="S3" s="5">
        <f>IF(R3*FORECAST(S2,B3:R3,B2:R2)&gt;0,FORECAST(S2,B3:R3,B2:R2),R3)*$X$1</f>
        <v>5.681318681</v>
      </c>
      <c r="T3" s="5">
        <f>IF(S3*FORECAST(T2,B3:S3,B2:S2)&gt;0,FORECAST(T2,B3:S3,B2:S2),S3)*$X$1</f>
        <v>6.78021978</v>
      </c>
      <c r="U3" s="5">
        <f>IF(T3*FORECAST(U2,B3:T3,B2:T2)&gt;0,FORECAST(U2,B3:T3,B2:T2),T3)*$X$1</f>
        <v>7.879120879</v>
      </c>
      <c r="V3" s="5">
        <f>IF(U3*FORECAST(V2,B3:U3,B2:U2)&gt;0,FORECAST(V2,B3:U3,B2:U2),U3)*$X$1</f>
        <v>8.978021978</v>
      </c>
      <c r="W3" s="5">
        <f>IF(V3*FORECAST(W2,B3:V3,B2:V2)&gt;0,FORECAST(W2,B3:V3,B2:V2),V3)*$X$1</f>
        <v>10.07692308</v>
      </c>
      <c r="X3" s="2"/>
      <c r="Y3" s="2"/>
      <c r="Z3" s="2"/>
    </row>
    <row r="4">
      <c r="A4" s="3" t="s">
        <v>132</v>
      </c>
      <c r="B4" s="1">
        <v>-9.0</v>
      </c>
      <c r="C4" s="1">
        <v>2.0</v>
      </c>
      <c r="D4" s="1">
        <v>17.0</v>
      </c>
      <c r="E4" s="1">
        <v>9.0</v>
      </c>
      <c r="F4" s="1">
        <v>20.0</v>
      </c>
      <c r="G4" s="1">
        <v>-22.0</v>
      </c>
      <c r="H4" s="1">
        <v>-64.0</v>
      </c>
      <c r="I4" s="1">
        <v>-5.0</v>
      </c>
      <c r="J4" s="1">
        <v>13.0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1404</v>
      </c>
      <c r="B5" s="1">
        <v>1.0</v>
      </c>
      <c r="C5" s="1">
        <v>1.0</v>
      </c>
      <c r="D5" s="1">
        <v>1.0</v>
      </c>
      <c r="E5" s="1">
        <v>2.0</v>
      </c>
      <c r="F5" s="1">
        <v>3.0</v>
      </c>
      <c r="G5" s="1">
        <v>12.0</v>
      </c>
      <c r="H5" s="1">
        <v>39.0</v>
      </c>
      <c r="I5" s="1">
        <v>43.0</v>
      </c>
      <c r="J5" s="1">
        <v>61.0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1405</v>
      </c>
      <c r="L7" s="1">
        <f>IF(W3*FORECAST(W2,B3:W3,B2:W2)&gt;0,FORECAST(W2,B3:W3,B2:W2),V3)*$X$1 * (1+0.02)/(0.0874-0.02)</f>
        <v>152.4994294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1406</v>
      </c>
      <c r="L8" s="6">
        <f t="array" ref="L8">NPV(0.0874,M3:W3)</f>
        <v>45.34153068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1407</v>
      </c>
      <c r="L9" s="6">
        <f t="array" ref="L9">NPV(0.0874,M16:W16)</f>
        <v>60.67162168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1408</v>
      </c>
      <c r="L10" s="6">
        <f>L8 + L9</f>
        <v>106.0131524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1409</v>
      </c>
      <c r="L12" s="6">
        <f>L10 - L11</f>
        <v>115.0131524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38.33771745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152.4994294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-6.0</v>
      </c>
      <c r="C3" s="1">
        <v>-10.0</v>
      </c>
      <c r="D3" s="1">
        <v>-16.0</v>
      </c>
      <c r="E3" s="1">
        <v>-16.0</v>
      </c>
      <c r="F3" s="1">
        <v>-17.0</v>
      </c>
      <c r="G3" s="1">
        <v>-16.0</v>
      </c>
      <c r="H3" s="1">
        <v>-23.0</v>
      </c>
      <c r="I3" s="1">
        <v>-50.0</v>
      </c>
      <c r="J3" s="1">
        <v>-65.0</v>
      </c>
      <c r="K3" s="1">
        <v>-24.0</v>
      </c>
      <c r="L3" s="1">
        <f>IF(K3*FORECAST(L2,B3:K3,B2:K2)&gt;0,FORECAST(L2,B3:K3,B2:K2),K3)*$X$1</f>
        <v>-48.86666667</v>
      </c>
      <c r="M3" s="1">
        <f>IF(L3*FORECAST(M2,B3:L3,B2:L2)&gt;0,FORECAST(M2,B3:L3,B2:L2),L3)*$X$1</f>
        <v>-53.33333333</v>
      </c>
      <c r="N3" s="1">
        <f>IF(M3*FORECAST(N2,B3:M3,B2:M2)&gt;0,FORECAST(N2,B3:M3,B2:M2),M3)*$X$1</f>
        <v>-57.8</v>
      </c>
      <c r="O3" s="1">
        <f>IF(N3*FORECAST(O2,B3:N3,B2:N2)&gt;0,FORECAST(O2,B3:N3,B2:N2),N3)*$X$1</f>
        <v>-62.26666667</v>
      </c>
      <c r="P3" s="1">
        <f>IF(O3*FORECAST(P2,B3:O3,B2:O2)&gt;0,FORECAST(P2,B3:O3,B2:O2),O3)*$X$1</f>
        <v>-66.73333333</v>
      </c>
      <c r="Q3" s="1">
        <f>IF(P3*FORECAST(Q2,B3:P3,B2:P2)&gt;0,FORECAST(Q2,B3:P3,B2:P2),P3)*$X$1</f>
        <v>-71.2</v>
      </c>
      <c r="R3" s="1">
        <f>IF(Q3*FORECAST(R2,B3:Q3,B2:Q2)&gt;0,FORECAST(R2,B3:Q3,B2:Q2),Q3)*$X$1</f>
        <v>-75.66666667</v>
      </c>
      <c r="S3" s="5">
        <f>IF(R3*FORECAST(S2,B3:R3,B2:R2)&gt;0,FORECAST(S2,B3:R3,B2:R2),R3)*$X$1</f>
        <v>-80.13333333</v>
      </c>
      <c r="T3" s="5">
        <f>IF(S3*FORECAST(T2,B3:S3,B2:S2)&gt;0,FORECAST(T2,B3:S3,B2:S2),S3)*$X$1</f>
        <v>-84.6</v>
      </c>
      <c r="U3" s="5">
        <f>IF(T3*FORECAST(U2,B3:T3,B2:T2)&gt;0,FORECAST(U2,B3:T3,B2:T2),T3)*$X$1</f>
        <v>-89.06666667</v>
      </c>
      <c r="V3" s="5">
        <f>IF(U3*FORECAST(V2,B3:U3,B2:U2)&gt;0,FORECAST(V2,B3:U3,B2:U2),U3)*$X$1</f>
        <v>-93.53333333</v>
      </c>
      <c r="W3" s="5">
        <f>IF(V3*FORECAST(W2,B3:V3,B2:V2)&gt;0,FORECAST(W2,B3:V3,B2:V2),V3)*$X$1</f>
        <v>-98</v>
      </c>
      <c r="X3" s="2"/>
      <c r="Y3" s="2"/>
      <c r="Z3" s="2"/>
    </row>
    <row r="4">
      <c r="A4" s="3" t="s">
        <v>132</v>
      </c>
      <c r="B4" s="1">
        <v>-9.0</v>
      </c>
      <c r="C4" s="1">
        <v>2.0</v>
      </c>
      <c r="D4" s="1">
        <v>17.0</v>
      </c>
      <c r="E4" s="1">
        <v>9.0</v>
      </c>
      <c r="F4" s="1">
        <v>20.0</v>
      </c>
      <c r="G4" s="1">
        <v>-22.0</v>
      </c>
      <c r="H4" s="1">
        <v>-64.0</v>
      </c>
      <c r="I4" s="1">
        <v>-5.0</v>
      </c>
      <c r="J4" s="1">
        <v>13.0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1404</v>
      </c>
      <c r="B5" s="1">
        <v>1.0</v>
      </c>
      <c r="C5" s="1">
        <v>1.0</v>
      </c>
      <c r="D5" s="1">
        <v>1.0</v>
      </c>
      <c r="E5" s="1">
        <v>2.0</v>
      </c>
      <c r="F5" s="1">
        <v>3.0</v>
      </c>
      <c r="G5" s="1">
        <v>12.0</v>
      </c>
      <c r="H5" s="1">
        <v>39.0</v>
      </c>
      <c r="I5" s="1">
        <v>43.0</v>
      </c>
      <c r="J5" s="1">
        <v>61.0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1405</v>
      </c>
      <c r="L7" s="1">
        <f>IF(W3*FORECAST(W2,B3:W3,B2:W2)&gt;0,FORECAST(W2,B3:W3,B2:W2),V3)*$X$1 * (1+0.02)/(0.0874-0.02)</f>
        <v>-1483.086053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1406</v>
      </c>
      <c r="L8" s="6">
        <f t="array" ref="L8">NPV(0.0874,M3:W3)</f>
        <v>-495.8894937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1407</v>
      </c>
      <c r="L9" s="6">
        <f t="array" ref="L9">NPV(0.0874,M16:W16)</f>
        <v>-590.0430994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1408</v>
      </c>
      <c r="L10" s="6">
        <f>L8 + L9</f>
        <v>-1085.932593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1409</v>
      </c>
      <c r="L12" s="6">
        <f>L10 - L11</f>
        <v>-1076.932593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-358.977531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-1483.086053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