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<sst xmlns="http://schemas.openxmlformats.org/spreadsheetml/2006/main" count="1814" uniqueCount="1612">
  <si>
    <t>ticker</t>
  </si>
  <si>
    <t>HTZ</t>
  </si>
  <si>
    <t>nombre</t>
  </si>
  <si>
    <t>HERTZ GLOBAL HOLDINGS INC</t>
  </si>
  <si>
    <t>empresa</t>
  </si>
  <si>
    <t>Passenger Transportation, Ground &amp; Sea</t>
  </si>
  <si>
    <t>Open</t>
  </si>
  <si>
    <t>Target Price</t>
  </si>
  <si>
    <t>Upside</t>
  </si>
  <si>
    <t>-1230.24%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</si>
  <si>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</si>
  <si>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</si>
  <si>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</si>
  <si>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</si>
  <si>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</si>
  <si>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</si>
  <si>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</si>
  <si>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</si>
  <si>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</si>
  <si>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</si>
  <si>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</si>
  <si>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</si>
  <si>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</si>
  <si>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</si>
  <si>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</si>
  <si>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Asset Writedown &amp; Restructuring Costs</t>
  </si>
  <si>
    <t>Stock-Based Compensation (CF)</t>
  </si>
  <si>
    <t>Provision and Write-off of Bad Debts</t>
  </si>
  <si>
    <t>Net Cash From Discontinued Operations</t>
  </si>
  <si>
    <t>Other Operating Activities, Total</t>
  </si>
  <si>
    <t>Change In Accounts Receivable</t>
  </si>
  <si>
    <t>Change In Inventories</t>
  </si>
  <si>
    <t>Change In Accounts Payable</t>
  </si>
  <si>
    <t>Change In Income Taxes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</si>
  <si>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</si>
  <si>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</si>
  <si>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</si>
  <si>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</si>
  <si>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</si>
  <si>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Divestitures</t>
  </si>
  <si>
    <t>Investment in Marketable and Equity Securities, Total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</si>
  <si>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</si>
  <si>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</si>
  <si>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</si>
  <si>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</si>
  <si>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</si>
  <si>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</si>
  <si>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</si>
  <si>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</si>
  <si>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</si>
  <si>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</si>
  <si>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</si>
  <si>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Repurchase of Preferred Stock</t>
  </si>
  <si>
    <t>Common Dividends Paid</t>
  </si>
  <si>
    <t>Common &amp; Preferred Stock Dividends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</si>
  <si>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</si>
  <si>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</si>
  <si>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</si>
  <si>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</si>
  <si>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</si>
  <si>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</si>
  <si>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</si>
  <si>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</si>
  <si>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</si>
  <si>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</si>
  <si>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</si>
  <si>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</si>
  <si>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</si>
  <si>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</si>
  <si>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Trading Asset Securities, Total</t>
  </si>
  <si>
    <t>Total Cash And Short Term Investments</t>
  </si>
  <si>
    <t>Accounts Receivable, Total</t>
  </si>
  <si>
    <t>Total Receivables</t>
  </si>
  <si>
    <t>Inventory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</si>
  <si>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</si>
  <si>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</si>
  <si>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</si>
  <si>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</si>
  <si>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</si>
  <si>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</si>
  <si>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</si>
  <si>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</si>
  <si>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</si>
  <si>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</si>
  <si>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</si>
  <si>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</si>
  <si>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</si>
  <si>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</si>
  <si>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</si>
  <si>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</si>
  <si>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</si>
  <si>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Finance Division Debt Current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</si>
  <si>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</si>
  <si>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</si>
  <si>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</si>
  <si>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</si>
  <si>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</si>
  <si>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</si>
  <si>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Finance Division Debt Non Current</t>
  </si>
  <si>
    <t>Pension &amp; Other Post Retirement Benefits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</si>
  <si>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</si>
  <si>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</si>
  <si>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</si>
  <si>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</si>
  <si>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</si>
  <si>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</si>
  <si>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</si>
  <si>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</si>
  <si>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</si>
  <si>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</si>
  <si>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</si>
  <si>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</si>
  <si>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</si>
  <si>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</si>
  <si>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</si>
  <si>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26.84</t>
  </si>
  <si>
    <t>23.87</t>
  </si>
  <si>
    <t>12.95</t>
  </si>
  <si>
    <t>18.1</t>
  </si>
  <si>
    <t>12.63</t>
  </si>
  <si>
    <t>12.45</t>
  </si>
  <si>
    <t>0.36</t>
  </si>
  <si>
    <t>6.62</t>
  </si>
  <si>
    <t>8.18</t>
  </si>
  <si>
    <t>11.61</t>
  </si>
  <si>
    <t>Tangible Book Value</t>
  </si>
  <si>
    <t>Tangible Book Value Per Share</t>
  </si>
  <si>
    <t>-31.63</t>
  </si>
  <si>
    <t>-37.32</t>
  </si>
  <si>
    <t>-40.22</t>
  </si>
  <si>
    <t>-33.4</t>
  </si>
  <si>
    <t>-38.39</t>
  </si>
  <si>
    <t>-17.96</t>
  </si>
  <si>
    <t>-25.49</t>
  </si>
  <si>
    <t>-2.18</t>
  </si>
  <si>
    <t>-3.98</t>
  </si>
  <si>
    <t>-1.19</t>
  </si>
  <si>
    <t>Total Debt</t>
  </si>
  <si>
    <t>Net Debt</t>
  </si>
  <si>
    <t>Debt Equivalent of Unfunded Proj. Benefit Obligation</t>
  </si>
  <si>
    <t>Debt Equivalent Oper. Leases</t>
  </si>
  <si>
    <t>Minority Interest, Total (Incl. Fin. Div)</t>
  </si>
  <si>
    <t>Equity Method Investments, Total</t>
  </si>
  <si>
    <t>Account Code - Inventory Valuation</t>
  </si>
  <si>
    <t>Land - (BS)</t>
  </si>
  <si>
    <t>Machinery, Total</t>
  </si>
  <si>
    <t>Full Time Employees</t>
  </si>
  <si>
    <t>Part Time Employees</t>
  </si>
  <si>
    <t>Accumulated Allowance for Doubtful Accounts (Supple)</t>
  </si>
  <si>
    <t>Revenues</t>
  </si>
  <si>
    <t>Other Revenues, Total</t>
  </si>
  <si>
    <t>Total Revenues</t>
  </si>
  <si>
    <t>Cost of Goods Sold, Total</t>
  </si>
  <si>
    <t>Gross Profit</t>
  </si>
  <si>
    <t>Selling General &amp; Admin Expenses, Total</t>
  </si>
  <si>
    <t>Depreciation &amp; Amortization - (IS)</t>
  </si>
  <si>
    <t>Other Operating Expenses, Total</t>
  </si>
  <si>
    <t>Operating Income</t>
  </si>
  <si>
    <t>Interest Expense, Total</t>
  </si>
  <si>
    <t>Net Interest Expenses</t>
  </si>
  <si>
    <t>Currency Exchange Gains (Loss)</t>
  </si>
  <si>
    <t>Other Non Operating Income (Expenses)</t>
  </si>
  <si>
    <t>EBT, Excl. Unusual Items</t>
  </si>
  <si>
    <t>Restructuring Charges</t>
  </si>
  <si>
    <t>Merger &amp; Related Restructuring Charges</t>
  </si>
  <si>
    <t>Impairment of Goodwill</t>
  </si>
  <si>
    <t>Gain (Loss) On Sale Of Investments</t>
  </si>
  <si>
    <t>Gain (Loss) On Sale Of Assets</t>
  </si>
  <si>
    <t>Asset Writedown</t>
  </si>
  <si>
    <t>Legal Settlements</t>
  </si>
  <si>
    <t>Other Unusual Items</t>
  </si>
  <si>
    <t>EBT, Incl. Unusual Items</t>
  </si>
  <si>
    <t>Income Tax Expense</t>
  </si>
  <si>
    <t>Earnings From Continuing Operations</t>
  </si>
  <si>
    <t>Earnings Of Discontinued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</si>
  <si>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</si>
  <si>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</si>
  <si>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</si>
  <si>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</si>
  <si>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</si>
  <si>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</si>
  <si>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</si>
  <si>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-0.9</t>
  </si>
  <si>
    <t>3.02</t>
  </si>
  <si>
    <t>-5.85</t>
  </si>
  <si>
    <t>3.94</t>
  </si>
  <si>
    <t>-2.68</t>
  </si>
  <si>
    <t>-0.5</t>
  </si>
  <si>
    <t>-11.43</t>
  </si>
  <si>
    <t>-0.27</t>
  </si>
  <si>
    <t>5.43</t>
  </si>
  <si>
    <t>1.97</t>
  </si>
  <si>
    <t>Basic EPS - Continuing Operations</t>
  </si>
  <si>
    <t>-5.64</t>
  </si>
  <si>
    <t>Basic Weighted Average Shares Outstanding</t>
  </si>
  <si>
    <t>Net EPS - Diluted</t>
  </si>
  <si>
    <t>-11.44</t>
  </si>
  <si>
    <t>3.36</t>
  </si>
  <si>
    <t>1.39</t>
  </si>
  <si>
    <t>Diluted EPS - Continuing Operations</t>
  </si>
  <si>
    <t>-5.65</t>
  </si>
  <si>
    <t>Diluted Weighted Average Shares Outstanding</t>
  </si>
  <si>
    <t>Normalized Basic EPS</t>
  </si>
  <si>
    <t>0.67</t>
  </si>
  <si>
    <t>1.91</t>
  </si>
  <si>
    <t>-1.42</t>
  </si>
  <si>
    <t>-3.4</t>
  </si>
  <si>
    <t>-1.92</t>
  </si>
  <si>
    <t>-0.14</t>
  </si>
  <si>
    <t>-6.78</t>
  </si>
  <si>
    <t>1.99</t>
  </si>
  <si>
    <t>4.04</t>
  </si>
  <si>
    <t>0.25</t>
  </si>
  <si>
    <t>Normalized Diluted EPS</t>
  </si>
  <si>
    <t>1.89</t>
  </si>
  <si>
    <t>3.8</t>
  </si>
  <si>
    <t>0.24</t>
  </si>
  <si>
    <t>Payout Ratio</t>
  </si>
  <si>
    <t>65.3</t>
  </si>
  <si>
    <t>EBITDA</t>
  </si>
  <si>
    <t>EBITA</t>
  </si>
  <si>
    <t>EBIT</t>
  </si>
  <si>
    <t>EBITDAR</t>
  </si>
  <si>
    <t>Total Revenues (As Reported)</t>
  </si>
  <si>
    <t>Effective Tax Rate - (Ratio)</t>
  </si>
  <si>
    <t>-256.52</t>
  </si>
  <si>
    <t>19.94</t>
  </si>
  <si>
    <t>-0.85</t>
  </si>
  <si>
    <t>156.87</t>
  </si>
  <si>
    <t>11.67</t>
  </si>
  <si>
    <t>484.62</t>
  </si>
  <si>
    <t>16.03</t>
  </si>
  <si>
    <t>46.56</t>
  </si>
  <si>
    <t>15.92</t>
  </si>
  <si>
    <t>-115.38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</si>
  <si>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</si>
  <si>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</si>
  <si>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</si>
  <si>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</si>
  <si>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</si>
  <si>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</si>
  <si>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</si>
  <si>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on Long-Term Debt</t>
  </si>
  <si>
    <t>Non-Cash Pension Expense</t>
  </si>
  <si>
    <t>0</t>
  </si>
  <si>
    <t>Supplemental Operating Expense Items</t>
  </si>
  <si>
    <t>Advertising Expense</t>
  </si>
  <si>
    <t>Selling and Marketing Expenses</t>
  </si>
  <si>
    <t>Net Rental Expense, Total</t>
  </si>
  <si>
    <t>Imputed Operating Lease Interest Expense</t>
  </si>
  <si>
    <t>Imputed Operating Lease Depreciation</t>
  </si>
  <si>
    <t>Stock-Based Comp., Other (Total)</t>
  </si>
  <si>
    <t>Total Stock-Based Compensation</t>
  </si>
  <si>
    <t>Profitability</t>
  </si>
  <si>
    <t>Return on Assets</t>
  </si>
  <si>
    <t>1.93</t>
  </si>
  <si>
    <t>2.3</t>
  </si>
  <si>
    <t>1.27</t>
  </si>
  <si>
    <t>0.56</t>
  </si>
  <si>
    <t>1.36</t>
  </si>
  <si>
    <t>2.04</t>
  </si>
  <si>
    <t>-3.11</t>
  </si>
  <si>
    <t>7.02</t>
  </si>
  <si>
    <t>6.12</t>
  </si>
  <si>
    <t>2.01</t>
  </si>
  <si>
    <t>Return on Total Capital</t>
  </si>
  <si>
    <t>2.51</t>
  </si>
  <si>
    <t>1.67</t>
  </si>
  <si>
    <t>0.71</t>
  </si>
  <si>
    <t>2.45</t>
  </si>
  <si>
    <t>-3.89</t>
  </si>
  <si>
    <t>9.25</t>
  </si>
  <si>
    <t>7.67</t>
  </si>
  <si>
    <t>2.34</t>
  </si>
  <si>
    <t>Return On Equity %</t>
  </si>
  <si>
    <t>-3.26</t>
  </si>
  <si>
    <t>12.18</t>
  </si>
  <si>
    <t>-30.64</t>
  </si>
  <si>
    <t>25.2</t>
  </si>
  <si>
    <t>-17.2</t>
  </si>
  <si>
    <t>-3.32</t>
  </si>
  <si>
    <t>-173.95</t>
  </si>
  <si>
    <t>23.78</t>
  </si>
  <si>
    <t>73.25</t>
  </si>
  <si>
    <t>18.06</t>
  </si>
  <si>
    <t>Return on Common Equity</t>
  </si>
  <si>
    <t>-17.44</t>
  </si>
  <si>
    <t>-4.1</t>
  </si>
  <si>
    <t>-187.84</t>
  </si>
  <si>
    <t>-5.54</t>
  </si>
  <si>
    <t>Margin Analysis</t>
  </si>
  <si>
    <t>Gross Profit Margin %</t>
  </si>
  <si>
    <t>16.41</t>
  </si>
  <si>
    <t>18.69</t>
  </si>
  <si>
    <t>15.63</t>
  </si>
  <si>
    <t>12.77</t>
  </si>
  <si>
    <t>16.31</t>
  </si>
  <si>
    <t>17.67</t>
  </si>
  <si>
    <t>-7.15</t>
  </si>
  <si>
    <t>40.01</t>
  </si>
  <si>
    <t>36.57</t>
  </si>
  <si>
    <t>20.03</t>
  </si>
  <si>
    <t>SG&amp;A Margin</t>
  </si>
  <si>
    <t>9.63</t>
  </si>
  <si>
    <t>10.4</t>
  </si>
  <si>
    <t>10.71</t>
  </si>
  <si>
    <t>10.78</t>
  </si>
  <si>
    <t>11.55</t>
  </si>
  <si>
    <t>9.99</t>
  </si>
  <si>
    <t>12.53</t>
  </si>
  <si>
    <t>9.26</t>
  </si>
  <si>
    <t>11.11</t>
  </si>
  <si>
    <t>10.37</t>
  </si>
  <si>
    <t>EBITDA Margin %</t>
  </si>
  <si>
    <t>10.09</t>
  </si>
  <si>
    <t>11.63</t>
  </si>
  <si>
    <t>7.93</t>
  </si>
  <si>
    <t>4.71</t>
  </si>
  <si>
    <t>7.05</t>
  </si>
  <si>
    <t>9.76</t>
  </si>
  <si>
    <t>-15.4</t>
  </si>
  <si>
    <t>30.75</t>
  </si>
  <si>
    <t>25.46</t>
  </si>
  <si>
    <t>9.66</t>
  </si>
  <si>
    <t>EBITA Margin %</t>
  </si>
  <si>
    <t>8.22</t>
  </si>
  <si>
    <t>9.77</t>
  </si>
  <si>
    <t>6.03</t>
  </si>
  <si>
    <t>3.09</t>
  </si>
  <si>
    <t>5.69</t>
  </si>
  <si>
    <t>8.51</t>
  </si>
  <si>
    <t>-17.86</t>
  </si>
  <si>
    <t>29.28</t>
  </si>
  <si>
    <t>24.34</t>
  </si>
  <si>
    <t>8.58</t>
  </si>
  <si>
    <t>EBIT Margin %</t>
  </si>
  <si>
    <t>6.78</t>
  </si>
  <si>
    <t>8.29</t>
  </si>
  <si>
    <t>4.92</t>
  </si>
  <si>
    <t>4.76</t>
  </si>
  <si>
    <t>7.68</t>
  </si>
  <si>
    <t>-19.68</t>
  </si>
  <si>
    <t>28.08</t>
  </si>
  <si>
    <t>23.82</t>
  </si>
  <si>
    <t>8.07</t>
  </si>
  <si>
    <t>Income From Continuing Operations Margin %</t>
  </si>
  <si>
    <t>-0.74</t>
  </si>
  <si>
    <t>2.59</t>
  </si>
  <si>
    <t>-5.38</t>
  </si>
  <si>
    <t>3.71</t>
  </si>
  <si>
    <t>-2.39</t>
  </si>
  <si>
    <t>-0.51</t>
  </si>
  <si>
    <t>-32.77</t>
  </si>
  <si>
    <t>4.98</t>
  </si>
  <si>
    <t>23.71</t>
  </si>
  <si>
    <t>6.57</t>
  </si>
  <si>
    <t>Net Income Margin %</t>
  </si>
  <si>
    <t>-5.58</t>
  </si>
  <si>
    <t>-2.37</t>
  </si>
  <si>
    <t>-0.59</t>
  </si>
  <si>
    <t>-32.6</t>
  </si>
  <si>
    <t>4.99</t>
  </si>
  <si>
    <t>Net Avail. For Common Margin %</t>
  </si>
  <si>
    <t>-1.14</t>
  </si>
  <si>
    <t>Normalized Net Income Margin</t>
  </si>
  <si>
    <t>0.55</t>
  </si>
  <si>
    <t>1.64</t>
  </si>
  <si>
    <t>-1.36</t>
  </si>
  <si>
    <t>-3.2</t>
  </si>
  <si>
    <t>-1.7</t>
  </si>
  <si>
    <t>-0.16</t>
  </si>
  <si>
    <t>-19.35</t>
  </si>
  <si>
    <t>8.53</t>
  </si>
  <si>
    <t>17.62</t>
  </si>
  <si>
    <t>0.83</t>
  </si>
  <si>
    <t>Levered Free Cash Flow Margin</t>
  </si>
  <si>
    <t>6.02</t>
  </si>
  <si>
    <t>6.88</t>
  </si>
  <si>
    <t>54.18</t>
  </si>
  <si>
    <t>-0.22</t>
  </si>
  <si>
    <t>-15.19</t>
  </si>
  <si>
    <t>122.88</t>
  </si>
  <si>
    <t>-38.9</t>
  </si>
  <si>
    <t>-25.32</t>
  </si>
  <si>
    <t>7.53</t>
  </si>
  <si>
    <t>Unlevered Free Cash Flow Margin</t>
  </si>
  <si>
    <t>9.17</t>
  </si>
  <si>
    <t>58.07</t>
  </si>
  <si>
    <t>3.68</t>
  </si>
  <si>
    <t>-6.66</t>
  </si>
  <si>
    <t>128.93</t>
  </si>
  <si>
    <t>-36.63</t>
  </si>
  <si>
    <t>-23.57</t>
  </si>
  <si>
    <t>12.17</t>
  </si>
  <si>
    <t>Asset Turnover</t>
  </si>
  <si>
    <t>0.46</t>
  </si>
  <si>
    <t>0.45</t>
  </si>
  <si>
    <t>0.41</t>
  </si>
  <si>
    <t>0.43</t>
  </si>
  <si>
    <t>0.4</t>
  </si>
  <si>
    <t>Fixed Assets Turnover</t>
  </si>
  <si>
    <t>8.47</t>
  </si>
  <si>
    <t>8.2</t>
  </si>
  <si>
    <t>9.59</t>
  </si>
  <si>
    <t>11.75</t>
  </si>
  <si>
    <t>5.74</t>
  </si>
  <si>
    <t>2.12</t>
  </si>
  <si>
    <t>3.25</t>
  </si>
  <si>
    <t>3.7</t>
  </si>
  <si>
    <t>3.44</t>
  </si>
  <si>
    <t>Receivables Turnover (Average Receivables)</t>
  </si>
  <si>
    <t>5.42</t>
  </si>
  <si>
    <t>5.35</t>
  </si>
  <si>
    <t>6.17</t>
  </si>
  <si>
    <t>5.93</t>
  </si>
  <si>
    <t>5.31</t>
  </si>
  <si>
    <t>3.54</t>
  </si>
  <si>
    <t>9.56</t>
  </si>
  <si>
    <t>10.03</t>
  </si>
  <si>
    <t>8.66</t>
  </si>
  <si>
    <t>Inventory Turnover (Average Inventory)</t>
  </si>
  <si>
    <t>119.91</t>
  </si>
  <si>
    <t>145.19</t>
  </si>
  <si>
    <t>Short Term Liquidity</t>
  </si>
  <si>
    <t>Current Ratio</t>
  </si>
  <si>
    <t>1.16</t>
  </si>
  <si>
    <t>0.86</t>
  </si>
  <si>
    <t>0.61</t>
  </si>
  <si>
    <t>1.2</t>
  </si>
  <si>
    <t>0.88</t>
  </si>
  <si>
    <t>2.05</t>
  </si>
  <si>
    <t>1.51</t>
  </si>
  <si>
    <t>Quick Ratio</t>
  </si>
  <si>
    <t>0.76</t>
  </si>
  <si>
    <t>0.62</t>
  </si>
  <si>
    <t>0.42</t>
  </si>
  <si>
    <t>0.82</t>
  </si>
  <si>
    <t>0.81</t>
  </si>
  <si>
    <t>0.37</t>
  </si>
  <si>
    <t>1.4</t>
  </si>
  <si>
    <t>Operating Cash Flow to Current Liabilities</t>
  </si>
  <si>
    <t>1.1</t>
  </si>
  <si>
    <t>0.8</t>
  </si>
  <si>
    <t>0.51</t>
  </si>
  <si>
    <t>0.66</t>
  </si>
  <si>
    <t>0.19</t>
  </si>
  <si>
    <t>0.84</t>
  </si>
  <si>
    <t>1.08</t>
  </si>
  <si>
    <t>0.57</t>
  </si>
  <si>
    <t>Days Sales Outstanding (Average Receivables)</t>
  </si>
  <si>
    <t>52.15</t>
  </si>
  <si>
    <t>67.32</t>
  </si>
  <si>
    <t>68.4</t>
  </si>
  <si>
    <t>59.2</t>
  </si>
  <si>
    <t>61.53</t>
  </si>
  <si>
    <t>68.68</t>
  </si>
  <si>
    <t>103.48</t>
  </si>
  <si>
    <t>38.19</t>
  </si>
  <si>
    <t>36.39</t>
  </si>
  <si>
    <t>42.16</t>
  </si>
  <si>
    <t>Days Outstanding Inventory (Average Inventory)</t>
  </si>
  <si>
    <t>3.04</t>
  </si>
  <si>
    <t>Average Days Payable Outstanding</t>
  </si>
  <si>
    <t>40.21</t>
  </si>
  <si>
    <t>40.19</t>
  </si>
  <si>
    <t>39.1</t>
  </si>
  <si>
    <t>41.99</t>
  </si>
  <si>
    <t>44.37</t>
  </si>
  <si>
    <t>43.77</t>
  </si>
  <si>
    <t>52.88</t>
  </si>
  <si>
    <t>52.12</t>
  </si>
  <si>
    <t>40.71</t>
  </si>
  <si>
    <t>33.07</t>
  </si>
  <si>
    <t>Cash Conversion Cycle (Average Days)</t>
  </si>
  <si>
    <t>14.98</t>
  </si>
  <si>
    <t>29.64</t>
  </si>
  <si>
    <t>Long Term Solvency</t>
  </si>
  <si>
    <t>Total Debt/Equity</t>
  </si>
  <si>
    <t>650.08</t>
  </si>
  <si>
    <t>788.31</t>
  </si>
  <si>
    <t>977.96</t>
  </si>
  <si>
    <t>417.1</t>
  </si>
  <si>
    <t>592.25</t>
  </si>
  <si>
    <t>503.33</t>
  </si>
  <si>
    <t>Total Debt / Total Capital</t>
  </si>
  <si>
    <t>86.67</t>
  </si>
  <si>
    <t>88.74</t>
  </si>
  <si>
    <t>92.65</t>
  </si>
  <si>
    <t>90.72</t>
  </si>
  <si>
    <t>93.58</t>
  </si>
  <si>
    <t>90.93</t>
  </si>
  <si>
    <t>99.25</t>
  </si>
  <si>
    <t>80.66</t>
  </si>
  <si>
    <t>85.55</t>
  </si>
  <si>
    <t>83.43</t>
  </si>
  <si>
    <t>LT Debt/Equity</t>
  </si>
  <si>
    <t>615.1</t>
  </si>
  <si>
    <t>688.46</t>
  </si>
  <si>
    <t>982.79</t>
  </si>
  <si>
    <t>916.84</t>
  </si>
  <si>
    <t>890.25</t>
  </si>
  <si>
    <t>398.39</t>
  </si>
  <si>
    <t>569.34</t>
  </si>
  <si>
    <t>425.83</t>
  </si>
  <si>
    <t>Long-Term Debt / Total Capital</t>
  </si>
  <si>
    <t>77.5</t>
  </si>
  <si>
    <t>72.27</t>
  </si>
  <si>
    <t>85.05</t>
  </si>
  <si>
    <t>88.29</t>
  </si>
  <si>
    <t>80.71</t>
  </si>
  <si>
    <t>84.76</t>
  </si>
  <si>
    <t>77.04</t>
  </si>
  <si>
    <t>82.24</t>
  </si>
  <si>
    <t>70.58</t>
  </si>
  <si>
    <t>Total Liabilities / Total Assets</t>
  </si>
  <si>
    <t>89.73</t>
  </si>
  <si>
    <t>91.36</t>
  </si>
  <si>
    <t>94.39</t>
  </si>
  <si>
    <t>92.42</t>
  </si>
  <si>
    <t>94.76</t>
  </si>
  <si>
    <t>92.33</t>
  </si>
  <si>
    <t>99.45</t>
  </si>
  <si>
    <t>84.95</t>
  </si>
  <si>
    <t>88.24</t>
  </si>
  <si>
    <t>85.6</t>
  </si>
  <si>
    <t>EBIT / Interest Expense</t>
  </si>
  <si>
    <t>0.69</t>
  </si>
  <si>
    <t>0.28</t>
  </si>
  <si>
    <t>0.63</t>
  </si>
  <si>
    <t>0.99</t>
  </si>
  <si>
    <t>-1.72</t>
  </si>
  <si>
    <t>4.47</t>
  </si>
  <si>
    <t>6.31</t>
  </si>
  <si>
    <t>0.95</t>
  </si>
  <si>
    <t>EBITDA / Interest Expense</t>
  </si>
  <si>
    <t>1.72</t>
  </si>
  <si>
    <t>1.12</t>
  </si>
  <si>
    <t>0.93</t>
  </si>
  <si>
    <t>2.57</t>
  </si>
  <si>
    <t>-0.2</t>
  </si>
  <si>
    <t>6.6</t>
  </si>
  <si>
    <t>9.53</t>
  </si>
  <si>
    <t>2.37</t>
  </si>
  <si>
    <t>(EBITDA - Capex) / Interest Expense</t>
  </si>
  <si>
    <t>-3.61</t>
  </si>
  <si>
    <t>-3.44</t>
  </si>
  <si>
    <t>-2.61</t>
  </si>
  <si>
    <t>-4.33</t>
  </si>
  <si>
    <t>-4.95</t>
  </si>
  <si>
    <t>-3.28</t>
  </si>
  <si>
    <t>7.2</t>
  </si>
  <si>
    <t>-2.96</t>
  </si>
  <si>
    <t>-3.42</t>
  </si>
  <si>
    <t>-2.93</t>
  </si>
  <si>
    <t>Total Debt / EBITDA</t>
  </si>
  <si>
    <t>14.37</t>
  </si>
  <si>
    <t>12.99</t>
  </si>
  <si>
    <t>19.4</t>
  </si>
  <si>
    <t>35.82</t>
  </si>
  <si>
    <t>24.36</t>
  </si>
  <si>
    <t>9.69</t>
  </si>
  <si>
    <t>-104.63</t>
  </si>
  <si>
    <t>4.08</t>
  </si>
  <si>
    <t>5.01</t>
  </si>
  <si>
    <t>9.49</t>
  </si>
  <si>
    <t>Net Debt / EBITDA</t>
  </si>
  <si>
    <t>13.67</t>
  </si>
  <si>
    <t>12.59</t>
  </si>
  <si>
    <t>18.23</t>
  </si>
  <si>
    <t>33.24</t>
  </si>
  <si>
    <t>22.68</t>
  </si>
  <si>
    <t>9.24</t>
  </si>
  <si>
    <t>-95.34</t>
  </si>
  <si>
    <t>3.34</t>
  </si>
  <si>
    <t>9.08</t>
  </si>
  <si>
    <t>Total Debt / (EBITDA - Capex)</t>
  </si>
  <si>
    <t>-6.85</t>
  </si>
  <si>
    <t>-7.45</t>
  </si>
  <si>
    <t>-8.31</t>
  </si>
  <si>
    <t>-5.5</t>
  </si>
  <si>
    <t>-4.6</t>
  </si>
  <si>
    <t>-7.58</t>
  </si>
  <si>
    <t>2.84</t>
  </si>
  <si>
    <t>-9.09</t>
  </si>
  <si>
    <t>-13.95</t>
  </si>
  <si>
    <t>-7.67</t>
  </si>
  <si>
    <t>Net Debt / (EBITDA - Capex)</t>
  </si>
  <si>
    <t>-6.52</t>
  </si>
  <si>
    <t>-7.22</t>
  </si>
  <si>
    <t>-7.81</t>
  </si>
  <si>
    <t>-5.11</t>
  </si>
  <si>
    <t>-4.28</t>
  </si>
  <si>
    <t>-7.24</t>
  </si>
  <si>
    <t>-7.44</t>
  </si>
  <si>
    <t>-13.11</t>
  </si>
  <si>
    <t>-7.34</t>
  </si>
  <si>
    <t>Growth Over Prior Year</t>
  </si>
  <si>
    <t>Total Revenues, 1 Yr. Growth %</t>
  </si>
  <si>
    <t>2.52</t>
  </si>
  <si>
    <t>-4.63</t>
  </si>
  <si>
    <t>7.96</t>
  </si>
  <si>
    <t>2.89</t>
  </si>
  <si>
    <t>-46.23</t>
  </si>
  <si>
    <t>39.52</t>
  </si>
  <si>
    <t>18.39</t>
  </si>
  <si>
    <t>7.9</t>
  </si>
  <si>
    <t>Gross Profit, 1 Yr. Growth %</t>
  </si>
  <si>
    <t>-29.56</t>
  </si>
  <si>
    <t>8.6</t>
  </si>
  <si>
    <t>-14.16</t>
  </si>
  <si>
    <t>-18.31</t>
  </si>
  <si>
    <t>38.02</t>
  </si>
  <si>
    <t>18.44</t>
  </si>
  <si>
    <t>-121.76</t>
  </si>
  <si>
    <t>8.21</t>
  </si>
  <si>
    <t>-40.9</t>
  </si>
  <si>
    <t>EBITDA, 1 Yr. Growth %</t>
  </si>
  <si>
    <t>12.08</t>
  </si>
  <si>
    <t>-25.98</t>
  </si>
  <si>
    <t>-40.54</t>
  </si>
  <si>
    <t>64.62</t>
  </si>
  <si>
    <t>43.03</t>
  </si>
  <si>
    <t>-184.91</t>
  </si>
  <si>
    <t>-378.52</t>
  </si>
  <si>
    <t>-1.99</t>
  </si>
  <si>
    <t>-59.05</t>
  </si>
  <si>
    <t>EBITA, 1 Yr. Growth %</t>
  </si>
  <si>
    <t>-44.63</t>
  </si>
  <si>
    <t>16.14</t>
  </si>
  <si>
    <t>-32.53</t>
  </si>
  <si>
    <t>-48.78</t>
  </si>
  <si>
    <t>104.92</t>
  </si>
  <si>
    <t>54.65</t>
  </si>
  <si>
    <t>-212.86</t>
  </si>
  <si>
    <t>-328.75</t>
  </si>
  <si>
    <t>-1.58</t>
  </si>
  <si>
    <t>-61.95</t>
  </si>
  <si>
    <t>EBIT, 1 Yr. Growth %</t>
  </si>
  <si>
    <t>-49.7</t>
  </si>
  <si>
    <t>20.08</t>
  </si>
  <si>
    <t>-35.28</t>
  </si>
  <si>
    <t>-59.58</t>
  </si>
  <si>
    <t>170.66</t>
  </si>
  <si>
    <t>67.26</t>
  </si>
  <si>
    <t>-237.82</t>
  </si>
  <si>
    <t>-299.03</t>
  </si>
  <si>
    <t>0.44</t>
  </si>
  <si>
    <t>-63.44</t>
  </si>
  <si>
    <t>Earnings From Cont. Operations, 1 Yr. Growth %</t>
  </si>
  <si>
    <t>-127.15</t>
  </si>
  <si>
    <t>-432.93</t>
  </si>
  <si>
    <t>-512.17</t>
  </si>
  <si>
    <t>-168.99</t>
  </si>
  <si>
    <t>-169.42</t>
  </si>
  <si>
    <t>-77.97</t>
  </si>
  <si>
    <t>-121.18</t>
  </si>
  <si>
    <t>464.11</t>
  </si>
  <si>
    <t>-70.08</t>
  </si>
  <si>
    <t>Net Income, 1 Yr. Growth %</t>
  </si>
  <si>
    <t>-279.85</t>
  </si>
  <si>
    <t>-166.6</t>
  </si>
  <si>
    <t>-168.81</t>
  </si>
  <si>
    <t>-74.22</t>
  </si>
  <si>
    <t>-121.35</t>
  </si>
  <si>
    <t>462.57</t>
  </si>
  <si>
    <t>Normalized Net Income, 1 Yr. Growth %</t>
  </si>
  <si>
    <t>-87.15</t>
  </si>
  <si>
    <t>210.11</t>
  </si>
  <si>
    <t>-312.22</t>
  </si>
  <si>
    <t>231.62</t>
  </si>
  <si>
    <t>-43.83</t>
  </si>
  <si>
    <t>-89.99</t>
  </si>
  <si>
    <t>-161.54</t>
  </si>
  <si>
    <t>144.51</t>
  </si>
  <si>
    <t>-94.94</t>
  </si>
  <si>
    <t>Diluted EPS Before Extra, 1 Yr. Growth %</t>
  </si>
  <si>
    <t>-127.03</t>
  </si>
  <si>
    <t>-432.2</t>
  </si>
  <si>
    <t>-548.41</t>
  </si>
  <si>
    <t>-169.73</t>
  </si>
  <si>
    <t>-168.02</t>
  </si>
  <si>
    <t>-81.49</t>
  </si>
  <si>
    <t>-97.64</t>
  </si>
  <si>
    <t>-58.76</t>
  </si>
  <si>
    <t>Accounts Receivable, 1 Yr. Growth %</t>
  </si>
  <si>
    <t>14.32</t>
  </si>
  <si>
    <t>29.87</t>
  </si>
  <si>
    <t>-28.16</t>
  </si>
  <si>
    <t>6.39</t>
  </si>
  <si>
    <t>16.26</t>
  </si>
  <si>
    <t>15.94</t>
  </si>
  <si>
    <t>-57.77</t>
  </si>
  <si>
    <t>-2.45</t>
  </si>
  <si>
    <t>28.5</t>
  </si>
  <si>
    <t>22.28</t>
  </si>
  <si>
    <t>Inventory, 1 Yr. Growth %</t>
  </si>
  <si>
    <t>-22.99</t>
  </si>
  <si>
    <t>-23.88</t>
  </si>
  <si>
    <t>Net Property, Plant and Equip., 1 Yr. Growth %</t>
  </si>
  <si>
    <t>2.88</t>
  </si>
  <si>
    <t>-5.6</t>
  </si>
  <si>
    <t>-12.18</t>
  </si>
  <si>
    <t>-2.1</t>
  </si>
  <si>
    <t>-7.38</t>
  </si>
  <si>
    <t>237.79</t>
  </si>
  <si>
    <t>-10.92</t>
  </si>
  <si>
    <t>-7.13</t>
  </si>
  <si>
    <t>16.1</t>
  </si>
  <si>
    <t>15.85</t>
  </si>
  <si>
    <t>Total Assets, 1 Yr. Growth %</t>
  </si>
  <si>
    <t>-1.79</t>
  </si>
  <si>
    <t>-18.54</t>
  </si>
  <si>
    <t>15.18</t>
  </si>
  <si>
    <t>-31.34</t>
  </si>
  <si>
    <t>13.72</t>
  </si>
  <si>
    <t>9.37</t>
  </si>
  <si>
    <t>Tangible Book Value, 1 Yr. Growth %</t>
  </si>
  <si>
    <t>-0.17</t>
  </si>
  <si>
    <t>8.71</t>
  </si>
  <si>
    <t>20.77</t>
  </si>
  <si>
    <t>-15.94</t>
  </si>
  <si>
    <t>14.93</t>
  </si>
  <si>
    <t>-20.87</t>
  </si>
  <si>
    <t>-75.38</t>
  </si>
  <si>
    <t>31.22</t>
  </si>
  <si>
    <t>-44.17</t>
  </si>
  <si>
    <t>Common Equity, 1 Yr. Growth %</t>
  </si>
  <si>
    <t>-4.01</t>
  </si>
  <si>
    <t>-18.06</t>
  </si>
  <si>
    <t>-46.76</t>
  </si>
  <si>
    <t>41.4</t>
  </si>
  <si>
    <t>-30.2</t>
  </si>
  <si>
    <t>66.73</t>
  </si>
  <si>
    <t>-96.83</t>
  </si>
  <si>
    <t>-11.15</t>
  </si>
  <si>
    <t>8.05</t>
  </si>
  <si>
    <t>Cash From Operations, 1 Yr. Growth %</t>
  </si>
  <si>
    <t>-3.92</t>
  </si>
  <si>
    <t>-3.48</t>
  </si>
  <si>
    <t>-8.9</t>
  </si>
  <si>
    <t>-5.34</t>
  </si>
  <si>
    <t>6.77</t>
  </si>
  <si>
    <t>13.46</t>
  </si>
  <si>
    <t>-67.14</t>
  </si>
  <si>
    <t>89.51</t>
  </si>
  <si>
    <t>40.53</t>
  </si>
  <si>
    <t>-2.52</t>
  </si>
  <si>
    <t>Capital Expenditures, 1 Yr. Growth %</t>
  </si>
  <si>
    <t>2.8</t>
  </si>
  <si>
    <t>-2.66</t>
  </si>
  <si>
    <t>33.91</t>
  </si>
  <si>
    <t>35.37</t>
  </si>
  <si>
    <t>5.55</t>
  </si>
  <si>
    <t>-200.13</t>
  </si>
  <si>
    <t>-198.86</t>
  </si>
  <si>
    <t>-1.04</t>
  </si>
  <si>
    <t>Levered Free Cash Flow, 1 Yr. Growth %</t>
  </si>
  <si>
    <t>-153.83</t>
  </si>
  <si>
    <t>11.28</t>
  </si>
  <si>
    <t>-346.46</t>
  </si>
  <si>
    <t>-100.9</t>
  </si>
  <si>
    <t>-25.78</t>
  </si>
  <si>
    <t>-625.36</t>
  </si>
  <si>
    <t>-154.78</t>
  </si>
  <si>
    <t>-27.2</t>
  </si>
  <si>
    <t>-131.88</t>
  </si>
  <si>
    <t>Unlevered Free Cash Flow, 1 Yr. Growth %</t>
  </si>
  <si>
    <t>-219.22</t>
  </si>
  <si>
    <t>5.33</t>
  </si>
  <si>
    <t>-416.53</t>
  </si>
  <si>
    <t>-427.36</t>
  </si>
  <si>
    <t>-38.02</t>
  </si>
  <si>
    <t>-941.47</t>
  </si>
  <si>
    <t>-148.62</t>
  </si>
  <si>
    <t>-28.29</t>
  </si>
  <si>
    <t>-155.3</t>
  </si>
  <si>
    <t>Compound Annual Growth Rate Over Two Years</t>
  </si>
  <si>
    <t>Total Revenues, 2 Yr. CAGR %</t>
  </si>
  <si>
    <t>-1.12</t>
  </si>
  <si>
    <t>3.91</t>
  </si>
  <si>
    <t>5.4</t>
  </si>
  <si>
    <t>-25.62</t>
  </si>
  <si>
    <t>-13.39</t>
  </si>
  <si>
    <t>28.52</t>
  </si>
  <si>
    <t>13.02</t>
  </si>
  <si>
    <t>Gross Profit, 2 Yr. CAGR %</t>
  </si>
  <si>
    <t>-7.68</t>
  </si>
  <si>
    <t>-12.54</t>
  </si>
  <si>
    <t>-1.63</t>
  </si>
  <si>
    <t>-16.26</t>
  </si>
  <si>
    <t>6.13</t>
  </si>
  <si>
    <t>28.47</t>
  </si>
  <si>
    <t>-49.23</t>
  </si>
  <si>
    <t>23.93</t>
  </si>
  <si>
    <t>332.23</t>
  </si>
  <si>
    <t>-19.81</t>
  </si>
  <si>
    <t>EBITDA, 2 Yr. CAGR %</t>
  </si>
  <si>
    <t>-8.95</t>
  </si>
  <si>
    <t>-18.14</t>
  </si>
  <si>
    <t>-2.88</t>
  </si>
  <si>
    <t>-33.66</t>
  </si>
  <si>
    <t>-2.03</t>
  </si>
  <si>
    <t>52.73</t>
  </si>
  <si>
    <t>10.2</t>
  </si>
  <si>
    <t>53.78</t>
  </si>
  <si>
    <t>65.22</t>
  </si>
  <si>
    <t>-36.22</t>
  </si>
  <si>
    <t>EBITA, 2 Yr. CAGR %</t>
  </si>
  <si>
    <t>-12.65</t>
  </si>
  <si>
    <t>-20.79</t>
  </si>
  <si>
    <t>-41.21</t>
  </si>
  <si>
    <t>0.94</t>
  </si>
  <si>
    <t>76.86</t>
  </si>
  <si>
    <t>32.11</t>
  </si>
  <si>
    <t>60.68</t>
  </si>
  <si>
    <t>50.04</t>
  </si>
  <si>
    <t>-38.37</t>
  </si>
  <si>
    <t>EBIT, 2 Yr. CAGR %</t>
  </si>
  <si>
    <t>-16.88</t>
  </si>
  <si>
    <t>-23.43</t>
  </si>
  <si>
    <t>-1.8</t>
  </si>
  <si>
    <t>-48.85</t>
  </si>
  <si>
    <t>2.17</t>
  </si>
  <si>
    <t>110.8</t>
  </si>
  <si>
    <t>51.83</t>
  </si>
  <si>
    <t>65.62</t>
  </si>
  <si>
    <t>41.39</t>
  </si>
  <si>
    <t>-38.96</t>
  </si>
  <si>
    <t>Earnings From Cont. Operations, 2 Yr. CAGR %</t>
  </si>
  <si>
    <t>-33.24</t>
  </si>
  <si>
    <t>-4.92</t>
  </si>
  <si>
    <t>48.83</t>
  </si>
  <si>
    <t>68.63</t>
  </si>
  <si>
    <t>-30.8</t>
  </si>
  <si>
    <t>-60.9</t>
  </si>
  <si>
    <t>175.51</t>
  </si>
  <si>
    <t>170.19</t>
  </si>
  <si>
    <t>9.32</t>
  </si>
  <si>
    <t>29.91</t>
  </si>
  <si>
    <t>Net Income, 2 Yr. CAGR %</t>
  </si>
  <si>
    <t>144.7</t>
  </si>
  <si>
    <t>9.44</t>
  </si>
  <si>
    <t>-32.31</t>
  </si>
  <si>
    <t>-57.88</t>
  </si>
  <si>
    <t>151.2</t>
  </si>
  <si>
    <t>9.6</t>
  </si>
  <si>
    <t>29.73</t>
  </si>
  <si>
    <t>Normalized Net Income, 2 Yr. CAGR %</t>
  </si>
  <si>
    <t>-52.99</t>
  </si>
  <si>
    <t>-39.54</t>
  </si>
  <si>
    <t>8.25</t>
  </si>
  <si>
    <t>123.86</t>
  </si>
  <si>
    <t>37.68</t>
  </si>
  <si>
    <t>-76.29</t>
  </si>
  <si>
    <t>151.27</t>
  </si>
  <si>
    <t>523.07</t>
  </si>
  <si>
    <t>22.48</t>
  </si>
  <si>
    <t>-64.24</t>
  </si>
  <si>
    <t>Diluted EPS Before Extra, 2 Yr. CAGR %</t>
  </si>
  <si>
    <t>-33.63</t>
  </si>
  <si>
    <t>-5.23</t>
  </si>
  <si>
    <t>76.83</t>
  </si>
  <si>
    <t>-31.13</t>
  </si>
  <si>
    <t>-64.53</t>
  </si>
  <si>
    <t>120.64</t>
  </si>
  <si>
    <t>-26.2</t>
  </si>
  <si>
    <t>-45.79</t>
  </si>
  <si>
    <t>126.61</t>
  </si>
  <si>
    <t>Accounts Receivable, 2 Yr. CAGR %</t>
  </si>
  <si>
    <t>-7.83</t>
  </si>
  <si>
    <t>21.84</t>
  </si>
  <si>
    <t>-10.37</t>
  </si>
  <si>
    <t>-12.58</t>
  </si>
  <si>
    <t>11.22</t>
  </si>
  <si>
    <t>-30.03</t>
  </si>
  <si>
    <t>-35.82</t>
  </si>
  <si>
    <t>11.96</t>
  </si>
  <si>
    <t>25.35</t>
  </si>
  <si>
    <t>Inventory, 2 Yr. CAGR %</t>
  </si>
  <si>
    <t>-20.38</t>
  </si>
  <si>
    <t>-23.44</t>
  </si>
  <si>
    <t>Net Property, Plant and Equip., 2 Yr. CAGR %</t>
  </si>
  <si>
    <t>-4.06</t>
  </si>
  <si>
    <t>-1.45</t>
  </si>
  <si>
    <t>-19.44</t>
  </si>
  <si>
    <t>-7.28</t>
  </si>
  <si>
    <t>-4.78</t>
  </si>
  <si>
    <t>76.88</t>
  </si>
  <si>
    <t>73.46</t>
  </si>
  <si>
    <t>-9.05</t>
  </si>
  <si>
    <t>3.84</t>
  </si>
  <si>
    <t>15.97</t>
  </si>
  <si>
    <t>Total Assets, 2 Yr. CAGR %</t>
  </si>
  <si>
    <t>1.54</t>
  </si>
  <si>
    <t>-2.2</t>
  </si>
  <si>
    <t>-10.63</t>
  </si>
  <si>
    <t>-7.64</t>
  </si>
  <si>
    <t>5.65</t>
  </si>
  <si>
    <t>10.81</t>
  </si>
  <si>
    <t>-11.08</t>
  </si>
  <si>
    <t>15.35</t>
  </si>
  <si>
    <t>11.52</t>
  </si>
  <si>
    <t>Tangible Book Value, 2 Yr. CAGR %</t>
  </si>
  <si>
    <t>0.53</t>
  </si>
  <si>
    <t>4.18</t>
  </si>
  <si>
    <t>7.21</t>
  </si>
  <si>
    <t>-1.71</t>
  </si>
  <si>
    <t>11.1</t>
  </si>
  <si>
    <t>-38.03</t>
  </si>
  <si>
    <t>-43.16</t>
  </si>
  <si>
    <t>-39.06</t>
  </si>
  <si>
    <t>Common Equity, 2 Yr. CAGR %</t>
  </si>
  <si>
    <t>-0.45</t>
  </si>
  <si>
    <t>-11.31</t>
  </si>
  <si>
    <t>-33.95</t>
  </si>
  <si>
    <t>-13.23</t>
  </si>
  <si>
    <t>-0.65</t>
  </si>
  <si>
    <t>7.88</t>
  </si>
  <si>
    <t>-77.03</t>
  </si>
  <si>
    <t>587.26</t>
  </si>
  <si>
    <t>9.09</t>
  </si>
  <si>
    <t>Cash From Operations, 2 Yr. CAGR %</t>
  </si>
  <si>
    <t>12.8</t>
  </si>
  <si>
    <t>-3.7</t>
  </si>
  <si>
    <t>-7.27</t>
  </si>
  <si>
    <t>-7.14</t>
  </si>
  <si>
    <t>10.06</t>
  </si>
  <si>
    <t>-38.94</t>
  </si>
  <si>
    <t>-21.08</t>
  </si>
  <si>
    <t>63.19</t>
  </si>
  <si>
    <t>17.04</t>
  </si>
  <si>
    <t>Capital Expenditures, 2 Yr. CAGR %</t>
  </si>
  <si>
    <t>11.34</t>
  </si>
  <si>
    <t>0.03</t>
  </si>
  <si>
    <t>-11.6</t>
  </si>
  <si>
    <t>4.75</t>
  </si>
  <si>
    <t>34.63</t>
  </si>
  <si>
    <t>19.53</t>
  </si>
  <si>
    <t>2.81</t>
  </si>
  <si>
    <t>-2.38</t>
  </si>
  <si>
    <t>-2.33</t>
  </si>
  <si>
    <t>Levered Free Cash Flow, 2 Yr. CAGR %</t>
  </si>
  <si>
    <t>144.05</t>
  </si>
  <si>
    <t>-23.41</t>
  </si>
  <si>
    <t>194.75</t>
  </si>
  <si>
    <t>-89.93</t>
  </si>
  <si>
    <t>-18.77</t>
  </si>
  <si>
    <t>578.43</t>
  </si>
  <si>
    <t>111.13</t>
  </si>
  <si>
    <t>52.32</t>
  </si>
  <si>
    <t>-35.01</t>
  </si>
  <si>
    <t>-51.81</t>
  </si>
  <si>
    <t>Unlevered Free Cash Flow, 2 Yr. CAGR %</t>
  </si>
  <si>
    <t>106.02</t>
  </si>
  <si>
    <t>11.3</t>
  </si>
  <si>
    <t>138.77</t>
  </si>
  <si>
    <t>-55.18</t>
  </si>
  <si>
    <t>42.56</t>
  </si>
  <si>
    <t>153.93</t>
  </si>
  <si>
    <t>82.64</t>
  </si>
  <si>
    <t>-39.15</t>
  </si>
  <si>
    <t>Compound Annual Growth Rate Over Three Years</t>
  </si>
  <si>
    <t>Total Revenues, 3 Yr. CAGR %</t>
  </si>
  <si>
    <t>5.34</t>
  </si>
  <si>
    <t>-2.42</t>
  </si>
  <si>
    <t>1.77</t>
  </si>
  <si>
    <t>3.57</t>
  </si>
  <si>
    <t>-15.78</t>
  </si>
  <si>
    <t>-8.27</t>
  </si>
  <si>
    <t>-3.88</t>
  </si>
  <si>
    <t>21.24</t>
  </si>
  <si>
    <t>Gross Profit, 3 Yr. CAGR %</t>
  </si>
  <si>
    <t>-2.77</t>
  </si>
  <si>
    <t>-2.54</t>
  </si>
  <si>
    <t>-18.84</t>
  </si>
  <si>
    <t>-7.54</t>
  </si>
  <si>
    <t>-1.11</t>
  </si>
  <si>
    <t>7.89</t>
  </si>
  <si>
    <t>-28.92</t>
  </si>
  <si>
    <t>26.24</t>
  </si>
  <si>
    <t>18.45</t>
  </si>
  <si>
    <t>122.68</t>
  </si>
  <si>
    <t>EBITDA, 3 Yr. CAGR %</t>
  </si>
  <si>
    <t>-6.1</t>
  </si>
  <si>
    <t>-3.07</t>
  </si>
  <si>
    <t>-27.45</t>
  </si>
  <si>
    <t>-17.53</t>
  </si>
  <si>
    <t>-10.77</t>
  </si>
  <si>
    <t>10.98</t>
  </si>
  <si>
    <t>25.58</t>
  </si>
  <si>
    <t>50.11</t>
  </si>
  <si>
    <t>32.34</t>
  </si>
  <si>
    <t>3.77</t>
  </si>
  <si>
    <t>EBITA, 3 Yr. CAGR %</t>
  </si>
  <si>
    <t>-8.59</t>
  </si>
  <si>
    <t>-4.73</t>
  </si>
  <si>
    <t>-31.33</t>
  </si>
  <si>
    <t>-21.81</t>
  </si>
  <si>
    <t>-11.74</t>
  </si>
  <si>
    <t>16.15</t>
  </si>
  <si>
    <t>52.26</t>
  </si>
  <si>
    <t>58.64</t>
  </si>
  <si>
    <t>36.46</t>
  </si>
  <si>
    <t>-5.04</t>
  </si>
  <si>
    <t>EBIT, 3 Yr. CAGR %</t>
  </si>
  <si>
    <t>-12.52</t>
  </si>
  <si>
    <t>-6.96</t>
  </si>
  <si>
    <t>-33.75</t>
  </si>
  <si>
    <t>-26.95</t>
  </si>
  <si>
    <t>-12.25</t>
  </si>
  <si>
    <t>20.15</t>
  </si>
  <si>
    <t>82.96</t>
  </si>
  <si>
    <t>66.17</t>
  </si>
  <si>
    <t>-9.94</t>
  </si>
  <si>
    <t>Earnings From Cont. Operations, 3 Yr. CAGR %</t>
  </si>
  <si>
    <t>-23.59</t>
  </si>
  <si>
    <t>14.06</t>
  </si>
  <si>
    <t>16.21</t>
  </si>
  <si>
    <t>25.44</t>
  </si>
  <si>
    <t>-52.75</t>
  </si>
  <si>
    <t>74.01</t>
  </si>
  <si>
    <t>17.15</t>
  </si>
  <si>
    <t>245.33</t>
  </si>
  <si>
    <t>-29.03</t>
  </si>
  <si>
    <t>Net Income, 3 Yr. CAGR %</t>
  </si>
  <si>
    <t>-20.66</t>
  </si>
  <si>
    <t>17.59</t>
  </si>
  <si>
    <t>58.58</t>
  </si>
  <si>
    <t>-6.24</t>
  </si>
  <si>
    <t>-50.93</t>
  </si>
  <si>
    <t>73.71</t>
  </si>
  <si>
    <t>17.61</t>
  </si>
  <si>
    <t>228.66</t>
  </si>
  <si>
    <t>-28.9</t>
  </si>
  <si>
    <t>Normalized Net Income, 3 Yr. CAGR %</t>
  </si>
  <si>
    <t>-37.28</t>
  </si>
  <si>
    <t>-14.33</t>
  </si>
  <si>
    <t>-36.75</t>
  </si>
  <si>
    <t>40.39</t>
  </si>
  <si>
    <t>42.02</t>
  </si>
  <si>
    <t>-42.54</t>
  </si>
  <si>
    <t>52.49</t>
  </si>
  <si>
    <t>57.21</t>
  </si>
  <si>
    <t>356.17</t>
  </si>
  <si>
    <t>-57.65</t>
  </si>
  <si>
    <t>Diluted EPS Before Extra, 3 Yr. CAGR %</t>
  </si>
  <si>
    <t>-21.26</t>
  </si>
  <si>
    <t>13.53</t>
  </si>
  <si>
    <t>19.15</t>
  </si>
  <si>
    <t>18.77</t>
  </si>
  <si>
    <t>28.6</t>
  </si>
  <si>
    <t>-55.56</t>
  </si>
  <si>
    <t>42.67</t>
  </si>
  <si>
    <t>-51.39</t>
  </si>
  <si>
    <t>89.29</t>
  </si>
  <si>
    <t>-50.51</t>
  </si>
  <si>
    <t>Accounts Receivable, 3 Yr. CAGR %</t>
  </si>
  <si>
    <t>-0.4</t>
  </si>
  <si>
    <t>3.33</t>
  </si>
  <si>
    <t>-2.8</t>
  </si>
  <si>
    <t>-5.1</t>
  </si>
  <si>
    <t>-3.86</t>
  </si>
  <si>
    <t>-17.12</t>
  </si>
  <si>
    <t>-21.83</t>
  </si>
  <si>
    <t>-19.11</t>
  </si>
  <si>
    <t>15.3</t>
  </si>
  <si>
    <t>Inventory, 3 Yr. CAGR %</t>
  </si>
  <si>
    <t>-7.25</t>
  </si>
  <si>
    <t>-21.57</t>
  </si>
  <si>
    <t>Net Property, Plant and Equip., 3 Yr. CAGR %</t>
  </si>
  <si>
    <t>1.83</t>
  </si>
  <si>
    <t>-4.58</t>
  </si>
  <si>
    <t>-12.6</t>
  </si>
  <si>
    <t>-14.03</t>
  </si>
  <si>
    <t>-7.31</t>
  </si>
  <si>
    <t>45.23</t>
  </si>
  <si>
    <t>40.73</t>
  </si>
  <si>
    <t>40.85</t>
  </si>
  <si>
    <t>-1.34</t>
  </si>
  <si>
    <t>7.69</t>
  </si>
  <si>
    <t>Total Assets, 3 Yr. CAGR %</t>
  </si>
  <si>
    <t>0.13</t>
  </si>
  <si>
    <t>-7.78</t>
  </si>
  <si>
    <t>-5.79</t>
  </si>
  <si>
    <t>-3.12</t>
  </si>
  <si>
    <t>8.74</t>
  </si>
  <si>
    <t>-2.56</t>
  </si>
  <si>
    <t>-2.97</t>
  </si>
  <si>
    <t>13.32</t>
  </si>
  <si>
    <t>Tangible Book Value, 3 Yr. CAGR %</t>
  </si>
  <si>
    <t>3.19</t>
  </si>
  <si>
    <t>4.69</t>
  </si>
  <si>
    <t>5.28</t>
  </si>
  <si>
    <t>-8.56</t>
  </si>
  <si>
    <t>12.37</t>
  </si>
  <si>
    <t>-20.42</t>
  </si>
  <si>
    <t>-54.95</t>
  </si>
  <si>
    <t>Common Equity, 3 Yr. CAGR %</t>
  </si>
  <si>
    <t>3.31</t>
  </si>
  <si>
    <t>-6.7</t>
  </si>
  <si>
    <t>-25.18</t>
  </si>
  <si>
    <t>-14.87</t>
  </si>
  <si>
    <t>-19.3</t>
  </si>
  <si>
    <t>-66.73</t>
  </si>
  <si>
    <t>41.04</t>
  </si>
  <si>
    <t>14.35</t>
  </si>
  <si>
    <t>298.47</t>
  </si>
  <si>
    <t>Cash From Operations, 3 Yr. CAGR %</t>
  </si>
  <si>
    <t>16.01</t>
  </si>
  <si>
    <t>7.09</t>
  </si>
  <si>
    <t>-11.05</t>
  </si>
  <si>
    <t>-6.63</t>
  </si>
  <si>
    <t>-2.71</t>
  </si>
  <si>
    <t>4.67</t>
  </si>
  <si>
    <t>-26.44</t>
  </si>
  <si>
    <t>-10.93</t>
  </si>
  <si>
    <t>-4.35</t>
  </si>
  <si>
    <t>37.44</t>
  </si>
  <si>
    <t>Capital Expenditures, 3 Yr. CAGR %</t>
  </si>
  <si>
    <t>22.84</t>
  </si>
  <si>
    <t>6.46</t>
  </si>
  <si>
    <t>-11.53</t>
  </si>
  <si>
    <t>1.52</t>
  </si>
  <si>
    <t>14.09</t>
  </si>
  <si>
    <t>24.14</t>
  </si>
  <si>
    <t>12.68</t>
  </si>
  <si>
    <t>1.47</t>
  </si>
  <si>
    <t>-1.55</t>
  </si>
  <si>
    <t>-1.94</t>
  </si>
  <si>
    <t>Levered Free Cash Flow, 3 Yr. CAGR %</t>
  </si>
  <si>
    <t>-19.37</t>
  </si>
  <si>
    <t>86.54</t>
  </si>
  <si>
    <t>56.87</t>
  </si>
  <si>
    <t>-67.06</t>
  </si>
  <si>
    <t>-9.31</t>
  </si>
  <si>
    <t>-21.07</t>
  </si>
  <si>
    <t>551.41</t>
  </si>
  <si>
    <t>25.33</t>
  </si>
  <si>
    <t>21.37</t>
  </si>
  <si>
    <t>-48.63</t>
  </si>
  <si>
    <t>Unlevered Free Cash Flow, 3 Yr. CAGR %</t>
  </si>
  <si>
    <t>-13.7</t>
  </si>
  <si>
    <t>63.98</t>
  </si>
  <si>
    <t>81.87</t>
  </si>
  <si>
    <t>-28.75</t>
  </si>
  <si>
    <t>-13.49</t>
  </si>
  <si>
    <t>-36.08</t>
  </si>
  <si>
    <t>176.52</t>
  </si>
  <si>
    <t>36.73</t>
  </si>
  <si>
    <t>36.45</t>
  </si>
  <si>
    <t>-40.91</t>
  </si>
  <si>
    <t>Compound Annual Growth Rate Over Five Years</t>
  </si>
  <si>
    <t>Total Revenues, 5 Yr. CAGR %</t>
  </si>
  <si>
    <t>6.85</t>
  </si>
  <si>
    <t>1.19</t>
  </si>
  <si>
    <t>-0.47</t>
  </si>
  <si>
    <t>-2.48</t>
  </si>
  <si>
    <t>-10.23</t>
  </si>
  <si>
    <t>-3.58</t>
  </si>
  <si>
    <t>-0.28</t>
  </si>
  <si>
    <t>Gross Profit, 5 Yr. CAGR %</t>
  </si>
  <si>
    <t>8.1</t>
  </si>
  <si>
    <t>5.14</t>
  </si>
  <si>
    <t>-6.95</t>
  </si>
  <si>
    <t>-11.98</t>
  </si>
  <si>
    <t>-9.65</t>
  </si>
  <si>
    <t>3.98</t>
  </si>
  <si>
    <t>-25.17</t>
  </si>
  <si>
    <t>16.36</t>
  </si>
  <si>
    <t>24.85</t>
  </si>
  <si>
    <t>5.17</t>
  </si>
  <si>
    <t>EBITDA, 5 Yr. CAGR %</t>
  </si>
  <si>
    <t>3.73</t>
  </si>
  <si>
    <t>-12.32</t>
  </si>
  <si>
    <t>-20.96</t>
  </si>
  <si>
    <t>-18.19</t>
  </si>
  <si>
    <t>5.21</t>
  </si>
  <si>
    <t>-2.99</t>
  </si>
  <si>
    <t>26.44</t>
  </si>
  <si>
    <t>40.14</t>
  </si>
  <si>
    <t>6.29</t>
  </si>
  <si>
    <t>EBITA, 5 Yr. CAGR %</t>
  </si>
  <si>
    <t>3.51</t>
  </si>
  <si>
    <t>-14.89</t>
  </si>
  <si>
    <t>-25.56</t>
  </si>
  <si>
    <t>-19.89</t>
  </si>
  <si>
    <t>3.59</t>
  </si>
  <si>
    <t>32.25</t>
  </si>
  <si>
    <t>51.37</t>
  </si>
  <si>
    <t>8.37</t>
  </si>
  <si>
    <t>EBIT, 5 Yr. CAGR %</t>
  </si>
  <si>
    <t>6.54</t>
  </si>
  <si>
    <t>1.73</t>
  </si>
  <si>
    <t>-17.29</t>
  </si>
  <si>
    <t>-30.56</t>
  </si>
  <si>
    <t>-21.21</t>
  </si>
  <si>
    <t>10.84</t>
  </si>
  <si>
    <t>9.12</t>
  </si>
  <si>
    <t>36.61</t>
  </si>
  <si>
    <t>65.03</t>
  </si>
  <si>
    <t>Earnings From Cont. Operations, 5 Yr. CAGR %</t>
  </si>
  <si>
    <t>54.22</t>
  </si>
  <si>
    <t>20.86</t>
  </si>
  <si>
    <t>12.19</t>
  </si>
  <si>
    <t>-5.55</t>
  </si>
  <si>
    <t>-25.23</t>
  </si>
  <si>
    <t>71.84</t>
  </si>
  <si>
    <t>-5.09</t>
  </si>
  <si>
    <t>44.48</t>
  </si>
  <si>
    <t>22.1</t>
  </si>
  <si>
    <t>Net Income, 5 Yr. CAGR %</t>
  </si>
  <si>
    <t>-8.74</t>
  </si>
  <si>
    <t>41.18</t>
  </si>
  <si>
    <t>24.49</t>
  </si>
  <si>
    <t>-5.72</t>
  </si>
  <si>
    <t>-6.69</t>
  </si>
  <si>
    <t>44.4</t>
  </si>
  <si>
    <t>-5.71</t>
  </si>
  <si>
    <t>22.32</t>
  </si>
  <si>
    <t>Normalized Net Income, 5 Yr. CAGR %</t>
  </si>
  <si>
    <t>-7.35</t>
  </si>
  <si>
    <t>86.44</t>
  </si>
  <si>
    <t>-13.44</t>
  </si>
  <si>
    <t>0.54</t>
  </si>
  <si>
    <t>-19.34</t>
  </si>
  <si>
    <t>-30.84</t>
  </si>
  <si>
    <t>78.43</t>
  </si>
  <si>
    <t>49.08</t>
  </si>
  <si>
    <t>39.78</t>
  </si>
  <si>
    <t>-13.62</t>
  </si>
  <si>
    <t>Diluted EPS Before Extra, 5 Yr. CAGR %</t>
  </si>
  <si>
    <t>-12.39</t>
  </si>
  <si>
    <t>37.97</t>
  </si>
  <si>
    <t>25.02</t>
  </si>
  <si>
    <t>13.96</t>
  </si>
  <si>
    <t>-4.31</t>
  </si>
  <si>
    <t>-26.76</t>
  </si>
  <si>
    <t>55.46</t>
  </si>
  <si>
    <t>-45.57</t>
  </si>
  <si>
    <t>-10.01</t>
  </si>
  <si>
    <t>Accounts Receivable, 5 Yr. CAGR %</t>
  </si>
  <si>
    <t>8.86</t>
  </si>
  <si>
    <t>-4.51</t>
  </si>
  <si>
    <t>-6.2</t>
  </si>
  <si>
    <t>2.58</t>
  </si>
  <si>
    <t>2.87</t>
  </si>
  <si>
    <t>-15.33</t>
  </si>
  <si>
    <t>-9.99</t>
  </si>
  <si>
    <t>-6.53</t>
  </si>
  <si>
    <t>Inventory, 5 Yr. CAGR %</t>
  </si>
  <si>
    <t>-6.43</t>
  </si>
  <si>
    <t>-10.22</t>
  </si>
  <si>
    <t>Net Property, Plant and Equip., 5 Yr. CAGR %</t>
  </si>
  <si>
    <t>2.16</t>
  </si>
  <si>
    <t>1.41</t>
  </si>
  <si>
    <t>-10.17</t>
  </si>
  <si>
    <t>-9.55</t>
  </si>
  <si>
    <t>14.73</t>
  </si>
  <si>
    <t>19.1</t>
  </si>
  <si>
    <t>20.44</t>
  </si>
  <si>
    <t>24.61</t>
  </si>
  <si>
    <t>30.32</t>
  </si>
  <si>
    <t>Total Assets, 5 Yr. CAGR %</t>
  </si>
  <si>
    <t>8.43</t>
  </si>
  <si>
    <t>1.62</t>
  </si>
  <si>
    <t>-2.92</t>
  </si>
  <si>
    <t>-2.62</t>
  </si>
  <si>
    <t>-6.38</t>
  </si>
  <si>
    <t>0.65</t>
  </si>
  <si>
    <t>2.32</t>
  </si>
  <si>
    <t>2.85</t>
  </si>
  <si>
    <t>Tangible Book Value, 5 Yr. CAGR %</t>
  </si>
  <si>
    <t>32.36</t>
  </si>
  <si>
    <t>35.92</t>
  </si>
  <si>
    <t>2.08</t>
  </si>
  <si>
    <t>-2.55</t>
  </si>
  <si>
    <t>7.57</t>
  </si>
  <si>
    <t>-21.74</t>
  </si>
  <si>
    <t>-14.45</t>
  </si>
  <si>
    <t>-35.36</t>
  </si>
  <si>
    <t>Common Equity, 5 Yr. CAGR %</t>
  </si>
  <si>
    <t>-0.8</t>
  </si>
  <si>
    <t>-13.61</t>
  </si>
  <si>
    <t>-9.37</t>
  </si>
  <si>
    <t>-16.2</t>
  </si>
  <si>
    <t>-6.41</t>
  </si>
  <si>
    <t>-51.18</t>
  </si>
  <si>
    <t>22.6</t>
  </si>
  <si>
    <t>11.72</t>
  </si>
  <si>
    <t>27.27</t>
  </si>
  <si>
    <t>Cash From Operations, 5 Yr. CAGR %</t>
  </si>
  <si>
    <t>15.31</t>
  </si>
  <si>
    <t>8.57</t>
  </si>
  <si>
    <t>2.72</t>
  </si>
  <si>
    <t>-2.47</t>
  </si>
  <si>
    <t>-6.58</t>
  </si>
  <si>
    <t>-19.25</t>
  </si>
  <si>
    <t>-6.51</t>
  </si>
  <si>
    <t>1.18</t>
  </si>
  <si>
    <t>Capital Expenditures, 5 Yr. CAGR %</t>
  </si>
  <si>
    <t>17.82</t>
  </si>
  <si>
    <t>4.55</t>
  </si>
  <si>
    <t>2.26</t>
  </si>
  <si>
    <t>4.65</t>
  </si>
  <si>
    <t>13.62</t>
  </si>
  <si>
    <t>-0.07</t>
  </si>
  <si>
    <t>Levered Free Cash Flow, 5 Yr. CAGR %</t>
  </si>
  <si>
    <t>-12.06</t>
  </si>
  <si>
    <t>-29.37</t>
  </si>
  <si>
    <t>3.16</t>
  </si>
  <si>
    <t>14.4</t>
  </si>
  <si>
    <t>5.46</t>
  </si>
  <si>
    <t>148.14</t>
  </si>
  <si>
    <t>-13.4</t>
  </si>
  <si>
    <t>Unlevered Free Cash Flow, 5 Yr. CAGR %</t>
  </si>
  <si>
    <t>-8.65</t>
  </si>
  <si>
    <t>26.53</t>
  </si>
  <si>
    <t>6.33</t>
  </si>
  <si>
    <t>4.23</t>
  </si>
  <si>
    <t>-6.18</t>
  </si>
  <si>
    <t>33.23</t>
  </si>
  <si>
    <t>1.49</t>
  </si>
  <si>
    <t>44.88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</si>
  <si>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</si>
  <si>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</si>
  <si>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</si>
  <si>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</si>
  <si>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</si>
  <si>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</si>
  <si>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</si>
  <si>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11,832</t>
  </si>
  <si>
    <t>5,140</t>
  </si>
  <si>
    <t>3,198</t>
  </si>
  <si>
    <t>1,230</t>
  </si>
  <si>
    <t>-</t>
  </si>
  <si>
    <t>Change</t>
  </si>
  <si>
    <t>-56.56%</t>
  </si>
  <si>
    <t>-37.77%</t>
  </si>
  <si>
    <t>-61.55%</t>
  </si>
  <si>
    <t>0%</t>
  </si>
  <si>
    <t>Enterprise Value (EV)
                                    1</t>
  </si>
  <si>
    <t>20,481</t>
  </si>
  <si>
    <t>18,060</t>
  </si>
  <si>
    <t>18,125</t>
  </si>
  <si>
    <t>17,242</t>
  </si>
  <si>
    <t>19,260</t>
  </si>
  <si>
    <t>20,823</t>
  </si>
  <si>
    <t>-11.82%</t>
  </si>
  <si>
    <t>0.36%</t>
  </si>
  <si>
    <t>-4.87%</t>
  </si>
  <si>
    <t>11.7%</t>
  </si>
  <si>
    <t>8.12%</t>
  </si>
  <si>
    <t>P/E ratio</t>
  </si>
  <si>
    <t>-92.6x</t>
  </si>
  <si>
    <t>4.58x</t>
  </si>
  <si>
    <t>7.47x</t>
  </si>
  <si>
    <t>-0.55x</t>
  </si>
  <si>
    <t>-5.14x</t>
  </si>
  <si>
    <t>5.78x</t>
  </si>
  <si>
    <t>PBR</t>
  </si>
  <si>
    <t>3.78x</t>
  </si>
  <si>
    <t>2.34x</t>
  </si>
  <si>
    <t>1.03x</t>
  </si>
  <si>
    <t>2.6x</t>
  </si>
  <si>
    <t>3.29x</t>
  </si>
  <si>
    <t>2.35x</t>
  </si>
  <si>
    <t>PEG</t>
  </si>
  <si>
    <t>-0x</t>
  </si>
  <si>
    <t>-0.1x</t>
  </si>
  <si>
    <t>0x</t>
  </si>
  <si>
    <t>0.1x</t>
  </si>
  <si>
    <t>Capitalization / Revenue</t>
  </si>
  <si>
    <t>1.61x</t>
  </si>
  <si>
    <t>0.59x</t>
  </si>
  <si>
    <t>0.34x</t>
  </si>
  <si>
    <t>0.13x</t>
  </si>
  <si>
    <t>EV / Revenue</t>
  </si>
  <si>
    <t>2.79x</t>
  </si>
  <si>
    <t>2.08x</t>
  </si>
  <si>
    <t>1.93x</t>
  </si>
  <si>
    <t>1.89x</t>
  </si>
  <si>
    <t>2.07x</t>
  </si>
  <si>
    <t>2.2x</t>
  </si>
  <si>
    <t>EV / EBITDA</t>
  </si>
  <si>
    <t>9.62x</t>
  </si>
  <si>
    <t>7.83x</t>
  </si>
  <si>
    <t>32.3x</t>
  </si>
  <si>
    <t>-13x</t>
  </si>
  <si>
    <t>61.9x</t>
  </si>
  <si>
    <t>38.2x</t>
  </si>
  <si>
    <t>EV / EBIT</t>
  </si>
  <si>
    <t>9.18x</t>
  </si>
  <si>
    <t>8.15x</t>
  </si>
  <si>
    <t>19.8x</t>
  </si>
  <si>
    <t>-19.9x</t>
  </si>
  <si>
    <t>26.9x</t>
  </si>
  <si>
    <t>20.8x</t>
  </si>
  <si>
    <t>EV / FCF</t>
  </si>
  <si>
    <t>11.8x</t>
  </si>
  <si>
    <t>-10.6x</t>
  </si>
  <si>
    <t>-11.7x</t>
  </si>
  <si>
    <t>-14.2x</t>
  </si>
  <si>
    <t>-67.6x</t>
  </si>
  <si>
    <t>FCF Yield</t>
  </si>
  <si>
    <t>8.47%</t>
  </si>
  <si>
    <t>-9.4%</t>
  </si>
  <si>
    <t>-8.55%</t>
  </si>
  <si>
    <t>-7.05%</t>
  </si>
  <si>
    <t>-1.48%</t>
  </si>
  <si>
    <t>Dividend per Share
                                    2</t>
  </si>
  <si>
    <t>0.00009</t>
  </si>
  <si>
    <t>Rate of return</t>
  </si>
  <si>
    <t>EPS
                                    2</t>
  </si>
  <si>
    <t>-7.349</t>
  </si>
  <si>
    <t>-0.78</t>
  </si>
  <si>
    <t>0.6934</t>
  </si>
  <si>
    <t>Distribution rate</t>
  </si>
  <si>
    <t>-0.01%</t>
  </si>
  <si>
    <t>0.01%</t>
  </si>
  <si>
    <t>Net sales
                                    1</t>
  </si>
  <si>
    <t>7,336</t>
  </si>
  <si>
    <t>8,685</t>
  </si>
  <si>
    <t>9,371</t>
  </si>
  <si>
    <t>9,131</t>
  </si>
  <si>
    <t>9,302</t>
  </si>
  <si>
    <t>9,480</t>
  </si>
  <si>
    <t>EBITDA
                                    1</t>
  </si>
  <si>
    <t>2,130</t>
  </si>
  <si>
    <t>2,305</t>
  </si>
  <si>
    <t>561</t>
  </si>
  <si>
    <t>-1,327</t>
  </si>
  <si>
    <t>311</t>
  </si>
  <si>
    <t>545.6</t>
  </si>
  <si>
    <t>EBIT
                                    1</t>
  </si>
  <si>
    <t>2,231</t>
  </si>
  <si>
    <t>2,217</t>
  </si>
  <si>
    <t>915</t>
  </si>
  <si>
    <t>-867.6</t>
  </si>
  <si>
    <t>715.9</t>
  </si>
  <si>
    <t>999.1</t>
  </si>
  <si>
    <t>Net income
                                    1</t>
  </si>
  <si>
    <t>-84</t>
  </si>
  <si>
    <t>2,059</t>
  </si>
  <si>
    <t>616</t>
  </si>
  <si>
    <t>-2,251</t>
  </si>
  <si>
    <t>-239.1</t>
  </si>
  <si>
    <t>212.7</t>
  </si>
  <si>
    <t>Net Debt
                                    1</t>
  </si>
  <si>
    <t>8,649</t>
  </si>
  <si>
    <t>12,920</t>
  </si>
  <si>
    <t>14,927</t>
  </si>
  <si>
    <t>16,012</t>
  </si>
  <si>
    <t>18,030</t>
  </si>
  <si>
    <t>19,594</t>
  </si>
  <si>
    <t>Reference price
                                    2</t>
  </si>
  <si>
    <t>24.990</t>
  </si>
  <si>
    <t>15.390</t>
  </si>
  <si>
    <t>10.390</t>
  </si>
  <si>
    <t>4.010</t>
  </si>
  <si>
    <t>Nbr of stocks (in thousands)</t>
  </si>
  <si>
    <t>473,474</t>
  </si>
  <si>
    <t>333,952</t>
  </si>
  <si>
    <t>307,813</t>
  </si>
  <si>
    <t>306,690</t>
  </si>
  <si>
    <t>Announcement Date</t>
  </si>
  <si>
    <t>2/23/22</t>
  </si>
  <si>
    <t>2/7/23</t>
  </si>
  <si>
    <t>2/6/24</t>
  </si>
  <si>
    <t>address1</t>
  </si>
  <si>
    <t>8501 Williams Road</t>
  </si>
  <si>
    <t>city</t>
  </si>
  <si>
    <t>Estero</t>
  </si>
  <si>
    <t>state</t>
  </si>
  <si>
    <t>FL</t>
  </si>
  <si>
    <t>zip</t>
  </si>
  <si>
    <t>33928</t>
  </si>
  <si>
    <t>country</t>
  </si>
  <si>
    <t>phone</t>
  </si>
  <si>
    <t>239 301 7000</t>
  </si>
  <si>
    <t>website</t>
  </si>
  <si>
    <t>https://www.hertz.com</t>
  </si>
  <si>
    <t>industry</t>
  </si>
  <si>
    <t>Rental &amp; Leasing Services</t>
  </si>
  <si>
    <t>industryKey</t>
  </si>
  <si>
    <t>rental-leasing-services</t>
  </si>
  <si>
    <t>industryDisp</t>
  </si>
  <si>
    <t>sector</t>
  </si>
  <si>
    <t>Industrials</t>
  </si>
  <si>
    <t>sectorKey</t>
  </si>
  <si>
    <t>industrials</t>
  </si>
  <si>
    <t>sectorDisp</t>
  </si>
  <si>
    <t>longBusinessSummary</t>
  </si>
  <si>
    <t>Hertz Global Holdings, Inc. operates as a vehicle rental company. The company operates through two segments, Americas Rental Car and International Rental Car. It offers vehicle rental services under the Hertz, Dollar, and Thrifty brands from company-operated, licensee, and franchisee locations in the United States, Africa, Asia, Australia, Canada, the Caribbean, Europe, Latin America, the Middle East, and New Zealand. The company sells vehicles and value-added services. Hertz Global Holdings, Inc. was founded in 1918 and is headquartered in Estero, Florida.</t>
  </si>
  <si>
    <t>fullTimeEmployees</t>
  </si>
  <si>
    <t>companyOfficers</t>
  </si>
  <si>
    <t>[{'maxAge': 1, 'name': 'Mr. Eric J. Leef', 'age': 50, 'title': 'Executive VP &amp; Chief Human Resources Officer', 'yearBorn': 1974, 'fiscalYear': 2023, 'totalPay': 744482, 'exercisedValue': 0, 'unexercisedValue': 0}, {'maxAge': 1, 'name': 'Mr. Wayne Gilbert West', 'age': 63, 'title': 'CEO &amp; Director', 'yearBorn': 1961, 'fiscalYear': 2023, 'exercisedValue': 0, 'unexercisedValue': 0}, {'maxAge': 1, 'name': 'Mr. Scott M. Haralson', 'age': 51, 'title': 'Executive VP &amp; CFO', 'yearBorn': 1973, 'fiscalYear': 2023, 'exercisedValue': 0, 'unexercisedValue': 0}, {'maxAge': 1, 'name': 'Ms. Kelly  Galloway', 'age': 39, 'title': 'Senior VP, Chief Accounting Officer &amp; Controller', 'yearBorn': 1985, 'fiscalYear': 2023, 'exercisedValue': 0, 'unexercisedValue': 0}, {'maxAge': 1, 'name': 'Mr. Timothy M. Langley-Hawthorne', 'age': 55, 'title': 'Executive VP &amp; Chief Information Officer', 'yearBorn': 1969, 'fiscalYear': 2023, 'exercisedValue': 0, 'unexercisedValue': 0}, {'maxAge': 1, 'name': 'Mr. Chris  Berg', 'title': 'Executive VP &amp; Chief Administrative Officer', 'fiscalYear': 2023, 'exercisedValue': 0, 'unexercisedValue': 0}, {'maxAge': 1, 'name': 'Johann  Rawlinson', 'title': 'Vice President of Investor Relations', 'fiscalYear': 2023, 'exercisedValue': 0, 'unexercisedValue': 0}, {'maxAge': 1, 'name': 'Ms. Katherine Lee Martin', 'title': 'Executive VP, General Counsel &amp; Corporate Secretary', 'fiscalYear': 2023, 'exercisedValue': 0, 'unexercisedValue': 0}, {'maxAge': 1, 'name': 'Ms. Lauren  Fritts', 'age': 41, 'title': 'Senior VP &amp; Chief Communications Officer', 'yearBorn': 1983, 'fiscalYear': 2023, 'exercisedValue': 0, 'unexercisedValue': 0}, {'maxAge': 1, 'name': 'Mr. Robert M. Barton', 'title': 'Senior Vice President of Global Franchise Operations',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</si>
  <si>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</si>
  <si>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</si>
  <si>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</si>
  <si>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</si>
  <si>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</si>
  <si>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</si>
  <si>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</si>
  <si>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</si>
  <si>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</si>
  <si>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</si>
  <si>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</si>
  <si>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</si>
  <si>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</si>
  <si>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</si>
  <si>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</si>
  <si>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</si>
  <si>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</si>
  <si>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</si>
  <si>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</si>
  <si>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</si>
  <si>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</si>
  <si>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</si>
  <si>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</si>
  <si>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</si>
  <si>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</si>
  <si>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</si>
  <si>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</si>
  <si>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</si>
  <si>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</si>
  <si>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</si>
  <si>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</si>
  <si>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</si>
  <si>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</si>
  <si>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</si>
  <si>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</si>
  <si>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</si>
  <si>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</si>
  <si>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</si>
  <si>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</si>
  <si>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</si>
  <si>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</si>
  <si>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</si>
  <si>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</si>
  <si>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</si>
  <si>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</si>
  <si>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</si>
  <si>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</si>
  <si>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</si>
  <si>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</si>
  <si>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</si>
  <si>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</si>
  <si>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</si>
  <si>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</si>
  <si>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</si>
  <si>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</si>
  <si>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</si>
  <si>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</si>
  <si>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</si>
  <si>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</si>
  <si>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</si>
  <si>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</si>
  <si>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</si>
  <si>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</si>
  <si>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NMS</t>
  </si>
  <si>
    <t>quoteType</t>
  </si>
  <si>
    <t>EQUITY</t>
  </si>
  <si>
    <t>symbol</t>
  </si>
  <si>
    <t>underlyingSymbol</t>
  </si>
  <si>
    <t>shortName</t>
  </si>
  <si>
    <t>Hertz Global Holdings, Inc</t>
  </si>
  <si>
    <t>longName</t>
  </si>
  <si>
    <t>Hertz Global Holdings, Inc.</t>
  </si>
  <si>
    <t>firstTradeDateEpochUtc</t>
  </si>
  <si>
    <t>timeZoneFullName</t>
  </si>
  <si>
    <t>America/New_York</t>
  </si>
  <si>
    <t>timeZoneShortName</t>
  </si>
  <si>
    <t>EST</t>
  </si>
  <si>
    <t>uuid</t>
  </si>
  <si>
    <t>86f6acbd-1600-3f68-8ed7-184b4dcdb54b</t>
  </si>
  <si>
    <t>messageBoardId</t>
  </si>
  <si>
    <t>finmb_30396158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</si>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</sst>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hertz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3.91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-44.19251654546766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1.229826944E9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2.222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-5.3264265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-82.0</v>
      </c>
      <c r="C2" s="1">
        <v>273.0</v>
      </c>
      <c r="D2" s="1">
        <v>-491.0</v>
      </c>
      <c r="E2" s="1">
        <v>327.0</v>
      </c>
      <c r="F2" s="1">
        <v>-225.0</v>
      </c>
      <c r="G2" s="1">
        <v>-58.0</v>
      </c>
      <c r="H2" s="1">
        <v>-1710.0</v>
      </c>
      <c r="I2" s="1">
        <v>366.0</v>
      </c>
      <c r="J2" s="1">
        <v>2060.0</v>
      </c>
      <c r="K2" s="1">
        <v>616.0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207.0</v>
      </c>
      <c r="C3" s="1">
        <v>196.0</v>
      </c>
      <c r="D3" s="1">
        <v>167.0</v>
      </c>
      <c r="E3" s="1">
        <v>143.0</v>
      </c>
      <c r="F3" s="1">
        <v>129.0</v>
      </c>
      <c r="G3" s="1">
        <v>122.0</v>
      </c>
      <c r="H3" s="1">
        <v>129.0</v>
      </c>
      <c r="I3" s="1">
        <v>108.0</v>
      </c>
      <c r="J3" s="1">
        <v>97.0</v>
      </c>
      <c r="K3" s="1">
        <v>101.0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159.0</v>
      </c>
      <c r="C4" s="1">
        <v>156.0</v>
      </c>
      <c r="D4" s="1">
        <v>98.0</v>
      </c>
      <c r="E4" s="1">
        <v>97.0</v>
      </c>
      <c r="F4" s="1">
        <v>89.0</v>
      </c>
      <c r="G4" s="1">
        <v>81.0</v>
      </c>
      <c r="H4" s="1">
        <v>96.0</v>
      </c>
      <c r="I4" s="1">
        <v>88.0</v>
      </c>
      <c r="J4" s="1">
        <v>45.0</v>
      </c>
      <c r="K4" s="1">
        <v>48.0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366.0</v>
      </c>
      <c r="C5" s="1">
        <v>352.0</v>
      </c>
      <c r="D5" s="1">
        <v>265.0</v>
      </c>
      <c r="E5" s="1">
        <v>240.0</v>
      </c>
      <c r="F5" s="1">
        <v>218.0</v>
      </c>
      <c r="G5" s="1">
        <v>203.0</v>
      </c>
      <c r="H5" s="1">
        <v>225.0</v>
      </c>
      <c r="I5" s="1">
        <v>196.0</v>
      </c>
      <c r="J5" s="1">
        <v>142.0</v>
      </c>
      <c r="K5" s="1">
        <v>149.0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3010.0</v>
      </c>
      <c r="C6" s="1">
        <v>2750.0</v>
      </c>
      <c r="D6" s="1">
        <v>2580.0</v>
      </c>
      <c r="E6" s="1">
        <v>2770.0</v>
      </c>
      <c r="F6" s="1">
        <v>2600.0</v>
      </c>
      <c r="G6" s="1">
        <v>2840.0</v>
      </c>
      <c r="H6" s="1">
        <v>2320.0</v>
      </c>
      <c r="I6" s="1">
        <v>722.0</v>
      </c>
      <c r="J6" s="1">
        <v>862.0</v>
      </c>
      <c r="K6" s="1">
        <v>2480.0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0.0</v>
      </c>
      <c r="C7" s="1">
        <v>-51.0</v>
      </c>
      <c r="D7" s="1">
        <v>18.0</v>
      </c>
      <c r="E7" s="1">
        <v>0.0</v>
      </c>
      <c r="F7" s="1">
        <v>0.0</v>
      </c>
      <c r="G7" s="1">
        <v>-39.0</v>
      </c>
      <c r="H7" s="1">
        <v>-24.0</v>
      </c>
      <c r="I7" s="1">
        <v>-408.0</v>
      </c>
      <c r="J7" s="1">
        <v>-5.0</v>
      </c>
      <c r="K7" s="1">
        <v>-162.0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0.0</v>
      </c>
      <c r="C8" s="1">
        <v>-133.0</v>
      </c>
      <c r="D8" s="1">
        <v>-84.0</v>
      </c>
      <c r="E8" s="1">
        <v>27.0</v>
      </c>
      <c r="F8" s="1">
        <v>-20.0</v>
      </c>
      <c r="G8" s="1">
        <v>-30.0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47.0</v>
      </c>
      <c r="C9" s="1">
        <v>70.0</v>
      </c>
      <c r="D9" s="1">
        <v>322.0</v>
      </c>
      <c r="E9" s="1">
        <v>86.0</v>
      </c>
      <c r="F9" s="1">
        <v>0.0</v>
      </c>
      <c r="G9" s="1">
        <v>0.0</v>
      </c>
      <c r="H9" s="1">
        <v>213.0</v>
      </c>
      <c r="I9" s="1">
        <v>314.0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11.0</v>
      </c>
      <c r="C10" s="1">
        <v>17.0</v>
      </c>
      <c r="D10" s="1">
        <v>13.0</v>
      </c>
      <c r="E10" s="1">
        <v>19.0</v>
      </c>
      <c r="F10" s="1">
        <v>14.0</v>
      </c>
      <c r="G10" s="1">
        <v>18.0</v>
      </c>
      <c r="H10" s="1">
        <v>-2.0</v>
      </c>
      <c r="I10" s="1">
        <v>10.0</v>
      </c>
      <c r="J10" s="1">
        <v>130.0</v>
      </c>
      <c r="K10" s="1">
        <v>87.0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62.0</v>
      </c>
      <c r="C11" s="1">
        <v>55.0</v>
      </c>
      <c r="D11" s="1">
        <v>51.0</v>
      </c>
      <c r="E11" s="1">
        <v>33.0</v>
      </c>
      <c r="F11" s="1">
        <v>35.0</v>
      </c>
      <c r="G11" s="1">
        <v>53.0</v>
      </c>
      <c r="H11" s="1">
        <v>94.0</v>
      </c>
      <c r="I11" s="1">
        <v>125.0</v>
      </c>
      <c r="J11" s="1">
        <v>57.0</v>
      </c>
      <c r="K11" s="1">
        <v>93.0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0.0</v>
      </c>
      <c r="C12" s="1">
        <v>0.0</v>
      </c>
      <c r="D12" s="1">
        <v>17.0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-23.0</v>
      </c>
      <c r="C13" s="1">
        <v>-8.0</v>
      </c>
      <c r="D13" s="1">
        <v>-15.0</v>
      </c>
      <c r="E13" s="1">
        <v>-916.0</v>
      </c>
      <c r="F13" s="1">
        <v>-40.0</v>
      </c>
      <c r="G13" s="1">
        <v>69.0</v>
      </c>
      <c r="H13" s="1">
        <v>-344.0</v>
      </c>
      <c r="I13" s="1">
        <v>899.0</v>
      </c>
      <c r="J13" s="1">
        <v>-503.0</v>
      </c>
      <c r="K13" s="1">
        <v>-421.0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-90.0</v>
      </c>
      <c r="C14" s="1">
        <v>-58.0</v>
      </c>
      <c r="D14" s="1">
        <v>-174.0</v>
      </c>
      <c r="E14" s="1">
        <v>-75.0</v>
      </c>
      <c r="F14" s="1">
        <v>-136.0</v>
      </c>
      <c r="G14" s="1">
        <v>-88.0</v>
      </c>
      <c r="H14" s="1">
        <v>195.0</v>
      </c>
      <c r="I14" s="1">
        <v>-210.0</v>
      </c>
      <c r="J14" s="1">
        <v>-264.0</v>
      </c>
      <c r="K14" s="1">
        <v>-216.0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-64.0</v>
      </c>
      <c r="C15" s="1">
        <v>-22.0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23.0</v>
      </c>
      <c r="C16" s="1">
        <v>-16.0</v>
      </c>
      <c r="D16" s="1">
        <v>31.0</v>
      </c>
      <c r="E16" s="1">
        <v>20.0</v>
      </c>
      <c r="F16" s="1">
        <v>70.0</v>
      </c>
      <c r="G16" s="1">
        <v>65.0</v>
      </c>
      <c r="H16" s="1">
        <v>98.0</v>
      </c>
      <c r="I16" s="1">
        <v>-70.0</v>
      </c>
      <c r="J16" s="1">
        <v>43.0</v>
      </c>
      <c r="K16" s="1">
        <v>-48.0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-4.0</v>
      </c>
      <c r="C17" s="1">
        <v>23.0</v>
      </c>
      <c r="D17" s="1">
        <v>38.0</v>
      </c>
      <c r="E17" s="1">
        <v>-23.0</v>
      </c>
      <c r="F17" s="1">
        <v>-8.0</v>
      </c>
      <c r="G17" s="1">
        <v>14.0</v>
      </c>
      <c r="H17" s="1">
        <v>-52.0</v>
      </c>
      <c r="I17" s="1">
        <v>24.0</v>
      </c>
      <c r="J17" s="1">
        <v>73.0</v>
      </c>
      <c r="K17" s="1">
        <v>3.0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195.0</v>
      </c>
      <c r="C18" s="1">
        <v>79.0</v>
      </c>
      <c r="D18" s="1">
        <v>-41.0</v>
      </c>
      <c r="E18" s="1">
        <v>-112.0</v>
      </c>
      <c r="F18" s="1">
        <v>52.0</v>
      </c>
      <c r="G18" s="1">
        <v>-150.0</v>
      </c>
      <c r="H18" s="1">
        <v>-54.0</v>
      </c>
      <c r="I18" s="1">
        <v>-162.0</v>
      </c>
      <c r="J18" s="1">
        <v>-56.0</v>
      </c>
      <c r="K18" s="1">
        <v>-110.0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3450.0</v>
      </c>
      <c r="C19" s="1">
        <v>3330.0</v>
      </c>
      <c r="D19" s="1">
        <v>2530.0</v>
      </c>
      <c r="E19" s="1">
        <v>2390.0</v>
      </c>
      <c r="F19" s="1">
        <v>2560.0</v>
      </c>
      <c r="G19" s="1">
        <v>2900.0</v>
      </c>
      <c r="H19" s="1">
        <v>953.0</v>
      </c>
      <c r="I19" s="1">
        <v>1810.0</v>
      </c>
      <c r="J19" s="1">
        <v>2540.0</v>
      </c>
      <c r="K19" s="1">
        <v>2470.0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-3450.0</v>
      </c>
      <c r="C20" s="1">
        <v>-3360.0</v>
      </c>
      <c r="D20" s="1">
        <v>-2330.0</v>
      </c>
      <c r="E20" s="1">
        <v>-3120.0</v>
      </c>
      <c r="F20" s="1">
        <v>-4220.0</v>
      </c>
      <c r="G20" s="1">
        <v>-4450.0</v>
      </c>
      <c r="H20" s="1">
        <v>4460.0</v>
      </c>
      <c r="I20" s="1">
        <v>-4410.0</v>
      </c>
      <c r="J20" s="1">
        <v>-4250.0</v>
      </c>
      <c r="K20" s="1">
        <v>-4200.0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93.0</v>
      </c>
      <c r="C21" s="1">
        <v>115.0</v>
      </c>
      <c r="D21" s="1">
        <v>59.0</v>
      </c>
      <c r="E21" s="1">
        <v>21.0</v>
      </c>
      <c r="F21" s="1">
        <v>51.0</v>
      </c>
      <c r="G21" s="1">
        <v>27.0</v>
      </c>
      <c r="H21" s="1">
        <v>60.0</v>
      </c>
      <c r="I21" s="1">
        <v>16.0</v>
      </c>
      <c r="J21" s="1">
        <v>12.0</v>
      </c>
      <c r="K21" s="1">
        <v>181.0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-75.0</v>
      </c>
      <c r="C22" s="1">
        <v>-95.0</v>
      </c>
      <c r="D22" s="1">
        <v>-2.0</v>
      </c>
      <c r="E22" s="1">
        <v>-15.0</v>
      </c>
      <c r="F22" s="1">
        <v>-2.0</v>
      </c>
      <c r="G22" s="1">
        <v>-1.0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0.0</v>
      </c>
      <c r="C23" s="1">
        <v>126.0</v>
      </c>
      <c r="D23" s="1">
        <v>0.0</v>
      </c>
      <c r="E23" s="1">
        <v>94.0</v>
      </c>
      <c r="F23" s="1">
        <v>0.0</v>
      </c>
      <c r="G23" s="1">
        <v>0.0</v>
      </c>
      <c r="H23" s="1">
        <v>0.0</v>
      </c>
      <c r="I23" s="1">
        <v>871.0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-30.0</v>
      </c>
      <c r="C24" s="1">
        <v>236.0</v>
      </c>
      <c r="D24" s="1">
        <v>222.0</v>
      </c>
      <c r="E24" s="1">
        <v>16.0</v>
      </c>
      <c r="F24" s="1">
        <v>-24.0</v>
      </c>
      <c r="G24" s="1">
        <v>0.0</v>
      </c>
      <c r="H24" s="1">
        <v>74.0</v>
      </c>
      <c r="I24" s="1">
        <v>0.0</v>
      </c>
      <c r="J24" s="1">
        <v>-16.0</v>
      </c>
      <c r="K24" s="1">
        <v>-1.0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283.0</v>
      </c>
      <c r="C25" s="1">
        <v>215.0</v>
      </c>
      <c r="D25" s="1">
        <v>52.0</v>
      </c>
      <c r="E25" s="1">
        <v>-147.0</v>
      </c>
      <c r="F25" s="1">
        <v>-4.0</v>
      </c>
      <c r="G25" s="1">
        <v>1.0</v>
      </c>
      <c r="H25" s="1">
        <v>-1.0</v>
      </c>
      <c r="I25" s="1">
        <v>-24.0</v>
      </c>
      <c r="J25" s="1">
        <v>19.0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-3180.0</v>
      </c>
      <c r="C26" s="1">
        <v>-2760.0</v>
      </c>
      <c r="D26" s="1">
        <v>-2000.0</v>
      </c>
      <c r="E26" s="1">
        <v>-3150.0</v>
      </c>
      <c r="F26" s="1">
        <v>-4200.0</v>
      </c>
      <c r="G26" s="1">
        <v>-4420.0</v>
      </c>
      <c r="H26" s="1">
        <v>4590.0</v>
      </c>
      <c r="I26" s="1">
        <v>-3540.0</v>
      </c>
      <c r="J26" s="1">
        <v>-4230.0</v>
      </c>
      <c r="K26" s="1">
        <v>-4019.0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6490.0</v>
      </c>
      <c r="C27" s="1">
        <v>7720.0</v>
      </c>
      <c r="D27" s="1">
        <v>0.0</v>
      </c>
      <c r="E27" s="1">
        <v>0.0</v>
      </c>
      <c r="F27" s="1">
        <v>0.0</v>
      </c>
      <c r="G27" s="1">
        <v>0.0</v>
      </c>
      <c r="H27" s="1">
        <v>0.0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400.0</v>
      </c>
      <c r="C28" s="1">
        <v>1680.0</v>
      </c>
      <c r="D28" s="1">
        <v>12280.0</v>
      </c>
      <c r="E28" s="1">
        <v>12860.0</v>
      </c>
      <c r="F28" s="1">
        <v>14570.0</v>
      </c>
      <c r="G28" s="1">
        <v>16030.0</v>
      </c>
      <c r="H28" s="1">
        <v>6360.0</v>
      </c>
      <c r="I28" s="1">
        <v>18970.0</v>
      </c>
      <c r="J28" s="1">
        <v>9670.0</v>
      </c>
      <c r="K28" s="1">
        <v>8530.0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6890.0</v>
      </c>
      <c r="C29" s="1">
        <v>9400.0</v>
      </c>
      <c r="D29" s="1">
        <v>12280.0</v>
      </c>
      <c r="E29" s="1">
        <v>12860.0</v>
      </c>
      <c r="F29" s="1">
        <v>14570.0</v>
      </c>
      <c r="G29" s="1">
        <v>16030.0</v>
      </c>
      <c r="H29" s="1">
        <v>6360.0</v>
      </c>
      <c r="I29" s="1">
        <v>18970.0</v>
      </c>
      <c r="J29" s="1">
        <v>9670.0</v>
      </c>
      <c r="K29" s="1">
        <v>8530.0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-5810.0</v>
      </c>
      <c r="C30" s="1">
        <v>-8010.0</v>
      </c>
      <c r="D30" s="1">
        <v>0.0</v>
      </c>
      <c r="E30" s="1">
        <v>0.0</v>
      </c>
      <c r="F30" s="1">
        <v>0.0</v>
      </c>
      <c r="G30" s="1">
        <v>0.0</v>
      </c>
      <c r="H30" s="1">
        <v>0.0</v>
      </c>
      <c r="I30" s="1">
        <v>0.0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-1180.0</v>
      </c>
      <c r="C31" s="1">
        <v>-1290.0</v>
      </c>
      <c r="D31" s="1">
        <v>-14400.0</v>
      </c>
      <c r="E31" s="1">
        <v>-11800.0</v>
      </c>
      <c r="F31" s="1">
        <v>-13000.0</v>
      </c>
      <c r="G31" s="1">
        <v>-15260.0</v>
      </c>
      <c r="H31" s="1">
        <v>-11610.0</v>
      </c>
      <c r="I31" s="1">
        <v>-18960.0</v>
      </c>
      <c r="J31" s="1">
        <v>-6660.0</v>
      </c>
      <c r="K31" s="1">
        <v>-6860.0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-6990.0</v>
      </c>
      <c r="C32" s="1">
        <v>-9300.0</v>
      </c>
      <c r="D32" s="1">
        <v>-14400.0</v>
      </c>
      <c r="E32" s="1">
        <v>-11800.0</v>
      </c>
      <c r="F32" s="1">
        <v>-13000.0</v>
      </c>
      <c r="G32" s="1">
        <v>-15260.0</v>
      </c>
      <c r="H32" s="1">
        <v>-11610.0</v>
      </c>
      <c r="I32" s="1">
        <v>-18960.0</v>
      </c>
      <c r="J32" s="1">
        <v>-6660.0</v>
      </c>
      <c r="K32" s="1">
        <v>-6860.0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>
        <v>748.0</v>
      </c>
      <c r="H33" s="1">
        <v>28.0</v>
      </c>
      <c r="I33" s="1">
        <v>4500.0</v>
      </c>
      <c r="J33" s="1">
        <v>3.0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</v>
      </c>
      <c r="B34" s="1">
        <v>0.0</v>
      </c>
      <c r="C34" s="1">
        <v>-605.0</v>
      </c>
      <c r="D34" s="1">
        <v>-100.0</v>
      </c>
      <c r="E34" s="1">
        <v>0.0</v>
      </c>
      <c r="F34" s="1">
        <v>0.0</v>
      </c>
      <c r="G34" s="1">
        <v>0.0</v>
      </c>
      <c r="H34" s="1">
        <v>0.0</v>
      </c>
      <c r="I34" s="1">
        <v>-654.0</v>
      </c>
      <c r="J34" s="1">
        <v>-2460.0</v>
      </c>
      <c r="K34" s="1">
        <v>-315.0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</v>
      </c>
      <c r="B35" s="1">
        <v>0.0</v>
      </c>
      <c r="C35" s="1">
        <v>0.0</v>
      </c>
      <c r="D35" s="1">
        <v>0.0</v>
      </c>
      <c r="E35" s="1">
        <v>0.0</v>
      </c>
      <c r="F35" s="1">
        <v>0.0</v>
      </c>
      <c r="G35" s="1">
        <v>0.0</v>
      </c>
      <c r="H35" s="1">
        <v>0.0</v>
      </c>
      <c r="I35" s="1">
        <v>1430.0</v>
      </c>
      <c r="J35" s="1">
        <v>0.0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</v>
      </c>
      <c r="B36" s="1">
        <v>0.0</v>
      </c>
      <c r="C36" s="1">
        <v>0.0</v>
      </c>
      <c r="D36" s="1">
        <v>0.0</v>
      </c>
      <c r="E36" s="1">
        <v>0.0</v>
      </c>
      <c r="F36" s="1">
        <v>0.0</v>
      </c>
      <c r="G36" s="1">
        <v>0.0</v>
      </c>
      <c r="H36" s="1">
        <v>0.0</v>
      </c>
      <c r="I36" s="1">
        <v>-1880.0</v>
      </c>
      <c r="J36" s="1">
        <v>0.0</v>
      </c>
      <c r="K36" s="1">
        <v>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</v>
      </c>
      <c r="B37" s="1">
        <v>0.0</v>
      </c>
      <c r="C37" s="1">
        <v>0.0</v>
      </c>
      <c r="D37" s="1">
        <v>0.0</v>
      </c>
      <c r="E37" s="1">
        <v>0.0</v>
      </c>
      <c r="F37" s="1">
        <v>0.0</v>
      </c>
      <c r="G37" s="1">
        <v>0.0</v>
      </c>
      <c r="H37" s="1">
        <v>0.0</v>
      </c>
      <c r="I37" s="1">
        <v>-239.0</v>
      </c>
      <c r="J37" s="1">
        <v>0.0</v>
      </c>
      <c r="K37" s="1">
        <v>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54</v>
      </c>
      <c r="B38" s="1">
        <v>0.0</v>
      </c>
      <c r="C38" s="1">
        <v>0.0</v>
      </c>
      <c r="D38" s="1">
        <v>0.0</v>
      </c>
      <c r="E38" s="1">
        <v>0.0</v>
      </c>
      <c r="F38" s="1">
        <v>0.0</v>
      </c>
      <c r="G38" s="1">
        <v>0.0</v>
      </c>
      <c r="H38" s="1">
        <v>0.0</v>
      </c>
      <c r="I38" s="1">
        <v>-239.0</v>
      </c>
      <c r="J38" s="1">
        <v>0.0</v>
      </c>
      <c r="K38" s="1">
        <v>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55</v>
      </c>
      <c r="B39" s="1">
        <v>-59.0</v>
      </c>
      <c r="C39" s="1">
        <v>-28.0</v>
      </c>
      <c r="D39" s="1">
        <v>2029.0</v>
      </c>
      <c r="E39" s="1">
        <v>-64.0</v>
      </c>
      <c r="F39" s="1">
        <v>-8.0</v>
      </c>
      <c r="G39" s="1">
        <v>-41.0</v>
      </c>
      <c r="H39" s="1">
        <v>-152.0</v>
      </c>
      <c r="I39" s="1">
        <v>-317.0</v>
      </c>
      <c r="J39" s="1">
        <v>-68.0</v>
      </c>
      <c r="K39" s="1">
        <v>-50.0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56</v>
      </c>
      <c r="B40" s="1">
        <v>-159.0</v>
      </c>
      <c r="C40" s="1">
        <v>-540.0</v>
      </c>
      <c r="D40" s="1">
        <v>-183.0</v>
      </c>
      <c r="E40" s="1">
        <v>988.0</v>
      </c>
      <c r="F40" s="1">
        <v>1560.0</v>
      </c>
      <c r="G40" s="1">
        <v>1470.0</v>
      </c>
      <c r="H40" s="1">
        <v>-5370.0</v>
      </c>
      <c r="I40" s="1">
        <v>2840.0</v>
      </c>
      <c r="J40" s="1">
        <v>487.0</v>
      </c>
      <c r="K40" s="1">
        <v>1310.0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57</v>
      </c>
      <c r="B41" s="1">
        <v>-31.0</v>
      </c>
      <c r="C41" s="1">
        <v>-31.0</v>
      </c>
      <c r="D41" s="1">
        <v>-8.0</v>
      </c>
      <c r="E41" s="1">
        <v>21.0</v>
      </c>
      <c r="F41" s="1">
        <v>-14.0</v>
      </c>
      <c r="G41" s="1">
        <v>1.0</v>
      </c>
      <c r="H41" s="1">
        <v>46.0</v>
      </c>
      <c r="I41" s="1">
        <v>-34.0</v>
      </c>
      <c r="J41" s="1">
        <v>-25.0</v>
      </c>
      <c r="K41" s="1">
        <v>25.0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58</v>
      </c>
      <c r="B42" s="1">
        <v>79.0</v>
      </c>
      <c r="C42" s="1">
        <v>-4.0</v>
      </c>
      <c r="D42" s="1">
        <v>342.0</v>
      </c>
      <c r="E42" s="1">
        <v>256.0</v>
      </c>
      <c r="F42" s="1">
        <v>-94.0</v>
      </c>
      <c r="G42" s="1">
        <v>-50.0</v>
      </c>
      <c r="H42" s="1">
        <v>218.0</v>
      </c>
      <c r="I42" s="1">
        <v>1070.0</v>
      </c>
      <c r="J42" s="1">
        <v>-1230.0</v>
      </c>
      <c r="K42" s="1">
        <v>-212.0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59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60</v>
      </c>
      <c r="B44" s="1">
        <v>562.0</v>
      </c>
      <c r="C44" s="1">
        <v>572.0</v>
      </c>
      <c r="D44" s="1">
        <v>527.0</v>
      </c>
      <c r="E44" s="1">
        <v>582.0</v>
      </c>
      <c r="F44" s="1">
        <v>665.0</v>
      </c>
      <c r="G44" s="1">
        <v>703.0</v>
      </c>
      <c r="H44" s="1">
        <v>444.0</v>
      </c>
      <c r="I44" s="1">
        <v>455.0</v>
      </c>
      <c r="J44" s="1">
        <v>372.0</v>
      </c>
      <c r="K44" s="1">
        <v>721.0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61</v>
      </c>
      <c r="B45" s="1">
        <v>64.0</v>
      </c>
      <c r="C45" s="1">
        <v>34.0</v>
      </c>
      <c r="D45" s="1">
        <v>57.0</v>
      </c>
      <c r="E45" s="1">
        <v>54.0</v>
      </c>
      <c r="F45" s="1">
        <v>26.0</v>
      </c>
      <c r="G45" s="1">
        <v>21.0</v>
      </c>
      <c r="H45" s="1">
        <v>-11.0</v>
      </c>
      <c r="I45" s="1">
        <v>40.0</v>
      </c>
      <c r="J45" s="1">
        <v>78.0</v>
      </c>
      <c r="K45" s="1">
        <v>33.0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62</v>
      </c>
      <c r="B46" s="1">
        <v>665.0</v>
      </c>
      <c r="C46" s="1">
        <v>725.0</v>
      </c>
      <c r="D46" s="1">
        <v>4770.0</v>
      </c>
      <c r="E46" s="1">
        <v>-19.0</v>
      </c>
      <c r="F46" s="1">
        <v>-1440.0</v>
      </c>
      <c r="G46" s="1">
        <v>-1080.0</v>
      </c>
      <c r="H46" s="1">
        <v>6460.0</v>
      </c>
      <c r="I46" s="1">
        <v>-2850.0</v>
      </c>
      <c r="J46" s="1">
        <v>-2200.0</v>
      </c>
      <c r="K46" s="1">
        <v>706.0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63</v>
      </c>
      <c r="B47" s="1">
        <v>1010.0</v>
      </c>
      <c r="C47" s="1">
        <v>1050.0</v>
      </c>
      <c r="D47" s="1">
        <v>5110.0</v>
      </c>
      <c r="E47" s="1">
        <v>324.0</v>
      </c>
      <c r="F47" s="1">
        <v>-1050.0</v>
      </c>
      <c r="G47" s="1">
        <v>-652.0</v>
      </c>
      <c r="H47" s="1">
        <v>6780.0</v>
      </c>
      <c r="I47" s="1">
        <v>-2690.0</v>
      </c>
      <c r="J47" s="1">
        <v>-2050.0</v>
      </c>
      <c r="K47" s="1">
        <v>1140.0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64</v>
      </c>
      <c r="B48" s="1">
        <v>-668.0</v>
      </c>
      <c r="C48" s="1">
        <v>-810.0</v>
      </c>
      <c r="D48" s="1">
        <v>-4360.0</v>
      </c>
      <c r="E48" s="1">
        <v>-350.0</v>
      </c>
      <c r="F48" s="1">
        <v>-112.0</v>
      </c>
      <c r="G48" s="1">
        <v>-319.0</v>
      </c>
      <c r="H48" s="1">
        <v>-486.0</v>
      </c>
      <c r="I48" s="1">
        <v>374.0</v>
      </c>
      <c r="J48" s="1">
        <v>173.0</v>
      </c>
      <c r="K48" s="1">
        <v>-2210.0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65</v>
      </c>
      <c r="B49" s="1">
        <v>-100.0</v>
      </c>
      <c r="C49" s="1">
        <v>93.0</v>
      </c>
      <c r="D49" s="1">
        <v>-2120.0</v>
      </c>
      <c r="E49" s="1">
        <v>1050.0</v>
      </c>
      <c r="F49" s="1">
        <v>1570.0</v>
      </c>
      <c r="G49" s="1">
        <v>767.0</v>
      </c>
      <c r="H49" s="1">
        <v>-5250.0</v>
      </c>
      <c r="I49" s="1">
        <v>8.0</v>
      </c>
      <c r="J49" s="1">
        <v>3010.0</v>
      </c>
      <c r="K49" s="1">
        <v>1680.0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67</v>
      </c>
      <c r="B3" s="1">
        <v>490.0</v>
      </c>
      <c r="C3" s="1">
        <v>486.0</v>
      </c>
      <c r="D3" s="1">
        <v>816.0</v>
      </c>
      <c r="E3" s="1">
        <v>1070.0</v>
      </c>
      <c r="F3" s="1">
        <v>1130.0</v>
      </c>
      <c r="G3" s="1">
        <v>865.0</v>
      </c>
      <c r="H3" s="1">
        <v>1100.0</v>
      </c>
      <c r="I3" s="1">
        <v>2260.0</v>
      </c>
      <c r="J3" s="1">
        <v>943.0</v>
      </c>
      <c r="K3" s="1">
        <v>764.0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68</v>
      </c>
      <c r="B4" s="1">
        <v>264.0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1">
        <v>0.0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69</v>
      </c>
      <c r="B5" s="1">
        <v>25.0</v>
      </c>
      <c r="C5" s="1">
        <v>9.0</v>
      </c>
      <c r="D5" s="1">
        <v>1.0</v>
      </c>
      <c r="E5" s="1">
        <v>0.0</v>
      </c>
      <c r="F5" s="1">
        <v>0.0</v>
      </c>
      <c r="G5" s="1">
        <v>0.0</v>
      </c>
      <c r="H5" s="1">
        <v>0.0</v>
      </c>
      <c r="I5" s="1">
        <v>0.0</v>
      </c>
      <c r="J5" s="1">
        <v>0.0</v>
      </c>
      <c r="K5" s="1">
        <v>10.0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70</v>
      </c>
      <c r="B6" s="1">
        <v>779.0</v>
      </c>
      <c r="C6" s="1">
        <v>495.0</v>
      </c>
      <c r="D6" s="1">
        <v>817.0</v>
      </c>
      <c r="E6" s="1">
        <v>1070.0</v>
      </c>
      <c r="F6" s="1">
        <v>1130.0</v>
      </c>
      <c r="G6" s="1">
        <v>865.0</v>
      </c>
      <c r="H6" s="1">
        <v>1100.0</v>
      </c>
      <c r="I6" s="1">
        <v>2260.0</v>
      </c>
      <c r="J6" s="1">
        <v>943.0</v>
      </c>
      <c r="K6" s="1">
        <v>774.0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71</v>
      </c>
      <c r="B7" s="1">
        <v>1600.0</v>
      </c>
      <c r="C7" s="1">
        <v>2070.0</v>
      </c>
      <c r="D7" s="1">
        <v>1280.0</v>
      </c>
      <c r="E7" s="1">
        <v>1360.0</v>
      </c>
      <c r="F7" s="1">
        <v>1590.0</v>
      </c>
      <c r="G7" s="1">
        <v>1840.0</v>
      </c>
      <c r="H7" s="1">
        <v>777.0</v>
      </c>
      <c r="I7" s="1">
        <v>758.0</v>
      </c>
      <c r="J7" s="1">
        <v>974.0</v>
      </c>
      <c r="K7" s="1">
        <v>1190.0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72</v>
      </c>
      <c r="B8" s="1">
        <v>1600.0</v>
      </c>
      <c r="C8" s="1">
        <v>2070.0</v>
      </c>
      <c r="D8" s="1">
        <v>1280.0</v>
      </c>
      <c r="E8" s="1">
        <v>1360.0</v>
      </c>
      <c r="F8" s="1">
        <v>1590.0</v>
      </c>
      <c r="G8" s="1">
        <v>1840.0</v>
      </c>
      <c r="H8" s="1">
        <v>777.0</v>
      </c>
      <c r="I8" s="1">
        <v>758.0</v>
      </c>
      <c r="J8" s="1">
        <v>974.0</v>
      </c>
      <c r="K8" s="1">
        <v>1190.0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73</v>
      </c>
      <c r="B9" s="1">
        <v>67.0</v>
      </c>
      <c r="C9" s="1">
        <v>51.0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74</v>
      </c>
      <c r="B10" s="1">
        <v>622.0</v>
      </c>
      <c r="C10" s="1">
        <v>625.0</v>
      </c>
      <c r="D10" s="1">
        <v>529.0</v>
      </c>
      <c r="E10" s="1">
        <v>670.0</v>
      </c>
      <c r="F10" s="1">
        <v>881.0</v>
      </c>
      <c r="G10" s="1">
        <v>664.0</v>
      </c>
      <c r="H10" s="1">
        <v>359.0</v>
      </c>
      <c r="I10" s="1">
        <v>987.0</v>
      </c>
      <c r="J10" s="1">
        <v>1140.0</v>
      </c>
      <c r="K10" s="1">
        <v>699.0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75</v>
      </c>
      <c r="B11" s="1">
        <v>571.0</v>
      </c>
      <c r="C11" s="1">
        <v>349.0</v>
      </c>
      <c r="D11" s="1">
        <v>278.0</v>
      </c>
      <c r="E11" s="1">
        <v>432.0</v>
      </c>
      <c r="F11" s="1">
        <v>283.0</v>
      </c>
      <c r="G11" s="1">
        <v>495.0</v>
      </c>
      <c r="H11" s="1">
        <v>411.0</v>
      </c>
      <c r="I11" s="1">
        <v>393.0</v>
      </c>
      <c r="J11" s="1">
        <v>475.0</v>
      </c>
      <c r="K11" s="1">
        <v>442.0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76</v>
      </c>
      <c r="B12" s="1">
        <v>6.0</v>
      </c>
      <c r="C12" s="1">
        <v>3.0</v>
      </c>
      <c r="D12" s="1">
        <v>113.0</v>
      </c>
      <c r="E12" s="1">
        <v>0.0</v>
      </c>
      <c r="F12" s="1">
        <v>0.0</v>
      </c>
      <c r="G12" s="1">
        <v>0.0</v>
      </c>
      <c r="H12" s="1">
        <v>1810.0</v>
      </c>
      <c r="I12" s="1">
        <v>0.0</v>
      </c>
      <c r="J12" s="1">
        <v>0.0</v>
      </c>
      <c r="K12" s="1">
        <v>5.0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77</v>
      </c>
      <c r="B13" s="1">
        <v>3640.0</v>
      </c>
      <c r="C13" s="1">
        <v>3600.0</v>
      </c>
      <c r="D13" s="1">
        <v>3020.0</v>
      </c>
      <c r="E13" s="1">
        <v>3540.0</v>
      </c>
      <c r="F13" s="1">
        <v>3880.0</v>
      </c>
      <c r="G13" s="1">
        <v>3860.0</v>
      </c>
      <c r="H13" s="1">
        <v>4450.0</v>
      </c>
      <c r="I13" s="1">
        <v>4400.0</v>
      </c>
      <c r="J13" s="1">
        <v>3540.0</v>
      </c>
      <c r="K13" s="1">
        <v>3110.0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78</v>
      </c>
      <c r="B14" s="1">
        <v>2420.0</v>
      </c>
      <c r="C14" s="1">
        <v>2420.0</v>
      </c>
      <c r="D14" s="1">
        <v>1890.0</v>
      </c>
      <c r="E14" s="1">
        <v>2000.0</v>
      </c>
      <c r="F14" s="1">
        <v>2000.0</v>
      </c>
      <c r="G14" s="1">
        <v>3940.0</v>
      </c>
      <c r="H14" s="1">
        <v>3710.0</v>
      </c>
      <c r="I14" s="1">
        <v>2880.0</v>
      </c>
      <c r="J14" s="1">
        <v>3270.0</v>
      </c>
      <c r="K14" s="1">
        <v>3700.0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79</v>
      </c>
      <c r="B15" s="1">
        <v>-1090.0</v>
      </c>
      <c r="C15" s="1">
        <v>-1170.0</v>
      </c>
      <c r="D15" s="1">
        <v>-1030.0</v>
      </c>
      <c r="E15" s="1">
        <v>-1160.0</v>
      </c>
      <c r="F15" s="1">
        <v>-1220.0</v>
      </c>
      <c r="G15" s="1">
        <v>-1310.0</v>
      </c>
      <c r="H15" s="1">
        <v>-1370.0</v>
      </c>
      <c r="I15" s="1">
        <v>-702.0</v>
      </c>
      <c r="J15" s="1">
        <v>-745.0</v>
      </c>
      <c r="K15" s="1">
        <v>-773.0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80</v>
      </c>
      <c r="B16" s="1">
        <v>1320.0</v>
      </c>
      <c r="C16" s="1">
        <v>1250.0</v>
      </c>
      <c r="D16" s="1">
        <v>858.0</v>
      </c>
      <c r="E16" s="1">
        <v>840.0</v>
      </c>
      <c r="F16" s="1">
        <v>778.0</v>
      </c>
      <c r="G16" s="1">
        <v>2630.0</v>
      </c>
      <c r="H16" s="1">
        <v>2340.0</v>
      </c>
      <c r="I16" s="1">
        <v>2170.0</v>
      </c>
      <c r="J16" s="1">
        <v>2520.0</v>
      </c>
      <c r="K16" s="1">
        <v>2920.0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81</v>
      </c>
      <c r="B17" s="1">
        <v>0.0</v>
      </c>
      <c r="C17" s="1">
        <v>180.0</v>
      </c>
      <c r="D17" s="1">
        <v>45.0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82</v>
      </c>
      <c r="B18" s="1">
        <v>1360.0</v>
      </c>
      <c r="C18" s="1">
        <v>1350.0</v>
      </c>
      <c r="D18" s="1">
        <v>1080.0</v>
      </c>
      <c r="E18" s="1">
        <v>1080.0</v>
      </c>
      <c r="F18" s="1">
        <v>1080.0</v>
      </c>
      <c r="G18" s="1">
        <v>1080.0</v>
      </c>
      <c r="H18" s="1">
        <v>1040.0</v>
      </c>
      <c r="I18" s="1">
        <v>1040.0</v>
      </c>
      <c r="J18" s="1">
        <v>1040.0</v>
      </c>
      <c r="K18" s="1">
        <v>1040.0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83</v>
      </c>
      <c r="B19" s="1">
        <v>4010.0</v>
      </c>
      <c r="C19" s="1">
        <v>3820.0</v>
      </c>
      <c r="D19" s="1">
        <v>3330.0</v>
      </c>
      <c r="E19" s="1">
        <v>3240.0</v>
      </c>
      <c r="F19" s="1">
        <v>3200.0</v>
      </c>
      <c r="G19" s="1">
        <v>3240.0</v>
      </c>
      <c r="H19" s="1">
        <v>2990.0</v>
      </c>
      <c r="I19" s="1">
        <v>2910.0</v>
      </c>
      <c r="J19" s="1">
        <v>2890.0</v>
      </c>
      <c r="K19" s="1">
        <v>2860.0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84</v>
      </c>
      <c r="B20" s="1">
        <v>13650.0</v>
      </c>
      <c r="C20" s="1">
        <v>13160.0</v>
      </c>
      <c r="D20" s="1">
        <v>10820.0</v>
      </c>
      <c r="E20" s="1">
        <v>11350.0</v>
      </c>
      <c r="F20" s="1">
        <v>12440.0</v>
      </c>
      <c r="G20" s="1">
        <v>13810.0</v>
      </c>
      <c r="H20" s="1">
        <v>6080.0</v>
      </c>
      <c r="I20" s="1">
        <v>9260.0</v>
      </c>
      <c r="J20" s="1">
        <v>12510.0</v>
      </c>
      <c r="K20" s="1">
        <v>14660.0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85</v>
      </c>
      <c r="B21" s="1">
        <v>23980.0</v>
      </c>
      <c r="C21" s="1">
        <v>23360.0</v>
      </c>
      <c r="D21" s="1">
        <v>19160.0</v>
      </c>
      <c r="E21" s="1">
        <v>20060.0</v>
      </c>
      <c r="F21" s="1">
        <v>21380.0</v>
      </c>
      <c r="G21" s="1">
        <v>24630.0</v>
      </c>
      <c r="H21" s="1">
        <v>16910.0</v>
      </c>
      <c r="I21" s="1">
        <v>19780.0</v>
      </c>
      <c r="J21" s="1">
        <v>22500.0</v>
      </c>
      <c r="K21" s="1">
        <v>24600.0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86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87</v>
      </c>
      <c r="B23" s="1">
        <v>1010.0</v>
      </c>
      <c r="C23" s="1">
        <v>875.0</v>
      </c>
      <c r="D23" s="1">
        <v>821.0</v>
      </c>
      <c r="E23" s="1">
        <v>946.0</v>
      </c>
      <c r="F23" s="1">
        <v>988.0</v>
      </c>
      <c r="G23" s="1">
        <v>943.0</v>
      </c>
      <c r="H23" s="1">
        <v>685.0</v>
      </c>
      <c r="I23" s="1">
        <v>572.0</v>
      </c>
      <c r="J23" s="1">
        <v>657.0</v>
      </c>
      <c r="K23" s="1">
        <v>701.0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88</v>
      </c>
      <c r="B24" s="1">
        <v>1120.0</v>
      </c>
      <c r="C24" s="1">
        <v>1100.0</v>
      </c>
      <c r="D24" s="1">
        <v>974.0</v>
      </c>
      <c r="E24" s="1">
        <v>920.0</v>
      </c>
      <c r="F24" s="1">
        <v>691.0</v>
      </c>
      <c r="G24" s="1">
        <v>1190.0</v>
      </c>
      <c r="H24" s="1">
        <v>1010.0</v>
      </c>
      <c r="I24" s="1">
        <v>863.0</v>
      </c>
      <c r="J24" s="1">
        <v>909.0</v>
      </c>
      <c r="K24" s="1">
        <v>767.0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89</v>
      </c>
      <c r="B25" s="1">
        <v>25.0</v>
      </c>
      <c r="C25" s="1">
        <v>9.0</v>
      </c>
      <c r="D25" s="1">
        <v>2.0</v>
      </c>
      <c r="E25" s="1">
        <v>0.0</v>
      </c>
      <c r="F25" s="1">
        <v>0.0</v>
      </c>
      <c r="G25" s="1">
        <v>0.0</v>
      </c>
      <c r="H25" s="1">
        <v>0.0</v>
      </c>
      <c r="I25" s="1">
        <v>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90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494.0</v>
      </c>
      <c r="H26" s="1">
        <v>449.0</v>
      </c>
      <c r="I26" s="1">
        <v>390.0</v>
      </c>
      <c r="J26" s="1">
        <v>471.0</v>
      </c>
      <c r="K26" s="1">
        <v>554.0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91</v>
      </c>
      <c r="B27" s="1">
        <v>837.0</v>
      </c>
      <c r="C27" s="1">
        <v>2009.0</v>
      </c>
      <c r="D27" s="1">
        <v>2980.0</v>
      </c>
      <c r="E27" s="1">
        <v>929.0</v>
      </c>
      <c r="F27" s="1">
        <v>923.0</v>
      </c>
      <c r="G27" s="1">
        <v>1640.0</v>
      </c>
      <c r="H27" s="1">
        <v>1350.0</v>
      </c>
      <c r="I27" s="1">
        <v>167.0</v>
      </c>
      <c r="J27" s="1">
        <v>135.0</v>
      </c>
      <c r="K27" s="1">
        <v>2190.0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92</v>
      </c>
      <c r="B28" s="1">
        <v>134.0</v>
      </c>
      <c r="C28" s="1">
        <v>172.0</v>
      </c>
      <c r="D28" s="1">
        <v>165.0</v>
      </c>
      <c r="E28" s="1">
        <v>160.0</v>
      </c>
      <c r="F28" s="1">
        <v>136.0</v>
      </c>
      <c r="G28" s="1">
        <v>150.0</v>
      </c>
      <c r="H28" s="1">
        <v>121.0</v>
      </c>
      <c r="I28" s="1">
        <v>157.0</v>
      </c>
      <c r="J28" s="1">
        <v>170.0</v>
      </c>
      <c r="K28" s="1">
        <v>155.0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93</v>
      </c>
      <c r="B29" s="1">
        <v>0.0</v>
      </c>
      <c r="C29" s="1">
        <v>0.0</v>
      </c>
      <c r="D29" s="1">
        <v>0.0</v>
      </c>
      <c r="E29" s="1">
        <v>0.0</v>
      </c>
      <c r="F29" s="1">
        <v>613.0</v>
      </c>
      <c r="G29" s="1">
        <v>0.0</v>
      </c>
      <c r="H29" s="1">
        <v>0.0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94</v>
      </c>
      <c r="B30" s="1">
        <v>2.0</v>
      </c>
      <c r="C30" s="1">
        <v>1.0</v>
      </c>
      <c r="D30" s="1">
        <v>21.0</v>
      </c>
      <c r="E30" s="1">
        <v>0.0</v>
      </c>
      <c r="F30" s="1">
        <v>0.0</v>
      </c>
      <c r="G30" s="1">
        <v>0.0</v>
      </c>
      <c r="H30" s="1">
        <v>1430.0</v>
      </c>
      <c r="I30" s="1">
        <v>0.0</v>
      </c>
      <c r="J30" s="1">
        <v>2.0</v>
      </c>
      <c r="K30" s="1">
        <v>2.0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95</v>
      </c>
      <c r="B31" s="1">
        <v>3130.0</v>
      </c>
      <c r="C31" s="1">
        <v>4160.0</v>
      </c>
      <c r="D31" s="1">
        <v>4960.0</v>
      </c>
      <c r="E31" s="1">
        <v>2960.0</v>
      </c>
      <c r="F31" s="1">
        <v>3350.0</v>
      </c>
      <c r="G31" s="1">
        <v>4410.0</v>
      </c>
      <c r="H31" s="1">
        <v>5050.0</v>
      </c>
      <c r="I31" s="1">
        <v>2150.0</v>
      </c>
      <c r="J31" s="1">
        <v>2340.0</v>
      </c>
      <c r="K31" s="1">
        <v>4370.0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96</v>
      </c>
      <c r="B32" s="1">
        <v>6430.0</v>
      </c>
      <c r="C32" s="1">
        <v>6060.0</v>
      </c>
      <c r="D32" s="1">
        <v>3900.0</v>
      </c>
      <c r="E32" s="1">
        <v>4430.0</v>
      </c>
      <c r="F32" s="1">
        <v>4420.0</v>
      </c>
      <c r="G32" s="1">
        <v>3720.0</v>
      </c>
      <c r="H32" s="1">
        <v>4690.0</v>
      </c>
      <c r="I32" s="1">
        <v>2990.0</v>
      </c>
      <c r="J32" s="1">
        <v>2980.0</v>
      </c>
      <c r="K32" s="1">
        <v>3440.0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97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>
        <v>1350.0</v>
      </c>
      <c r="H33" s="1">
        <v>1190.0</v>
      </c>
      <c r="I33" s="1">
        <v>1120.0</v>
      </c>
      <c r="J33" s="1">
        <v>1330.0</v>
      </c>
      <c r="K33" s="1">
        <v>1600.0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98</v>
      </c>
      <c r="B34" s="1">
        <v>8720.0</v>
      </c>
      <c r="C34" s="1">
        <v>7840.0</v>
      </c>
      <c r="D34" s="1">
        <v>6670.0</v>
      </c>
      <c r="E34" s="1">
        <v>9500.0</v>
      </c>
      <c r="F34" s="1">
        <v>10980.0</v>
      </c>
      <c r="G34" s="1">
        <v>11730.0</v>
      </c>
      <c r="H34" s="1">
        <v>4670.0</v>
      </c>
      <c r="I34" s="1">
        <v>7750.0</v>
      </c>
      <c r="J34" s="1">
        <v>10750.0</v>
      </c>
      <c r="K34" s="1">
        <v>10050.0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99</v>
      </c>
      <c r="B35" s="1">
        <v>0.0</v>
      </c>
      <c r="C35" s="1">
        <v>0.0</v>
      </c>
      <c r="D35" s="1">
        <v>0.0</v>
      </c>
      <c r="E35" s="1">
        <v>0.0</v>
      </c>
      <c r="F35" s="1">
        <v>0.0</v>
      </c>
      <c r="G35" s="1">
        <v>0.0</v>
      </c>
      <c r="H35" s="1">
        <v>0.0</v>
      </c>
      <c r="I35" s="1">
        <v>0.0</v>
      </c>
      <c r="J35" s="1">
        <v>0.0</v>
      </c>
      <c r="K35" s="1">
        <v>91.0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100</v>
      </c>
      <c r="B36" s="1">
        <v>2850.0</v>
      </c>
      <c r="C36" s="1">
        <v>2880.0</v>
      </c>
      <c r="D36" s="1">
        <v>2150.0</v>
      </c>
      <c r="E36" s="1">
        <v>1220.0</v>
      </c>
      <c r="F36" s="1">
        <v>1090.0</v>
      </c>
      <c r="G36" s="1">
        <v>1120.0</v>
      </c>
      <c r="H36" s="1">
        <v>730.0</v>
      </c>
      <c r="I36" s="1">
        <v>1010.0</v>
      </c>
      <c r="J36" s="1">
        <v>1360.0</v>
      </c>
      <c r="K36" s="1">
        <v>1040.0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101</v>
      </c>
      <c r="B37" s="1">
        <v>385.0</v>
      </c>
      <c r="C37" s="1">
        <v>402.0</v>
      </c>
      <c r="D37" s="1">
        <v>407.0</v>
      </c>
      <c r="E37" s="1">
        <v>427.0</v>
      </c>
      <c r="F37" s="1">
        <v>418.0</v>
      </c>
      <c r="G37" s="1">
        <v>399.0</v>
      </c>
      <c r="H37" s="1">
        <v>488.0</v>
      </c>
      <c r="I37" s="1">
        <v>1790.0</v>
      </c>
      <c r="J37" s="1">
        <v>1090.0</v>
      </c>
      <c r="K37" s="1">
        <v>471.0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102</v>
      </c>
      <c r="B38" s="1">
        <v>21520.0</v>
      </c>
      <c r="C38" s="1">
        <v>21340.0</v>
      </c>
      <c r="D38" s="1">
        <v>18080.0</v>
      </c>
      <c r="E38" s="1">
        <v>18540.0</v>
      </c>
      <c r="F38" s="1">
        <v>20260.0</v>
      </c>
      <c r="G38" s="1">
        <v>22740.0</v>
      </c>
      <c r="H38" s="1">
        <v>16820.0</v>
      </c>
      <c r="I38" s="1">
        <v>16810.0</v>
      </c>
      <c r="J38" s="1">
        <v>19850.0</v>
      </c>
      <c r="K38" s="1">
        <v>21060.0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103</v>
      </c>
      <c r="B39" s="1">
        <v>5.0</v>
      </c>
      <c r="C39" s="1">
        <v>4.0</v>
      </c>
      <c r="D39" s="1">
        <v>1.0</v>
      </c>
      <c r="E39" s="1">
        <v>1.0</v>
      </c>
      <c r="F39" s="1">
        <v>1.0</v>
      </c>
      <c r="G39" s="1">
        <v>1.0</v>
      </c>
      <c r="H39" s="1">
        <v>2.0</v>
      </c>
      <c r="I39" s="1">
        <v>5.0</v>
      </c>
      <c r="J39" s="1">
        <v>5.0</v>
      </c>
      <c r="K39" s="1">
        <v>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104</v>
      </c>
      <c r="B40" s="1">
        <v>3320.0</v>
      </c>
      <c r="C40" s="1">
        <v>3340.0</v>
      </c>
      <c r="D40" s="1">
        <v>2230.0</v>
      </c>
      <c r="E40" s="1">
        <v>2240.0</v>
      </c>
      <c r="F40" s="1">
        <v>2260.0</v>
      </c>
      <c r="G40" s="1">
        <v>3020.0</v>
      </c>
      <c r="H40" s="1">
        <v>3050.0</v>
      </c>
      <c r="I40" s="1">
        <v>6210.0</v>
      </c>
      <c r="J40" s="1">
        <v>6330.0</v>
      </c>
      <c r="K40" s="1">
        <v>4610.0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105</v>
      </c>
      <c r="B41" s="1">
        <v>-664.0</v>
      </c>
      <c r="C41" s="1">
        <v>-391.0</v>
      </c>
      <c r="D41" s="1">
        <v>-882.0</v>
      </c>
      <c r="E41" s="1">
        <v>-506.0</v>
      </c>
      <c r="F41" s="1">
        <v>-909.0</v>
      </c>
      <c r="G41" s="1">
        <v>-967.0</v>
      </c>
      <c r="H41" s="1">
        <v>-2680.0</v>
      </c>
      <c r="I41" s="1">
        <v>-2320.0</v>
      </c>
      <c r="J41" s="1">
        <v>-256.0</v>
      </c>
      <c r="K41" s="1">
        <v>-819.0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106</v>
      </c>
      <c r="B42" s="1">
        <v>-87.0</v>
      </c>
      <c r="C42" s="1">
        <v>-692.0</v>
      </c>
      <c r="D42" s="1">
        <v>-100.0</v>
      </c>
      <c r="E42" s="1">
        <v>-100.0</v>
      </c>
      <c r="F42" s="1">
        <v>-100.0</v>
      </c>
      <c r="G42" s="1">
        <v>-100.0</v>
      </c>
      <c r="H42" s="1">
        <v>-100.0</v>
      </c>
      <c r="I42" s="1">
        <v>-708.0</v>
      </c>
      <c r="J42" s="1">
        <v>-3140.0</v>
      </c>
      <c r="K42" s="1">
        <v>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107</v>
      </c>
      <c r="B43" s="1">
        <v>-115.0</v>
      </c>
      <c r="C43" s="1">
        <v>-245.0</v>
      </c>
      <c r="D43" s="1">
        <v>-171.0</v>
      </c>
      <c r="E43" s="1">
        <v>-118.0</v>
      </c>
      <c r="F43" s="1">
        <v>-192.0</v>
      </c>
      <c r="G43" s="1">
        <v>-189.0</v>
      </c>
      <c r="H43" s="1">
        <v>-212.0</v>
      </c>
      <c r="I43" s="1">
        <v>-214.0</v>
      </c>
      <c r="J43" s="1">
        <v>-294.0</v>
      </c>
      <c r="K43" s="1">
        <v>-248.0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108</v>
      </c>
      <c r="B44" s="1">
        <v>2460.0</v>
      </c>
      <c r="C44" s="1">
        <v>2020.0</v>
      </c>
      <c r="D44" s="1">
        <v>1080.0</v>
      </c>
      <c r="E44" s="1">
        <v>1520.0</v>
      </c>
      <c r="F44" s="1">
        <v>1060.0</v>
      </c>
      <c r="G44" s="1">
        <v>1770.0</v>
      </c>
      <c r="H44" s="1">
        <v>56.0</v>
      </c>
      <c r="I44" s="1">
        <v>2980.0</v>
      </c>
      <c r="J44" s="1">
        <v>2640.0</v>
      </c>
      <c r="K44" s="1">
        <v>3540.0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109</v>
      </c>
      <c r="B45" s="1">
        <v>0.0</v>
      </c>
      <c r="C45" s="1">
        <v>0.0</v>
      </c>
      <c r="D45" s="1">
        <v>0.0</v>
      </c>
      <c r="E45" s="1">
        <v>0.0</v>
      </c>
      <c r="F45" s="1">
        <v>59.0</v>
      </c>
      <c r="G45" s="1">
        <v>119.0</v>
      </c>
      <c r="H45" s="1">
        <v>37.0</v>
      </c>
      <c r="I45" s="1">
        <v>0.0</v>
      </c>
      <c r="J45" s="1">
        <v>0.0</v>
      </c>
      <c r="K45" s="1">
        <v>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110</v>
      </c>
      <c r="B46" s="1">
        <v>2460.0</v>
      </c>
      <c r="C46" s="1">
        <v>2020.0</v>
      </c>
      <c r="D46" s="1">
        <v>1080.0</v>
      </c>
      <c r="E46" s="1">
        <v>1520.0</v>
      </c>
      <c r="F46" s="1">
        <v>1120.0</v>
      </c>
      <c r="G46" s="1">
        <v>1890.0</v>
      </c>
      <c r="H46" s="1">
        <v>93.0</v>
      </c>
      <c r="I46" s="1">
        <v>2980.0</v>
      </c>
      <c r="J46" s="1">
        <v>2640.0</v>
      </c>
      <c r="K46" s="1">
        <v>3540.0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111</v>
      </c>
      <c r="B47" s="1">
        <v>23980.0</v>
      </c>
      <c r="C47" s="1">
        <v>23360.0</v>
      </c>
      <c r="D47" s="1">
        <v>19160.0</v>
      </c>
      <c r="E47" s="1">
        <v>20060.0</v>
      </c>
      <c r="F47" s="1">
        <v>21380.0</v>
      </c>
      <c r="G47" s="1">
        <v>24630.0</v>
      </c>
      <c r="H47" s="1">
        <v>16910.0</v>
      </c>
      <c r="I47" s="1">
        <v>19780.0</v>
      </c>
      <c r="J47" s="1">
        <v>22500.0</v>
      </c>
      <c r="K47" s="1">
        <v>24600.0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59</v>
      </c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112</v>
      </c>
      <c r="B49" s="1">
        <v>91.0</v>
      </c>
      <c r="C49" s="1">
        <v>84.0</v>
      </c>
      <c r="D49" s="1">
        <v>83.0</v>
      </c>
      <c r="E49" s="1">
        <v>83.0</v>
      </c>
      <c r="F49" s="1">
        <v>83.0</v>
      </c>
      <c r="G49" s="1">
        <v>142.0</v>
      </c>
      <c r="H49" s="1">
        <v>156.0</v>
      </c>
      <c r="I49" s="1">
        <v>429.0</v>
      </c>
      <c r="J49" s="1">
        <v>322.0</v>
      </c>
      <c r="K49" s="1">
        <v>305.0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113</v>
      </c>
      <c r="B50" s="1">
        <v>91.0</v>
      </c>
      <c r="C50" s="1">
        <v>84.0</v>
      </c>
      <c r="D50" s="1">
        <v>83.0</v>
      </c>
      <c r="E50" s="1">
        <v>84.0</v>
      </c>
      <c r="F50" s="1">
        <v>84.0</v>
      </c>
      <c r="G50" s="1">
        <v>142.0</v>
      </c>
      <c r="H50" s="1">
        <v>156.0</v>
      </c>
      <c r="I50" s="1">
        <v>450.0</v>
      </c>
      <c r="J50" s="1">
        <v>323.0</v>
      </c>
      <c r="K50" s="1">
        <v>305.0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114</v>
      </c>
      <c r="B51" s="1" t="s">
        <v>115</v>
      </c>
      <c r="C51" s="1" t="s">
        <v>116</v>
      </c>
      <c r="D51" s="1" t="s">
        <v>117</v>
      </c>
      <c r="E51" s="1" t="s">
        <v>118</v>
      </c>
      <c r="F51" s="1" t="s">
        <v>119</v>
      </c>
      <c r="G51" s="1" t="s">
        <v>120</v>
      </c>
      <c r="H51" s="1" t="s">
        <v>121</v>
      </c>
      <c r="I51" s="1" t="s">
        <v>122</v>
      </c>
      <c r="J51" s="1" t="s">
        <v>123</v>
      </c>
      <c r="K51" s="1" t="s">
        <v>124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125</v>
      </c>
      <c r="B52" s="1">
        <v>-2900.0</v>
      </c>
      <c r="C52" s="1">
        <v>-3160.0</v>
      </c>
      <c r="D52" s="1">
        <v>-3340.0</v>
      </c>
      <c r="E52" s="1">
        <v>-2810.0</v>
      </c>
      <c r="F52" s="1">
        <v>-3220.0</v>
      </c>
      <c r="G52" s="1">
        <v>-2550.0</v>
      </c>
      <c r="H52" s="1">
        <v>-3980.0</v>
      </c>
      <c r="I52" s="1">
        <v>-980.0</v>
      </c>
      <c r="J52" s="1">
        <v>-1290.0</v>
      </c>
      <c r="K52" s="1">
        <v>-364.0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126</v>
      </c>
      <c r="B53" s="1" t="s">
        <v>127</v>
      </c>
      <c r="C53" s="1" t="s">
        <v>128</v>
      </c>
      <c r="D53" s="1" t="s">
        <v>129</v>
      </c>
      <c r="E53" s="1" t="s">
        <v>130</v>
      </c>
      <c r="F53" s="1" t="s">
        <v>131</v>
      </c>
      <c r="G53" s="1" t="s">
        <v>132</v>
      </c>
      <c r="H53" s="1" t="s">
        <v>133</v>
      </c>
      <c r="I53" s="1" t="s">
        <v>134</v>
      </c>
      <c r="J53" s="1" t="s">
        <v>135</v>
      </c>
      <c r="K53" s="1" t="s">
        <v>136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137</v>
      </c>
      <c r="B54" s="1">
        <v>16020.0</v>
      </c>
      <c r="C54" s="1">
        <v>15920.0</v>
      </c>
      <c r="D54" s="1">
        <v>13540.0</v>
      </c>
      <c r="E54" s="1">
        <v>14860.0</v>
      </c>
      <c r="F54" s="1">
        <v>16320.0</v>
      </c>
      <c r="G54" s="1">
        <v>18940.0</v>
      </c>
      <c r="H54" s="1">
        <v>12350.0</v>
      </c>
      <c r="I54" s="1">
        <v>12420.0</v>
      </c>
      <c r="J54" s="1">
        <v>15660.0</v>
      </c>
      <c r="K54" s="1">
        <v>17830.0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138</v>
      </c>
      <c r="B55" s="1">
        <v>15240.0</v>
      </c>
      <c r="C55" s="1">
        <v>15420.0</v>
      </c>
      <c r="D55" s="1">
        <v>12730.0</v>
      </c>
      <c r="E55" s="1">
        <v>13790.0</v>
      </c>
      <c r="F55" s="1">
        <v>15200.0</v>
      </c>
      <c r="G55" s="1">
        <v>18070.0</v>
      </c>
      <c r="H55" s="1">
        <v>11250.0</v>
      </c>
      <c r="I55" s="1">
        <v>10160.0</v>
      </c>
      <c r="J55" s="1">
        <v>14720.0</v>
      </c>
      <c r="K55" s="1">
        <v>17060.0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139</v>
      </c>
      <c r="B56" s="1">
        <v>169.0</v>
      </c>
      <c r="C56" s="1">
        <v>147.0</v>
      </c>
      <c r="D56" s="1">
        <v>148.0</v>
      </c>
      <c r="E56" s="1">
        <v>91.0</v>
      </c>
      <c r="F56" s="1">
        <v>118.0</v>
      </c>
      <c r="G56" s="1">
        <v>114.0</v>
      </c>
      <c r="H56" s="1">
        <v>116.0</v>
      </c>
      <c r="I56" s="1">
        <v>49.0</v>
      </c>
      <c r="J56" s="1">
        <v>74.0</v>
      </c>
      <c r="K56" s="1">
        <v>80.0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140</v>
      </c>
      <c r="B57" s="1">
        <v>7980.0</v>
      </c>
      <c r="C57" s="1">
        <v>7880.0</v>
      </c>
      <c r="D57" s="1">
        <v>7280.0</v>
      </c>
      <c r="E57" s="1">
        <v>7520.0</v>
      </c>
      <c r="F57" s="1">
        <v>8119.0</v>
      </c>
      <c r="G57" s="1">
        <v>8010.0</v>
      </c>
      <c r="H57" s="1">
        <v>5540.0</v>
      </c>
      <c r="I57" s="1">
        <v>6280.0</v>
      </c>
      <c r="J57" s="1">
        <v>7310.0</v>
      </c>
      <c r="K57" s="1">
        <v>7790.0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141</v>
      </c>
      <c r="B58" s="1">
        <v>0.0</v>
      </c>
      <c r="C58" s="1">
        <v>0.0</v>
      </c>
      <c r="D58" s="1">
        <v>0.0</v>
      </c>
      <c r="E58" s="1">
        <v>0.0</v>
      </c>
      <c r="F58" s="1">
        <v>59.0</v>
      </c>
      <c r="G58" s="1">
        <v>119.0</v>
      </c>
      <c r="H58" s="1">
        <v>37.0</v>
      </c>
      <c r="I58" s="1">
        <v>0.0</v>
      </c>
      <c r="J58" s="1">
        <v>0.0</v>
      </c>
      <c r="K58" s="1">
        <v>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142</v>
      </c>
      <c r="B59" s="1">
        <v>0.0</v>
      </c>
      <c r="C59" s="1">
        <v>0.0</v>
      </c>
      <c r="D59" s="1">
        <v>45.0</v>
      </c>
      <c r="E59" s="1">
        <v>0.0</v>
      </c>
      <c r="F59" s="1">
        <v>0.0</v>
      </c>
      <c r="G59" s="1">
        <v>0.0</v>
      </c>
      <c r="H59" s="1">
        <v>0.0</v>
      </c>
      <c r="I59" s="1">
        <v>0.0</v>
      </c>
      <c r="J59" s="1">
        <v>0.0</v>
      </c>
      <c r="K59" s="1">
        <v>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143</v>
      </c>
      <c r="B60" s="1">
        <v>3.0</v>
      </c>
      <c r="C60" s="1">
        <v>3.0</v>
      </c>
      <c r="D60" s="1">
        <v>3.0</v>
      </c>
      <c r="E60" s="1">
        <v>3.0</v>
      </c>
      <c r="F60" s="1">
        <v>3.0</v>
      </c>
      <c r="G60" s="1">
        <v>3.0</v>
      </c>
      <c r="H60" s="1">
        <v>3.0</v>
      </c>
      <c r="I60" s="1">
        <v>3.0</v>
      </c>
      <c r="J60" s="1">
        <v>3.0</v>
      </c>
      <c r="K60" s="1">
        <v>3.0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144</v>
      </c>
      <c r="B61" s="1">
        <v>1270.0</v>
      </c>
      <c r="C61" s="1">
        <v>1350.0</v>
      </c>
      <c r="D61" s="1">
        <v>1160.0</v>
      </c>
      <c r="E61" s="1">
        <v>1230.0</v>
      </c>
      <c r="F61" s="1">
        <v>1220.0</v>
      </c>
      <c r="G61" s="1">
        <v>1270.0</v>
      </c>
      <c r="H61" s="1">
        <v>1280.0</v>
      </c>
      <c r="I61" s="1">
        <v>971.0</v>
      </c>
      <c r="J61" s="1">
        <v>990.0</v>
      </c>
      <c r="K61" s="1">
        <v>1010.0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145</v>
      </c>
      <c r="B62" s="1">
        <v>1150.0</v>
      </c>
      <c r="C62" s="1">
        <v>1080.0</v>
      </c>
      <c r="D62" s="1">
        <v>724.0</v>
      </c>
      <c r="E62" s="1">
        <v>763.0</v>
      </c>
      <c r="F62" s="1">
        <v>782.0</v>
      </c>
      <c r="G62" s="1">
        <v>798.0</v>
      </c>
      <c r="H62" s="1">
        <v>761.0</v>
      </c>
      <c r="I62" s="1">
        <v>339.0</v>
      </c>
      <c r="J62" s="1">
        <v>392.0</v>
      </c>
      <c r="K62" s="1">
        <v>430.0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146</v>
      </c>
      <c r="B63" s="1">
        <v>3.0</v>
      </c>
      <c r="C63" s="1">
        <v>3.0</v>
      </c>
      <c r="D63" s="1">
        <v>3.0</v>
      </c>
      <c r="E63" s="1">
        <v>3.0</v>
      </c>
      <c r="F63" s="1">
        <v>3.0</v>
      </c>
      <c r="G63" s="1">
        <v>3.0</v>
      </c>
      <c r="H63" s="1">
        <v>2.0</v>
      </c>
      <c r="I63" s="1">
        <v>2.0</v>
      </c>
      <c r="J63" s="1">
        <v>2.0</v>
      </c>
      <c r="K63" s="1">
        <v>2.0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147</v>
      </c>
      <c r="B64" s="1">
        <v>0.0</v>
      </c>
      <c r="C64" s="1">
        <v>0.0</v>
      </c>
      <c r="D64" s="1">
        <v>0.0</v>
      </c>
      <c r="E64" s="1">
        <v>0.0</v>
      </c>
      <c r="F64" s="1">
        <v>0.0</v>
      </c>
      <c r="G64" s="1">
        <v>0.0</v>
      </c>
      <c r="H64" s="1">
        <v>0.0</v>
      </c>
      <c r="I64" s="1">
        <v>0.0</v>
      </c>
      <c r="J64" s="1">
        <v>0.0</v>
      </c>
      <c r="K64" s="1">
        <v>0.0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148</v>
      </c>
      <c r="B65" s="1">
        <v>67.0</v>
      </c>
      <c r="C65" s="1">
        <v>60.0</v>
      </c>
      <c r="D65" s="1">
        <v>42.0</v>
      </c>
      <c r="E65" s="1">
        <v>33.0</v>
      </c>
      <c r="F65" s="1">
        <v>27.0</v>
      </c>
      <c r="G65" s="1">
        <v>35.0</v>
      </c>
      <c r="H65" s="1">
        <v>46.0</v>
      </c>
      <c r="I65" s="1">
        <v>48.0</v>
      </c>
      <c r="J65" s="1">
        <v>45.0</v>
      </c>
      <c r="K65" s="1">
        <v>47.0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149</v>
      </c>
      <c r="B2" s="1">
        <v>10480.0</v>
      </c>
      <c r="C2" s="1">
        <v>9950.0</v>
      </c>
      <c r="D2" s="1">
        <v>8210.0</v>
      </c>
      <c r="E2" s="1">
        <v>8160.0</v>
      </c>
      <c r="F2" s="1">
        <v>8760.0</v>
      </c>
      <c r="G2" s="1">
        <v>9110.0</v>
      </c>
      <c r="H2" s="1">
        <v>4630.0</v>
      </c>
      <c r="I2" s="1">
        <v>7340.0</v>
      </c>
      <c r="J2" s="1">
        <v>8680.0</v>
      </c>
      <c r="K2" s="1">
        <v>9370.0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150</v>
      </c>
      <c r="B3" s="1">
        <v>568.0</v>
      </c>
      <c r="C3" s="1">
        <v>583.0</v>
      </c>
      <c r="D3" s="1">
        <v>592.0</v>
      </c>
      <c r="E3" s="1">
        <v>640.0</v>
      </c>
      <c r="F3" s="1">
        <v>748.0</v>
      </c>
      <c r="G3" s="1">
        <v>672.0</v>
      </c>
      <c r="H3" s="1">
        <v>630.0</v>
      </c>
      <c r="I3" s="1">
        <v>0.0</v>
      </c>
      <c r="J3" s="1">
        <v>0.0</v>
      </c>
      <c r="K3" s="1">
        <v>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151</v>
      </c>
      <c r="B4" s="1">
        <v>11050.0</v>
      </c>
      <c r="C4" s="1">
        <v>10540.0</v>
      </c>
      <c r="D4" s="1">
        <v>8800.0</v>
      </c>
      <c r="E4" s="1">
        <v>8800.0</v>
      </c>
      <c r="F4" s="1">
        <v>9500.0</v>
      </c>
      <c r="G4" s="1">
        <v>9780.0</v>
      </c>
      <c r="H4" s="1">
        <v>5260.0</v>
      </c>
      <c r="I4" s="1">
        <v>7340.0</v>
      </c>
      <c r="J4" s="1">
        <v>8680.0</v>
      </c>
      <c r="K4" s="1">
        <v>9370.0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152</v>
      </c>
      <c r="B5" s="1">
        <v>9230.0</v>
      </c>
      <c r="C5" s="1">
        <v>8570.0</v>
      </c>
      <c r="D5" s="1">
        <v>7430.0</v>
      </c>
      <c r="E5" s="1">
        <v>7680.0</v>
      </c>
      <c r="F5" s="1">
        <v>7950.0</v>
      </c>
      <c r="G5" s="1">
        <v>8050.0</v>
      </c>
      <c r="H5" s="1">
        <v>5630.0</v>
      </c>
      <c r="I5" s="1">
        <v>4400.0</v>
      </c>
      <c r="J5" s="1">
        <v>5510.0</v>
      </c>
      <c r="K5" s="1">
        <v>7490.0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153</v>
      </c>
      <c r="B6" s="1">
        <v>1810.0</v>
      </c>
      <c r="C6" s="1">
        <v>1970.0</v>
      </c>
      <c r="D6" s="1">
        <v>1380.0</v>
      </c>
      <c r="E6" s="1">
        <v>1120.0</v>
      </c>
      <c r="F6" s="1">
        <v>1550.0</v>
      </c>
      <c r="G6" s="1">
        <v>1730.0</v>
      </c>
      <c r="H6" s="1">
        <v>-376.0</v>
      </c>
      <c r="I6" s="1">
        <v>2940.0</v>
      </c>
      <c r="J6" s="1">
        <v>3180.0</v>
      </c>
      <c r="K6" s="1">
        <v>1880.0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154</v>
      </c>
      <c r="B7" s="1">
        <v>1060.0</v>
      </c>
      <c r="C7" s="1">
        <v>1100.0</v>
      </c>
      <c r="D7" s="1">
        <v>943.0</v>
      </c>
      <c r="E7" s="1">
        <v>949.0</v>
      </c>
      <c r="F7" s="1">
        <v>1100.0</v>
      </c>
      <c r="G7" s="1">
        <v>977.0</v>
      </c>
      <c r="H7" s="1">
        <v>659.0</v>
      </c>
      <c r="I7" s="1">
        <v>679.0</v>
      </c>
      <c r="J7" s="1">
        <v>965.0</v>
      </c>
      <c r="K7" s="1">
        <v>972.0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155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196.0</v>
      </c>
      <c r="J8" s="1">
        <v>142.0</v>
      </c>
      <c r="K8" s="1">
        <v>149.0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156</v>
      </c>
      <c r="B9" s="1">
        <v>1060.0</v>
      </c>
      <c r="C9" s="1">
        <v>1100.0</v>
      </c>
      <c r="D9" s="1">
        <v>943.0</v>
      </c>
      <c r="E9" s="1">
        <v>949.0</v>
      </c>
      <c r="F9" s="1">
        <v>1100.0</v>
      </c>
      <c r="G9" s="1">
        <v>977.0</v>
      </c>
      <c r="H9" s="1">
        <v>659.0</v>
      </c>
      <c r="I9" s="1">
        <v>875.0</v>
      </c>
      <c r="J9" s="1">
        <v>1110.0</v>
      </c>
      <c r="K9" s="1">
        <v>1120.0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157</v>
      </c>
      <c r="B10" s="1">
        <v>749.0</v>
      </c>
      <c r="C10" s="1">
        <v>873.0</v>
      </c>
      <c r="D10" s="1">
        <v>433.0</v>
      </c>
      <c r="E10" s="1">
        <v>175.0</v>
      </c>
      <c r="F10" s="1">
        <v>452.0</v>
      </c>
      <c r="G10" s="1">
        <v>751.0</v>
      </c>
      <c r="H10" s="1">
        <v>-1040.0</v>
      </c>
      <c r="I10" s="1">
        <v>2060.0</v>
      </c>
      <c r="J10" s="1">
        <v>2070.0</v>
      </c>
      <c r="K10" s="1">
        <v>756.0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158</v>
      </c>
      <c r="B11" s="1">
        <v>-648.0</v>
      </c>
      <c r="C11" s="1">
        <v>-622.0</v>
      </c>
      <c r="D11" s="1">
        <v>-624.0</v>
      </c>
      <c r="E11" s="1">
        <v>-624.0</v>
      </c>
      <c r="F11" s="1">
        <v>-717.0</v>
      </c>
      <c r="G11" s="1">
        <v>-762.0</v>
      </c>
      <c r="H11" s="1">
        <v>-603.0</v>
      </c>
      <c r="I11" s="1">
        <v>-461.0</v>
      </c>
      <c r="J11" s="1">
        <v>-328.0</v>
      </c>
      <c r="K11" s="1">
        <v>-793.0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159</v>
      </c>
      <c r="B12" s="1">
        <v>-648.0</v>
      </c>
      <c r="C12" s="1">
        <v>-622.0</v>
      </c>
      <c r="D12" s="1">
        <v>-624.0</v>
      </c>
      <c r="E12" s="1">
        <v>-624.0</v>
      </c>
      <c r="F12" s="1">
        <v>-717.0</v>
      </c>
      <c r="G12" s="1">
        <v>-762.0</v>
      </c>
      <c r="H12" s="1">
        <v>-603.0</v>
      </c>
      <c r="I12" s="1">
        <v>-461.0</v>
      </c>
      <c r="J12" s="1">
        <v>-328.0</v>
      </c>
      <c r="K12" s="1">
        <v>-793.0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160</v>
      </c>
      <c r="B13" s="1">
        <v>0.0</v>
      </c>
      <c r="C13" s="1">
        <v>0.0</v>
      </c>
      <c r="D13" s="1">
        <v>0.0</v>
      </c>
      <c r="E13" s="1">
        <v>-8.0</v>
      </c>
      <c r="F13" s="1">
        <v>1.0</v>
      </c>
      <c r="G13" s="1">
        <v>0.0</v>
      </c>
      <c r="H13" s="1">
        <v>0.0</v>
      </c>
      <c r="I13" s="1">
        <v>0.0</v>
      </c>
      <c r="J13" s="1">
        <v>-2.0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161</v>
      </c>
      <c r="B14" s="1">
        <v>-4.0</v>
      </c>
      <c r="C14" s="1">
        <v>25.0</v>
      </c>
      <c r="D14" s="1">
        <v>0.0</v>
      </c>
      <c r="E14" s="1">
        <v>6.0</v>
      </c>
      <c r="F14" s="1">
        <v>3.0</v>
      </c>
      <c r="G14" s="1">
        <v>-2.0</v>
      </c>
      <c r="H14" s="1">
        <v>-4.0</v>
      </c>
      <c r="I14" s="1">
        <v>-599.0</v>
      </c>
      <c r="J14" s="1">
        <v>710.0</v>
      </c>
      <c r="K14" s="1">
        <v>161.0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162</v>
      </c>
      <c r="B15" s="1">
        <v>97.0</v>
      </c>
      <c r="C15" s="1">
        <v>276.0</v>
      </c>
      <c r="D15" s="1">
        <v>-191.0</v>
      </c>
      <c r="E15" s="1">
        <v>-451.0</v>
      </c>
      <c r="F15" s="1">
        <v>-261.0</v>
      </c>
      <c r="G15" s="1">
        <v>-13.0</v>
      </c>
      <c r="H15" s="1">
        <v>-1640.0</v>
      </c>
      <c r="I15" s="1">
        <v>1000.0</v>
      </c>
      <c r="J15" s="1">
        <v>2450.0</v>
      </c>
      <c r="K15" s="1">
        <v>124.0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163</v>
      </c>
      <c r="B16" s="1">
        <v>-78.0</v>
      </c>
      <c r="C16" s="1">
        <v>-33.0</v>
      </c>
      <c r="D16" s="1">
        <v>-62.0</v>
      </c>
      <c r="E16" s="1">
        <v>-8.0</v>
      </c>
      <c r="F16" s="1">
        <v>0.0</v>
      </c>
      <c r="G16" s="1">
        <v>0.0</v>
      </c>
      <c r="H16" s="1">
        <v>-37.0</v>
      </c>
      <c r="I16" s="1">
        <v>-32.0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164</v>
      </c>
      <c r="B17" s="1">
        <v>-9.0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165</v>
      </c>
      <c r="B18" s="1">
        <v>0.0</v>
      </c>
      <c r="C18" s="1">
        <v>0.0</v>
      </c>
      <c r="D18" s="1">
        <v>-172.0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166</v>
      </c>
      <c r="B19" s="1">
        <v>0.0</v>
      </c>
      <c r="C19" s="1">
        <v>133.0</v>
      </c>
      <c r="D19" s="1">
        <v>84.0</v>
      </c>
      <c r="E19" s="1">
        <v>-23.0</v>
      </c>
      <c r="F19" s="1">
        <v>20.0</v>
      </c>
      <c r="G19" s="1">
        <v>30.0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167</v>
      </c>
      <c r="B20" s="1">
        <v>0.0</v>
      </c>
      <c r="C20" s="1">
        <v>51.0</v>
      </c>
      <c r="D20" s="1">
        <v>0.0</v>
      </c>
      <c r="E20" s="1">
        <v>6.0</v>
      </c>
      <c r="F20" s="1">
        <v>0.0</v>
      </c>
      <c r="G20" s="1">
        <v>39.0</v>
      </c>
      <c r="H20" s="1">
        <v>20.0</v>
      </c>
      <c r="I20" s="1">
        <v>400.0</v>
      </c>
      <c r="J20" s="1">
        <v>0.0</v>
      </c>
      <c r="K20" s="1">
        <v>162.0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168</v>
      </c>
      <c r="B21" s="1">
        <v>-13.0</v>
      </c>
      <c r="C21" s="1">
        <v>-55.0</v>
      </c>
      <c r="D21" s="1">
        <v>-138.0</v>
      </c>
      <c r="E21" s="1">
        <v>-86.0</v>
      </c>
      <c r="F21" s="1">
        <v>0.0</v>
      </c>
      <c r="G21" s="1">
        <v>0.0</v>
      </c>
      <c r="H21" s="1">
        <v>-213.0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169</v>
      </c>
      <c r="B22" s="1">
        <v>19.0</v>
      </c>
      <c r="C22" s="1">
        <v>-23.0</v>
      </c>
      <c r="D22" s="1">
        <v>9.0</v>
      </c>
      <c r="E22" s="1">
        <v>0.0</v>
      </c>
      <c r="F22" s="1">
        <v>6.0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170</v>
      </c>
      <c r="B23" s="1">
        <v>-39.0</v>
      </c>
      <c r="C23" s="1">
        <v>-8.0</v>
      </c>
      <c r="D23" s="1">
        <v>0.0</v>
      </c>
      <c r="E23" s="1">
        <v>-13.0</v>
      </c>
      <c r="F23" s="1">
        <v>-22.0</v>
      </c>
      <c r="G23" s="1">
        <v>-43.0</v>
      </c>
      <c r="H23" s="1">
        <v>-180.0</v>
      </c>
      <c r="I23" s="1">
        <v>-685.0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171</v>
      </c>
      <c r="B24" s="1">
        <v>-23.0</v>
      </c>
      <c r="C24" s="1">
        <v>341.0</v>
      </c>
      <c r="D24" s="1">
        <v>-470.0</v>
      </c>
      <c r="E24" s="1">
        <v>-575.0</v>
      </c>
      <c r="F24" s="1">
        <v>-257.0</v>
      </c>
      <c r="G24" s="1">
        <v>13.0</v>
      </c>
      <c r="H24" s="1">
        <v>-2050.0</v>
      </c>
      <c r="I24" s="1">
        <v>683.0</v>
      </c>
      <c r="J24" s="1">
        <v>2450.0</v>
      </c>
      <c r="K24" s="1">
        <v>286.0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172</v>
      </c>
      <c r="B25" s="1">
        <v>59.0</v>
      </c>
      <c r="C25" s="1">
        <v>68.0</v>
      </c>
      <c r="D25" s="1">
        <v>4.0</v>
      </c>
      <c r="E25" s="1">
        <v>-902.0</v>
      </c>
      <c r="F25" s="1">
        <v>-30.0</v>
      </c>
      <c r="G25" s="1">
        <v>63.0</v>
      </c>
      <c r="H25" s="1">
        <v>-329.0</v>
      </c>
      <c r="I25" s="1">
        <v>318.0</v>
      </c>
      <c r="J25" s="1">
        <v>390.0</v>
      </c>
      <c r="K25" s="1">
        <v>-330.0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173</v>
      </c>
      <c r="B26" s="1">
        <v>-82.0</v>
      </c>
      <c r="C26" s="1">
        <v>273.0</v>
      </c>
      <c r="D26" s="1">
        <v>-474.0</v>
      </c>
      <c r="E26" s="1">
        <v>327.0</v>
      </c>
      <c r="F26" s="1">
        <v>-227.0</v>
      </c>
      <c r="G26" s="1">
        <v>-50.0</v>
      </c>
      <c r="H26" s="1">
        <v>-1720.0</v>
      </c>
      <c r="I26" s="1">
        <v>365.0</v>
      </c>
      <c r="J26" s="1">
        <v>2060.0</v>
      </c>
      <c r="K26" s="1">
        <v>616.0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174</v>
      </c>
      <c r="B27" s="1">
        <v>0.0</v>
      </c>
      <c r="C27" s="1">
        <v>0.0</v>
      </c>
      <c r="D27" s="1">
        <v>-17.0</v>
      </c>
      <c r="E27" s="1">
        <v>0.0</v>
      </c>
      <c r="F27" s="1">
        <v>0.0</v>
      </c>
      <c r="G27" s="1">
        <v>0.0</v>
      </c>
      <c r="H27" s="1">
        <v>0.0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175</v>
      </c>
      <c r="B28" s="1">
        <v>-82.0</v>
      </c>
      <c r="C28" s="1">
        <v>273.0</v>
      </c>
      <c r="D28" s="1">
        <v>-491.0</v>
      </c>
      <c r="E28" s="1">
        <v>327.0</v>
      </c>
      <c r="F28" s="1">
        <v>-227.0</v>
      </c>
      <c r="G28" s="1">
        <v>-50.0</v>
      </c>
      <c r="H28" s="1">
        <v>-1720.0</v>
      </c>
      <c r="I28" s="1">
        <v>365.0</v>
      </c>
      <c r="J28" s="1">
        <v>2060.0</v>
      </c>
      <c r="K28" s="1">
        <v>616.0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109</v>
      </c>
      <c r="B29" s="1">
        <v>0.0</v>
      </c>
      <c r="C29" s="1">
        <v>0.0</v>
      </c>
      <c r="D29" s="1">
        <v>0.0</v>
      </c>
      <c r="E29" s="1">
        <v>0.0</v>
      </c>
      <c r="F29" s="1">
        <v>2.0</v>
      </c>
      <c r="G29" s="1">
        <v>-8.0</v>
      </c>
      <c r="H29" s="1">
        <v>9.0</v>
      </c>
      <c r="I29" s="1">
        <v>1.0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176</v>
      </c>
      <c r="B30" s="1">
        <v>-82.0</v>
      </c>
      <c r="C30" s="1">
        <v>273.0</v>
      </c>
      <c r="D30" s="1">
        <v>-491.0</v>
      </c>
      <c r="E30" s="1">
        <v>327.0</v>
      </c>
      <c r="F30" s="1">
        <v>-225.0</v>
      </c>
      <c r="G30" s="1">
        <v>-58.0</v>
      </c>
      <c r="H30" s="1">
        <v>-1710.0</v>
      </c>
      <c r="I30" s="1">
        <v>366.0</v>
      </c>
      <c r="J30" s="1">
        <v>2060.0</v>
      </c>
      <c r="K30" s="1">
        <v>616.0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177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>
        <v>0.0</v>
      </c>
      <c r="H31" s="1">
        <v>0.0</v>
      </c>
      <c r="I31" s="1">
        <v>450.0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178</v>
      </c>
      <c r="B32" s="1">
        <v>-82.0</v>
      </c>
      <c r="C32" s="1">
        <v>273.0</v>
      </c>
      <c r="D32" s="1">
        <v>-491.0</v>
      </c>
      <c r="E32" s="1">
        <v>327.0</v>
      </c>
      <c r="F32" s="1">
        <v>-225.0</v>
      </c>
      <c r="G32" s="1">
        <v>-58.0</v>
      </c>
      <c r="H32" s="1">
        <v>-1710.0</v>
      </c>
      <c r="I32" s="1">
        <v>-84.0</v>
      </c>
      <c r="J32" s="1">
        <v>2060.0</v>
      </c>
      <c r="K32" s="1">
        <v>616.0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179</v>
      </c>
      <c r="B33" s="1">
        <v>-82.0</v>
      </c>
      <c r="C33" s="1">
        <v>273.0</v>
      </c>
      <c r="D33" s="1">
        <v>-474.0</v>
      </c>
      <c r="E33" s="1">
        <v>327.0</v>
      </c>
      <c r="F33" s="1">
        <v>-225.0</v>
      </c>
      <c r="G33" s="1">
        <v>-58.0</v>
      </c>
      <c r="H33" s="1">
        <v>-1710.0</v>
      </c>
      <c r="I33" s="1">
        <v>-84.0</v>
      </c>
      <c r="J33" s="1">
        <v>2060.0</v>
      </c>
      <c r="K33" s="1">
        <v>616.0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180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181</v>
      </c>
      <c r="B35" s="1" t="s">
        <v>182</v>
      </c>
      <c r="C35" s="1" t="s">
        <v>183</v>
      </c>
      <c r="D35" s="1" t="s">
        <v>184</v>
      </c>
      <c r="E35" s="1" t="s">
        <v>185</v>
      </c>
      <c r="F35" s="1" t="s">
        <v>186</v>
      </c>
      <c r="G35" s="1" t="s">
        <v>187</v>
      </c>
      <c r="H35" s="1" t="s">
        <v>188</v>
      </c>
      <c r="I35" s="1" t="s">
        <v>189</v>
      </c>
      <c r="J35" s="1" t="s">
        <v>190</v>
      </c>
      <c r="K35" s="1" t="s">
        <v>191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192</v>
      </c>
      <c r="B36" s="1" t="s">
        <v>182</v>
      </c>
      <c r="C36" s="1" t="s">
        <v>183</v>
      </c>
      <c r="D36" s="1" t="s">
        <v>193</v>
      </c>
      <c r="E36" s="1" t="s">
        <v>185</v>
      </c>
      <c r="F36" s="1" t="s">
        <v>186</v>
      </c>
      <c r="G36" s="1" t="s">
        <v>187</v>
      </c>
      <c r="H36" s="1" t="s">
        <v>188</v>
      </c>
      <c r="I36" s="1" t="s">
        <v>189</v>
      </c>
      <c r="J36" s="1" t="s">
        <v>190</v>
      </c>
      <c r="K36" s="1" t="s">
        <v>191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194</v>
      </c>
      <c r="B37" s="1">
        <v>90.0</v>
      </c>
      <c r="C37" s="1">
        <v>90.0</v>
      </c>
      <c r="D37" s="1">
        <v>84.0</v>
      </c>
      <c r="E37" s="1">
        <v>83.0</v>
      </c>
      <c r="F37" s="1">
        <v>84.0</v>
      </c>
      <c r="G37" s="1">
        <v>117.0</v>
      </c>
      <c r="H37" s="1">
        <v>150.0</v>
      </c>
      <c r="I37" s="1">
        <v>315.0</v>
      </c>
      <c r="J37" s="1">
        <v>379.0</v>
      </c>
      <c r="K37" s="1">
        <v>313.0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195</v>
      </c>
      <c r="B38" s="1" t="s">
        <v>182</v>
      </c>
      <c r="C38" s="1">
        <v>3.0</v>
      </c>
      <c r="D38" s="1" t="s">
        <v>184</v>
      </c>
      <c r="E38" s="1" t="s">
        <v>185</v>
      </c>
      <c r="F38" s="1" t="s">
        <v>186</v>
      </c>
      <c r="G38" s="1" t="s">
        <v>187</v>
      </c>
      <c r="H38" s="1" t="s">
        <v>196</v>
      </c>
      <c r="I38" s="1" t="s">
        <v>189</v>
      </c>
      <c r="J38" s="1" t="s">
        <v>197</v>
      </c>
      <c r="K38" s="1" t="s">
        <v>198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199</v>
      </c>
      <c r="B39" s="1" t="s">
        <v>182</v>
      </c>
      <c r="C39" s="1">
        <v>3.0</v>
      </c>
      <c r="D39" s="1" t="s">
        <v>200</v>
      </c>
      <c r="E39" s="1" t="s">
        <v>185</v>
      </c>
      <c r="F39" s="1" t="s">
        <v>186</v>
      </c>
      <c r="G39" s="1" t="s">
        <v>187</v>
      </c>
      <c r="H39" s="1" t="s">
        <v>196</v>
      </c>
      <c r="I39" s="1" t="s">
        <v>189</v>
      </c>
      <c r="J39" s="1" t="s">
        <v>197</v>
      </c>
      <c r="K39" s="1" t="s">
        <v>198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201</v>
      </c>
      <c r="B40" s="1">
        <v>90.0</v>
      </c>
      <c r="C40" s="1">
        <v>91.0</v>
      </c>
      <c r="D40" s="1">
        <v>84.0</v>
      </c>
      <c r="E40" s="1">
        <v>83.0</v>
      </c>
      <c r="F40" s="1">
        <v>84.0</v>
      </c>
      <c r="G40" s="1">
        <v>117.0</v>
      </c>
      <c r="H40" s="1">
        <v>150.0</v>
      </c>
      <c r="I40" s="1">
        <v>315.0</v>
      </c>
      <c r="J40" s="1">
        <v>403.0</v>
      </c>
      <c r="K40" s="1">
        <v>326.0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202</v>
      </c>
      <c r="B41" s="1" t="s">
        <v>203</v>
      </c>
      <c r="C41" s="1" t="s">
        <v>204</v>
      </c>
      <c r="D41" s="1" t="s">
        <v>205</v>
      </c>
      <c r="E41" s="1" t="s">
        <v>206</v>
      </c>
      <c r="F41" s="1" t="s">
        <v>207</v>
      </c>
      <c r="G41" s="1" t="s">
        <v>208</v>
      </c>
      <c r="H41" s="1" t="s">
        <v>209</v>
      </c>
      <c r="I41" s="1" t="s">
        <v>210</v>
      </c>
      <c r="J41" s="1" t="s">
        <v>211</v>
      </c>
      <c r="K41" s="1" t="s">
        <v>212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213</v>
      </c>
      <c r="B42" s="1" t="s">
        <v>203</v>
      </c>
      <c r="C42" s="1" t="s">
        <v>214</v>
      </c>
      <c r="D42" s="1" t="s">
        <v>205</v>
      </c>
      <c r="E42" s="1" t="s">
        <v>206</v>
      </c>
      <c r="F42" s="1" t="s">
        <v>207</v>
      </c>
      <c r="G42" s="1" t="s">
        <v>208</v>
      </c>
      <c r="H42" s="1" t="s">
        <v>209</v>
      </c>
      <c r="I42" s="1" t="s">
        <v>210</v>
      </c>
      <c r="J42" s="1" t="s">
        <v>215</v>
      </c>
      <c r="K42" s="1" t="s">
        <v>216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217</v>
      </c>
      <c r="B43" s="1">
        <v>0.0</v>
      </c>
      <c r="C43" s="1">
        <v>0.0</v>
      </c>
      <c r="D43" s="1">
        <v>0.0</v>
      </c>
      <c r="E43" s="1">
        <v>0.0</v>
      </c>
      <c r="F43" s="1">
        <v>0.0</v>
      </c>
      <c r="G43" s="1">
        <v>0.0</v>
      </c>
      <c r="H43" s="1">
        <v>0.0</v>
      </c>
      <c r="I43" s="1" t="s">
        <v>218</v>
      </c>
      <c r="J43" s="1">
        <v>0.0</v>
      </c>
      <c r="K43" s="1">
        <v>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59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219</v>
      </c>
      <c r="B45" s="1">
        <v>1120.0</v>
      </c>
      <c r="C45" s="1">
        <v>1220.0</v>
      </c>
      <c r="D45" s="1">
        <v>698.0</v>
      </c>
      <c r="E45" s="1">
        <v>415.0</v>
      </c>
      <c r="F45" s="1">
        <v>670.0</v>
      </c>
      <c r="G45" s="1">
        <v>954.0</v>
      </c>
      <c r="H45" s="1">
        <v>-810.0</v>
      </c>
      <c r="I45" s="1">
        <v>2260.0</v>
      </c>
      <c r="J45" s="1">
        <v>2210.0</v>
      </c>
      <c r="K45" s="1">
        <v>905.0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220</v>
      </c>
      <c r="B46" s="1">
        <v>908.0</v>
      </c>
      <c r="C46" s="1">
        <v>1030.0</v>
      </c>
      <c r="D46" s="1">
        <v>531.0</v>
      </c>
      <c r="E46" s="1">
        <v>272.0</v>
      </c>
      <c r="F46" s="1">
        <v>541.0</v>
      </c>
      <c r="G46" s="1">
        <v>832.0</v>
      </c>
      <c r="H46" s="1">
        <v>-939.0</v>
      </c>
      <c r="I46" s="1">
        <v>2150.0</v>
      </c>
      <c r="J46" s="1">
        <v>2110.0</v>
      </c>
      <c r="K46" s="1">
        <v>804.0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221</v>
      </c>
      <c r="B47" s="1">
        <v>749.0</v>
      </c>
      <c r="C47" s="1">
        <v>873.0</v>
      </c>
      <c r="D47" s="1">
        <v>433.0</v>
      </c>
      <c r="E47" s="1">
        <v>175.0</v>
      </c>
      <c r="F47" s="1">
        <v>452.0</v>
      </c>
      <c r="G47" s="1">
        <v>751.0</v>
      </c>
      <c r="H47" s="1">
        <v>-1040.0</v>
      </c>
      <c r="I47" s="1">
        <v>2060.0</v>
      </c>
      <c r="J47" s="1">
        <v>2070.0</v>
      </c>
      <c r="K47" s="1">
        <v>756.0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222</v>
      </c>
      <c r="B48" s="1">
        <v>2110.0</v>
      </c>
      <c r="C48" s="1">
        <v>2210.0</v>
      </c>
      <c r="D48" s="1">
        <v>1610.0</v>
      </c>
      <c r="E48" s="1">
        <v>1360.0</v>
      </c>
      <c r="F48" s="1">
        <v>1680.0</v>
      </c>
      <c r="G48" s="1">
        <v>1960.0</v>
      </c>
      <c r="H48" s="1">
        <v>-118.0</v>
      </c>
      <c r="I48" s="1">
        <v>3040.0</v>
      </c>
      <c r="J48" s="1">
        <v>3120.0</v>
      </c>
      <c r="K48" s="1">
        <v>1880.0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223</v>
      </c>
      <c r="B49" s="1">
        <v>11050.0</v>
      </c>
      <c r="C49" s="1">
        <v>10540.0</v>
      </c>
      <c r="D49" s="1">
        <v>8800.0</v>
      </c>
      <c r="E49" s="1">
        <v>8800.0</v>
      </c>
      <c r="F49" s="1">
        <v>9500.0</v>
      </c>
      <c r="G49" s="1">
        <v>9780.0</v>
      </c>
      <c r="H49" s="1">
        <v>5260.0</v>
      </c>
      <c r="I49" s="1">
        <v>0.0</v>
      </c>
      <c r="J49" s="1">
        <v>0.0</v>
      </c>
      <c r="K49" s="1">
        <v>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224</v>
      </c>
      <c r="B50" s="1" t="s">
        <v>225</v>
      </c>
      <c r="C50" s="1" t="s">
        <v>226</v>
      </c>
      <c r="D50" s="1" t="s">
        <v>227</v>
      </c>
      <c r="E50" s="1" t="s">
        <v>228</v>
      </c>
      <c r="F50" s="1" t="s">
        <v>229</v>
      </c>
      <c r="G50" s="1" t="s">
        <v>230</v>
      </c>
      <c r="H50" s="1" t="s">
        <v>231</v>
      </c>
      <c r="I50" s="1" t="s">
        <v>232</v>
      </c>
      <c r="J50" s="1" t="s">
        <v>233</v>
      </c>
      <c r="K50" s="1" t="s">
        <v>234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235</v>
      </c>
      <c r="B51" s="1">
        <v>8.0</v>
      </c>
      <c r="C51" s="1">
        <v>7.0</v>
      </c>
      <c r="D51" s="1">
        <v>34.0</v>
      </c>
      <c r="E51" s="1">
        <v>1.0</v>
      </c>
      <c r="F51" s="1">
        <v>4.0</v>
      </c>
      <c r="G51" s="1">
        <v>16.0</v>
      </c>
      <c r="H51" s="1">
        <v>4.0</v>
      </c>
      <c r="I51" s="1">
        <v>21.0</v>
      </c>
      <c r="J51" s="1">
        <v>32.0</v>
      </c>
      <c r="K51" s="1">
        <v>8.0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236</v>
      </c>
      <c r="B52" s="1">
        <v>45.0</v>
      </c>
      <c r="C52" s="1">
        <v>58.0</v>
      </c>
      <c r="D52" s="1">
        <v>48.0</v>
      </c>
      <c r="E52" s="1">
        <v>19.0</v>
      </c>
      <c r="F52" s="1">
        <v>32.0</v>
      </c>
      <c r="G52" s="1">
        <v>20.0</v>
      </c>
      <c r="H52" s="1">
        <v>18.0</v>
      </c>
      <c r="I52" s="1">
        <v>24.0</v>
      </c>
      <c r="J52" s="1">
        <v>41.0</v>
      </c>
      <c r="K52" s="1">
        <v>42.0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237</v>
      </c>
      <c r="B53" s="1">
        <v>53.0</v>
      </c>
      <c r="C53" s="1">
        <v>65.0</v>
      </c>
      <c r="D53" s="1">
        <v>82.0</v>
      </c>
      <c r="E53" s="1">
        <v>20.0</v>
      </c>
      <c r="F53" s="1">
        <v>36.0</v>
      </c>
      <c r="G53" s="1">
        <v>36.0</v>
      </c>
      <c r="H53" s="1">
        <v>22.0</v>
      </c>
      <c r="I53" s="1">
        <v>45.0</v>
      </c>
      <c r="J53" s="1">
        <v>73.0</v>
      </c>
      <c r="K53" s="1">
        <v>50.0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238</v>
      </c>
      <c r="B54" s="1">
        <v>-3.0</v>
      </c>
      <c r="C54" s="1">
        <v>45.0</v>
      </c>
      <c r="D54" s="1">
        <v>-79.0</v>
      </c>
      <c r="E54" s="1">
        <v>-932.0</v>
      </c>
      <c r="F54" s="1">
        <v>-77.0</v>
      </c>
      <c r="G54" s="1">
        <v>28.0</v>
      </c>
      <c r="H54" s="1">
        <v>-386.0</v>
      </c>
      <c r="I54" s="1">
        <v>254.0</v>
      </c>
      <c r="J54" s="1">
        <v>275.0</v>
      </c>
      <c r="K54" s="1">
        <v>-347.0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239</v>
      </c>
      <c r="B55" s="1">
        <v>9.0</v>
      </c>
      <c r="C55" s="1">
        <v>-42.0</v>
      </c>
      <c r="D55" s="1">
        <v>1.0</v>
      </c>
      <c r="E55" s="1">
        <v>10.0</v>
      </c>
      <c r="F55" s="1">
        <v>11.0</v>
      </c>
      <c r="G55" s="1">
        <v>-1.0</v>
      </c>
      <c r="H55" s="1">
        <v>35.0</v>
      </c>
      <c r="I55" s="1">
        <v>19.0</v>
      </c>
      <c r="J55" s="1">
        <v>42.0</v>
      </c>
      <c r="K55" s="1">
        <v>-33.0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240</v>
      </c>
      <c r="B56" s="1">
        <v>6.0</v>
      </c>
      <c r="C56" s="1">
        <v>3.0</v>
      </c>
      <c r="D56" s="1">
        <v>-78.0</v>
      </c>
      <c r="E56" s="1">
        <v>-922.0</v>
      </c>
      <c r="F56" s="1">
        <v>-66.0</v>
      </c>
      <c r="G56" s="1">
        <v>27.0</v>
      </c>
      <c r="H56" s="1">
        <v>-351.0</v>
      </c>
      <c r="I56" s="1">
        <v>273.0</v>
      </c>
      <c r="J56" s="1">
        <v>317.0</v>
      </c>
      <c r="K56" s="1">
        <v>-380.0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241</v>
      </c>
      <c r="B57" s="1">
        <v>60.0</v>
      </c>
      <c r="C57" s="1">
        <v>172.0</v>
      </c>
      <c r="D57" s="1">
        <v>-119.0</v>
      </c>
      <c r="E57" s="1">
        <v>-282.0</v>
      </c>
      <c r="F57" s="1">
        <v>-161.0</v>
      </c>
      <c r="G57" s="1">
        <v>-16.0</v>
      </c>
      <c r="H57" s="1">
        <v>-1020.0</v>
      </c>
      <c r="I57" s="1">
        <v>626.0</v>
      </c>
      <c r="J57" s="1">
        <v>1530.0</v>
      </c>
      <c r="K57" s="1">
        <v>77.0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242</v>
      </c>
      <c r="B58" s="1">
        <v>0.0</v>
      </c>
      <c r="C58" s="1">
        <v>0.0</v>
      </c>
      <c r="D58" s="1">
        <v>280.0</v>
      </c>
      <c r="E58" s="1">
        <v>331.0</v>
      </c>
      <c r="F58" s="1">
        <v>0.0</v>
      </c>
      <c r="G58" s="1">
        <v>494.0</v>
      </c>
      <c r="H58" s="1">
        <v>455.0</v>
      </c>
      <c r="I58" s="1">
        <v>284.0</v>
      </c>
      <c r="J58" s="1">
        <v>159.0</v>
      </c>
      <c r="K58" s="1">
        <v>555.0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243</v>
      </c>
      <c r="B59" s="1">
        <v>-14.0</v>
      </c>
      <c r="C59" s="1">
        <v>-11.0</v>
      </c>
      <c r="D59" s="1" t="s">
        <v>244</v>
      </c>
      <c r="E59" s="1">
        <v>-3.0</v>
      </c>
      <c r="F59" s="1">
        <v>-8.0</v>
      </c>
      <c r="G59" s="1">
        <v>8.0</v>
      </c>
      <c r="H59" s="1">
        <v>7.0</v>
      </c>
      <c r="I59" s="1">
        <v>6.0</v>
      </c>
      <c r="J59" s="1">
        <v>7.0</v>
      </c>
      <c r="K59" s="1">
        <v>10.0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245</v>
      </c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246</v>
      </c>
      <c r="B61" s="1">
        <v>199.0</v>
      </c>
      <c r="C61" s="1">
        <v>170.0</v>
      </c>
      <c r="D61" s="1">
        <v>159.0</v>
      </c>
      <c r="E61" s="1">
        <v>191.0</v>
      </c>
      <c r="F61" s="1">
        <v>238.0</v>
      </c>
      <c r="G61" s="1">
        <v>318.0</v>
      </c>
      <c r="H61" s="1">
        <v>112.0</v>
      </c>
      <c r="I61" s="1">
        <v>162.0</v>
      </c>
      <c r="J61" s="1">
        <v>0.0</v>
      </c>
      <c r="K61" s="1">
        <v>285.0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247</v>
      </c>
      <c r="B62" s="1">
        <v>199.0</v>
      </c>
      <c r="C62" s="1">
        <v>170.0</v>
      </c>
      <c r="D62" s="1">
        <v>159.0</v>
      </c>
      <c r="E62" s="1">
        <v>191.0</v>
      </c>
      <c r="F62" s="1">
        <v>238.0</v>
      </c>
      <c r="G62" s="1">
        <v>318.0</v>
      </c>
      <c r="H62" s="1">
        <v>112.0</v>
      </c>
      <c r="I62" s="1">
        <v>162.0</v>
      </c>
      <c r="J62" s="1">
        <v>0.0</v>
      </c>
      <c r="K62" s="1">
        <v>285.0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248</v>
      </c>
      <c r="B63" s="1">
        <v>997.0</v>
      </c>
      <c r="C63" s="1">
        <v>985.0</v>
      </c>
      <c r="D63" s="1">
        <v>910.0</v>
      </c>
      <c r="E63" s="1">
        <v>940.0</v>
      </c>
      <c r="F63" s="1">
        <v>1020.0</v>
      </c>
      <c r="G63" s="1">
        <v>1000.0</v>
      </c>
      <c r="H63" s="1">
        <v>692.0</v>
      </c>
      <c r="I63" s="1">
        <v>785.0</v>
      </c>
      <c r="J63" s="1">
        <v>914.0</v>
      </c>
      <c r="K63" s="1">
        <v>974.0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249</v>
      </c>
      <c r="B64" s="1">
        <v>797.0</v>
      </c>
      <c r="C64" s="1">
        <v>783.0</v>
      </c>
      <c r="D64" s="1">
        <v>922.0</v>
      </c>
      <c r="E64" s="1">
        <v>1130.0</v>
      </c>
      <c r="F64" s="1">
        <v>1310.0</v>
      </c>
      <c r="G64" s="1">
        <v>1220.0</v>
      </c>
      <c r="H64" s="1">
        <v>561.0</v>
      </c>
      <c r="I64" s="1">
        <v>535.0</v>
      </c>
      <c r="J64" s="1">
        <v>517.0</v>
      </c>
      <c r="K64" s="1">
        <v>1190.0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250</v>
      </c>
      <c r="B65" s="1">
        <v>200.0</v>
      </c>
      <c r="C65" s="1">
        <v>202.0</v>
      </c>
      <c r="D65" s="1">
        <v>-12.0</v>
      </c>
      <c r="E65" s="1">
        <v>-187.0</v>
      </c>
      <c r="F65" s="1">
        <v>-300.0</v>
      </c>
      <c r="G65" s="1">
        <v>-220.0</v>
      </c>
      <c r="H65" s="1">
        <v>131.0</v>
      </c>
      <c r="I65" s="1">
        <v>250.0</v>
      </c>
      <c r="J65" s="1">
        <v>397.0</v>
      </c>
      <c r="K65" s="1">
        <v>-218.0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251</v>
      </c>
      <c r="B66" s="1">
        <v>11.0</v>
      </c>
      <c r="C66" s="1">
        <v>17.0</v>
      </c>
      <c r="D66" s="1">
        <v>13.0</v>
      </c>
      <c r="E66" s="1">
        <v>19.0</v>
      </c>
      <c r="F66" s="1">
        <v>14.0</v>
      </c>
      <c r="G66" s="1">
        <v>18.0</v>
      </c>
      <c r="H66" s="1">
        <v>-2.0</v>
      </c>
      <c r="I66" s="1">
        <v>10.0</v>
      </c>
      <c r="J66" s="1">
        <v>130.0</v>
      </c>
      <c r="K66" s="1">
        <v>87.0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252</v>
      </c>
      <c r="B67" s="1">
        <v>11.0</v>
      </c>
      <c r="C67" s="1">
        <v>17.0</v>
      </c>
      <c r="D67" s="1">
        <v>13.0</v>
      </c>
      <c r="E67" s="1">
        <v>19.0</v>
      </c>
      <c r="F67" s="1">
        <v>14.0</v>
      </c>
      <c r="G67" s="1">
        <v>18.0</v>
      </c>
      <c r="H67" s="1">
        <v>-2.0</v>
      </c>
      <c r="I67" s="1">
        <v>10.0</v>
      </c>
      <c r="J67" s="1">
        <v>130.0</v>
      </c>
      <c r="K67" s="1">
        <v>87.0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254</v>
      </c>
      <c r="B3" s="1" t="s">
        <v>255</v>
      </c>
      <c r="C3" s="1" t="s">
        <v>256</v>
      </c>
      <c r="D3" s="1" t="s">
        <v>257</v>
      </c>
      <c r="E3" s="1" t="s">
        <v>258</v>
      </c>
      <c r="F3" s="1" t="s">
        <v>259</v>
      </c>
      <c r="G3" s="1" t="s">
        <v>260</v>
      </c>
      <c r="H3" s="1" t="s">
        <v>261</v>
      </c>
      <c r="I3" s="1" t="s">
        <v>262</v>
      </c>
      <c r="J3" s="1" t="s">
        <v>263</v>
      </c>
      <c r="K3" s="1" t="s">
        <v>264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265</v>
      </c>
      <c r="B4" s="1" t="s">
        <v>266</v>
      </c>
      <c r="C4" s="1">
        <v>3.0</v>
      </c>
      <c r="D4" s="1" t="s">
        <v>267</v>
      </c>
      <c r="E4" s="1" t="s">
        <v>268</v>
      </c>
      <c r="F4" s="1" t="s">
        <v>267</v>
      </c>
      <c r="G4" s="1" t="s">
        <v>269</v>
      </c>
      <c r="H4" s="1" t="s">
        <v>270</v>
      </c>
      <c r="I4" s="1" t="s">
        <v>271</v>
      </c>
      <c r="J4" s="1" t="s">
        <v>272</v>
      </c>
      <c r="K4" s="1" t="s">
        <v>273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274</v>
      </c>
      <c r="B5" s="1" t="s">
        <v>275</v>
      </c>
      <c r="C5" s="1" t="s">
        <v>276</v>
      </c>
      <c r="D5" s="1" t="s">
        <v>277</v>
      </c>
      <c r="E5" s="1" t="s">
        <v>278</v>
      </c>
      <c r="F5" s="1" t="s">
        <v>279</v>
      </c>
      <c r="G5" s="1" t="s">
        <v>280</v>
      </c>
      <c r="H5" s="1" t="s">
        <v>281</v>
      </c>
      <c r="I5" s="1" t="s">
        <v>282</v>
      </c>
      <c r="J5" s="1" t="s">
        <v>283</v>
      </c>
      <c r="K5" s="1" t="s">
        <v>284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285</v>
      </c>
      <c r="B6" s="1" t="s">
        <v>275</v>
      </c>
      <c r="C6" s="1" t="s">
        <v>276</v>
      </c>
      <c r="D6" s="1" t="s">
        <v>277</v>
      </c>
      <c r="E6" s="1" t="s">
        <v>278</v>
      </c>
      <c r="F6" s="1" t="s">
        <v>286</v>
      </c>
      <c r="G6" s="1" t="s">
        <v>287</v>
      </c>
      <c r="H6" s="1" t="s">
        <v>288</v>
      </c>
      <c r="I6" s="1" t="s">
        <v>289</v>
      </c>
      <c r="J6" s="1" t="s">
        <v>283</v>
      </c>
      <c r="K6" s="1" t="s">
        <v>284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290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291</v>
      </c>
      <c r="B8" s="1" t="s">
        <v>292</v>
      </c>
      <c r="C8" s="1" t="s">
        <v>293</v>
      </c>
      <c r="D8" s="1" t="s">
        <v>294</v>
      </c>
      <c r="E8" s="1" t="s">
        <v>295</v>
      </c>
      <c r="F8" s="1" t="s">
        <v>296</v>
      </c>
      <c r="G8" s="1" t="s">
        <v>297</v>
      </c>
      <c r="H8" s="1" t="s">
        <v>298</v>
      </c>
      <c r="I8" s="1" t="s">
        <v>299</v>
      </c>
      <c r="J8" s="1" t="s">
        <v>300</v>
      </c>
      <c r="K8" s="1" t="s">
        <v>301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302</v>
      </c>
      <c r="B9" s="1" t="s">
        <v>303</v>
      </c>
      <c r="C9" s="1" t="s">
        <v>304</v>
      </c>
      <c r="D9" s="1" t="s">
        <v>305</v>
      </c>
      <c r="E9" s="1" t="s">
        <v>306</v>
      </c>
      <c r="F9" s="1" t="s">
        <v>307</v>
      </c>
      <c r="G9" s="1" t="s">
        <v>308</v>
      </c>
      <c r="H9" s="1" t="s">
        <v>309</v>
      </c>
      <c r="I9" s="1" t="s">
        <v>310</v>
      </c>
      <c r="J9" s="1" t="s">
        <v>311</v>
      </c>
      <c r="K9" s="1" t="s">
        <v>312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313</v>
      </c>
      <c r="B10" s="1" t="s">
        <v>314</v>
      </c>
      <c r="C10" s="1" t="s">
        <v>315</v>
      </c>
      <c r="D10" s="1" t="s">
        <v>316</v>
      </c>
      <c r="E10" s="1" t="s">
        <v>317</v>
      </c>
      <c r="F10" s="1" t="s">
        <v>318</v>
      </c>
      <c r="G10" s="1" t="s">
        <v>319</v>
      </c>
      <c r="H10" s="1" t="s">
        <v>320</v>
      </c>
      <c r="I10" s="1" t="s">
        <v>321</v>
      </c>
      <c r="J10" s="1" t="s">
        <v>322</v>
      </c>
      <c r="K10" s="1" t="s">
        <v>323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324</v>
      </c>
      <c r="B11" s="1" t="s">
        <v>325</v>
      </c>
      <c r="C11" s="1" t="s">
        <v>326</v>
      </c>
      <c r="D11" s="1" t="s">
        <v>327</v>
      </c>
      <c r="E11" s="1" t="s">
        <v>328</v>
      </c>
      <c r="F11" s="1" t="s">
        <v>329</v>
      </c>
      <c r="G11" s="1" t="s">
        <v>330</v>
      </c>
      <c r="H11" s="1" t="s">
        <v>331</v>
      </c>
      <c r="I11" s="1" t="s">
        <v>332</v>
      </c>
      <c r="J11" s="1" t="s">
        <v>333</v>
      </c>
      <c r="K11" s="1" t="s">
        <v>334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335</v>
      </c>
      <c r="B12" s="1" t="s">
        <v>336</v>
      </c>
      <c r="C12" s="1" t="s">
        <v>337</v>
      </c>
      <c r="D12" s="1" t="s">
        <v>338</v>
      </c>
      <c r="E12" s="1" t="s">
        <v>210</v>
      </c>
      <c r="F12" s="1" t="s">
        <v>339</v>
      </c>
      <c r="G12" s="1" t="s">
        <v>340</v>
      </c>
      <c r="H12" s="1" t="s">
        <v>341</v>
      </c>
      <c r="I12" s="1" t="s">
        <v>342</v>
      </c>
      <c r="J12" s="1" t="s">
        <v>343</v>
      </c>
      <c r="K12" s="1" t="s">
        <v>344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345</v>
      </c>
      <c r="B13" s="1" t="s">
        <v>346</v>
      </c>
      <c r="C13" s="1" t="s">
        <v>347</v>
      </c>
      <c r="D13" s="1" t="s">
        <v>348</v>
      </c>
      <c r="E13" s="1" t="s">
        <v>349</v>
      </c>
      <c r="F13" s="1" t="s">
        <v>350</v>
      </c>
      <c r="G13" s="1" t="s">
        <v>351</v>
      </c>
      <c r="H13" s="1" t="s">
        <v>352</v>
      </c>
      <c r="I13" s="1" t="s">
        <v>353</v>
      </c>
      <c r="J13" s="1" t="s">
        <v>354</v>
      </c>
      <c r="K13" s="1" t="s">
        <v>355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356</v>
      </c>
      <c r="B14" s="1" t="s">
        <v>346</v>
      </c>
      <c r="C14" s="1" t="s">
        <v>347</v>
      </c>
      <c r="D14" s="1" t="s">
        <v>357</v>
      </c>
      <c r="E14" s="1" t="s">
        <v>349</v>
      </c>
      <c r="F14" s="1" t="s">
        <v>358</v>
      </c>
      <c r="G14" s="1" t="s">
        <v>359</v>
      </c>
      <c r="H14" s="1" t="s">
        <v>360</v>
      </c>
      <c r="I14" s="1" t="s">
        <v>361</v>
      </c>
      <c r="J14" s="1" t="s">
        <v>354</v>
      </c>
      <c r="K14" s="1" t="s">
        <v>355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362</v>
      </c>
      <c r="B15" s="1" t="s">
        <v>346</v>
      </c>
      <c r="C15" s="1" t="s">
        <v>347</v>
      </c>
      <c r="D15" s="1" t="s">
        <v>348</v>
      </c>
      <c r="E15" s="1" t="s">
        <v>349</v>
      </c>
      <c r="F15" s="1" t="s">
        <v>358</v>
      </c>
      <c r="G15" s="1" t="s">
        <v>359</v>
      </c>
      <c r="H15" s="1" t="s">
        <v>360</v>
      </c>
      <c r="I15" s="1" t="s">
        <v>363</v>
      </c>
      <c r="J15" s="1" t="s">
        <v>354</v>
      </c>
      <c r="K15" s="1" t="s">
        <v>355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364</v>
      </c>
      <c r="B16" s="1" t="s">
        <v>365</v>
      </c>
      <c r="C16" s="1" t="s">
        <v>366</v>
      </c>
      <c r="D16" s="1" t="s">
        <v>367</v>
      </c>
      <c r="E16" s="1" t="s">
        <v>368</v>
      </c>
      <c r="F16" s="1" t="s">
        <v>369</v>
      </c>
      <c r="G16" s="1" t="s">
        <v>370</v>
      </c>
      <c r="H16" s="1" t="s">
        <v>371</v>
      </c>
      <c r="I16" s="1" t="s">
        <v>372</v>
      </c>
      <c r="J16" s="1" t="s">
        <v>373</v>
      </c>
      <c r="K16" s="1" t="s">
        <v>374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375</v>
      </c>
      <c r="B17" s="1" t="s">
        <v>376</v>
      </c>
      <c r="C17" s="1" t="s">
        <v>377</v>
      </c>
      <c r="D17" s="1" t="s">
        <v>378</v>
      </c>
      <c r="E17" s="1" t="s">
        <v>379</v>
      </c>
      <c r="F17" s="1" t="s">
        <v>380</v>
      </c>
      <c r="G17" s="1">
        <v>-11.0</v>
      </c>
      <c r="H17" s="1" t="s">
        <v>381</v>
      </c>
      <c r="I17" s="1" t="s">
        <v>382</v>
      </c>
      <c r="J17" s="1" t="s">
        <v>383</v>
      </c>
      <c r="K17" s="1" t="s">
        <v>384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385</v>
      </c>
      <c r="B18" s="1" t="s">
        <v>386</v>
      </c>
      <c r="C18" s="1" t="s">
        <v>308</v>
      </c>
      <c r="D18" s="1" t="s">
        <v>387</v>
      </c>
      <c r="E18" s="1" t="s">
        <v>388</v>
      </c>
      <c r="F18" s="1">
        <v>-11.0</v>
      </c>
      <c r="G18" s="1" t="s">
        <v>389</v>
      </c>
      <c r="H18" s="1" t="s">
        <v>390</v>
      </c>
      <c r="I18" s="1" t="s">
        <v>391</v>
      </c>
      <c r="J18" s="1" t="s">
        <v>392</v>
      </c>
      <c r="K18" s="1" t="s">
        <v>393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394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394</v>
      </c>
      <c r="B20" s="1" t="s">
        <v>395</v>
      </c>
      <c r="C20" s="1" t="s">
        <v>396</v>
      </c>
      <c r="D20" s="1" t="s">
        <v>397</v>
      </c>
      <c r="E20" s="1" t="s">
        <v>396</v>
      </c>
      <c r="F20" s="1" t="s">
        <v>395</v>
      </c>
      <c r="G20" s="1" t="s">
        <v>398</v>
      </c>
      <c r="H20" s="1" t="s">
        <v>212</v>
      </c>
      <c r="I20" s="1" t="s">
        <v>399</v>
      </c>
      <c r="J20" s="1" t="s">
        <v>397</v>
      </c>
      <c r="K20" s="1" t="s">
        <v>399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400</v>
      </c>
      <c r="B21" s="1" t="s">
        <v>401</v>
      </c>
      <c r="C21" s="1" t="s">
        <v>402</v>
      </c>
      <c r="D21" s="1" t="s">
        <v>403</v>
      </c>
      <c r="E21" s="1" t="s">
        <v>312</v>
      </c>
      <c r="F21" s="1" t="s">
        <v>404</v>
      </c>
      <c r="G21" s="1" t="s">
        <v>405</v>
      </c>
      <c r="H21" s="1" t="s">
        <v>406</v>
      </c>
      <c r="I21" s="1" t="s">
        <v>407</v>
      </c>
      <c r="J21" s="1" t="s">
        <v>408</v>
      </c>
      <c r="K21" s="1" t="s">
        <v>409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410</v>
      </c>
      <c r="B22" s="1">
        <v>7.0</v>
      </c>
      <c r="C22" s="1" t="s">
        <v>411</v>
      </c>
      <c r="D22" s="1" t="s">
        <v>412</v>
      </c>
      <c r="E22" s="1" t="s">
        <v>413</v>
      </c>
      <c r="F22" s="1" t="s">
        <v>414</v>
      </c>
      <c r="G22" s="1" t="s">
        <v>415</v>
      </c>
      <c r="H22" s="1" t="s">
        <v>416</v>
      </c>
      <c r="I22" s="1" t="s">
        <v>417</v>
      </c>
      <c r="J22" s="1" t="s">
        <v>418</v>
      </c>
      <c r="K22" s="1" t="s">
        <v>419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420</v>
      </c>
      <c r="B23" s="1" t="s">
        <v>421</v>
      </c>
      <c r="C23" s="1" t="s">
        <v>422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423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424</v>
      </c>
      <c r="B25" s="1" t="s">
        <v>425</v>
      </c>
      <c r="C25" s="1" t="s">
        <v>426</v>
      </c>
      <c r="D25" s="1" t="s">
        <v>427</v>
      </c>
      <c r="E25" s="1" t="s">
        <v>428</v>
      </c>
      <c r="F25" s="1" t="s">
        <v>425</v>
      </c>
      <c r="G25" s="1" t="s">
        <v>429</v>
      </c>
      <c r="H25" s="1" t="s">
        <v>429</v>
      </c>
      <c r="I25" s="1" t="s">
        <v>430</v>
      </c>
      <c r="J25" s="1" t="s">
        <v>431</v>
      </c>
      <c r="K25" s="1" t="s">
        <v>268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432</v>
      </c>
      <c r="B26" s="1" t="s">
        <v>433</v>
      </c>
      <c r="C26" s="1" t="s">
        <v>434</v>
      </c>
      <c r="D26" s="1" t="s">
        <v>435</v>
      </c>
      <c r="E26" s="1" t="s">
        <v>436</v>
      </c>
      <c r="F26" s="1" t="s">
        <v>437</v>
      </c>
      <c r="G26" s="1" t="s">
        <v>427</v>
      </c>
      <c r="H26" s="1" t="s">
        <v>438</v>
      </c>
      <c r="I26" s="1" t="s">
        <v>439</v>
      </c>
      <c r="J26" s="1" t="s">
        <v>436</v>
      </c>
      <c r="K26" s="1" t="s">
        <v>396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440</v>
      </c>
      <c r="B27" s="1" t="s">
        <v>441</v>
      </c>
      <c r="C27" s="1" t="s">
        <v>442</v>
      </c>
      <c r="D27" s="1" t="s">
        <v>443</v>
      </c>
      <c r="E27" s="1" t="s">
        <v>437</v>
      </c>
      <c r="F27" s="1" t="s">
        <v>433</v>
      </c>
      <c r="G27" s="1" t="s">
        <v>444</v>
      </c>
      <c r="H27" s="1" t="s">
        <v>445</v>
      </c>
      <c r="I27" s="1" t="s">
        <v>446</v>
      </c>
      <c r="J27" s="1" t="s">
        <v>447</v>
      </c>
      <c r="K27" s="1" t="s">
        <v>448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449</v>
      </c>
      <c r="B28" s="1" t="s">
        <v>450</v>
      </c>
      <c r="C28" s="1" t="s">
        <v>451</v>
      </c>
      <c r="D28" s="1" t="s">
        <v>452</v>
      </c>
      <c r="E28" s="1" t="s">
        <v>453</v>
      </c>
      <c r="F28" s="1" t="s">
        <v>454</v>
      </c>
      <c r="G28" s="1" t="s">
        <v>455</v>
      </c>
      <c r="H28" s="1" t="s">
        <v>456</v>
      </c>
      <c r="I28" s="1" t="s">
        <v>457</v>
      </c>
      <c r="J28" s="1" t="s">
        <v>458</v>
      </c>
      <c r="K28" s="1" t="s">
        <v>459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460</v>
      </c>
      <c r="B29" s="1" t="s">
        <v>461</v>
      </c>
      <c r="C29" s="1" t="s">
        <v>266</v>
      </c>
      <c r="D29" s="1">
        <v>0.0</v>
      </c>
      <c r="E29" s="1">
        <v>0.0</v>
      </c>
      <c r="F29" s="1">
        <v>0.0</v>
      </c>
      <c r="G29" s="1">
        <v>0.0</v>
      </c>
      <c r="H29" s="1">
        <v>0.0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462</v>
      </c>
      <c r="B30" s="1" t="s">
        <v>463</v>
      </c>
      <c r="C30" s="1" t="s">
        <v>464</v>
      </c>
      <c r="D30" s="1" t="s">
        <v>465</v>
      </c>
      <c r="E30" s="1" t="s">
        <v>466</v>
      </c>
      <c r="F30" s="1" t="s">
        <v>467</v>
      </c>
      <c r="G30" s="1" t="s">
        <v>468</v>
      </c>
      <c r="H30" s="1" t="s">
        <v>469</v>
      </c>
      <c r="I30" s="1" t="s">
        <v>470</v>
      </c>
      <c r="J30" s="1" t="s">
        <v>471</v>
      </c>
      <c r="K30" s="1" t="s">
        <v>472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473</v>
      </c>
      <c r="B31" s="1" t="s">
        <v>474</v>
      </c>
      <c r="C31" s="1" t="s">
        <v>475</v>
      </c>
      <c r="D31" s="1">
        <v>0.0</v>
      </c>
      <c r="E31" s="1">
        <v>0.0</v>
      </c>
      <c r="F31" s="1">
        <v>0.0</v>
      </c>
      <c r="G31" s="1">
        <v>0.0</v>
      </c>
      <c r="H31" s="1">
        <v>0.0</v>
      </c>
      <c r="I31" s="1">
        <v>0.0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476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477</v>
      </c>
      <c r="B33" s="1" t="s">
        <v>478</v>
      </c>
      <c r="C33" s="1" t="s">
        <v>479</v>
      </c>
      <c r="D33" s="1">
        <v>0.0</v>
      </c>
      <c r="E33" s="1" t="s">
        <v>480</v>
      </c>
      <c r="F33" s="1">
        <v>0.0</v>
      </c>
      <c r="G33" s="1">
        <v>0.0</v>
      </c>
      <c r="H33" s="1">
        <v>1.0</v>
      </c>
      <c r="I33" s="1" t="s">
        <v>481</v>
      </c>
      <c r="J33" s="1" t="s">
        <v>482</v>
      </c>
      <c r="K33" s="1" t="s">
        <v>483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484</v>
      </c>
      <c r="B34" s="1" t="s">
        <v>485</v>
      </c>
      <c r="C34" s="1" t="s">
        <v>486</v>
      </c>
      <c r="D34" s="1" t="s">
        <v>487</v>
      </c>
      <c r="E34" s="1" t="s">
        <v>488</v>
      </c>
      <c r="F34" s="1" t="s">
        <v>489</v>
      </c>
      <c r="G34" s="1" t="s">
        <v>490</v>
      </c>
      <c r="H34" s="1" t="s">
        <v>491</v>
      </c>
      <c r="I34" s="1" t="s">
        <v>492</v>
      </c>
      <c r="J34" s="1" t="s">
        <v>493</v>
      </c>
      <c r="K34" s="1" t="s">
        <v>494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495</v>
      </c>
      <c r="B35" s="1" t="s">
        <v>496</v>
      </c>
      <c r="C35" s="1" t="s">
        <v>497</v>
      </c>
      <c r="D35" s="1" t="s">
        <v>498</v>
      </c>
      <c r="E35" s="1" t="s">
        <v>499</v>
      </c>
      <c r="F35" s="1">
        <v>0.0</v>
      </c>
      <c r="G35" s="1" t="s">
        <v>500</v>
      </c>
      <c r="H35" s="1">
        <v>1.0</v>
      </c>
      <c r="I35" s="1" t="s">
        <v>501</v>
      </c>
      <c r="J35" s="1" t="s">
        <v>502</v>
      </c>
      <c r="K35" s="1" t="s">
        <v>503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504</v>
      </c>
      <c r="B36" s="1">
        <v>82.0</v>
      </c>
      <c r="C36" s="1" t="s">
        <v>505</v>
      </c>
      <c r="D36" s="1" t="s">
        <v>506</v>
      </c>
      <c r="E36" s="1" t="s">
        <v>507</v>
      </c>
      <c r="F36" s="1" t="s">
        <v>508</v>
      </c>
      <c r="G36" s="1" t="s">
        <v>509</v>
      </c>
      <c r="H36" s="1" t="s">
        <v>510</v>
      </c>
      <c r="I36" s="1" t="s">
        <v>511</v>
      </c>
      <c r="J36" s="1" t="s">
        <v>512</v>
      </c>
      <c r="K36" s="1" t="s">
        <v>513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514</v>
      </c>
      <c r="B37" s="1" t="s">
        <v>515</v>
      </c>
      <c r="C37" s="1" t="s">
        <v>516</v>
      </c>
      <c r="D37" s="1" t="s">
        <v>517</v>
      </c>
      <c r="E37" s="1" t="s">
        <v>518</v>
      </c>
      <c r="F37" s="1" t="s">
        <v>519</v>
      </c>
      <c r="G37" s="1" t="s">
        <v>520</v>
      </c>
      <c r="H37" s="1" t="s">
        <v>521</v>
      </c>
      <c r="I37" s="1" t="s">
        <v>522</v>
      </c>
      <c r="J37" s="1" t="s">
        <v>523</v>
      </c>
      <c r="K37" s="1" t="s">
        <v>524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525</v>
      </c>
      <c r="B38" s="1" t="s">
        <v>425</v>
      </c>
      <c r="C38" s="1" t="s">
        <v>439</v>
      </c>
      <c r="D38" s="1" t="s">
        <v>526</v>
      </c>
      <c r="E38" s="1" t="s">
        <v>527</v>
      </c>
      <c r="F38" s="1" t="s">
        <v>528</v>
      </c>
      <c r="G38" s="1" t="s">
        <v>529</v>
      </c>
      <c r="H38" s="1" t="s">
        <v>530</v>
      </c>
      <c r="I38" s="1" t="s">
        <v>531</v>
      </c>
      <c r="J38" s="1" t="s">
        <v>532</v>
      </c>
      <c r="K38" s="1" t="s">
        <v>533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534</v>
      </c>
      <c r="B39" s="1" t="s">
        <v>535</v>
      </c>
      <c r="C39" s="1" t="s">
        <v>191</v>
      </c>
      <c r="D39" s="1" t="s">
        <v>536</v>
      </c>
      <c r="E39" s="1" t="s">
        <v>203</v>
      </c>
      <c r="F39" s="1" t="s">
        <v>537</v>
      </c>
      <c r="G39" s="1" t="s">
        <v>538</v>
      </c>
      <c r="H39" s="1" t="s">
        <v>539</v>
      </c>
      <c r="I39" s="1" t="s">
        <v>540</v>
      </c>
      <c r="J39" s="1" t="s">
        <v>541</v>
      </c>
      <c r="K39" s="1" t="s">
        <v>542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543</v>
      </c>
      <c r="B40" s="1" t="s">
        <v>544</v>
      </c>
      <c r="C40" s="1" t="s">
        <v>545</v>
      </c>
      <c r="D40" s="1" t="s">
        <v>546</v>
      </c>
      <c r="E40" s="1" t="s">
        <v>547</v>
      </c>
      <c r="F40" s="1" t="s">
        <v>548</v>
      </c>
      <c r="G40" s="1" t="s">
        <v>549</v>
      </c>
      <c r="H40" s="1" t="s">
        <v>550</v>
      </c>
      <c r="I40" s="1" t="s">
        <v>551</v>
      </c>
      <c r="J40" s="1" t="s">
        <v>552</v>
      </c>
      <c r="K40" s="1" t="s">
        <v>553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554</v>
      </c>
      <c r="B41" s="1" t="s">
        <v>555</v>
      </c>
      <c r="C41" s="1" t="s">
        <v>556</v>
      </c>
      <c r="D41" s="1" t="s">
        <v>557</v>
      </c>
      <c r="E41" s="1" t="s">
        <v>558</v>
      </c>
      <c r="F41" s="1" t="s">
        <v>559</v>
      </c>
      <c r="G41" s="1" t="s">
        <v>560</v>
      </c>
      <c r="H41" s="1" t="s">
        <v>561</v>
      </c>
      <c r="I41" s="1" t="s">
        <v>562</v>
      </c>
      <c r="J41" s="1" t="s">
        <v>563</v>
      </c>
      <c r="K41" s="1" t="s">
        <v>564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565</v>
      </c>
      <c r="B42" s="1" t="s">
        <v>566</v>
      </c>
      <c r="C42" s="1" t="s">
        <v>567</v>
      </c>
      <c r="D42" s="1" t="s">
        <v>568</v>
      </c>
      <c r="E42" s="1" t="s">
        <v>569</v>
      </c>
      <c r="F42" s="1" t="s">
        <v>570</v>
      </c>
      <c r="G42" s="1" t="s">
        <v>571</v>
      </c>
      <c r="H42" s="1" t="s">
        <v>572</v>
      </c>
      <c r="I42" s="1" t="s">
        <v>573</v>
      </c>
      <c r="J42" s="1" t="s">
        <v>317</v>
      </c>
      <c r="K42" s="1" t="s">
        <v>574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575</v>
      </c>
      <c r="B43" s="1" t="s">
        <v>576</v>
      </c>
      <c r="C43" s="1" t="s">
        <v>577</v>
      </c>
      <c r="D43" s="1" t="s">
        <v>578</v>
      </c>
      <c r="E43" s="1" t="s">
        <v>579</v>
      </c>
      <c r="F43" s="1" t="s">
        <v>580</v>
      </c>
      <c r="G43" s="1" t="s">
        <v>581</v>
      </c>
      <c r="H43" s="1" t="s">
        <v>582</v>
      </c>
      <c r="I43" s="1" t="s">
        <v>583</v>
      </c>
      <c r="J43" s="1" t="s">
        <v>584</v>
      </c>
      <c r="K43" s="1" t="s">
        <v>585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586</v>
      </c>
      <c r="B44" s="1" t="s">
        <v>587</v>
      </c>
      <c r="C44" s="1" t="s">
        <v>588</v>
      </c>
      <c r="D44" s="1" t="s">
        <v>589</v>
      </c>
      <c r="E44" s="1" t="s">
        <v>590</v>
      </c>
      <c r="F44" s="1" t="s">
        <v>591</v>
      </c>
      <c r="G44" s="1" t="s">
        <v>592</v>
      </c>
      <c r="H44" s="1" t="s">
        <v>347</v>
      </c>
      <c r="I44" s="1" t="s">
        <v>593</v>
      </c>
      <c r="J44" s="1" t="s">
        <v>594</v>
      </c>
      <c r="K44" s="1" t="s">
        <v>595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596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597</v>
      </c>
      <c r="B46" s="1" t="s">
        <v>598</v>
      </c>
      <c r="C46" s="1" t="s">
        <v>599</v>
      </c>
      <c r="D46" s="1" t="s">
        <v>358</v>
      </c>
      <c r="E46" s="1" t="s">
        <v>244</v>
      </c>
      <c r="F46" s="1" t="s">
        <v>600</v>
      </c>
      <c r="G46" s="1" t="s">
        <v>601</v>
      </c>
      <c r="H46" s="1" t="s">
        <v>602</v>
      </c>
      <c r="I46" s="1" t="s">
        <v>603</v>
      </c>
      <c r="J46" s="1" t="s">
        <v>604</v>
      </c>
      <c r="K46" s="1" t="s">
        <v>605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606</v>
      </c>
      <c r="B47" s="1" t="s">
        <v>607</v>
      </c>
      <c r="C47" s="1" t="s">
        <v>608</v>
      </c>
      <c r="D47" s="1" t="s">
        <v>609</v>
      </c>
      <c r="E47" s="1" t="s">
        <v>610</v>
      </c>
      <c r="F47" s="1" t="s">
        <v>611</v>
      </c>
      <c r="G47" s="1" t="s">
        <v>612</v>
      </c>
      <c r="H47" s="1" t="s">
        <v>613</v>
      </c>
      <c r="I47" s="1">
        <v>0.0</v>
      </c>
      <c r="J47" s="1" t="s">
        <v>614</v>
      </c>
      <c r="K47" s="1" t="s">
        <v>615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616</v>
      </c>
      <c r="B48" s="1">
        <v>-39.0</v>
      </c>
      <c r="C48" s="1" t="s">
        <v>617</v>
      </c>
      <c r="D48" s="1" t="s">
        <v>618</v>
      </c>
      <c r="E48" s="1" t="s">
        <v>619</v>
      </c>
      <c r="F48" s="1" t="s">
        <v>620</v>
      </c>
      <c r="G48" s="1" t="s">
        <v>621</v>
      </c>
      <c r="H48" s="1" t="s">
        <v>622</v>
      </c>
      <c r="I48" s="1" t="s">
        <v>623</v>
      </c>
      <c r="J48" s="1" t="s">
        <v>624</v>
      </c>
      <c r="K48" s="1" t="s">
        <v>625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626</v>
      </c>
      <c r="B49" s="1" t="s">
        <v>627</v>
      </c>
      <c r="C49" s="1" t="s">
        <v>628</v>
      </c>
      <c r="D49" s="1" t="s">
        <v>629</v>
      </c>
      <c r="E49" s="1" t="s">
        <v>630</v>
      </c>
      <c r="F49" s="1" t="s">
        <v>631</v>
      </c>
      <c r="G49" s="1" t="s">
        <v>632</v>
      </c>
      <c r="H49" s="1" t="s">
        <v>633</v>
      </c>
      <c r="I49" s="1" t="s">
        <v>634</v>
      </c>
      <c r="J49" s="1" t="s">
        <v>635</v>
      </c>
      <c r="K49" s="1" t="s">
        <v>636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637</v>
      </c>
      <c r="B50" s="1" t="s">
        <v>638</v>
      </c>
      <c r="C50" s="1" t="s">
        <v>639</v>
      </c>
      <c r="D50" s="1" t="s">
        <v>640</v>
      </c>
      <c r="E50" s="1" t="s">
        <v>641</v>
      </c>
      <c r="F50" s="1" t="s">
        <v>642</v>
      </c>
      <c r="G50" s="1" t="s">
        <v>643</v>
      </c>
      <c r="H50" s="1" t="s">
        <v>644</v>
      </c>
      <c r="I50" s="1" t="s">
        <v>645</v>
      </c>
      <c r="J50" s="1" t="s">
        <v>646</v>
      </c>
      <c r="K50" s="1" t="s">
        <v>647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648</v>
      </c>
      <c r="B51" s="1" t="s">
        <v>649</v>
      </c>
      <c r="C51" s="1" t="s">
        <v>650</v>
      </c>
      <c r="D51" s="1" t="s">
        <v>651</v>
      </c>
      <c r="E51" s="1" t="s">
        <v>652</v>
      </c>
      <c r="F51" s="1" t="s">
        <v>653</v>
      </c>
      <c r="G51" s="1" t="s">
        <v>654</v>
      </c>
      <c r="H51" s="1">
        <v>0.0</v>
      </c>
      <c r="I51" s="1" t="s">
        <v>655</v>
      </c>
      <c r="J51" s="1" t="s">
        <v>656</v>
      </c>
      <c r="K51" s="1" t="s">
        <v>657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658</v>
      </c>
      <c r="B52" s="1" t="s">
        <v>649</v>
      </c>
      <c r="C52" s="1" t="s">
        <v>650</v>
      </c>
      <c r="D52" s="1" t="s">
        <v>659</v>
      </c>
      <c r="E52" s="1" t="s">
        <v>660</v>
      </c>
      <c r="F52" s="1" t="s">
        <v>661</v>
      </c>
      <c r="G52" s="1" t="s">
        <v>662</v>
      </c>
      <c r="H52" s="1">
        <v>0.0</v>
      </c>
      <c r="I52" s="1" t="s">
        <v>663</v>
      </c>
      <c r="J52" s="1" t="s">
        <v>664</v>
      </c>
      <c r="K52" s="1" t="s">
        <v>657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665</v>
      </c>
      <c r="B53" s="1" t="s">
        <v>666</v>
      </c>
      <c r="C53" s="1" t="s">
        <v>667</v>
      </c>
      <c r="D53" s="1" t="s">
        <v>668</v>
      </c>
      <c r="E53" s="1" t="s">
        <v>669</v>
      </c>
      <c r="F53" s="1" t="s">
        <v>670</v>
      </c>
      <c r="G53" s="1" t="s">
        <v>671</v>
      </c>
      <c r="H53" s="1">
        <v>0.0</v>
      </c>
      <c r="I53" s="1" t="s">
        <v>672</v>
      </c>
      <c r="J53" s="1" t="s">
        <v>673</v>
      </c>
      <c r="K53" s="1" t="s">
        <v>674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675</v>
      </c>
      <c r="B54" s="1" t="s">
        <v>676</v>
      </c>
      <c r="C54" s="1" t="s">
        <v>677</v>
      </c>
      <c r="D54" s="1" t="s">
        <v>678</v>
      </c>
      <c r="E54" s="1" t="s">
        <v>679</v>
      </c>
      <c r="F54" s="1" t="s">
        <v>680</v>
      </c>
      <c r="G54" s="1" t="s">
        <v>681</v>
      </c>
      <c r="H54" s="1">
        <v>0.0</v>
      </c>
      <c r="I54" s="1" t="s">
        <v>682</v>
      </c>
      <c r="J54" s="1">
        <v>0.0</v>
      </c>
      <c r="K54" s="1" t="s">
        <v>683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684</v>
      </c>
      <c r="B55" s="1" t="s">
        <v>685</v>
      </c>
      <c r="C55" s="1" t="s">
        <v>686</v>
      </c>
      <c r="D55" s="1" t="s">
        <v>687</v>
      </c>
      <c r="E55" s="1" t="s">
        <v>688</v>
      </c>
      <c r="F55" s="1" t="s">
        <v>689</v>
      </c>
      <c r="G55" s="1" t="s">
        <v>690</v>
      </c>
      <c r="H55" s="1" t="s">
        <v>691</v>
      </c>
      <c r="I55" s="1" t="s">
        <v>692</v>
      </c>
      <c r="J55" s="1" t="s">
        <v>693</v>
      </c>
      <c r="K55" s="1" t="s">
        <v>694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695</v>
      </c>
      <c r="B56" s="1" t="s">
        <v>696</v>
      </c>
      <c r="C56" s="1" t="s">
        <v>697</v>
      </c>
      <c r="D56" s="1">
        <v>0.0</v>
      </c>
      <c r="E56" s="1">
        <v>0.0</v>
      </c>
      <c r="F56" s="1">
        <v>0.0</v>
      </c>
      <c r="G56" s="1">
        <v>0.0</v>
      </c>
      <c r="H56" s="1">
        <v>0.0</v>
      </c>
      <c r="I56" s="1">
        <v>0.0</v>
      </c>
      <c r="J56" s="1">
        <v>0.0</v>
      </c>
      <c r="K56" s="1">
        <v>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698</v>
      </c>
      <c r="B57" s="1" t="s">
        <v>699</v>
      </c>
      <c r="C57" s="1" t="s">
        <v>700</v>
      </c>
      <c r="D57" s="1" t="s">
        <v>701</v>
      </c>
      <c r="E57" s="1" t="s">
        <v>702</v>
      </c>
      <c r="F57" s="1" t="s">
        <v>703</v>
      </c>
      <c r="G57" s="1" t="s">
        <v>704</v>
      </c>
      <c r="H57" s="1" t="s">
        <v>705</v>
      </c>
      <c r="I57" s="1" t="s">
        <v>706</v>
      </c>
      <c r="J57" s="1" t="s">
        <v>707</v>
      </c>
      <c r="K57" s="1" t="s">
        <v>708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709</v>
      </c>
      <c r="B58" s="1" t="s">
        <v>710</v>
      </c>
      <c r="C58" s="1" t="s">
        <v>546</v>
      </c>
      <c r="D58" s="1" t="s">
        <v>711</v>
      </c>
      <c r="E58" s="1" t="s">
        <v>317</v>
      </c>
      <c r="F58" s="1" t="s">
        <v>540</v>
      </c>
      <c r="G58" s="1" t="s">
        <v>712</v>
      </c>
      <c r="H58" s="1" t="s">
        <v>713</v>
      </c>
      <c r="I58" s="1">
        <v>17.0</v>
      </c>
      <c r="J58" s="1" t="s">
        <v>714</v>
      </c>
      <c r="K58" s="1" t="s">
        <v>715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716</v>
      </c>
      <c r="B59" s="1" t="s">
        <v>717</v>
      </c>
      <c r="C59" s="1" t="s">
        <v>718</v>
      </c>
      <c r="D59" s="1" t="s">
        <v>719</v>
      </c>
      <c r="E59" s="1" t="s">
        <v>720</v>
      </c>
      <c r="F59" s="1" t="s">
        <v>721</v>
      </c>
      <c r="G59" s="1" t="s">
        <v>722</v>
      </c>
      <c r="H59" s="1">
        <v>56.0</v>
      </c>
      <c r="I59" s="1" t="s">
        <v>723</v>
      </c>
      <c r="J59" s="1" t="s">
        <v>724</v>
      </c>
      <c r="K59" s="1" t="s">
        <v>725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726</v>
      </c>
      <c r="B60" s="1" t="s">
        <v>727</v>
      </c>
      <c r="C60" s="1" t="s">
        <v>728</v>
      </c>
      <c r="D60" s="1" t="s">
        <v>729</v>
      </c>
      <c r="E60" s="1" t="s">
        <v>730</v>
      </c>
      <c r="F60" s="1" t="s">
        <v>731</v>
      </c>
      <c r="G60" s="1" t="s">
        <v>732</v>
      </c>
      <c r="H60" s="1" t="s">
        <v>733</v>
      </c>
      <c r="I60" s="1">
        <v>0.0</v>
      </c>
      <c r="J60" s="1" t="s">
        <v>734</v>
      </c>
      <c r="K60" s="1" t="s">
        <v>735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736</v>
      </c>
      <c r="B61" s="1" t="s">
        <v>737</v>
      </c>
      <c r="C61" s="1" t="s">
        <v>738</v>
      </c>
      <c r="D61" s="1" t="s">
        <v>739</v>
      </c>
      <c r="E61" s="1" t="s">
        <v>740</v>
      </c>
      <c r="F61" s="1" t="s">
        <v>741</v>
      </c>
      <c r="G61" s="1" t="s">
        <v>742</v>
      </c>
      <c r="H61" s="1" t="s">
        <v>743</v>
      </c>
      <c r="I61" s="1" t="s">
        <v>744</v>
      </c>
      <c r="J61" s="1" t="s">
        <v>745</v>
      </c>
      <c r="K61" s="1" t="s">
        <v>746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747</v>
      </c>
      <c r="B62" s="1" t="s">
        <v>748</v>
      </c>
      <c r="C62" s="1" t="s">
        <v>749</v>
      </c>
      <c r="D62" s="1" t="s">
        <v>728</v>
      </c>
      <c r="E62" s="1" t="s">
        <v>750</v>
      </c>
      <c r="F62" s="1" t="s">
        <v>751</v>
      </c>
      <c r="G62" s="1" t="s">
        <v>752</v>
      </c>
      <c r="H62" s="1" t="s">
        <v>753</v>
      </c>
      <c r="I62" s="1" t="s">
        <v>754</v>
      </c>
      <c r="J62" s="1" t="s">
        <v>544</v>
      </c>
      <c r="K62" s="1" t="s">
        <v>755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756</v>
      </c>
      <c r="B63" s="1" t="s">
        <v>757</v>
      </c>
      <c r="C63" s="1" t="s">
        <v>758</v>
      </c>
      <c r="D63" s="1" t="s">
        <v>759</v>
      </c>
      <c r="E63" s="1" t="s">
        <v>760</v>
      </c>
      <c r="F63" s="1">
        <v>0.0</v>
      </c>
      <c r="G63" s="1" t="s">
        <v>761</v>
      </c>
      <c r="H63" s="1" t="s">
        <v>762</v>
      </c>
      <c r="I63" s="1" t="s">
        <v>763</v>
      </c>
      <c r="J63" s="1" t="s">
        <v>764</v>
      </c>
      <c r="K63" s="1" t="s">
        <v>765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766</v>
      </c>
      <c r="B64" s="1" t="s">
        <v>767</v>
      </c>
      <c r="C64" s="1" t="s">
        <v>768</v>
      </c>
      <c r="D64" s="1" t="s">
        <v>769</v>
      </c>
      <c r="E64" s="1">
        <v>-87.0</v>
      </c>
      <c r="F64" s="1" t="s">
        <v>770</v>
      </c>
      <c r="G64" s="1" t="s">
        <v>771</v>
      </c>
      <c r="H64" s="1" t="s">
        <v>772</v>
      </c>
      <c r="I64" s="1" t="s">
        <v>773</v>
      </c>
      <c r="J64" s="1" t="s">
        <v>774</v>
      </c>
      <c r="K64" s="1" t="s">
        <v>775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776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777</v>
      </c>
      <c r="B66" s="1" t="s">
        <v>305</v>
      </c>
      <c r="C66" s="1" t="s">
        <v>778</v>
      </c>
      <c r="D66" s="1" t="s">
        <v>544</v>
      </c>
      <c r="E66" s="1" t="s">
        <v>136</v>
      </c>
      <c r="F66" s="1" t="s">
        <v>779</v>
      </c>
      <c r="G66" s="1" t="s">
        <v>780</v>
      </c>
      <c r="H66" s="1" t="s">
        <v>781</v>
      </c>
      <c r="I66" s="1" t="s">
        <v>782</v>
      </c>
      <c r="J66" s="1" t="s">
        <v>783</v>
      </c>
      <c r="K66" s="1" t="s">
        <v>784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785</v>
      </c>
      <c r="B67" s="1" t="s">
        <v>786</v>
      </c>
      <c r="C67" s="1" t="s">
        <v>787</v>
      </c>
      <c r="D67" s="1" t="s">
        <v>788</v>
      </c>
      <c r="E67" s="1" t="s">
        <v>789</v>
      </c>
      <c r="F67" s="1" t="s">
        <v>790</v>
      </c>
      <c r="G67" s="1" t="s">
        <v>791</v>
      </c>
      <c r="H67" s="1" t="s">
        <v>792</v>
      </c>
      <c r="I67" s="1" t="s">
        <v>793</v>
      </c>
      <c r="J67" s="1" t="s">
        <v>794</v>
      </c>
      <c r="K67" s="1" t="s">
        <v>795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796</v>
      </c>
      <c r="B68" s="1" t="s">
        <v>797</v>
      </c>
      <c r="C68" s="1" t="s">
        <v>798</v>
      </c>
      <c r="D68" s="1" t="s">
        <v>799</v>
      </c>
      <c r="E68" s="1" t="s">
        <v>800</v>
      </c>
      <c r="F68" s="1" t="s">
        <v>801</v>
      </c>
      <c r="G68" s="1" t="s">
        <v>802</v>
      </c>
      <c r="H68" s="1" t="s">
        <v>803</v>
      </c>
      <c r="I68" s="1" t="s">
        <v>804</v>
      </c>
      <c r="J68" s="1" t="s">
        <v>805</v>
      </c>
      <c r="K68" s="1" t="s">
        <v>806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807</v>
      </c>
      <c r="B69" s="1" t="s">
        <v>808</v>
      </c>
      <c r="C69" s="1" t="s">
        <v>809</v>
      </c>
      <c r="D69" s="1" t="s">
        <v>206</v>
      </c>
      <c r="E69" s="1" t="s">
        <v>810</v>
      </c>
      <c r="F69" s="1" t="s">
        <v>811</v>
      </c>
      <c r="G69" s="1" t="s">
        <v>812</v>
      </c>
      <c r="H69" s="1" t="s">
        <v>813</v>
      </c>
      <c r="I69" s="1" t="s">
        <v>814</v>
      </c>
      <c r="J69" s="1" t="s">
        <v>815</v>
      </c>
      <c r="K69" s="1" t="s">
        <v>816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817</v>
      </c>
      <c r="B70" s="1" t="s">
        <v>818</v>
      </c>
      <c r="C70" s="1" t="s">
        <v>819</v>
      </c>
      <c r="D70" s="1" t="s">
        <v>820</v>
      </c>
      <c r="E70" s="1" t="s">
        <v>821</v>
      </c>
      <c r="F70" s="1" t="s">
        <v>822</v>
      </c>
      <c r="G70" s="1" t="s">
        <v>823</v>
      </c>
      <c r="H70" s="1" t="s">
        <v>824</v>
      </c>
      <c r="I70" s="1" t="s">
        <v>825</v>
      </c>
      <c r="J70" s="1" t="s">
        <v>826</v>
      </c>
      <c r="K70" s="1" t="s">
        <v>827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828</v>
      </c>
      <c r="B71" s="1" t="s">
        <v>829</v>
      </c>
      <c r="C71" s="1" t="s">
        <v>830</v>
      </c>
      <c r="D71" s="1" t="s">
        <v>831</v>
      </c>
      <c r="E71" s="1" t="s">
        <v>832</v>
      </c>
      <c r="F71" s="1" t="s">
        <v>833</v>
      </c>
      <c r="G71" s="1" t="s">
        <v>834</v>
      </c>
      <c r="H71" s="1" t="s">
        <v>835</v>
      </c>
      <c r="I71" s="1" t="s">
        <v>836</v>
      </c>
      <c r="J71" s="1" t="s">
        <v>837</v>
      </c>
      <c r="K71" s="1" t="s">
        <v>838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839</v>
      </c>
      <c r="B72" s="1" t="s">
        <v>829</v>
      </c>
      <c r="C72" s="1" t="s">
        <v>830</v>
      </c>
      <c r="D72" s="1" t="s">
        <v>840</v>
      </c>
      <c r="E72" s="1" t="s">
        <v>841</v>
      </c>
      <c r="F72" s="1" t="s">
        <v>842</v>
      </c>
      <c r="G72" s="1" t="s">
        <v>843</v>
      </c>
      <c r="H72" s="1">
        <v>176.0</v>
      </c>
      <c r="I72" s="1" t="s">
        <v>844</v>
      </c>
      <c r="J72" s="1" t="s">
        <v>845</v>
      </c>
      <c r="K72" s="1" t="s">
        <v>846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847</v>
      </c>
      <c r="B73" s="1" t="s">
        <v>848</v>
      </c>
      <c r="C73" s="1" t="s">
        <v>849</v>
      </c>
      <c r="D73" s="1" t="s">
        <v>850</v>
      </c>
      <c r="E73" s="1" t="s">
        <v>851</v>
      </c>
      <c r="F73" s="1" t="s">
        <v>852</v>
      </c>
      <c r="G73" s="1" t="s">
        <v>853</v>
      </c>
      <c r="H73" s="1" t="s">
        <v>854</v>
      </c>
      <c r="I73" s="1" t="s">
        <v>855</v>
      </c>
      <c r="J73" s="1" t="s">
        <v>856</v>
      </c>
      <c r="K73" s="1" t="s">
        <v>857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858</v>
      </c>
      <c r="B74" s="1" t="s">
        <v>859</v>
      </c>
      <c r="C74" s="1" t="s">
        <v>860</v>
      </c>
      <c r="D74" s="1">
        <v>55.0</v>
      </c>
      <c r="E74" s="1" t="s">
        <v>861</v>
      </c>
      <c r="F74" s="1" t="s">
        <v>862</v>
      </c>
      <c r="G74" s="1" t="s">
        <v>863</v>
      </c>
      <c r="H74" s="1" t="s">
        <v>864</v>
      </c>
      <c r="I74" s="1" t="s">
        <v>865</v>
      </c>
      <c r="J74" s="1" t="s">
        <v>866</v>
      </c>
      <c r="K74" s="1" t="s">
        <v>867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868</v>
      </c>
      <c r="B75" s="1" t="s">
        <v>869</v>
      </c>
      <c r="C75" s="1" t="s">
        <v>870</v>
      </c>
      <c r="D75" s="1" t="s">
        <v>871</v>
      </c>
      <c r="E75" s="1" t="s">
        <v>872</v>
      </c>
      <c r="F75" s="1" t="s">
        <v>873</v>
      </c>
      <c r="G75" s="1" t="s">
        <v>707</v>
      </c>
      <c r="H75" s="1" t="s">
        <v>874</v>
      </c>
      <c r="I75" s="1" t="s">
        <v>875</v>
      </c>
      <c r="J75" s="1" t="s">
        <v>876</v>
      </c>
      <c r="K75" s="1" t="s">
        <v>877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878</v>
      </c>
      <c r="B76" s="1" t="s">
        <v>879</v>
      </c>
      <c r="C76" s="1" t="s">
        <v>880</v>
      </c>
      <c r="D76" s="1">
        <v>0.0</v>
      </c>
      <c r="E76" s="1">
        <v>0.0</v>
      </c>
      <c r="F76" s="1">
        <v>0.0</v>
      </c>
      <c r="G76" s="1">
        <v>0.0</v>
      </c>
      <c r="H76" s="1">
        <v>0.0</v>
      </c>
      <c r="I76" s="1">
        <v>0.0</v>
      </c>
      <c r="J76" s="1">
        <v>0.0</v>
      </c>
      <c r="K76" s="1">
        <v>0.0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881</v>
      </c>
      <c r="B77" s="1" t="s">
        <v>882</v>
      </c>
      <c r="C77" s="1" t="s">
        <v>883</v>
      </c>
      <c r="D77" s="1" t="s">
        <v>884</v>
      </c>
      <c r="E77" s="1" t="s">
        <v>885</v>
      </c>
      <c r="F77" s="1" t="s">
        <v>886</v>
      </c>
      <c r="G77" s="1" t="s">
        <v>887</v>
      </c>
      <c r="H77" s="1" t="s">
        <v>888</v>
      </c>
      <c r="I77" s="1" t="s">
        <v>889</v>
      </c>
      <c r="J77" s="1" t="s">
        <v>890</v>
      </c>
      <c r="K77" s="1" t="s">
        <v>891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892</v>
      </c>
      <c r="B78" s="1" t="s">
        <v>893</v>
      </c>
      <c r="C78" s="1" t="s">
        <v>894</v>
      </c>
      <c r="D78" s="1" t="s">
        <v>895</v>
      </c>
      <c r="E78" s="1" t="s">
        <v>896</v>
      </c>
      <c r="F78" s="1" t="s">
        <v>897</v>
      </c>
      <c r="G78" s="1" t="s">
        <v>898</v>
      </c>
      <c r="H78" s="1" t="s">
        <v>899</v>
      </c>
      <c r="I78" s="1" t="s">
        <v>871</v>
      </c>
      <c r="J78" s="1" t="s">
        <v>900</v>
      </c>
      <c r="K78" s="1" t="s">
        <v>901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902</v>
      </c>
      <c r="B79" s="1" t="s">
        <v>903</v>
      </c>
      <c r="C79" s="1" t="s">
        <v>904</v>
      </c>
      <c r="D79" s="1" t="s">
        <v>905</v>
      </c>
      <c r="E79" s="1" t="s">
        <v>433</v>
      </c>
      <c r="F79" s="1" t="s">
        <v>906</v>
      </c>
      <c r="G79" s="1" t="s">
        <v>599</v>
      </c>
      <c r="H79" s="1" t="s">
        <v>907</v>
      </c>
      <c r="I79" s="1" t="s">
        <v>908</v>
      </c>
      <c r="J79" s="1" t="s">
        <v>909</v>
      </c>
      <c r="K79" s="1" t="s">
        <v>910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911</v>
      </c>
      <c r="B80" s="1" t="s">
        <v>912</v>
      </c>
      <c r="C80" s="1" t="s">
        <v>913</v>
      </c>
      <c r="D80" s="1" t="s">
        <v>914</v>
      </c>
      <c r="E80" s="1" t="s">
        <v>915</v>
      </c>
      <c r="F80" s="1" t="s">
        <v>916</v>
      </c>
      <c r="G80" s="1" t="s">
        <v>917</v>
      </c>
      <c r="H80" s="1" t="s">
        <v>918</v>
      </c>
      <c r="I80" s="1" t="s">
        <v>846</v>
      </c>
      <c r="J80" s="1" t="s">
        <v>919</v>
      </c>
      <c r="K80" s="1" t="s">
        <v>920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921</v>
      </c>
      <c r="B81" s="1" t="s">
        <v>922</v>
      </c>
      <c r="C81" s="1" t="s">
        <v>923</v>
      </c>
      <c r="D81" s="1" t="s">
        <v>924</v>
      </c>
      <c r="E81" s="1" t="s">
        <v>925</v>
      </c>
      <c r="F81" s="1" t="s">
        <v>903</v>
      </c>
      <c r="G81" s="1" t="s">
        <v>926</v>
      </c>
      <c r="H81" s="1" t="s">
        <v>927</v>
      </c>
      <c r="I81" s="1" t="s">
        <v>928</v>
      </c>
      <c r="J81" s="1" t="s">
        <v>929</v>
      </c>
      <c r="K81" s="1" t="s">
        <v>930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931</v>
      </c>
      <c r="B82" s="1" t="s">
        <v>932</v>
      </c>
      <c r="C82" s="1" t="s">
        <v>933</v>
      </c>
      <c r="D82" s="1" t="s">
        <v>934</v>
      </c>
      <c r="E82" s="1" t="s">
        <v>935</v>
      </c>
      <c r="F82" s="1" t="s">
        <v>936</v>
      </c>
      <c r="G82" s="1" t="s">
        <v>937</v>
      </c>
      <c r="H82" s="1" t="s">
        <v>938</v>
      </c>
      <c r="I82" s="1" t="s">
        <v>351</v>
      </c>
      <c r="J82" s="1" t="s">
        <v>939</v>
      </c>
      <c r="K82" s="1" t="s">
        <v>940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941</v>
      </c>
      <c r="B83" s="1" t="s">
        <v>942</v>
      </c>
      <c r="C83" s="1" t="s">
        <v>943</v>
      </c>
      <c r="D83" s="1" t="s">
        <v>944</v>
      </c>
      <c r="E83" s="1" t="s">
        <v>945</v>
      </c>
      <c r="F83" s="1" t="s">
        <v>946</v>
      </c>
      <c r="G83" s="1" t="s">
        <v>947</v>
      </c>
      <c r="H83" s="1" t="s">
        <v>948</v>
      </c>
      <c r="I83" s="1" t="s">
        <v>949</v>
      </c>
      <c r="J83" s="1" t="s">
        <v>950</v>
      </c>
      <c r="K83" s="1" t="s">
        <v>951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952</v>
      </c>
      <c r="B84" s="1" t="s">
        <v>953</v>
      </c>
      <c r="C84" s="1" t="s">
        <v>954</v>
      </c>
      <c r="D84" s="1" t="s">
        <v>955</v>
      </c>
      <c r="E84" s="1" t="s">
        <v>956</v>
      </c>
      <c r="F84" s="1" t="s">
        <v>640</v>
      </c>
      <c r="G84" s="1" t="s">
        <v>957</v>
      </c>
      <c r="H84" s="1" t="s">
        <v>958</v>
      </c>
      <c r="I84" s="1" t="s">
        <v>959</v>
      </c>
      <c r="J84" s="1" t="s">
        <v>960</v>
      </c>
      <c r="K84" s="1">
        <v>-37.0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961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962</v>
      </c>
      <c r="B86" s="1">
        <v>10.0</v>
      </c>
      <c r="C86" s="1" t="s">
        <v>963</v>
      </c>
      <c r="D86" s="1" t="s">
        <v>587</v>
      </c>
      <c r="E86" s="1" t="s">
        <v>964</v>
      </c>
      <c r="F86" s="1" t="s">
        <v>965</v>
      </c>
      <c r="G86" s="1" t="s">
        <v>966</v>
      </c>
      <c r="H86" s="1" t="s">
        <v>967</v>
      </c>
      <c r="I86" s="1" t="s">
        <v>968</v>
      </c>
      <c r="J86" s="1" t="s">
        <v>969</v>
      </c>
      <c r="K86" s="1" t="s">
        <v>970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971</v>
      </c>
      <c r="B87" s="1" t="s">
        <v>972</v>
      </c>
      <c r="C87" s="1" t="s">
        <v>973</v>
      </c>
      <c r="D87" s="1" t="s">
        <v>974</v>
      </c>
      <c r="E87" s="1" t="s">
        <v>975</v>
      </c>
      <c r="F87" s="1" t="s">
        <v>976</v>
      </c>
      <c r="G87" s="1" t="s">
        <v>977</v>
      </c>
      <c r="H87" s="1" t="s">
        <v>978</v>
      </c>
      <c r="I87" s="1" t="s">
        <v>979</v>
      </c>
      <c r="J87" s="1" t="s">
        <v>980</v>
      </c>
      <c r="K87" s="1" t="s">
        <v>981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982</v>
      </c>
      <c r="B88" s="1" t="s">
        <v>983</v>
      </c>
      <c r="C88" s="1" t="s">
        <v>984</v>
      </c>
      <c r="D88" s="1" t="s">
        <v>985</v>
      </c>
      <c r="E88" s="1" t="s">
        <v>986</v>
      </c>
      <c r="F88" s="1" t="s">
        <v>987</v>
      </c>
      <c r="G88" s="1" t="s">
        <v>988</v>
      </c>
      <c r="H88" s="1" t="s">
        <v>989</v>
      </c>
      <c r="I88" s="1" t="s">
        <v>990</v>
      </c>
      <c r="J88" s="1" t="s">
        <v>991</v>
      </c>
      <c r="K88" s="1" t="s">
        <v>992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993</v>
      </c>
      <c r="B89" s="1" t="s">
        <v>994</v>
      </c>
      <c r="C89" s="1" t="s">
        <v>995</v>
      </c>
      <c r="D89" s="1" t="s">
        <v>996</v>
      </c>
      <c r="E89" s="1" t="s">
        <v>997</v>
      </c>
      <c r="F89" s="1" t="s">
        <v>998</v>
      </c>
      <c r="G89" s="1" t="s">
        <v>999</v>
      </c>
      <c r="H89" s="1" t="s">
        <v>1000</v>
      </c>
      <c r="I89" s="1" t="s">
        <v>1001</v>
      </c>
      <c r="J89" s="1" t="s">
        <v>1002</v>
      </c>
      <c r="K89" s="1" t="s">
        <v>1003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1004</v>
      </c>
      <c r="B90" s="1" t="s">
        <v>1005</v>
      </c>
      <c r="C90" s="1" t="s">
        <v>1006</v>
      </c>
      <c r="D90" s="1" t="s">
        <v>1007</v>
      </c>
      <c r="E90" s="1" t="s">
        <v>1008</v>
      </c>
      <c r="F90" s="1" t="s">
        <v>1009</v>
      </c>
      <c r="G90" s="1" t="s">
        <v>1010</v>
      </c>
      <c r="H90" s="1" t="s">
        <v>1011</v>
      </c>
      <c r="I90" s="1" t="s">
        <v>1012</v>
      </c>
      <c r="J90" s="1" t="s">
        <v>464</v>
      </c>
      <c r="K90" s="1" t="s">
        <v>1013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1014</v>
      </c>
      <c r="B91" s="1" t="s">
        <v>1015</v>
      </c>
      <c r="C91" s="1" t="s">
        <v>1016</v>
      </c>
      <c r="D91" s="1" t="s">
        <v>1017</v>
      </c>
      <c r="E91" s="1" t="s">
        <v>712</v>
      </c>
      <c r="F91" s="1" t="s">
        <v>1018</v>
      </c>
      <c r="G91" s="1" t="s">
        <v>1019</v>
      </c>
      <c r="H91" s="1" t="s">
        <v>1020</v>
      </c>
      <c r="I91" s="1" t="s">
        <v>1021</v>
      </c>
      <c r="J91" s="1" t="s">
        <v>1022</v>
      </c>
      <c r="K91" s="1" t="s">
        <v>1023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1024</v>
      </c>
      <c r="B92" s="1" t="s">
        <v>1025</v>
      </c>
      <c r="C92" s="1" t="s">
        <v>1016</v>
      </c>
      <c r="D92" s="1" t="s">
        <v>1026</v>
      </c>
      <c r="E92" s="1" t="s">
        <v>1027</v>
      </c>
      <c r="F92" s="1" t="s">
        <v>1028</v>
      </c>
      <c r="G92" s="1" t="s">
        <v>1029</v>
      </c>
      <c r="H92" s="1" t="s">
        <v>1030</v>
      </c>
      <c r="I92" s="1" t="s">
        <v>1031</v>
      </c>
      <c r="J92" s="1" t="s">
        <v>1032</v>
      </c>
      <c r="K92" s="1" t="s">
        <v>1033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1034</v>
      </c>
      <c r="B93" s="1" t="s">
        <v>1035</v>
      </c>
      <c r="C93" s="1" t="s">
        <v>1036</v>
      </c>
      <c r="D93" s="1" t="s">
        <v>1037</v>
      </c>
      <c r="E93" s="1" t="s">
        <v>1038</v>
      </c>
      <c r="F93" s="1" t="s">
        <v>1039</v>
      </c>
      <c r="G93" s="1" t="s">
        <v>1040</v>
      </c>
      <c r="H93" s="1" t="s">
        <v>1041</v>
      </c>
      <c r="I93" s="1" t="s">
        <v>1042</v>
      </c>
      <c r="J93" s="1" t="s">
        <v>1043</v>
      </c>
      <c r="K93" s="1" t="s">
        <v>1044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1045</v>
      </c>
      <c r="B94" s="1" t="s">
        <v>1046</v>
      </c>
      <c r="C94" s="1" t="s">
        <v>1047</v>
      </c>
      <c r="D94" s="1" t="s">
        <v>1048</v>
      </c>
      <c r="E94" s="1" t="s">
        <v>1049</v>
      </c>
      <c r="F94" s="1" t="s">
        <v>1050</v>
      </c>
      <c r="G94" s="1" t="s">
        <v>1051</v>
      </c>
      <c r="H94" s="1" t="s">
        <v>1052</v>
      </c>
      <c r="I94" s="1" t="s">
        <v>1053</v>
      </c>
      <c r="J94" s="1" t="s">
        <v>1054</v>
      </c>
      <c r="K94" s="1" t="s">
        <v>1055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1056</v>
      </c>
      <c r="B95" s="1" t="s">
        <v>1057</v>
      </c>
      <c r="C95" s="1" t="s">
        <v>1058</v>
      </c>
      <c r="D95" s="1" t="s">
        <v>1059</v>
      </c>
      <c r="E95" s="1" t="s">
        <v>1060</v>
      </c>
      <c r="F95" s="1" t="s">
        <v>1061</v>
      </c>
      <c r="G95" s="1" t="s">
        <v>295</v>
      </c>
      <c r="H95" s="1" t="s">
        <v>1062</v>
      </c>
      <c r="I95" s="1" t="s">
        <v>1063</v>
      </c>
      <c r="J95" s="1" t="s">
        <v>1064</v>
      </c>
      <c r="K95" s="1" t="s">
        <v>1065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1066</v>
      </c>
      <c r="B96" s="1" t="s">
        <v>1067</v>
      </c>
      <c r="C96" s="1" t="s">
        <v>1068</v>
      </c>
      <c r="D96" s="1">
        <v>0.0</v>
      </c>
      <c r="E96" s="1">
        <v>0.0</v>
      </c>
      <c r="F96" s="1">
        <v>0.0</v>
      </c>
      <c r="G96" s="1">
        <v>0.0</v>
      </c>
      <c r="H96" s="1">
        <v>0.0</v>
      </c>
      <c r="I96" s="1">
        <v>0.0</v>
      </c>
      <c r="J96" s="1">
        <v>0.0</v>
      </c>
      <c r="K96" s="1">
        <v>0.0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1069</v>
      </c>
      <c r="B97" s="1" t="s">
        <v>1070</v>
      </c>
      <c r="C97" s="1" t="s">
        <v>1071</v>
      </c>
      <c r="D97" s="1" t="s">
        <v>1072</v>
      </c>
      <c r="E97" s="1" t="s">
        <v>1073</v>
      </c>
      <c r="F97" s="1" t="s">
        <v>1074</v>
      </c>
      <c r="G97" s="1" t="s">
        <v>1075</v>
      </c>
      <c r="H97" s="1" t="s">
        <v>1076</v>
      </c>
      <c r="I97" s="1" t="s">
        <v>1077</v>
      </c>
      <c r="J97" s="1" t="s">
        <v>1078</v>
      </c>
      <c r="K97" s="1" t="s">
        <v>1079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1080</v>
      </c>
      <c r="B98" s="1" t="s">
        <v>305</v>
      </c>
      <c r="C98" s="1" t="s">
        <v>1081</v>
      </c>
      <c r="D98" s="1" t="s">
        <v>1082</v>
      </c>
      <c r="E98" s="1" t="s">
        <v>1083</v>
      </c>
      <c r="F98" s="1" t="s">
        <v>1084</v>
      </c>
      <c r="G98" s="1" t="s">
        <v>1085</v>
      </c>
      <c r="H98" s="1" t="s">
        <v>289</v>
      </c>
      <c r="I98" s="1" t="s">
        <v>1086</v>
      </c>
      <c r="J98" s="1" t="s">
        <v>1087</v>
      </c>
      <c r="K98" s="1" t="s">
        <v>1088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1089</v>
      </c>
      <c r="B99" s="1" t="s">
        <v>453</v>
      </c>
      <c r="C99" s="1" t="s">
        <v>1090</v>
      </c>
      <c r="D99" s="1" t="s">
        <v>1091</v>
      </c>
      <c r="E99" s="1" t="s">
        <v>363</v>
      </c>
      <c r="F99" s="1" t="s">
        <v>1092</v>
      </c>
      <c r="G99" s="1" t="s">
        <v>1093</v>
      </c>
      <c r="H99" s="1" t="s">
        <v>1094</v>
      </c>
      <c r="I99" s="1" t="s">
        <v>352</v>
      </c>
      <c r="J99" s="1" t="s">
        <v>1095</v>
      </c>
      <c r="K99" s="1" t="s">
        <v>1096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1097</v>
      </c>
      <c r="B100" s="1" t="s">
        <v>1098</v>
      </c>
      <c r="C100" s="1" t="s">
        <v>1099</v>
      </c>
      <c r="D100" s="1" t="s">
        <v>1100</v>
      </c>
      <c r="E100" s="1" t="s">
        <v>1101</v>
      </c>
      <c r="F100" s="1" t="s">
        <v>1102</v>
      </c>
      <c r="G100" s="1" t="s">
        <v>284</v>
      </c>
      <c r="H100" s="1" t="s">
        <v>1103</v>
      </c>
      <c r="I100" s="1" t="s">
        <v>1104</v>
      </c>
      <c r="J100" s="1" t="s">
        <v>1105</v>
      </c>
      <c r="K100" s="1" t="s">
        <v>1106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1107</v>
      </c>
      <c r="B101" s="1" t="s">
        <v>1108</v>
      </c>
      <c r="C101" s="1" t="s">
        <v>1109</v>
      </c>
      <c r="D101" s="1" t="s">
        <v>1110</v>
      </c>
      <c r="E101" s="1" t="s">
        <v>1111</v>
      </c>
      <c r="F101" s="1" t="s">
        <v>1112</v>
      </c>
      <c r="G101" s="1" t="s">
        <v>1113</v>
      </c>
      <c r="H101" s="1" t="s">
        <v>1114</v>
      </c>
      <c r="I101" s="1" t="s">
        <v>1115</v>
      </c>
      <c r="J101" s="1" t="s">
        <v>1116</v>
      </c>
      <c r="K101" s="1" t="s">
        <v>1117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1118</v>
      </c>
      <c r="B102" s="1" t="s">
        <v>1119</v>
      </c>
      <c r="C102" s="1" t="s">
        <v>1120</v>
      </c>
      <c r="D102" s="1" t="s">
        <v>1121</v>
      </c>
      <c r="E102" s="1" t="s">
        <v>1122</v>
      </c>
      <c r="F102" s="1" t="s">
        <v>1123</v>
      </c>
      <c r="G102" s="1" t="s">
        <v>1124</v>
      </c>
      <c r="H102" s="1" t="s">
        <v>1125</v>
      </c>
      <c r="I102" s="1" t="s">
        <v>1126</v>
      </c>
      <c r="J102" s="1" t="s">
        <v>1127</v>
      </c>
      <c r="K102" s="1" t="s">
        <v>1128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1129</v>
      </c>
      <c r="B103" s="1" t="s">
        <v>1130</v>
      </c>
      <c r="C103" s="1" t="s">
        <v>1131</v>
      </c>
      <c r="D103" s="1" t="s">
        <v>1132</v>
      </c>
      <c r="E103" s="1" t="s">
        <v>1133</v>
      </c>
      <c r="F103" s="1" t="s">
        <v>1134</v>
      </c>
      <c r="G103" s="1" t="s">
        <v>1135</v>
      </c>
      <c r="H103" s="1" t="s">
        <v>1136</v>
      </c>
      <c r="I103" s="1" t="s">
        <v>1137</v>
      </c>
      <c r="J103" s="1" t="s">
        <v>1138</v>
      </c>
      <c r="K103" s="1" t="s">
        <v>1139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1140</v>
      </c>
      <c r="B104" s="1" t="s">
        <v>1141</v>
      </c>
      <c r="C104" s="1" t="s">
        <v>1142</v>
      </c>
      <c r="D104" s="1" t="s">
        <v>1143</v>
      </c>
      <c r="E104" s="1" t="s">
        <v>1144</v>
      </c>
      <c r="F104" s="1" t="s">
        <v>1145</v>
      </c>
      <c r="G104" s="1" t="s">
        <v>1146</v>
      </c>
      <c r="H104" s="1" t="s">
        <v>1147</v>
      </c>
      <c r="I104" s="1" t="s">
        <v>1148</v>
      </c>
      <c r="J104" s="1" t="s">
        <v>1149</v>
      </c>
      <c r="K104" s="1" t="s">
        <v>1150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1151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1152</v>
      </c>
      <c r="B106" s="1" t="s">
        <v>571</v>
      </c>
      <c r="C106" s="1" t="s">
        <v>1153</v>
      </c>
      <c r="D106" s="1" t="s">
        <v>1154</v>
      </c>
      <c r="E106" s="1" t="s">
        <v>1155</v>
      </c>
      <c r="F106" s="1" t="s">
        <v>1156</v>
      </c>
      <c r="G106" s="1" t="s">
        <v>528</v>
      </c>
      <c r="H106" s="1" t="s">
        <v>1157</v>
      </c>
      <c r="I106" s="1" t="s">
        <v>1158</v>
      </c>
      <c r="J106" s="1" t="s">
        <v>189</v>
      </c>
      <c r="K106" s="1" t="s">
        <v>1159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1160</v>
      </c>
      <c r="B107" s="1" t="s">
        <v>1161</v>
      </c>
      <c r="C107" s="1" t="s">
        <v>1162</v>
      </c>
      <c r="D107" s="1" t="s">
        <v>1163</v>
      </c>
      <c r="E107" s="1" t="s">
        <v>1164</v>
      </c>
      <c r="F107" s="1" t="s">
        <v>1165</v>
      </c>
      <c r="G107" s="1" t="s">
        <v>1166</v>
      </c>
      <c r="H107" s="1" t="s">
        <v>1167</v>
      </c>
      <c r="I107" s="1" t="s">
        <v>1168</v>
      </c>
      <c r="J107" s="1" t="s">
        <v>1169</v>
      </c>
      <c r="K107" s="1" t="s">
        <v>1170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1171</v>
      </c>
      <c r="B108" s="1" t="s">
        <v>272</v>
      </c>
      <c r="C108" s="1" t="s">
        <v>1172</v>
      </c>
      <c r="D108" s="1" t="s">
        <v>1173</v>
      </c>
      <c r="E108" s="1" t="s">
        <v>1174</v>
      </c>
      <c r="F108" s="1" t="s">
        <v>1175</v>
      </c>
      <c r="G108" s="1" t="s">
        <v>1176</v>
      </c>
      <c r="H108" s="1" t="s">
        <v>1177</v>
      </c>
      <c r="I108" s="1" t="s">
        <v>1178</v>
      </c>
      <c r="J108" s="1" t="s">
        <v>1179</v>
      </c>
      <c r="K108" s="1" t="s">
        <v>1180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1181</v>
      </c>
      <c r="B109" s="1" t="s">
        <v>325</v>
      </c>
      <c r="C109" s="1" t="s">
        <v>1182</v>
      </c>
      <c r="D109" s="1" t="s">
        <v>1183</v>
      </c>
      <c r="E109" s="1" t="s">
        <v>1184</v>
      </c>
      <c r="F109" s="1" t="s">
        <v>1185</v>
      </c>
      <c r="G109" s="1" t="s">
        <v>605</v>
      </c>
      <c r="H109" s="1" t="s">
        <v>1186</v>
      </c>
      <c r="I109" s="1" t="s">
        <v>1187</v>
      </c>
      <c r="J109" s="1" t="s">
        <v>1188</v>
      </c>
      <c r="K109" s="1" t="s">
        <v>1189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1190</v>
      </c>
      <c r="B110" s="1" t="s">
        <v>1191</v>
      </c>
      <c r="C110" s="1" t="s">
        <v>1192</v>
      </c>
      <c r="D110" s="1" t="s">
        <v>1193</v>
      </c>
      <c r="E110" s="1" t="s">
        <v>1194</v>
      </c>
      <c r="F110" s="1" t="s">
        <v>1195</v>
      </c>
      <c r="G110" s="1" t="s">
        <v>1196</v>
      </c>
      <c r="H110" s="1" t="s">
        <v>1197</v>
      </c>
      <c r="I110" s="1" t="s">
        <v>1198</v>
      </c>
      <c r="J110" s="1" t="s">
        <v>1199</v>
      </c>
      <c r="K110" s="1" t="s">
        <v>988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1200</v>
      </c>
      <c r="B111" s="1" t="s">
        <v>587</v>
      </c>
      <c r="C111" s="1" t="s">
        <v>1201</v>
      </c>
      <c r="D111" s="1" t="s">
        <v>1202</v>
      </c>
      <c r="E111" s="1" t="s">
        <v>1203</v>
      </c>
      <c r="F111" s="1" t="s">
        <v>1204</v>
      </c>
      <c r="G111" s="1" t="s">
        <v>1205</v>
      </c>
      <c r="H111" s="1" t="s">
        <v>1206</v>
      </c>
      <c r="I111" s="1" t="s">
        <v>1207</v>
      </c>
      <c r="J111" s="1" t="s">
        <v>1208</v>
      </c>
      <c r="K111" s="1" t="s">
        <v>1209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1210</v>
      </c>
      <c r="B112" s="1" t="s">
        <v>1211</v>
      </c>
      <c r="C112" s="1" t="s">
        <v>1212</v>
      </c>
      <c r="D112" s="1" t="s">
        <v>1213</v>
      </c>
      <c r="E112" s="1" t="s">
        <v>1203</v>
      </c>
      <c r="F112" s="1" t="s">
        <v>1214</v>
      </c>
      <c r="G112" s="1" t="s">
        <v>1215</v>
      </c>
      <c r="H112" s="1" t="s">
        <v>1216</v>
      </c>
      <c r="I112" s="1" t="s">
        <v>1217</v>
      </c>
      <c r="J112" s="1" t="s">
        <v>1208</v>
      </c>
      <c r="K112" s="1" t="s">
        <v>1218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1219</v>
      </c>
      <c r="B113" s="1" t="s">
        <v>1220</v>
      </c>
      <c r="C113" s="1" t="s">
        <v>1221</v>
      </c>
      <c r="D113" s="1" t="s">
        <v>1222</v>
      </c>
      <c r="E113" s="1" t="s">
        <v>1223</v>
      </c>
      <c r="F113" s="1" t="s">
        <v>1224</v>
      </c>
      <c r="G113" s="1" t="s">
        <v>1225</v>
      </c>
      <c r="H113" s="1" t="s">
        <v>1226</v>
      </c>
      <c r="I113" s="1" t="s">
        <v>1227</v>
      </c>
      <c r="J113" s="1" t="s">
        <v>1228</v>
      </c>
      <c r="K113" s="1" t="s">
        <v>1229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1230</v>
      </c>
      <c r="B114" s="1" t="s">
        <v>1231</v>
      </c>
      <c r="C114" s="1" t="s">
        <v>1232</v>
      </c>
      <c r="D114" s="1" t="s">
        <v>1233</v>
      </c>
      <c r="E114" s="1" t="s">
        <v>1234</v>
      </c>
      <c r="F114" s="1" t="s">
        <v>1235</v>
      </c>
      <c r="G114" s="1" t="s">
        <v>1236</v>
      </c>
      <c r="H114" s="1" t="s">
        <v>1237</v>
      </c>
      <c r="I114" s="1" t="s">
        <v>1238</v>
      </c>
      <c r="J114" s="1" t="s">
        <v>1084</v>
      </c>
      <c r="K114" s="1" t="s">
        <v>1239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1240</v>
      </c>
      <c r="B115" s="1" t="s">
        <v>215</v>
      </c>
      <c r="C115" s="1" t="s">
        <v>1241</v>
      </c>
      <c r="D115" s="1" t="s">
        <v>1242</v>
      </c>
      <c r="E115" s="1" t="s">
        <v>1243</v>
      </c>
      <c r="F115" s="1" t="s">
        <v>1244</v>
      </c>
      <c r="G115" s="1" t="s">
        <v>1245</v>
      </c>
      <c r="H115" s="1" t="s">
        <v>1246</v>
      </c>
      <c r="I115" s="1" t="s">
        <v>1247</v>
      </c>
      <c r="J115" s="1" t="s">
        <v>1248</v>
      </c>
      <c r="K115" s="1" t="s">
        <v>357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1249</v>
      </c>
      <c r="B116" s="1" t="s">
        <v>1250</v>
      </c>
      <c r="C116" s="1" t="s">
        <v>1251</v>
      </c>
      <c r="D116" s="1">
        <v>0.0</v>
      </c>
      <c r="E116" s="1">
        <v>0.0</v>
      </c>
      <c r="F116" s="1">
        <v>0.0</v>
      </c>
      <c r="G116" s="1">
        <v>0.0</v>
      </c>
      <c r="H116" s="1">
        <v>0.0</v>
      </c>
      <c r="I116" s="1">
        <v>0.0</v>
      </c>
      <c r="J116" s="1">
        <v>0.0</v>
      </c>
      <c r="K116" s="1">
        <v>0.0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1252</v>
      </c>
      <c r="B117" s="1" t="s">
        <v>1253</v>
      </c>
      <c r="C117" s="1" t="s">
        <v>1254</v>
      </c>
      <c r="D117" s="1" t="s">
        <v>885</v>
      </c>
      <c r="E117" s="1" t="s">
        <v>1255</v>
      </c>
      <c r="F117" s="1" t="s">
        <v>1256</v>
      </c>
      <c r="G117" s="1" t="s">
        <v>1257</v>
      </c>
      <c r="H117" s="1" t="s">
        <v>1258</v>
      </c>
      <c r="I117" s="1" t="s">
        <v>1259</v>
      </c>
      <c r="J117" s="1" t="s">
        <v>1260</v>
      </c>
      <c r="K117" s="1" t="s">
        <v>1261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1262</v>
      </c>
      <c r="B118" s="1" t="s">
        <v>1263</v>
      </c>
      <c r="C118" s="1" t="s">
        <v>790</v>
      </c>
      <c r="D118" s="1" t="s">
        <v>1264</v>
      </c>
      <c r="E118" s="1" t="s">
        <v>1265</v>
      </c>
      <c r="F118" s="1" t="s">
        <v>1266</v>
      </c>
      <c r="G118" s="1" t="s">
        <v>903</v>
      </c>
      <c r="H118" s="1" t="s">
        <v>1267</v>
      </c>
      <c r="I118" s="1" t="s">
        <v>1268</v>
      </c>
      <c r="J118" s="1" t="s">
        <v>1269</v>
      </c>
      <c r="K118" s="1" t="s">
        <v>1270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1271</v>
      </c>
      <c r="B119" s="1">
        <v>29.0</v>
      </c>
      <c r="C119" s="1" t="s">
        <v>1272</v>
      </c>
      <c r="D119" s="1" t="s">
        <v>1273</v>
      </c>
      <c r="E119" s="1" t="s">
        <v>1155</v>
      </c>
      <c r="F119" s="1" t="s">
        <v>1274</v>
      </c>
      <c r="G119" s="1" t="s">
        <v>1275</v>
      </c>
      <c r="H119" s="1" t="s">
        <v>1276</v>
      </c>
      <c r="I119" s="1" t="s">
        <v>1277</v>
      </c>
      <c r="J119" s="1" t="s">
        <v>1278</v>
      </c>
      <c r="K119" s="1" t="s">
        <v>1279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1280</v>
      </c>
      <c r="B120" s="1" t="s">
        <v>409</v>
      </c>
      <c r="C120" s="1" t="s">
        <v>1281</v>
      </c>
      <c r="D120" s="1" t="s">
        <v>1282</v>
      </c>
      <c r="E120" s="1" t="s">
        <v>1283</v>
      </c>
      <c r="F120" s="1" t="s">
        <v>1284</v>
      </c>
      <c r="G120" s="1" t="s">
        <v>1285</v>
      </c>
      <c r="H120" s="1" t="s">
        <v>1286</v>
      </c>
      <c r="I120" s="1" t="s">
        <v>1287</v>
      </c>
      <c r="J120" s="1" t="s">
        <v>1288</v>
      </c>
      <c r="K120" s="1" t="s">
        <v>1289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1290</v>
      </c>
      <c r="B121" s="1" t="s">
        <v>1291</v>
      </c>
      <c r="C121" s="1" t="s">
        <v>1292</v>
      </c>
      <c r="D121" s="1" t="s">
        <v>1293</v>
      </c>
      <c r="E121" s="1" t="s">
        <v>1294</v>
      </c>
      <c r="F121" s="1" t="s">
        <v>1295</v>
      </c>
      <c r="G121" s="1" t="s">
        <v>1159</v>
      </c>
      <c r="H121" s="1" t="s">
        <v>1296</v>
      </c>
      <c r="I121" s="1" t="s">
        <v>1297</v>
      </c>
      <c r="J121" s="1" t="s">
        <v>1298</v>
      </c>
      <c r="K121" s="1" t="s">
        <v>916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1299</v>
      </c>
      <c r="B122" s="1" t="s">
        <v>1300</v>
      </c>
      <c r="C122" s="1">
        <v>25.0</v>
      </c>
      <c r="D122" s="1" t="s">
        <v>1301</v>
      </c>
      <c r="E122" s="1" t="s">
        <v>1302</v>
      </c>
      <c r="F122" s="1" t="s">
        <v>1303</v>
      </c>
      <c r="G122" s="1" t="s">
        <v>1189</v>
      </c>
      <c r="H122" s="1" t="s">
        <v>841</v>
      </c>
      <c r="I122" s="1" t="s">
        <v>1304</v>
      </c>
      <c r="J122" s="1" t="s">
        <v>688</v>
      </c>
      <c r="K122" s="1" t="s">
        <v>1305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1306</v>
      </c>
      <c r="B123" s="1" t="s">
        <v>1307</v>
      </c>
      <c r="C123" s="1" t="s">
        <v>1282</v>
      </c>
      <c r="D123" s="1" t="s">
        <v>1261</v>
      </c>
      <c r="E123" s="1" t="s">
        <v>1308</v>
      </c>
      <c r="F123" s="1" t="s">
        <v>1309</v>
      </c>
      <c r="G123" s="1" t="s">
        <v>1310</v>
      </c>
      <c r="H123" s="1" t="s">
        <v>1289</v>
      </c>
      <c r="I123" s="1" t="s">
        <v>1311</v>
      </c>
      <c r="J123" s="1" t="s">
        <v>1312</v>
      </c>
      <c r="K123" s="1" t="s">
        <v>1313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1314</v>
      </c>
      <c r="B124" s="1" t="s">
        <v>1315</v>
      </c>
      <c r="C124" s="1" t="s">
        <v>705</v>
      </c>
      <c r="D124" s="1" t="s">
        <v>1316</v>
      </c>
      <c r="E124" s="1" t="s">
        <v>1317</v>
      </c>
      <c r="F124" s="1" t="s">
        <v>1318</v>
      </c>
      <c r="G124" s="1" t="s">
        <v>1319</v>
      </c>
      <c r="H124" s="1" t="s">
        <v>1320</v>
      </c>
      <c r="I124" s="1" t="s">
        <v>1321</v>
      </c>
      <c r="J124" s="1" t="s">
        <v>1322</v>
      </c>
      <c r="K124" s="1" t="s">
        <v>366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 t="s">
        <v>1323</v>
      </c>
      <c r="C1" s="1" t="s">
        <v>1324</v>
      </c>
      <c r="D1" s="1" t="s">
        <v>1325</v>
      </c>
      <c r="E1" s="1" t="s">
        <v>1326</v>
      </c>
      <c r="F1" s="1" t="s">
        <v>1327</v>
      </c>
      <c r="G1" s="1" t="s">
        <v>1328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1329</v>
      </c>
      <c r="B2" s="1" t="s">
        <v>1330</v>
      </c>
      <c r="C2" s="1" t="s">
        <v>1331</v>
      </c>
      <c r="D2" s="1" t="s">
        <v>1332</v>
      </c>
      <c r="E2" s="1" t="s">
        <v>1333</v>
      </c>
      <c r="F2" s="1" t="s">
        <v>1333</v>
      </c>
      <c r="G2" s="1" t="s">
        <v>1334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1335</v>
      </c>
      <c r="B3" s="1" t="s">
        <v>1334</v>
      </c>
      <c r="C3" s="1" t="s">
        <v>1336</v>
      </c>
      <c r="D3" s="1" t="s">
        <v>1337</v>
      </c>
      <c r="E3" s="1" t="s">
        <v>1338</v>
      </c>
      <c r="F3" s="1" t="s">
        <v>1339</v>
      </c>
      <c r="G3" s="1" t="s">
        <v>1334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1340</v>
      </c>
      <c r="B4" s="1" t="s">
        <v>1341</v>
      </c>
      <c r="C4" s="1" t="s">
        <v>1342</v>
      </c>
      <c r="D4" s="1" t="s">
        <v>1343</v>
      </c>
      <c r="E4" s="1" t="s">
        <v>1344</v>
      </c>
      <c r="F4" s="1" t="s">
        <v>1345</v>
      </c>
      <c r="G4" s="1" t="s">
        <v>1346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1335</v>
      </c>
      <c r="B5" s="1" t="s">
        <v>1334</v>
      </c>
      <c r="C5" s="1" t="s">
        <v>1347</v>
      </c>
      <c r="D5" s="1" t="s">
        <v>1348</v>
      </c>
      <c r="E5" s="1" t="s">
        <v>1349</v>
      </c>
      <c r="F5" s="1" t="s">
        <v>1350</v>
      </c>
      <c r="G5" s="1" t="s">
        <v>1351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1352</v>
      </c>
      <c r="B6" s="1" t="s">
        <v>1353</v>
      </c>
      <c r="C6" s="1" t="s">
        <v>1354</v>
      </c>
      <c r="D6" s="1" t="s">
        <v>1355</v>
      </c>
      <c r="E6" s="1" t="s">
        <v>1356</v>
      </c>
      <c r="F6" s="1" t="s">
        <v>1357</v>
      </c>
      <c r="G6" s="1" t="s">
        <v>1358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1359</v>
      </c>
      <c r="B7" s="1" t="s">
        <v>1360</v>
      </c>
      <c r="C7" s="1" t="s">
        <v>1361</v>
      </c>
      <c r="D7" s="1" t="s">
        <v>1362</v>
      </c>
      <c r="E7" s="1" t="s">
        <v>1363</v>
      </c>
      <c r="F7" s="1" t="s">
        <v>1364</v>
      </c>
      <c r="G7" s="1" t="s">
        <v>1365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1366</v>
      </c>
      <c r="B8" s="1" t="s">
        <v>1334</v>
      </c>
      <c r="C8" s="1" t="s">
        <v>1367</v>
      </c>
      <c r="D8" s="1" t="s">
        <v>1368</v>
      </c>
      <c r="E8" s="1" t="s">
        <v>1369</v>
      </c>
      <c r="F8" s="1" t="s">
        <v>1370</v>
      </c>
      <c r="G8" s="1" t="s">
        <v>1367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1371</v>
      </c>
      <c r="B9" s="1" t="s">
        <v>1372</v>
      </c>
      <c r="C9" s="1" t="s">
        <v>1373</v>
      </c>
      <c r="D9" s="1" t="s">
        <v>1374</v>
      </c>
      <c r="E9" s="1" t="s">
        <v>1375</v>
      </c>
      <c r="F9" s="1" t="s">
        <v>1375</v>
      </c>
      <c r="G9" s="1" t="s">
        <v>1375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1376</v>
      </c>
      <c r="B10" s="1" t="s">
        <v>1377</v>
      </c>
      <c r="C10" s="1" t="s">
        <v>1378</v>
      </c>
      <c r="D10" s="1" t="s">
        <v>1379</v>
      </c>
      <c r="E10" s="1" t="s">
        <v>1380</v>
      </c>
      <c r="F10" s="1" t="s">
        <v>1381</v>
      </c>
      <c r="G10" s="1" t="s">
        <v>1382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1383</v>
      </c>
      <c r="B11" s="1" t="s">
        <v>1384</v>
      </c>
      <c r="C11" s="1" t="s">
        <v>1385</v>
      </c>
      <c r="D11" s="1" t="s">
        <v>1386</v>
      </c>
      <c r="E11" s="1" t="s">
        <v>1387</v>
      </c>
      <c r="F11" s="1" t="s">
        <v>1388</v>
      </c>
      <c r="G11" s="1" t="s">
        <v>1389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1390</v>
      </c>
      <c r="B12" s="1" t="s">
        <v>1391</v>
      </c>
      <c r="C12" s="1" t="s">
        <v>1392</v>
      </c>
      <c r="D12" s="1" t="s">
        <v>1393</v>
      </c>
      <c r="E12" s="1" t="s">
        <v>1394</v>
      </c>
      <c r="F12" s="1" t="s">
        <v>1395</v>
      </c>
      <c r="G12" s="1" t="s">
        <v>1396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1397</v>
      </c>
      <c r="B13" s="1" t="s">
        <v>1398</v>
      </c>
      <c r="C13" s="1" t="s">
        <v>1399</v>
      </c>
      <c r="D13" s="1" t="s">
        <v>1400</v>
      </c>
      <c r="E13" s="1" t="s">
        <v>1401</v>
      </c>
      <c r="F13" s="1" t="s">
        <v>1402</v>
      </c>
      <c r="G13" s="1" t="s">
        <v>1334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1403</v>
      </c>
      <c r="B14" s="1" t="s">
        <v>1404</v>
      </c>
      <c r="C14" s="1" t="s">
        <v>1405</v>
      </c>
      <c r="D14" s="1" t="s">
        <v>1406</v>
      </c>
      <c r="E14" s="1" t="s">
        <v>1407</v>
      </c>
      <c r="F14" s="1" t="s">
        <v>1408</v>
      </c>
      <c r="G14" s="1" t="s">
        <v>1334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1409</v>
      </c>
      <c r="B15" s="1" t="s">
        <v>1334</v>
      </c>
      <c r="C15" s="1" t="s">
        <v>1334</v>
      </c>
      <c r="D15" s="1" t="s">
        <v>1334</v>
      </c>
      <c r="E15" s="1" t="s">
        <v>1334</v>
      </c>
      <c r="F15" s="1" t="s">
        <v>1410</v>
      </c>
      <c r="G15" s="1" t="s">
        <v>1410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1411</v>
      </c>
      <c r="B16" s="1" t="s">
        <v>1334</v>
      </c>
      <c r="C16" s="1" t="s">
        <v>1334</v>
      </c>
      <c r="D16" s="1" t="s">
        <v>1334</v>
      </c>
      <c r="E16" s="1" t="s">
        <v>1334</v>
      </c>
      <c r="F16" s="1" t="s">
        <v>1339</v>
      </c>
      <c r="G16" s="1" t="s">
        <v>1339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1412</v>
      </c>
      <c r="B17" s="1" t="s">
        <v>189</v>
      </c>
      <c r="C17" s="1" t="s">
        <v>197</v>
      </c>
      <c r="D17" s="1" t="s">
        <v>198</v>
      </c>
      <c r="E17" s="1" t="s">
        <v>1413</v>
      </c>
      <c r="F17" s="1" t="s">
        <v>1414</v>
      </c>
      <c r="G17" s="1" t="s">
        <v>1415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1416</v>
      </c>
      <c r="B18" s="1" t="s">
        <v>1334</v>
      </c>
      <c r="C18" s="1" t="s">
        <v>1334</v>
      </c>
      <c r="D18" s="1" t="s">
        <v>1334</v>
      </c>
      <c r="E18" s="1" t="s">
        <v>1334</v>
      </c>
      <c r="F18" s="1" t="s">
        <v>1417</v>
      </c>
      <c r="G18" s="1" t="s">
        <v>1418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1419</v>
      </c>
      <c r="B19" s="1" t="s">
        <v>1420</v>
      </c>
      <c r="C19" s="1" t="s">
        <v>1421</v>
      </c>
      <c r="D19" s="1" t="s">
        <v>1422</v>
      </c>
      <c r="E19" s="1" t="s">
        <v>1423</v>
      </c>
      <c r="F19" s="1" t="s">
        <v>1424</v>
      </c>
      <c r="G19" s="1" t="s">
        <v>1425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1426</v>
      </c>
      <c r="B20" s="1" t="s">
        <v>1427</v>
      </c>
      <c r="C20" s="1" t="s">
        <v>1428</v>
      </c>
      <c r="D20" s="1" t="s">
        <v>1429</v>
      </c>
      <c r="E20" s="1" t="s">
        <v>1430</v>
      </c>
      <c r="F20" s="1" t="s">
        <v>1431</v>
      </c>
      <c r="G20" s="1" t="s">
        <v>1432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1433</v>
      </c>
      <c r="B21" s="1" t="s">
        <v>1434</v>
      </c>
      <c r="C21" s="1" t="s">
        <v>1435</v>
      </c>
      <c r="D21" s="1" t="s">
        <v>1436</v>
      </c>
      <c r="E21" s="1" t="s">
        <v>1437</v>
      </c>
      <c r="F21" s="1" t="s">
        <v>1438</v>
      </c>
      <c r="G21" s="1" t="s">
        <v>1439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1440</v>
      </c>
      <c r="B22" s="1" t="s">
        <v>1441</v>
      </c>
      <c r="C22" s="1" t="s">
        <v>1442</v>
      </c>
      <c r="D22" s="1" t="s">
        <v>1443</v>
      </c>
      <c r="E22" s="1" t="s">
        <v>1444</v>
      </c>
      <c r="F22" s="1" t="s">
        <v>1445</v>
      </c>
      <c r="G22" s="1" t="s">
        <v>1446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1447</v>
      </c>
      <c r="B23" s="1" t="s">
        <v>1448</v>
      </c>
      <c r="C23" s="1" t="s">
        <v>1449</v>
      </c>
      <c r="D23" s="1" t="s">
        <v>1450</v>
      </c>
      <c r="E23" s="1" t="s">
        <v>1451</v>
      </c>
      <c r="F23" s="1" t="s">
        <v>1452</v>
      </c>
      <c r="G23" s="1" t="s">
        <v>1453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1454</v>
      </c>
      <c r="B24" s="1" t="s">
        <v>1455</v>
      </c>
      <c r="C24" s="1" t="s">
        <v>1456</v>
      </c>
      <c r="D24" s="1" t="s">
        <v>1457</v>
      </c>
      <c r="E24" s="1" t="s">
        <v>1458</v>
      </c>
      <c r="F24" s="1" t="s">
        <v>1458</v>
      </c>
      <c r="G24" s="1" t="s">
        <v>1458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1459</v>
      </c>
      <c r="B25" s="1" t="s">
        <v>1460</v>
      </c>
      <c r="C25" s="1" t="s">
        <v>1461</v>
      </c>
      <c r="D25" s="1" t="s">
        <v>1462</v>
      </c>
      <c r="E25" s="1" t="s">
        <v>1463</v>
      </c>
      <c r="F25" s="1" t="s">
        <v>1463</v>
      </c>
      <c r="G25" s="1" t="s">
        <v>1334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1464</v>
      </c>
      <c r="B26" s="1" t="s">
        <v>1465</v>
      </c>
      <c r="C26" s="1" t="s">
        <v>1466</v>
      </c>
      <c r="D26" s="1" t="s">
        <v>1467</v>
      </c>
      <c r="E26" s="1" t="s">
        <v>1334</v>
      </c>
      <c r="F26" s="1" t="s">
        <v>1334</v>
      </c>
      <c r="G26" s="1" t="s">
        <v>1334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1468</v>
      </c>
      <c r="B2" s="1" t="s">
        <v>1469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1470</v>
      </c>
      <c r="B3" s="1" t="s">
        <v>1471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1472</v>
      </c>
      <c r="B4" s="1" t="s">
        <v>1473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1474</v>
      </c>
      <c r="B5" s="1" t="s">
        <v>1475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1476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1477</v>
      </c>
      <c r="B7" s="1" t="s">
        <v>1478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1479</v>
      </c>
      <c r="B8" s="4" t="s">
        <v>1480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1481</v>
      </c>
      <c r="B9" s="1" t="s">
        <v>1482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1483</v>
      </c>
      <c r="B10" s="1" t="s">
        <v>1484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1485</v>
      </c>
      <c r="B11" s="1" t="s">
        <v>1482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1486</v>
      </c>
      <c r="B12" s="1" t="s">
        <v>1487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1488</v>
      </c>
      <c r="B13" s="1" t="s">
        <v>1489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1490</v>
      </c>
      <c r="B14" s="1" t="s">
        <v>1487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1491</v>
      </c>
      <c r="B15" s="1" t="s">
        <v>1492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1493</v>
      </c>
      <c r="B16" s="1">
        <v>27000.0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1494</v>
      </c>
      <c r="B17" s="1" t="s">
        <v>1495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1496</v>
      </c>
      <c r="B18" s="1">
        <v>6.0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1497</v>
      </c>
      <c r="B19" s="1">
        <v>5.0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1498</v>
      </c>
      <c r="B20" s="1">
        <v>7.0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1499</v>
      </c>
      <c r="B21" s="1">
        <v>6.0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1500</v>
      </c>
      <c r="B22" s="1">
        <v>6.0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1501</v>
      </c>
      <c r="B23" s="1">
        <v>1.7356896E9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1502</v>
      </c>
      <c r="B24" s="1">
        <v>1.7039808E9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1503</v>
      </c>
      <c r="B25" s="1">
        <v>86400.0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1504</v>
      </c>
      <c r="B26" s="1">
        <v>4.0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1505</v>
      </c>
      <c r="B27" s="1">
        <v>3.83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1506</v>
      </c>
      <c r="B28" s="1">
        <v>3.91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1507</v>
      </c>
      <c r="B29" s="1">
        <v>3.9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1508</v>
      </c>
      <c r="B30" s="1">
        <v>4.14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1509</v>
      </c>
      <c r="B31" s="1">
        <v>3.83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1510</v>
      </c>
      <c r="B32" s="1">
        <v>3.91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1511</v>
      </c>
      <c r="B33" s="1">
        <v>3.9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1512</v>
      </c>
      <c r="B34" s="1">
        <v>4.14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1513</v>
      </c>
      <c r="B35" s="1">
        <v>2.042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1514</v>
      </c>
      <c r="B36" s="1">
        <v>-5.3264265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1515</v>
      </c>
      <c r="B37" s="1">
        <v>3899289.0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1516</v>
      </c>
      <c r="B38" s="1">
        <v>3899289.0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1517</v>
      </c>
      <c r="B39" s="1">
        <v>5732916.0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1518</v>
      </c>
      <c r="B40" s="1">
        <v>4684320.0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1519</v>
      </c>
      <c r="B41" s="1">
        <v>4684320.0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1520</v>
      </c>
      <c r="B42" s="1">
        <v>3.97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1521</v>
      </c>
      <c r="B43" s="1">
        <v>4.04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1522</v>
      </c>
      <c r="B44" s="1">
        <v>900.0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1523</v>
      </c>
      <c r="B45" s="1">
        <v>1000.0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1524</v>
      </c>
      <c r="B46" s="1">
        <v>1.229826944E9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1525</v>
      </c>
      <c r="B47" s="1">
        <v>2.47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1526</v>
      </c>
      <c r="B48" s="1">
        <v>9.64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1527</v>
      </c>
      <c r="B49" s="1">
        <v>0.13377863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1528</v>
      </c>
      <c r="B50" s="1">
        <v>3.7817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1529</v>
      </c>
      <c r="B51" s="1">
        <v>4.16475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1530</v>
      </c>
      <c r="B52" s="1" t="s">
        <v>1531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1532</v>
      </c>
      <c r="B53" s="1">
        <v>1.9704825856E10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1533</v>
      </c>
      <c r="B54" s="1">
        <v>-0.29707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1534</v>
      </c>
      <c r="B55" s="1">
        <v>1.20657857E8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1535</v>
      </c>
      <c r="B56" s="1">
        <v>3.06689984E8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1536</v>
      </c>
      <c r="B57" s="1">
        <v>4.0181326E7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1537</v>
      </c>
      <c r="B58" s="1">
        <v>4.3343929E7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1538</v>
      </c>
      <c r="B59" s="1">
        <v>1.7316288E9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1539</v>
      </c>
      <c r="B60" s="1">
        <v>1.734048E9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1540</v>
      </c>
      <c r="B61" s="1">
        <v>0.131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1541</v>
      </c>
      <c r="B62" s="1">
        <v>0.026730001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1542</v>
      </c>
      <c r="B63" s="1">
        <v>0.91664004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1543</v>
      </c>
      <c r="B64" s="1">
        <v>5.78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1544</v>
      </c>
      <c r="B65" s="1">
        <v>0.32709998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1545</v>
      </c>
      <c r="B66" s="1">
        <v>3.06689984E8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1546</v>
      </c>
      <c r="B67" s="1">
        <v>2.222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1547</v>
      </c>
      <c r="B68" s="1">
        <v>1.8046807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1548</v>
      </c>
      <c r="B69" s="1">
        <v>1.7039808E9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1549</v>
      </c>
      <c r="B70" s="1">
        <v>1.7356032E9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1550</v>
      </c>
      <c r="B71" s="1">
        <v>1.7276544E9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1551</v>
      </c>
      <c r="B72" s="1">
        <v>-2.731000064E9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1552</v>
      </c>
      <c r="B73" s="1">
        <v>-8.97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1553</v>
      </c>
      <c r="B74" s="1">
        <v>-1.04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1554</v>
      </c>
      <c r="B75" s="1">
        <v>2.143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1555</v>
      </c>
      <c r="B76" s="1">
        <v>-18.061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1556</v>
      </c>
      <c r="B77" s="1">
        <v>-0.5809822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1557</v>
      </c>
      <c r="B78" s="1">
        <v>0.25625563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1558</v>
      </c>
      <c r="B79" s="1" t="s">
        <v>1559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1560</v>
      </c>
      <c r="B80" s="1" t="s">
        <v>1561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1562</v>
      </c>
      <c r="B81" s="1" t="s">
        <v>1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1563</v>
      </c>
      <c r="B82" s="1" t="s">
        <v>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1564</v>
      </c>
      <c r="B83" s="1" t="s">
        <v>1565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1566</v>
      </c>
      <c r="B84" s="1" t="s">
        <v>1567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1568</v>
      </c>
      <c r="B85" s="1">
        <v>1.6251462E9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1569</v>
      </c>
      <c r="B86" s="1" t="s">
        <v>1570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1571</v>
      </c>
      <c r="B87" s="1" t="s">
        <v>1572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1573</v>
      </c>
      <c r="B88" s="1" t="s">
        <v>1574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1575</v>
      </c>
      <c r="B89" s="1" t="s">
        <v>1576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1577</v>
      </c>
      <c r="B90" s="1">
        <v>-1.8E7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1578</v>
      </c>
      <c r="B91" s="1">
        <v>4.01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1579</v>
      </c>
      <c r="B92" s="1">
        <v>4.45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1580</v>
      </c>
      <c r="B93" s="1">
        <v>3.0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1581</v>
      </c>
      <c r="B94" s="1">
        <v>3.49286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1582</v>
      </c>
      <c r="B95" s="1">
        <v>3.0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1583</v>
      </c>
      <c r="B96" s="1" t="s">
        <v>1584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1585</v>
      </c>
      <c r="B97" s="1">
        <v>7.0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1586</v>
      </c>
      <c r="B98" s="1">
        <v>5.02E8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1587</v>
      </c>
      <c r="B99" s="1">
        <v>1.637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1588</v>
      </c>
      <c r="B100" s="1">
        <v>-1.091000064E9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1589</v>
      </c>
      <c r="B101" s="1">
        <v>1.8976999424E10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1590</v>
      </c>
      <c r="B102" s="1">
        <v>0.61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1591</v>
      </c>
      <c r="B103" s="1">
        <v>1.05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1592</v>
      </c>
      <c r="B104" s="1">
        <v>9.192999936E9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1593</v>
      </c>
      <c r="B105" s="1">
        <v>2786.637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1594</v>
      </c>
      <c r="B106" s="1">
        <v>30.018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1595</v>
      </c>
      <c r="B107" s="1">
        <v>-0.03212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1596</v>
      </c>
      <c r="B108" s="1">
        <v>-1.3416901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1597</v>
      </c>
      <c r="B109" s="1">
        <v>5.42499968E8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1598</v>
      </c>
      <c r="B110" s="1">
        <v>2.374000128E9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1599</v>
      </c>
      <c r="B111" s="1">
        <v>-0.047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1600</v>
      </c>
      <c r="B112" s="1">
        <v>-0.02491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1601</v>
      </c>
      <c r="B113" s="1">
        <v>-0.11868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1602</v>
      </c>
      <c r="B114" s="1">
        <v>-0.02096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1603</v>
      </c>
      <c r="B115" s="1" t="s">
        <v>1531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1604</v>
      </c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63</v>
      </c>
      <c r="B3" s="1">
        <v>1010.0</v>
      </c>
      <c r="C3" s="1">
        <v>1050.0</v>
      </c>
      <c r="D3" s="1">
        <v>5110.0</v>
      </c>
      <c r="E3" s="1">
        <v>324.0</v>
      </c>
      <c r="F3" s="1">
        <v>-1050.0</v>
      </c>
      <c r="G3" s="1">
        <v>-652.0</v>
      </c>
      <c r="H3" s="1">
        <v>6780.0</v>
      </c>
      <c r="I3" s="1">
        <v>-2690.0</v>
      </c>
      <c r="J3" s="1">
        <v>-2050.0</v>
      </c>
      <c r="K3" s="1">
        <v>1140.0</v>
      </c>
      <c r="L3" s="1">
        <f>IF(K3*FORECAST(L2,B3:K3,B2:K2)&gt;0,FORECAST(L2,B3:K3,B2:K2),K3)*$X$1</f>
        <v>1140</v>
      </c>
      <c r="M3" s="1">
        <f>IF(L3*FORECAST(M2,B3:L3,B2:L2)&gt;0,FORECAST(M2,B3:L3,B2:L2),L3)*$X$1</f>
        <v>1140</v>
      </c>
      <c r="N3" s="1">
        <f>IF(M3*FORECAST(N2,B3:M3,B2:M2)&gt;0,FORECAST(N2,B3:M3,B2:M2),M3)*$X$1</f>
        <v>144.3030303</v>
      </c>
      <c r="O3" s="1">
        <f>IF(N3*FORECAST(O2,B3:N3,B2:N2)&gt;0,FORECAST(O2,B3:N3,B2:N2),N3)*$X$1</f>
        <v>22.24708625</v>
      </c>
      <c r="P3" s="1">
        <f>IF(O3*FORECAST(P2,B3:O3,B2:O2)&gt;0,FORECAST(P2,B3:O3,B2:O2),O3)*$X$1</f>
        <v>22.24708625</v>
      </c>
      <c r="Q3" s="1">
        <f>IF(P3*FORECAST(Q2,B3:P3,B2:P2)&gt;0,FORECAST(Q2,B3:P3,B2:P2),P3)*$X$1</f>
        <v>22.24708625</v>
      </c>
      <c r="R3" s="1">
        <f>IF(Q3*FORECAST(R2,B3:Q3,B2:Q2)&gt;0,FORECAST(R2,B3:Q3,B2:Q2),Q3)*$X$1</f>
        <v>22.24708625</v>
      </c>
      <c r="S3" s="5">
        <f>IF(R3*FORECAST(S2,B3:R3,B2:R2)&gt;0,FORECAST(S2,B3:R3,B2:R2),R3)*$X$1</f>
        <v>22.24708625</v>
      </c>
      <c r="T3" s="5">
        <f>IF(S3*FORECAST(T2,B3:S3,B2:S2)&gt;0,FORECAST(T2,B3:S3,B2:S2),S3)*$X$1</f>
        <v>22.24708625</v>
      </c>
      <c r="U3" s="5">
        <f>IF(T3*FORECAST(U2,B3:T3,B2:T2)&gt;0,FORECAST(U2,B3:T3,B2:T2),T3)*$X$1</f>
        <v>22.24708625</v>
      </c>
      <c r="V3" s="5">
        <f>IF(U3*FORECAST(V2,B3:U3,B2:U2)&gt;0,FORECAST(V2,B3:U3,B2:U2),U3)*$X$1</f>
        <v>22.24708625</v>
      </c>
      <c r="W3" s="5">
        <f>IF(V3*FORECAST(W2,B3:V3,B2:V2)&gt;0,FORECAST(W2,B3:V3,B2:V2),V3)*$X$1</f>
        <v>22.24708625</v>
      </c>
      <c r="X3" s="2"/>
      <c r="Y3" s="2"/>
      <c r="Z3" s="2"/>
    </row>
    <row r="4">
      <c r="A4" s="3" t="s">
        <v>137</v>
      </c>
      <c r="B4" s="1">
        <v>15240.0</v>
      </c>
      <c r="C4" s="1">
        <v>15420.0</v>
      </c>
      <c r="D4" s="1">
        <v>12730.0</v>
      </c>
      <c r="E4" s="1">
        <v>13790.0</v>
      </c>
      <c r="F4" s="1">
        <v>15200.0</v>
      </c>
      <c r="G4" s="1">
        <v>18070.0</v>
      </c>
      <c r="H4" s="1">
        <v>11250.0</v>
      </c>
      <c r="I4" s="1">
        <v>10160.0</v>
      </c>
      <c r="J4" s="1">
        <v>14720.0</v>
      </c>
      <c r="K4" s="1">
        <v>17060.0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1605</v>
      </c>
      <c r="B5" s="1">
        <v>90.0</v>
      </c>
      <c r="C5" s="1">
        <v>91.0</v>
      </c>
      <c r="D5" s="1">
        <v>84.0</v>
      </c>
      <c r="E5" s="1">
        <v>83.0</v>
      </c>
      <c r="F5" s="1">
        <v>84.0</v>
      </c>
      <c r="G5" s="1">
        <v>117.0</v>
      </c>
      <c r="H5" s="1">
        <v>150.0</v>
      </c>
      <c r="I5" s="1">
        <v>315.0</v>
      </c>
      <c r="J5" s="1">
        <v>403.0</v>
      </c>
      <c r="K5" s="1">
        <v>326.0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1606</v>
      </c>
      <c r="L7" s="1">
        <f>IF(W3*FORECAST(W2,B3:W3,B2:W2)&gt;0,FORECAST(W2,B3:W3,B2:W2),V3)*$X$1 * (1+0.02)/(0.0757-0.02)</f>
        <v>407.3972706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1607</v>
      </c>
      <c r="L8" s="6">
        <f t="array" ref="L8">NPV(0.0757,M3:W3)</f>
        <v>1306.763445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1608</v>
      </c>
      <c r="L9" s="6">
        <f t="array" ref="L9">NPV(0.0757,M16:W16)</f>
        <v>182.5640494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1609</v>
      </c>
      <c r="L10" s="6">
        <f>L8 + L9</f>
        <v>1489.327495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138</v>
      </c>
      <c r="L11" s="1">
        <v>17060.0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1610</v>
      </c>
      <c r="L12" s="6">
        <f>L10 - L11</f>
        <v>-15570.67251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1611</v>
      </c>
      <c r="L13" s="1">
        <v>326.0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-47.7627991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(1+0.02)/(0.0757-0.02)</f>
        <v>407.3972706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18</v>
      </c>
      <c r="B3" s="1">
        <v>-82.0</v>
      </c>
      <c r="C3" s="1">
        <v>273.0</v>
      </c>
      <c r="D3" s="1">
        <v>-491.0</v>
      </c>
      <c r="E3" s="1">
        <v>327.0</v>
      </c>
      <c r="F3" s="1">
        <v>-227.0</v>
      </c>
      <c r="G3" s="1">
        <v>-50.0</v>
      </c>
      <c r="H3" s="1">
        <v>-1720.0</v>
      </c>
      <c r="I3" s="1">
        <v>365.0</v>
      </c>
      <c r="J3" s="1">
        <v>2060.0</v>
      </c>
      <c r="K3" s="1">
        <v>616.0</v>
      </c>
      <c r="L3" s="1">
        <f>IF(K3*FORECAST(L2,B3:K3,B2:K2)&gt;0,FORECAST(L2,B3:K3,B2:K2),K3)*$X$1</f>
        <v>677.3333333</v>
      </c>
      <c r="M3" s="1">
        <f>IF(L3*FORECAST(M2,B3:L3,B2:L2)&gt;0,FORECAST(M2,B3:L3,B2:L2),L3)*$X$1</f>
        <v>781.0121212</v>
      </c>
      <c r="N3" s="1">
        <f>IF(M3*FORECAST(N2,B3:M3,B2:M2)&gt;0,FORECAST(N2,B3:M3,B2:M2),M3)*$X$1</f>
        <v>884.6909091</v>
      </c>
      <c r="O3" s="1">
        <f>IF(N3*FORECAST(O2,B3:N3,B2:N2)&gt;0,FORECAST(O2,B3:N3,B2:N2),N3)*$X$1</f>
        <v>988.369697</v>
      </c>
      <c r="P3" s="1">
        <f>IF(O3*FORECAST(P2,B3:O3,B2:O2)&gt;0,FORECAST(P2,B3:O3,B2:O2),O3)*$X$1</f>
        <v>1092.048485</v>
      </c>
      <c r="Q3" s="1">
        <f>IF(P3*FORECAST(Q2,B3:P3,B2:P2)&gt;0,FORECAST(Q2,B3:P3,B2:P2),P3)*$X$1</f>
        <v>1195.727273</v>
      </c>
      <c r="R3" s="1">
        <f>IF(Q3*FORECAST(R2,B3:Q3,B2:Q2)&gt;0,FORECAST(R2,B3:Q3,B2:Q2),Q3)*$X$1</f>
        <v>1299.406061</v>
      </c>
      <c r="S3" s="5">
        <f>IF(R3*FORECAST(S2,B3:R3,B2:R2)&gt;0,FORECAST(S2,B3:R3,B2:R2),R3)*$X$1</f>
        <v>1403.084848</v>
      </c>
      <c r="T3" s="5">
        <f>IF(S3*FORECAST(T2,B3:S3,B2:S2)&gt;0,FORECAST(T2,B3:S3,B2:S2),S3)*$X$1</f>
        <v>1506.763636</v>
      </c>
      <c r="U3" s="5">
        <f>IF(T3*FORECAST(U2,B3:T3,B2:T2)&gt;0,FORECAST(U2,B3:T3,B2:T2),T3)*$X$1</f>
        <v>1610.442424</v>
      </c>
      <c r="V3" s="5">
        <f>IF(U3*FORECAST(V2,B3:U3,B2:U2)&gt;0,FORECAST(V2,B3:U3,B2:U2),U3)*$X$1</f>
        <v>1714.121212</v>
      </c>
      <c r="W3" s="5">
        <f>IF(V3*FORECAST(W2,B3:V3,B2:V2)&gt;0,FORECAST(W2,B3:V3,B2:V2),V3)*$X$1</f>
        <v>1817.8</v>
      </c>
      <c r="X3" s="2"/>
      <c r="Y3" s="2"/>
      <c r="Z3" s="2"/>
    </row>
    <row r="4">
      <c r="A4" s="3" t="s">
        <v>137</v>
      </c>
      <c r="B4" s="1">
        <v>15240.0</v>
      </c>
      <c r="C4" s="1">
        <v>15420.0</v>
      </c>
      <c r="D4" s="1">
        <v>12730.0</v>
      </c>
      <c r="E4" s="1">
        <v>13790.0</v>
      </c>
      <c r="F4" s="1">
        <v>15200.0</v>
      </c>
      <c r="G4" s="1">
        <v>18070.0</v>
      </c>
      <c r="H4" s="1">
        <v>11250.0</v>
      </c>
      <c r="I4" s="1">
        <v>10160.0</v>
      </c>
      <c r="J4" s="1">
        <v>14720.0</v>
      </c>
      <c r="K4" s="1">
        <v>17060.0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1605</v>
      </c>
      <c r="B5" s="1">
        <v>90.0</v>
      </c>
      <c r="C5" s="1">
        <v>91.0</v>
      </c>
      <c r="D5" s="1">
        <v>84.0</v>
      </c>
      <c r="E5" s="1">
        <v>83.0</v>
      </c>
      <c r="F5" s="1">
        <v>84.0</v>
      </c>
      <c r="G5" s="1">
        <v>117.0</v>
      </c>
      <c r="H5" s="1">
        <v>150.0</v>
      </c>
      <c r="I5" s="1">
        <v>315.0</v>
      </c>
      <c r="J5" s="1">
        <v>403.0</v>
      </c>
      <c r="K5" s="1">
        <v>326.0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1606</v>
      </c>
      <c r="L7" s="1">
        <f>IF(W3*FORECAST(W2,B3:W3,B2:W2)&gt;0,FORECAST(W2,B3:W3,B2:W2),V3)*$X$1 * (1+0.02)/(0.0757-0.02)</f>
        <v>33288.25853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1607</v>
      </c>
      <c r="L8" s="6">
        <f t="array" ref="L8">NPV(0.0757,M3:W3)</f>
        <v>8927.408464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1608</v>
      </c>
      <c r="L9" s="6">
        <f t="array" ref="L9">NPV(0.0757,M16:W16)</f>
        <v>14917.2312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1609</v>
      </c>
      <c r="L10" s="6">
        <f>L8 + L9</f>
        <v>23844.63966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138</v>
      </c>
      <c r="L11" s="1">
        <v>17060.0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1610</v>
      </c>
      <c r="L12" s="6">
        <f>L10 - L11</f>
        <v>6784.639662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1611</v>
      </c>
      <c r="L13" s="1">
        <v>326.0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20.8117781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(1+0.02)/(0.0757-0.02)</f>
        <v>33288.25853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