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<sst xmlns="http://schemas.openxmlformats.org/spreadsheetml/2006/main" count="1339" uniqueCount="1146">
  <si>
    <t>ticker</t>
  </si>
  <si>
    <t>HLI</t>
  </si>
  <si>
    <t>nombre</t>
  </si>
  <si>
    <t>HOULIHAN LOKEY INC</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</si>
  <si>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</si>
  <si>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</si>
  <si>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</si>
  <si>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</si>
  <si>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</si>
  <si>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</si>
  <si>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</si>
  <si>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</si>
  <si>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</si>
  <si>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</si>
  <si>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</si>
  <si>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</si>
  <si>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</si>
  <si>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Fiscal Period: March</t>
  </si>
  <si>
    <t>Net Income</t>
  </si>
  <si>
    <t>Depreciation, Depletion &amp; Amortization</t>
  </si>
  <si>
    <t>Amortization of Goodwill and Intangible Assets - (CF)</t>
  </si>
  <si>
    <t>Total Depreciation, Depletion &amp; Amortization</t>
  </si>
  <si>
    <t>(Gain) Loss on Sale of Investments - (CF)</t>
  </si>
  <si>
    <t>(Income) Loss On Equity Investments - (CF)</t>
  </si>
  <si>
    <t>Stock-Based Compensation (CF)</t>
  </si>
  <si>
    <t>Provision and Write-off of Bad Debts</t>
  </si>
  <si>
    <t>Change in Accounts Receivable</t>
  </si>
  <si>
    <t>Change in Accounts Payable</t>
  </si>
  <si>
    <t>Change in Unearned Revenues</t>
  </si>
  <si>
    <t>Change In Income Taxes</t>
  </si>
  <si>
    <t>Change in Other Net Operating Assets (Collected)</t>
  </si>
  <si>
    <t>Other Operating Activities</t>
  </si>
  <si>
    <t>Cash from Operations</t>
  </si>
  <si>
    <t>Capital Expenditure</t>
  </si>
  <si>
    <t>Cash Acquisitions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</si>
  <si>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</si>
  <si>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</si>
  <si>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</si>
  <si>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</si>
  <si>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</si>
  <si>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</si>
  <si>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</si>
  <si>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</si>
  <si>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</si>
  <si>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</si>
  <si>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</si>
  <si>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</si>
  <si>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</si>
  <si>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</si>
  <si>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</si>
  <si>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</si>
  <si>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</si>
  <si>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</si>
  <si>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</si>
  <si>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</si>
  <si>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</si>
  <si>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</si>
  <si>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</si>
  <si>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</si>
  <si>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</si>
  <si>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</si>
  <si>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</si>
  <si>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</si>
  <si>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</si>
  <si>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</si>
  <si>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Restricted Cash</t>
  </si>
  <si>
    <t>Other Current Assets, Total</t>
  </si>
  <si>
    <t>Deferred Tax Assets Long-Term (Collected)</t>
  </si>
  <si>
    <t>Other Long-Term Assets, Total</t>
  </si>
  <si>
    <t>Total Assets</t>
  </si>
  <si>
    <t>Liabilities</t>
  </si>
  <si>
    <t>Accounts Payable, Total</t>
  </si>
  <si>
    <t>Accrued Expenses, Total</t>
  </si>
  <si>
    <t>Current Portion of Long-Term Debt</t>
  </si>
  <si>
    <t>Current Portion of Leases</t>
  </si>
  <si>
    <t>Long-Term Debt</t>
  </si>
  <si>
    <t>Long-Term Leases</t>
  </si>
  <si>
    <t>Current Income Taxes Payable</t>
  </si>
  <si>
    <t>Unearned Revenue, Current</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</si>
  <si>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</si>
  <si>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</si>
  <si>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</si>
  <si>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</si>
  <si>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</si>
  <si>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</si>
  <si>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</si>
  <si>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</si>
  <si>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</si>
  <si>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</si>
  <si>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</si>
  <si>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</si>
  <si>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</si>
  <si>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</si>
  <si>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</si>
  <si>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</si>
  <si>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</si>
  <si>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9.97</t>
  </si>
  <si>
    <t>11.01</t>
  </si>
  <si>
    <t>12.96</t>
  </si>
  <si>
    <t>13.63</t>
  </si>
  <si>
    <t>15.02</t>
  </si>
  <si>
    <t>20.29</t>
  </si>
  <si>
    <t>21.39</t>
  </si>
  <si>
    <t>23.49</t>
  </si>
  <si>
    <t>26.58</t>
  </si>
  <si>
    <t>Tangible Book Value</t>
  </si>
  <si>
    <t>Tangible Book Value Per Share</t>
  </si>
  <si>
    <t>-1.01</t>
  </si>
  <si>
    <t>0.17</t>
  </si>
  <si>
    <t>1.97</t>
  </si>
  <si>
    <t>1.48</t>
  </si>
  <si>
    <t>2.62</t>
  </si>
  <si>
    <t>7.59</t>
  </si>
  <si>
    <t>1.87</t>
  </si>
  <si>
    <t>4.69</t>
  </si>
  <si>
    <t>7.41</t>
  </si>
  <si>
    <t>Total Debt</t>
  </si>
  <si>
    <t>0</t>
  </si>
  <si>
    <t>Net Debt</t>
  </si>
  <si>
    <t>Equity Method Investments, Total</t>
  </si>
  <si>
    <t>Full Time Employees</t>
  </si>
  <si>
    <t>Interest Expense, Total</t>
  </si>
  <si>
    <t>Net Interest Income</t>
  </si>
  <si>
    <t>Brokerage Commission</t>
  </si>
  <si>
    <t>Revenues Before Provison For Loan Losses</t>
  </si>
  <si>
    <t>Total Revenues</t>
  </si>
  <si>
    <t>Salaries And Other Employee Benefits</t>
  </si>
  <si>
    <t>Cost of Services Provided, Total</t>
  </si>
  <si>
    <t>Depreciation &amp; Amortization - (IS) - (Collected)</t>
  </si>
  <si>
    <t>Provision for Bad Debts</t>
  </si>
  <si>
    <t>Other Operating Expenses</t>
  </si>
  <si>
    <t>Total Operating Expenses</t>
  </si>
  <si>
    <t>Operating Income</t>
  </si>
  <si>
    <t>Income (Loss) on Equity Invest.</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</si>
  <si>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</si>
  <si>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</si>
  <si>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</si>
  <si>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</si>
  <si>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</si>
  <si>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</si>
  <si>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</si>
  <si>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</si>
  <si>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</si>
  <si>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</si>
  <si>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</si>
  <si>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</si>
  <si>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</si>
  <si>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</si>
  <si>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135.88</t>
  </si>
  <si>
    <t>1.18</t>
  </si>
  <si>
    <t>1.77</t>
  </si>
  <si>
    <t>2.76</t>
  </si>
  <si>
    <t>2.56</t>
  </si>
  <si>
    <t>2.96</t>
  </si>
  <si>
    <t>4.75</t>
  </si>
  <si>
    <t>6.74</t>
  </si>
  <si>
    <t>4.01</t>
  </si>
  <si>
    <t>4.36</t>
  </si>
  <si>
    <t>Basic EPS - Continuing Operations</t>
  </si>
  <si>
    <t>Basic Weighted Average Shares Outstanding</t>
  </si>
  <si>
    <t>Net EPS - Diluted</t>
  </si>
  <si>
    <t>1.1</t>
  </si>
  <si>
    <t>1.63</t>
  </si>
  <si>
    <t>2.6</t>
  </si>
  <si>
    <t>2.42</t>
  </si>
  <si>
    <t>2.8</t>
  </si>
  <si>
    <t>4.55</t>
  </si>
  <si>
    <t>6.41</t>
  </si>
  <si>
    <t>3.76</t>
  </si>
  <si>
    <t>4.11</t>
  </si>
  <si>
    <t>Diluted EPS - Continuing Operations</t>
  </si>
  <si>
    <t>Diluted Weighted Average Shares Outstanding</t>
  </si>
  <si>
    <t>Normalized Basic EPS</t>
  </si>
  <si>
    <t>140.38</t>
  </si>
  <si>
    <t>1.33</t>
  </si>
  <si>
    <t>1.83</t>
  </si>
  <si>
    <t>2.16</t>
  </si>
  <si>
    <t>2.25</t>
  </si>
  <si>
    <t>2.36</t>
  </si>
  <si>
    <t>3.89</t>
  </si>
  <si>
    <t>5.91</t>
  </si>
  <si>
    <t>3.25</t>
  </si>
  <si>
    <t>3.68</t>
  </si>
  <si>
    <t>Normalized Diluted EPS</t>
  </si>
  <si>
    <t>1.24</t>
  </si>
  <si>
    <t>1.68</t>
  </si>
  <si>
    <t>2.04</t>
  </si>
  <si>
    <t>2.12</t>
  </si>
  <si>
    <t>2.23</t>
  </si>
  <si>
    <t>3.73</t>
  </si>
  <si>
    <t>5.63</t>
  </si>
  <si>
    <t>3.05</t>
  </si>
  <si>
    <t>3.48</t>
  </si>
  <si>
    <t>Dividend Per Share</t>
  </si>
  <si>
    <t>0.3</t>
  </si>
  <si>
    <t>0.71</t>
  </si>
  <si>
    <t>0.8</t>
  </si>
  <si>
    <t>1.08</t>
  </si>
  <si>
    <t>1.3</t>
  </si>
  <si>
    <t>1.72</t>
  </si>
  <si>
    <t>2.2</t>
  </si>
  <si>
    <t>Payout Ratio</t>
  </si>
  <si>
    <t>2.71</t>
  </si>
  <si>
    <t>163.89</t>
  </si>
  <si>
    <t>51.04</t>
  </si>
  <si>
    <t>30.23</t>
  </si>
  <si>
    <t>42.06</t>
  </si>
  <si>
    <t>43.88</t>
  </si>
  <si>
    <t>29.42</t>
  </si>
  <si>
    <t>26.23</t>
  </si>
  <si>
    <t>55.22</t>
  </si>
  <si>
    <t>52.96</t>
  </si>
  <si>
    <t>Effective Tax Rate - (Ratio)</t>
  </si>
  <si>
    <t>39.5</t>
  </si>
  <si>
    <t>44.47</t>
  </si>
  <si>
    <t>39.3</t>
  </si>
  <si>
    <t>20.91</t>
  </si>
  <si>
    <t>29.07</t>
  </si>
  <si>
    <t>23.57</t>
  </si>
  <si>
    <t>27.42</t>
  </si>
  <si>
    <t>21.54</t>
  </si>
  <si>
    <t>28.23</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</si>
  <si>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</si>
  <si>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</si>
  <si>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</si>
  <si>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</si>
  <si>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</si>
  <si>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</si>
  <si>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</si>
  <si>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</si>
  <si>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</si>
  <si>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Total Stock-Based Compensation</t>
  </si>
  <si>
    <t>Profitability</t>
  </si>
  <si>
    <t>Return on Assets</t>
  </si>
  <si>
    <t>6.98</t>
  </si>
  <si>
    <t>6.06</t>
  </si>
  <si>
    <t>8.82</t>
  </si>
  <si>
    <t>12.29</t>
  </si>
  <si>
    <t>11.2</t>
  </si>
  <si>
    <t>11.85</t>
  </si>
  <si>
    <t>15.25</t>
  </si>
  <si>
    <t>16.5</t>
  </si>
  <si>
    <t>8.68</t>
  </si>
  <si>
    <t>9.13</t>
  </si>
  <si>
    <t>Return On Equity %</t>
  </si>
  <si>
    <t>10.38</t>
  </si>
  <si>
    <t>9.43</t>
  </si>
  <si>
    <t>15.66</t>
  </si>
  <si>
    <t>21.76</t>
  </si>
  <si>
    <t>18.24</t>
  </si>
  <si>
    <t>19.6</t>
  </si>
  <si>
    <t>26.42</t>
  </si>
  <si>
    <t>31.01</t>
  </si>
  <si>
    <t>16.63</t>
  </si>
  <si>
    <t>16.25</t>
  </si>
  <si>
    <t>Return on Common Equity</t>
  </si>
  <si>
    <t>10.41</t>
  </si>
  <si>
    <t>9.46</t>
  </si>
  <si>
    <t>15.73</t>
  </si>
  <si>
    <t>21.82</t>
  </si>
  <si>
    <t>30.97</t>
  </si>
  <si>
    <t>Margin Analysis</t>
  </si>
  <si>
    <t>Gross Profit Margin %</t>
  </si>
  <si>
    <t>95.31</t>
  </si>
  <si>
    <t>94.66</t>
  </si>
  <si>
    <t>95.48</t>
  </si>
  <si>
    <t>95.33</t>
  </si>
  <si>
    <t>94.06</t>
  </si>
  <si>
    <t>97.5</t>
  </si>
  <si>
    <t>97.17</t>
  </si>
  <si>
    <t>94.19</t>
  </si>
  <si>
    <t>93.45</t>
  </si>
  <si>
    <t>SG&amp;A Margin</t>
  </si>
  <si>
    <t>73.34</t>
  </si>
  <si>
    <t>73.45</t>
  </si>
  <si>
    <t>71.5</t>
  </si>
  <si>
    <t>70.87</t>
  </si>
  <si>
    <t>69.56</t>
  </si>
  <si>
    <t>69.41</t>
  </si>
  <si>
    <t>67.88</t>
  </si>
  <si>
    <t>65.86</t>
  </si>
  <si>
    <t>68.35</t>
  </si>
  <si>
    <t>69.94</t>
  </si>
  <si>
    <t>Income From Continuing Operations Margin %</t>
  </si>
  <si>
    <t>11.74</t>
  </si>
  <si>
    <t>10.07</t>
  </si>
  <si>
    <t>12.45</t>
  </si>
  <si>
    <t>17.89</t>
  </si>
  <si>
    <t>14.68</t>
  </si>
  <si>
    <t>15.86</t>
  </si>
  <si>
    <t>20.51</t>
  </si>
  <si>
    <t>19.31</t>
  </si>
  <si>
    <t>14.05</t>
  </si>
  <si>
    <t>14.64</t>
  </si>
  <si>
    <t>Net Income Margin %</t>
  </si>
  <si>
    <t>11.73</t>
  </si>
  <si>
    <t>19.29</t>
  </si>
  <si>
    <t>Net Avail. For Common Margin %</t>
  </si>
  <si>
    <t>Normalized Net Income Margin</t>
  </si>
  <si>
    <t>12.12</t>
  </si>
  <si>
    <t>11.33</t>
  </si>
  <si>
    <t>12.82</t>
  </si>
  <si>
    <t>14.04</t>
  </si>
  <si>
    <t>12.9</t>
  </si>
  <si>
    <t>12.65</t>
  </si>
  <si>
    <t>16.79</t>
  </si>
  <si>
    <t>16.92</t>
  </si>
  <si>
    <t>11.39</t>
  </si>
  <si>
    <t>12.38</t>
  </si>
  <si>
    <t>Asset Turnover</t>
  </si>
  <si>
    <t>0.59</t>
  </si>
  <si>
    <t>0.6</t>
  </si>
  <si>
    <t>0.69</t>
  </si>
  <si>
    <t>0.76</t>
  </si>
  <si>
    <t>0.75</t>
  </si>
  <si>
    <t>0.74</t>
  </si>
  <si>
    <t>0.85</t>
  </si>
  <si>
    <t>0.62</t>
  </si>
  <si>
    <t>Short Term Liquidity</t>
  </si>
  <si>
    <t>Current Ratio</t>
  </si>
  <si>
    <t>0.94</t>
  </si>
  <si>
    <t>1.04</t>
  </si>
  <si>
    <t>0.91</t>
  </si>
  <si>
    <t>0.98</t>
  </si>
  <si>
    <t>1.34</t>
  </si>
  <si>
    <t>1.11</t>
  </si>
  <si>
    <t>1.29</t>
  </si>
  <si>
    <t>Quick Ratio</t>
  </si>
  <si>
    <t>0.72</t>
  </si>
  <si>
    <t>0.65</t>
  </si>
  <si>
    <t>0.9</t>
  </si>
  <si>
    <t>Operating Cash Flow to Current Liabilities</t>
  </si>
  <si>
    <t>0.56</t>
  </si>
  <si>
    <t>0.04</t>
  </si>
  <si>
    <t>0.38</t>
  </si>
  <si>
    <t>0.48</t>
  </si>
  <si>
    <t>0.45</t>
  </si>
  <si>
    <t>0.54</t>
  </si>
  <si>
    <t>0.61</t>
  </si>
  <si>
    <t>0.14</t>
  </si>
  <si>
    <t>0.36</t>
  </si>
  <si>
    <t>Long Term Solvency</t>
  </si>
  <si>
    <t>Total Debt/Equity</t>
  </si>
  <si>
    <t>11.72</t>
  </si>
  <si>
    <t>4.46</t>
  </si>
  <si>
    <t>1.39</t>
  </si>
  <si>
    <t>0.97</t>
  </si>
  <si>
    <t>16.14</t>
  </si>
  <si>
    <t>12.67</t>
  </si>
  <si>
    <t>13.69</t>
  </si>
  <si>
    <t>23.24</t>
  </si>
  <si>
    <t>22.62</t>
  </si>
  <si>
    <t>Total Debt / Total Capital</t>
  </si>
  <si>
    <t>10.49</t>
  </si>
  <si>
    <t>4.27</t>
  </si>
  <si>
    <t>1.37</t>
  </si>
  <si>
    <t>0.96</t>
  </si>
  <si>
    <t>13.9</t>
  </si>
  <si>
    <t>11.25</t>
  </si>
  <si>
    <t>12.04</t>
  </si>
  <si>
    <t>18.86</t>
  </si>
  <si>
    <t>18.44</t>
  </si>
  <si>
    <t>LT Debt/Equity</t>
  </si>
  <si>
    <t>6.45</t>
  </si>
  <si>
    <t>2.07</t>
  </si>
  <si>
    <t>1.27</t>
  </si>
  <si>
    <t>13.15</t>
  </si>
  <si>
    <t>11.29</t>
  </si>
  <si>
    <t>21.28</t>
  </si>
  <si>
    <t>20.37</t>
  </si>
  <si>
    <t>Long-Term Debt / Total Capital</t>
  </si>
  <si>
    <t>5.77</t>
  </si>
  <si>
    <t>1.98</t>
  </si>
  <si>
    <t>1.26</t>
  </si>
  <si>
    <t>0.89</t>
  </si>
  <si>
    <t>11.32</t>
  </si>
  <si>
    <t>9.93</t>
  </si>
  <si>
    <t>17.26</t>
  </si>
  <si>
    <t>16.61</t>
  </si>
  <si>
    <t>Total Liabilities / Total Assets</t>
  </si>
  <si>
    <t>32.85</t>
  </si>
  <si>
    <t>38.97</t>
  </si>
  <si>
    <t>47.29</t>
  </si>
  <si>
    <t>39.89</t>
  </si>
  <si>
    <t>37.37</t>
  </si>
  <si>
    <t>41.3</t>
  </si>
  <si>
    <t>42.97</t>
  </si>
  <si>
    <t>49.99</t>
  </si>
  <si>
    <t>45.66</t>
  </si>
  <si>
    <t>42.07</t>
  </si>
  <si>
    <t>Growth Over Prior Year</t>
  </si>
  <si>
    <t>Total Revenues, 1 Yr. Growth %</t>
  </si>
  <si>
    <t>14.92</t>
  </si>
  <si>
    <t>25.71</t>
  </si>
  <si>
    <t>10.6</t>
  </si>
  <si>
    <t>12.55</t>
  </si>
  <si>
    <t>6.92</t>
  </si>
  <si>
    <t>31.6</t>
  </si>
  <si>
    <t>48.83</t>
  </si>
  <si>
    <t>-20.28</t>
  </si>
  <si>
    <t>5.8</t>
  </si>
  <si>
    <t>Gross Profit, 1 Yr. Growth %</t>
  </si>
  <si>
    <t>14.84</t>
  </si>
  <si>
    <t>26.8</t>
  </si>
  <si>
    <t>10.43</t>
  </si>
  <si>
    <t>11.05</t>
  </si>
  <si>
    <t>36.41</t>
  </si>
  <si>
    <t>48.34</t>
  </si>
  <si>
    <t>-22.73</t>
  </si>
  <si>
    <t>4.97</t>
  </si>
  <si>
    <t>Earnings From Cont. Operations, 1 Yr. Growth %</t>
  </si>
  <si>
    <t>30.13</t>
  </si>
  <si>
    <t>-12.72</t>
  </si>
  <si>
    <t>55.29</t>
  </si>
  <si>
    <t>59.02</t>
  </si>
  <si>
    <t>-7.65</t>
  </si>
  <si>
    <t>15.52</t>
  </si>
  <si>
    <t>70.18</t>
  </si>
  <si>
    <t>40.14</t>
  </si>
  <si>
    <t>10.26</t>
  </si>
  <si>
    <t>Net Income, 1 Yr. Growth %</t>
  </si>
  <si>
    <t>30.27</t>
  </si>
  <si>
    <t>-12.69</t>
  </si>
  <si>
    <t>55.35</t>
  </si>
  <si>
    <t>39.96</t>
  </si>
  <si>
    <t>-41.93</t>
  </si>
  <si>
    <t>Normalized Net Income, 1 Yr. Growth %</t>
  </si>
  <si>
    <t>25.57</t>
  </si>
  <si>
    <t>-4.89</t>
  </si>
  <si>
    <t>42.12</t>
  </si>
  <si>
    <t>21.19</t>
  </si>
  <si>
    <t>3.38</t>
  </si>
  <si>
    <t>4.84</t>
  </si>
  <si>
    <t>74.78</t>
  </si>
  <si>
    <t>-46.32</t>
  </si>
  <si>
    <t>Diluted EPS Before Extra, 1 Yr. Growth %</t>
  </si>
  <si>
    <t>-17.29</t>
  </si>
  <si>
    <t>48.18</t>
  </si>
  <si>
    <t>59.51</t>
  </si>
  <si>
    <t>-6.92</t>
  </si>
  <si>
    <t>15.7</t>
  </si>
  <si>
    <t>62.5</t>
  </si>
  <si>
    <t>40.88</t>
  </si>
  <si>
    <t>-41.34</t>
  </si>
  <si>
    <t>9.31</t>
  </si>
  <si>
    <t>Common Equity, 1 Yr. Growth %</t>
  </si>
  <si>
    <t>15.56</t>
  </si>
  <si>
    <t>-20.85</t>
  </si>
  <si>
    <t>11.59</t>
  </si>
  <si>
    <t>17.37</t>
  </si>
  <si>
    <t>4.52</t>
  </si>
  <si>
    <t>10.44</t>
  </si>
  <si>
    <t>40.55</t>
  </si>
  <si>
    <t>4.35</t>
  </si>
  <si>
    <t>11.75</t>
  </si>
  <si>
    <t>13.85</t>
  </si>
  <si>
    <t>Total Assets, 1 Yr. Growth %</t>
  </si>
  <si>
    <t>15.89</t>
  </si>
  <si>
    <t>-12.93</t>
  </si>
  <si>
    <t>29.4</t>
  </si>
  <si>
    <t>2.39</t>
  </si>
  <si>
    <t>17.61</t>
  </si>
  <si>
    <t>44.67</t>
  </si>
  <si>
    <t>18.99</t>
  </si>
  <si>
    <t>2.84</t>
  </si>
  <si>
    <t>6.8</t>
  </si>
  <si>
    <t>Tangible Book Value, 1 Yr. Growth %</t>
  </si>
  <si>
    <t>145.45</t>
  </si>
  <si>
    <t>-138.97</t>
  </si>
  <si>
    <t>-117.03</t>
  </si>
  <si>
    <t>-25.31</t>
  </si>
  <si>
    <t>77.35</t>
  </si>
  <si>
    <t>201.59</t>
  </si>
  <si>
    <t>-75.66</t>
  </si>
  <si>
    <t>155.81</t>
  </si>
  <si>
    <t>58.88</t>
  </si>
  <si>
    <t>Cash From Operations, 1 Yr. Growth %</t>
  </si>
  <si>
    <t>19.09</t>
  </si>
  <si>
    <t>-93.12</t>
  </si>
  <si>
    <t>-0.54</t>
  </si>
  <si>
    <t>-10.52</t>
  </si>
  <si>
    <t>28.27</t>
  </si>
  <si>
    <t>101.56</t>
  </si>
  <si>
    <t>27.04</t>
  </si>
  <si>
    <t>-81.5</t>
  </si>
  <si>
    <t>141.03</t>
  </si>
  <si>
    <t>Capital Expenditures, 1 Yr. Growth %</t>
  </si>
  <si>
    <t>108.43</t>
  </si>
  <si>
    <t>100.92</t>
  </si>
  <si>
    <t>53.68</t>
  </si>
  <si>
    <t>-46.48</t>
  </si>
  <si>
    <t>-12.86</t>
  </si>
  <si>
    <t>208.09</t>
  </si>
  <si>
    <t>-31.72</t>
  </si>
  <si>
    <t>-38.65</t>
  </si>
  <si>
    <t>484.46</t>
  </si>
  <si>
    <t>31.54</t>
  </si>
  <si>
    <t>Dividend Per Share, 1 Yr. Growth %</t>
  </si>
  <si>
    <t>136.67</t>
  </si>
  <si>
    <t>12.68</t>
  </si>
  <si>
    <t>14.81</t>
  </si>
  <si>
    <t>32.31</t>
  </si>
  <si>
    <t>23.26</t>
  </si>
  <si>
    <t>3.77</t>
  </si>
  <si>
    <t>Compound Annual Growth Rate Over Two Years</t>
  </si>
  <si>
    <t>Total Revenues, 2 Yr. CAGR %</t>
  </si>
  <si>
    <t>14.4</t>
  </si>
  <si>
    <t>8.13</t>
  </si>
  <si>
    <t>13.07</t>
  </si>
  <si>
    <t>17.8</t>
  </si>
  <si>
    <t>11.57</t>
  </si>
  <si>
    <t>9.69</t>
  </si>
  <si>
    <t>18.62</t>
  </si>
  <si>
    <t>39.95</t>
  </si>
  <si>
    <t>8.93</t>
  </si>
  <si>
    <t>-8.16</t>
  </si>
  <si>
    <t>Gross Profit, 2 Yr. CAGR %</t>
  </si>
  <si>
    <t>14.69</t>
  </si>
  <si>
    <t>7.72</t>
  </si>
  <si>
    <t>13.17</t>
  </si>
  <si>
    <t>18.21</t>
  </si>
  <si>
    <t>10.74</t>
  </si>
  <si>
    <t>8.95</t>
  </si>
  <si>
    <t>20.77</t>
  </si>
  <si>
    <t>42.24</t>
  </si>
  <si>
    <t>7.06</t>
  </si>
  <si>
    <t>-9.94</t>
  </si>
  <si>
    <t>Earnings From Cont. Operations, 2 Yr. CAGR %</t>
  </si>
  <si>
    <t>16.47</t>
  </si>
  <si>
    <t>6.57</t>
  </si>
  <si>
    <t>16.42</t>
  </si>
  <si>
    <t>57.14</t>
  </si>
  <si>
    <t>21.18</t>
  </si>
  <si>
    <t>3.29</t>
  </si>
  <si>
    <t>40.21</t>
  </si>
  <si>
    <t>54.43</t>
  </si>
  <si>
    <t>-9.84</t>
  </si>
  <si>
    <t>-20.03</t>
  </si>
  <si>
    <t>Net Income, 2 Yr. CAGR %</t>
  </si>
  <si>
    <t>16.38</t>
  </si>
  <si>
    <t>6.65</t>
  </si>
  <si>
    <t>16.46</t>
  </si>
  <si>
    <t>57.17</t>
  </si>
  <si>
    <t>54.33</t>
  </si>
  <si>
    <t>-19.98</t>
  </si>
  <si>
    <t>Normalized Net Income, 2 Yr. CAGR %</t>
  </si>
  <si>
    <t>16.62</t>
  </si>
  <si>
    <t>9.29</t>
  </si>
  <si>
    <t>16.26</t>
  </si>
  <si>
    <t>31.24</t>
  </si>
  <si>
    <t>11.93</t>
  </si>
  <si>
    <t>35.47</t>
  </si>
  <si>
    <t>61.91</t>
  </si>
  <si>
    <t>-10.27</t>
  </si>
  <si>
    <t>-21.43</t>
  </si>
  <si>
    <t>Diluted EPS Before Extra, 2 Yr. CAGR %</t>
  </si>
  <si>
    <t>2.35</t>
  </si>
  <si>
    <t>10.71</t>
  </si>
  <si>
    <t>53.74</t>
  </si>
  <si>
    <t>21.85</t>
  </si>
  <si>
    <t>37.12</t>
  </si>
  <si>
    <t>51.3</t>
  </si>
  <si>
    <t>-9.09</t>
  </si>
  <si>
    <t>-19.93</t>
  </si>
  <si>
    <t>Common Equity, 2 Yr. CAGR %</t>
  </si>
  <si>
    <t>14.34</t>
  </si>
  <si>
    <t>-4.36</t>
  </si>
  <si>
    <t>-6.02</t>
  </si>
  <si>
    <t>14.44</t>
  </si>
  <si>
    <t>10.76</t>
  </si>
  <si>
    <t>7.44</t>
  </si>
  <si>
    <t>24.59</t>
  </si>
  <si>
    <t>21.1</t>
  </si>
  <si>
    <t>7.98</t>
  </si>
  <si>
    <t>12.79</t>
  </si>
  <si>
    <t>Total Assets, 2 Yr. CAGR %</t>
  </si>
  <si>
    <t>15.39</t>
  </si>
  <si>
    <t>6.15</t>
  </si>
  <si>
    <t>15.11</t>
  </si>
  <si>
    <t>8.72</t>
  </si>
  <si>
    <t>30.44</t>
  </si>
  <si>
    <t>31.2</t>
  </si>
  <si>
    <t>10.62</t>
  </si>
  <si>
    <t>4.8</t>
  </si>
  <si>
    <t>Tangible Book Value, 2 Yr. CAGR %</t>
  </si>
  <si>
    <t>834.84</t>
  </si>
  <si>
    <t>-2.2</t>
  </si>
  <si>
    <t>-74.24</t>
  </si>
  <si>
    <t>39.86</t>
  </si>
  <si>
    <t>192.91</t>
  </si>
  <si>
    <t>15.09</t>
  </si>
  <si>
    <t>131.27</t>
  </si>
  <si>
    <t>-14.32</t>
  </si>
  <si>
    <t>-21.09</t>
  </si>
  <si>
    <t>101.6</t>
  </si>
  <si>
    <t>Cash From Operations, 2 Yr. CAGR %</t>
  </si>
  <si>
    <t>23.69</t>
  </si>
  <si>
    <t>-71.38</t>
  </si>
  <si>
    <t>8.01</t>
  </si>
  <si>
    <t>362.43</t>
  </si>
  <si>
    <t>-5.67</t>
  </si>
  <si>
    <t>7.13</t>
  </si>
  <si>
    <t>60.79</t>
  </si>
  <si>
    <t>60.02</t>
  </si>
  <si>
    <t>-51.52</t>
  </si>
  <si>
    <t>-33.22</t>
  </si>
  <si>
    <t>Capital Expenditures, 2 Yr. CAGR %</t>
  </si>
  <si>
    <t>-17.36</t>
  </si>
  <si>
    <t>104.64</t>
  </si>
  <si>
    <t>75.72</t>
  </si>
  <si>
    <t>-9.31</t>
  </si>
  <si>
    <t>-31.71</t>
  </si>
  <si>
    <t>63.85</t>
  </si>
  <si>
    <t>45.03</t>
  </si>
  <si>
    <t>-35.28</t>
  </si>
  <si>
    <t>89.36</t>
  </si>
  <si>
    <t>177.27</t>
  </si>
  <si>
    <t>Dividend Per Share, 2 Yr. CAGR %</t>
  </si>
  <si>
    <t>63.3</t>
  </si>
  <si>
    <t>23.33</t>
  </si>
  <si>
    <t>24.5</t>
  </si>
  <si>
    <t>9.71</t>
  </si>
  <si>
    <t>17.78</t>
  </si>
  <si>
    <t>27.7</t>
  </si>
  <si>
    <t>13.1</t>
  </si>
  <si>
    <t>Compound Annual Growth Rate Over Three Years</t>
  </si>
  <si>
    <t>Total Revenues, 3 Yr. CAGR %</t>
  </si>
  <si>
    <t>10.01</t>
  </si>
  <si>
    <t>13.68</t>
  </si>
  <si>
    <t>12.24</t>
  </si>
  <si>
    <t>16.03</t>
  </si>
  <si>
    <t>16.56</t>
  </si>
  <si>
    <t>27.94</t>
  </si>
  <si>
    <t>16.01</t>
  </si>
  <si>
    <t>7.87</t>
  </si>
  <si>
    <t>Gross Profit, 3 Yr. CAGR %</t>
  </si>
  <si>
    <t>9.95</t>
  </si>
  <si>
    <t>13.73</t>
  </si>
  <si>
    <t>12.25</t>
  </si>
  <si>
    <t>15.78</t>
  </si>
  <si>
    <t>9.45</t>
  </si>
  <si>
    <t>17.44</t>
  </si>
  <si>
    <t>29.34</t>
  </si>
  <si>
    <t>16.06</t>
  </si>
  <si>
    <t>6.36</t>
  </si>
  <si>
    <t>Earnings From Cont. Operations, 3 Yr. CAGR %</t>
  </si>
  <si>
    <t>5.79</t>
  </si>
  <si>
    <t>20.82</t>
  </si>
  <si>
    <t>29.17</t>
  </si>
  <si>
    <t>31.63</t>
  </si>
  <si>
    <t>19.26</t>
  </si>
  <si>
    <t>21.99</t>
  </si>
  <si>
    <t>40.19</t>
  </si>
  <si>
    <t>11.42</t>
  </si>
  <si>
    <t>-3.59</t>
  </si>
  <si>
    <t>Net Income, 3 Yr. CAGR %</t>
  </si>
  <si>
    <t>5.75</t>
  </si>
  <si>
    <t>20.89</t>
  </si>
  <si>
    <t>29.2</t>
  </si>
  <si>
    <t>31.64</t>
  </si>
  <si>
    <t>40.12</t>
  </si>
  <si>
    <t>Normalized Net Income, 3 Yr. CAGR %</t>
  </si>
  <si>
    <t>8.96</t>
  </si>
  <si>
    <t>17.88</t>
  </si>
  <si>
    <t>21.2</t>
  </si>
  <si>
    <t>9.51</t>
  </si>
  <si>
    <t>23.72</t>
  </si>
  <si>
    <t>40.15</t>
  </si>
  <si>
    <t>12.06</t>
  </si>
  <si>
    <t>-2.53</t>
  </si>
  <si>
    <t>Diluted EPS Before Extra, 3 Yr. CAGR %</t>
  </si>
  <si>
    <t>-77.78</t>
  </si>
  <si>
    <t>15.79</t>
  </si>
  <si>
    <t>25.04</t>
  </si>
  <si>
    <t>30.06</t>
  </si>
  <si>
    <t>19.76</t>
  </si>
  <si>
    <t>38.36</t>
  </si>
  <si>
    <t>10.33</t>
  </si>
  <si>
    <t>-3.33</t>
  </si>
  <si>
    <t>Common Equity, 3 Yr. CAGR %</t>
  </si>
  <si>
    <t>1.15</t>
  </si>
  <si>
    <t>0.68</t>
  </si>
  <si>
    <t>1.21</t>
  </si>
  <si>
    <t>11.03</t>
  </si>
  <si>
    <t>10.65</t>
  </si>
  <si>
    <t>17.5</t>
  </si>
  <si>
    <t>17.9</t>
  </si>
  <si>
    <t>9.9</t>
  </si>
  <si>
    <t>Total Assets, 3 Yr. CAGR %</t>
  </si>
  <si>
    <t>5.05</t>
  </si>
  <si>
    <t>9.3</t>
  </si>
  <si>
    <t>4.88</t>
  </si>
  <si>
    <t>9.94</t>
  </si>
  <si>
    <t>19.58</t>
  </si>
  <si>
    <t>26.51</t>
  </si>
  <si>
    <t>20.97</t>
  </si>
  <si>
    <t>9.33</t>
  </si>
  <si>
    <t>Tangible Book Value, 3 Yr. CAGR %</t>
  </si>
  <si>
    <t>224.14</t>
  </si>
  <si>
    <t>-45.39</t>
  </si>
  <si>
    <t>-8.65</t>
  </si>
  <si>
    <t>13.47</t>
  </si>
  <si>
    <t>147.8</t>
  </si>
  <si>
    <t>58.67</t>
  </si>
  <si>
    <t>9.19</t>
  </si>
  <si>
    <t>23.38</t>
  </si>
  <si>
    <t>-0.36</t>
  </si>
  <si>
    <t>Cash From Operations, 3 Yr. CAGR %</t>
  </si>
  <si>
    <t>-52.79</t>
  </si>
  <si>
    <t>8.45</t>
  </si>
  <si>
    <t>167.47</t>
  </si>
  <si>
    <t>4.51</t>
  </si>
  <si>
    <t>32.26</t>
  </si>
  <si>
    <t>48.65</t>
  </si>
  <si>
    <t>-22.05</t>
  </si>
  <si>
    <t>-17.26</t>
  </si>
  <si>
    <t>Capital Expenditures, 3 Yr. CAGR %</t>
  </si>
  <si>
    <t>11.13</t>
  </si>
  <si>
    <t>86.01</t>
  </si>
  <si>
    <t>18.23</t>
  </si>
  <si>
    <t>-10.51</t>
  </si>
  <si>
    <t>12.84</t>
  </si>
  <si>
    <t>22.38</t>
  </si>
  <si>
    <t>8.87</t>
  </si>
  <si>
    <t>34.78</t>
  </si>
  <si>
    <t>67.7</t>
  </si>
  <si>
    <t>Dividend Per Share, 3 Yr. CAGR %</t>
  </si>
  <si>
    <t>53.26</t>
  </si>
  <si>
    <t>20.43</t>
  </si>
  <si>
    <t>17.57</t>
  </si>
  <si>
    <t>16.78</t>
  </si>
  <si>
    <t>19.57</t>
  </si>
  <si>
    <t>19.17</t>
  </si>
  <si>
    <t>Compound Annual Growth Rate Over Five Years</t>
  </si>
  <si>
    <t>Total Revenues, 5 Yr. CAGR %</t>
  </si>
  <si>
    <t>11.22</t>
  </si>
  <si>
    <t>17.06</t>
  </si>
  <si>
    <t>21.13</t>
  </si>
  <si>
    <t>13.45</t>
  </si>
  <si>
    <t>12.05</t>
  </si>
  <si>
    <t>Gross Profit, 5 Yr. CAGR %</t>
  </si>
  <si>
    <t>13.22</t>
  </si>
  <si>
    <t>12.52</t>
  </si>
  <si>
    <t>10.92</t>
  </si>
  <si>
    <t>17.75</t>
  </si>
  <si>
    <t>21.55</t>
  </si>
  <si>
    <t>11.9</t>
  </si>
  <si>
    <t>Earnings From Cont. Operations, 5 Yr. CAGR %</t>
  </si>
  <si>
    <t>23.93</t>
  </si>
  <si>
    <t>18.12</t>
  </si>
  <si>
    <t>34.99</t>
  </si>
  <si>
    <t>32.25</t>
  </si>
  <si>
    <t>8.09</t>
  </si>
  <si>
    <t>11.99</t>
  </si>
  <si>
    <t>Net Income, 5 Yr. CAGR %</t>
  </si>
  <si>
    <t>23.91</t>
  </si>
  <si>
    <t>21.01</t>
  </si>
  <si>
    <t>18.13</t>
  </si>
  <si>
    <t>32.22</t>
  </si>
  <si>
    <t>Normalized Net Income, 5 Yr. CAGR %</t>
  </si>
  <si>
    <t>16.29</t>
  </si>
  <si>
    <t>12.17</t>
  </si>
  <si>
    <t>26.67</t>
  </si>
  <si>
    <t>28.04</t>
  </si>
  <si>
    <t>8.8</t>
  </si>
  <si>
    <t>11.19</t>
  </si>
  <si>
    <t>Diluted EPS Before Extra, 5 Yr. CAGR %</t>
  </si>
  <si>
    <t>-51.84</t>
  </si>
  <si>
    <t>18.17</t>
  </si>
  <si>
    <t>16.05</t>
  </si>
  <si>
    <t>32.84</t>
  </si>
  <si>
    <t>31.5</t>
  </si>
  <si>
    <t>7.66</t>
  </si>
  <si>
    <t>11.17</t>
  </si>
  <si>
    <t>Common Equity, 5 Yr. CAGR %</t>
  </si>
  <si>
    <t>6.27</t>
  </si>
  <si>
    <t>4.6</t>
  </si>
  <si>
    <t>3.65</t>
  </si>
  <si>
    <t>16.27</t>
  </si>
  <si>
    <t>14.72</t>
  </si>
  <si>
    <t>13.6</t>
  </si>
  <si>
    <t>Total Assets, 5 Yr. CAGR %</t>
  </si>
  <si>
    <t>6.04</t>
  </si>
  <si>
    <t>6.4</t>
  </si>
  <si>
    <t>17.77</t>
  </si>
  <si>
    <t>15.81</t>
  </si>
  <si>
    <t>15.91</t>
  </si>
  <si>
    <t>17.33</t>
  </si>
  <si>
    <t>Tangible Book Value, 5 Yr. CAGR %</t>
  </si>
  <si>
    <t>131.59</t>
  </si>
  <si>
    <t>0.19</t>
  </si>
  <si>
    <t>50.86</t>
  </si>
  <si>
    <t>62.04</t>
  </si>
  <si>
    <t>19.99</t>
  </si>
  <si>
    <t>39.55</t>
  </si>
  <si>
    <t>Cash From Operations, 5 Yr. CAGR %</t>
  </si>
  <si>
    <t>14.31</t>
  </si>
  <si>
    <t>6.33</t>
  </si>
  <si>
    <t>7.92</t>
  </si>
  <si>
    <t>118.21</t>
  </si>
  <si>
    <t>-11.47</t>
  </si>
  <si>
    <t>7.93</t>
  </si>
  <si>
    <t>Capital Expenditures, 5 Yr. CAGR %</t>
  </si>
  <si>
    <t>2.45</t>
  </si>
  <si>
    <t>24.58</t>
  </si>
  <si>
    <t>34.71</t>
  </si>
  <si>
    <t>8.56</t>
  </si>
  <si>
    <t>-9.66</t>
  </si>
  <si>
    <t>45.73</t>
  </si>
  <si>
    <t>58.24</t>
  </si>
  <si>
    <t>Dividend Per Share, 5 Yr. CAGR %</t>
  </si>
  <si>
    <t>34.08</t>
  </si>
  <si>
    <t>19.36</t>
  </si>
  <si>
    <t>21.52</t>
  </si>
  <si>
    <t>15.29</t>
  </si>
  <si>
    <t>2020</t>
  </si>
  <si>
    <t>2021</t>
  </si>
  <si>
    <t>2022</t>
  </si>
  <si>
    <t>2023</t>
  </si>
  <si>
    <t>2024</t>
  </si>
  <si>
    <t>2025</t>
  </si>
  <si>
    <t>2026</t>
  </si>
  <si>
    <t>2027</t>
  </si>
  <si>
    <t>Capitalization
                                    1</t>
  </si>
  <si>
    <t>3,417</t>
  </si>
  <si>
    <t>4,586</t>
  </si>
  <si>
    <t>5,915</t>
  </si>
  <si>
    <t>6,004</t>
  </si>
  <si>
    <t>8,860</t>
  </si>
  <si>
    <t>11,799</t>
  </si>
  <si>
    <t>-</t>
  </si>
  <si>
    <t>Change</t>
  </si>
  <si>
    <t>34.21%</t>
  </si>
  <si>
    <t>28.98%</t>
  </si>
  <si>
    <t>1.5%</t>
  </si>
  <si>
    <t>47.57%</t>
  </si>
  <si>
    <t>33.18%</t>
  </si>
  <si>
    <t>Enterprise Value (EV)
                                    1</t>
  </si>
  <si>
    <t>3,041</t>
  </si>
  <si>
    <t>3,740</t>
  </si>
  <si>
    <t>8,138</t>
  </si>
  <si>
    <t>22.97%</t>
  </si>
  <si>
    <t>58.17%</t>
  </si>
  <si>
    <t>1.49%</t>
  </si>
  <si>
    <t>35.56%</t>
  </si>
  <si>
    <t>44.99%</t>
  </si>
  <si>
    <t>0%</t>
  </si>
  <si>
    <t>P/E ratio</t>
  </si>
  <si>
    <t>18.6x</t>
  </si>
  <si>
    <t>14.6x</t>
  </si>
  <si>
    <t>13.7x</t>
  </si>
  <si>
    <t>22x</t>
  </si>
  <si>
    <t>31.2x</t>
  </si>
  <si>
    <t>30.1x</t>
  </si>
  <si>
    <t>25.5x</t>
  </si>
  <si>
    <t>23x</t>
  </si>
  <si>
    <t>PBR</t>
  </si>
  <si>
    <t>3.48x</t>
  </si>
  <si>
    <t>3.28x</t>
  </si>
  <si>
    <t>4.05x</t>
  </si>
  <si>
    <t>3.69x</t>
  </si>
  <si>
    <t>4.82x</t>
  </si>
  <si>
    <t>5.9x</t>
  </si>
  <si>
    <t>6.06x</t>
  </si>
  <si>
    <t>5.99x</t>
  </si>
  <si>
    <t>PEG</t>
  </si>
  <si>
    <t>0.2x</t>
  </si>
  <si>
    <t>0.3x</t>
  </si>
  <si>
    <t>-0.6x</t>
  </si>
  <si>
    <t>9.55x</t>
  </si>
  <si>
    <t>0.8x</t>
  </si>
  <si>
    <t>1.4x</t>
  </si>
  <si>
    <t>2.1x</t>
  </si>
  <si>
    <t>Capitalization / Revenue</t>
  </si>
  <si>
    <t>2.95x</t>
  </si>
  <si>
    <t>3.01x</t>
  </si>
  <si>
    <t>2.61x</t>
  </si>
  <si>
    <t>3.32x</t>
  </si>
  <si>
    <t>4.63x</t>
  </si>
  <si>
    <t>5.17x</t>
  </si>
  <si>
    <t>4.51x</t>
  </si>
  <si>
    <t>EV / Revenue</t>
  </si>
  <si>
    <t>2.62x</t>
  </si>
  <si>
    <t>2.45x</t>
  </si>
  <si>
    <t>4.25x</t>
  </si>
  <si>
    <t>EV / EBITDA</t>
  </si>
  <si>
    <t>8.43x</t>
  </si>
  <si>
    <t>8.11x</t>
  </si>
  <si>
    <t>18.5x</t>
  </si>
  <si>
    <t>20.8x</t>
  </si>
  <si>
    <t>18.1x</t>
  </si>
  <si>
    <t>EV / EBIT</t>
  </si>
  <si>
    <t>11x</t>
  </si>
  <si>
    <t>8.65x</t>
  </si>
  <si>
    <t>8.69x</t>
  </si>
  <si>
    <t>14.2x</t>
  </si>
  <si>
    <t>19.2x</t>
  </si>
  <si>
    <t>21.6x</t>
  </si>
  <si>
    <t>15.8x</t>
  </si>
  <si>
    <t>EV / FCF</t>
  </si>
  <si>
    <t>FCF Yield</t>
  </si>
  <si>
    <t>Dividend per Share
                                    2</t>
  </si>
  <si>
    <t>2.22</t>
  </si>
  <si>
    <t>2.282</t>
  </si>
  <si>
    <t>2.374</t>
  </si>
  <si>
    <t>2.533</t>
  </si>
  <si>
    <t>Rate of return</t>
  </si>
  <si>
    <t>2.38%</t>
  </si>
  <si>
    <t>1.95%</t>
  </si>
  <si>
    <t>1.96%</t>
  </si>
  <si>
    <t>2.42%</t>
  </si>
  <si>
    <t>1.73%</t>
  </si>
  <si>
    <t>1.36%</t>
  </si>
  <si>
    <t>1.41%</t>
  </si>
  <si>
    <t>1.51%</t>
  </si>
  <si>
    <t>EPS
                                    2</t>
  </si>
  <si>
    <t>3.98</t>
  </si>
  <si>
    <t>5.586</t>
  </si>
  <si>
    <t>6.605</t>
  </si>
  <si>
    <t>7.318</t>
  </si>
  <si>
    <t>Distribution rate</t>
  </si>
  <si>
    <t>44.3%</t>
  </si>
  <si>
    <t>28.6%</t>
  </si>
  <si>
    <t>26.8%</t>
  </si>
  <si>
    <t>53.3%</t>
  </si>
  <si>
    <t>54%</t>
  </si>
  <si>
    <t>40.9%</t>
  </si>
  <si>
    <t>35.9%</t>
  </si>
  <si>
    <t>34.6%</t>
  </si>
  <si>
    <t>Net sales
                                    1</t>
  </si>
  <si>
    <t>1,159</t>
  </si>
  <si>
    <t>1,525</t>
  </si>
  <si>
    <t>2,270</t>
  </si>
  <si>
    <t>1,809</t>
  </si>
  <si>
    <t>1,914</t>
  </si>
  <si>
    <t>2,284</t>
  </si>
  <si>
    <t>2,619</t>
  </si>
  <si>
    <t>2,917</t>
  </si>
  <si>
    <t>EBITDA
                                    1</t>
  </si>
  <si>
    <t>443.6</t>
  </si>
  <si>
    <t>729.5</t>
  </si>
  <si>
    <t>437.4</t>
  </si>
  <si>
    <t>440.8</t>
  </si>
  <si>
    <t>567.2</t>
  </si>
  <si>
    <t>653.4</t>
  </si>
  <si>
    <t>EBIT
                                    1</t>
  </si>
  <si>
    <t>276.9</t>
  </si>
  <si>
    <t>432.5</t>
  </si>
  <si>
    <t>681</t>
  </si>
  <si>
    <t>424.1</t>
  </si>
  <si>
    <t>423</t>
  </si>
  <si>
    <t>547.3</t>
  </si>
  <si>
    <t>652.9</t>
  </si>
  <si>
    <t>748.2</t>
  </si>
  <si>
    <t>Net income
                                    1</t>
  </si>
  <si>
    <t>183.8</t>
  </si>
  <si>
    <t>312.8</t>
  </si>
  <si>
    <t>437.8</t>
  </si>
  <si>
    <t>269.2</t>
  </si>
  <si>
    <t>280.3</t>
  </si>
  <si>
    <t>385.4</t>
  </si>
  <si>
    <t>455.9</t>
  </si>
  <si>
    <t>498.9</t>
  </si>
  <si>
    <t>Net Debt
                                    1</t>
  </si>
  <si>
    <t>-375.7</t>
  </si>
  <si>
    <t>-846</t>
  </si>
  <si>
    <t>0.539</t>
  </si>
  <si>
    <t>-721.2</t>
  </si>
  <si>
    <t>0.01</t>
  </si>
  <si>
    <t>Reference price
                                    2</t>
  </si>
  <si>
    <t>52.12</t>
  </si>
  <si>
    <t>66.51</t>
  </si>
  <si>
    <t>87.80</t>
  </si>
  <si>
    <t>87.49</t>
  </si>
  <si>
    <t>128.19</t>
  </si>
  <si>
    <t>168.17</t>
  </si>
  <si>
    <t>Nbr of stocks (in thousands)</t>
  </si>
  <si>
    <t>65,561</t>
  </si>
  <si>
    <t>68,951</t>
  </si>
  <si>
    <t>67,368</t>
  </si>
  <si>
    <t>68,621</t>
  </si>
  <si>
    <t>69,113</t>
  </si>
  <si>
    <t>70,164</t>
  </si>
  <si>
    <t>Announcement Date</t>
  </si>
  <si>
    <t>5/12/20</t>
  </si>
  <si>
    <t>5/11/21</t>
  </si>
  <si>
    <t>5/12/22</t>
  </si>
  <si>
    <t>5/9/23</t>
  </si>
  <si>
    <t>5/8/24</t>
  </si>
  <si>
    <t>address1</t>
  </si>
  <si>
    <t>10250 Constellation Boulevard</t>
  </si>
  <si>
    <t>address2</t>
  </si>
  <si>
    <t>5th Floor</t>
  </si>
  <si>
    <t>city</t>
  </si>
  <si>
    <t>Los Angeles</t>
  </si>
  <si>
    <t>state</t>
  </si>
  <si>
    <t>CA</t>
  </si>
  <si>
    <t>zip</t>
  </si>
  <si>
    <t>90067</t>
  </si>
  <si>
    <t>country</t>
  </si>
  <si>
    <t>phone</t>
  </si>
  <si>
    <t>310 553 8871</t>
  </si>
  <si>
    <t>fax</t>
  </si>
  <si>
    <t>310 553 2173</t>
  </si>
  <si>
    <t>website</t>
  </si>
  <si>
    <t>https://hl.com</t>
  </si>
  <si>
    <t>industry</t>
  </si>
  <si>
    <t>Capital Markets</t>
  </si>
  <si>
    <t>industryKey</t>
  </si>
  <si>
    <t>capital-markets</t>
  </si>
  <si>
    <t>industryDisp</t>
  </si>
  <si>
    <t>sector</t>
  </si>
  <si>
    <t>Financial Services</t>
  </si>
  <si>
    <t>sectorKey</t>
  </si>
  <si>
    <t>financial-services</t>
  </si>
  <si>
    <t>sectorDisp</t>
  </si>
  <si>
    <t>longBusinessSummary</t>
  </si>
  <si>
    <t>Houlihan Lokey, Inc., an investment banking company, provides merger and acquisition (M&amp;A), capital market, financial restructuring, and financial and valuation advisory services in the United States and internationally. It operates in three segments: Corporate Finance (CF), Financial Restructuring (FR), and Financial and Valuation Advisory (FVA). The CF segment offers general financial advisory services; and advises public and private institutions on buy-side and sell-side transactions, leveraged loans, private mezzanine debt, high-yield debt, initial public offerings, follow-ons, convertibles, equity private placements, private equity, and liability management transactions, as well as financial sponsors on various transactions. The FR segment advises debtors, creditors, and other parties-in-interest related to recapitalization/deleveraging transactions. This segment also provides a range of advisory services, including structuring, negotiation, and confirmation of plans of reorganization; structuring and analysis of exchange offers; corporate viability assessment; dispute resolution and expert testimony; and procuring debtor-in-possession financing. The FVA segment offers valuations of various assets, such as companies, illiquid debt and equity securities, and intellectual property; and dispute resolution services. This segment also provides fairness opinions in connection with M&amp;A and other transactions, solvency opinions in connection with corporate spin-offs and dividend recapitalizations, and other types of financial opinions. The company serves corporations, financial sponsors, and government agencies. Houlihan Lokey, Inc. was incorporated in 1972 and is headquartered in Los Angeles, California.</t>
  </si>
  <si>
    <t>fullTimeEmployees</t>
  </si>
  <si>
    <t>companyOfficers</t>
  </si>
  <si>
    <t>[{'maxAge': 1, 'name': 'Mr. Irwin N. Gold J.D.', 'age': 67, 'title': 'Co-Chairman &amp; Chairman of the Board', 'yearBorn': 1957, 'fiscalYear': 2024, 'totalPay': 4500000, 'exercisedValue': 0, 'unexercisedValue': 0}, {'maxAge': 1, 'name': 'Mr. Scott Joseph Adelson', 'age': 63, 'title': 'CEO &amp; Director', 'yearBorn': 1961, 'fiscalYear': 2024, 'totalPay': 4500000, 'exercisedValue': 0, 'unexercisedValue': 0}, {'maxAge': 1, 'name': 'Mr. Scott Lee Beiser', 'age': 64, 'title': 'Co-Chairman &amp; Director', 'yearBorn': 1960, 'fiscalYear': 2024, 'totalPay': 6500000, 'exercisedValue': 0, 'unexercisedValue': 0}, {'maxAge': 1, 'name': 'Mr. J. Lindsey Alley', 'age': 57, 'title': 'MD &amp; CFO', 'yearBorn': 1967, 'fiscalYear': 2024, 'totalPay': 2750000, 'exercisedValue': 0, 'unexercisedValue': 0}, {'maxAge': 1, 'name': 'Mr. Todd John Carter Esq.', 'age': 61, 'title': 'MD &amp; Director', 'yearBorn': 1963, 'fiscalYear': 2024, 'exercisedValue': 0, 'unexercisedValue': 0}, {'maxAge': 1, 'name': 'Mr. Paul Eric Siegert', 'age': 58, 'title': 'Co-Chairman, Global Co-Head of Financial Restructuring &amp; Director', 'yearBorn': 1966, 'fiscalYear': 2024, 'exercisedValue': 0, 'unexercisedValue': 0}, {'maxAge': 1, 'name': 'Mr. Craig E. Tessimond', 'title': 'Managing Director', 'fiscalYear': 2024, 'exercisedValue': 0, 'unexercisedValue': 0}, {'maxAge': 1, 'name': 'Mr. Nana  Kyei', 'title': 'Managing Director of Technology Group', 'fiscalYear': 2024, 'exercisedValue': 0, 'unexercisedValue': 0}, {'maxAge': 1, 'name': 'Mr. Jacques  Cornet', 'title': 'Investor Relations Professional', 'fiscalYear': 2024, 'exercisedValue': 0, 'unexercisedValue': 0}, {'maxAge': 1, 'name': 'Mr. Christopher M. Crain J.D.', 'age': 62, 'title': 'MD, General Counsel &amp; Secretary', 'yearBorn': 1962,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</si>
  <si>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</si>
  <si>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</si>
  <si>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</si>
  <si>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</si>
  <si>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</si>
  <si>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</si>
  <si>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</si>
  <si>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</si>
  <si>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</si>
  <si>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</si>
  <si>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</si>
  <si>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</si>
  <si>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</si>
  <si>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</si>
  <si>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</si>
  <si>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</si>
  <si>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</si>
  <si>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</si>
  <si>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</si>
  <si>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</si>
  <si>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</si>
  <si>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</si>
  <si>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</si>
  <si>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</si>
  <si>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</si>
  <si>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</si>
  <si>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</si>
  <si>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</si>
  <si>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</si>
  <si>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</si>
  <si>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</si>
  <si>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</si>
  <si>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</si>
  <si>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</si>
  <si>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</si>
  <si>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</si>
  <si>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</si>
  <si>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</si>
  <si>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</si>
  <si>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</si>
  <si>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</si>
  <si>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</si>
  <si>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</si>
  <si>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</si>
  <si>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</si>
  <si>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</si>
  <si>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</si>
  <si>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</si>
  <si>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</si>
  <si>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</si>
  <si>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</si>
  <si>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</si>
  <si>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</si>
  <si>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</si>
  <si>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</si>
  <si>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</si>
  <si>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</si>
  <si>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</si>
  <si>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</si>
  <si>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</si>
  <si>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</si>
  <si>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</si>
  <si>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</si>
  <si>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</si>
  <si>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</si>
  <si>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</si>
  <si>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</si>
  <si>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</si>
  <si>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</si>
  <si>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</si>
  <si>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</si>
  <si>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</si>
  <si>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</si>
  <si>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</si>
  <si>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</si>
  <si>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</si>
  <si>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</si>
  <si>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</si>
  <si>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</si>
  <si>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Houlihan Lokey, Inc.</t>
  </si>
  <si>
    <t>longName</t>
  </si>
  <si>
    <t>firstTradeDateEpochUtc</t>
  </si>
  <si>
    <t>timeZoneFullName</t>
  </si>
  <si>
    <t>America/New_York</t>
  </si>
  <si>
    <t>timeZoneShortName</t>
  </si>
  <si>
    <t>EST</t>
  </si>
  <si>
    <t>uuid</t>
  </si>
  <si>
    <t>9b996059-a139-30ef-b67b-34c820444fe5</t>
  </si>
  <si>
    <t>messageBoardId</t>
  </si>
  <si>
    <t>finmb_20999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</si>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</sst>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169.84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1.179942912E10</v>
      </c>
      <c r="C8" s="2"/>
      <c r="D8" s="2"/>
      <c r="E8" s="2"/>
      <c r="F8" s="2"/>
      <c r="G8" s="2"/>
      <c r="H8" s="2"/>
      <c r="I8" s="2"/>
      <c r="J8" s="2"/>
      <c r="K8" s="2"/>
      <c r="L8" s="2"/>
      <c r="M8" s="2"/>
      <c r="N8" s="2"/>
      <c r="O8" s="2"/>
      <c r="P8" s="2"/>
      <c r="Q8" s="2"/>
      <c r="R8" s="2"/>
      <c r="S8" s="2"/>
      <c r="T8" s="2"/>
      <c r="U8" s="2"/>
      <c r="V8" s="2"/>
      <c r="W8" s="2"/>
      <c r="X8" s="2"/>
      <c r="Y8" s="2"/>
      <c r="Z8" s="2"/>
    </row>
    <row r="9">
      <c r="A9" s="1" t="s">
        <v>14</v>
      </c>
      <c r="B9" s="1">
        <v>28.165</v>
      </c>
      <c r="C9" s="2"/>
      <c r="D9" s="2"/>
      <c r="E9" s="2"/>
      <c r="F9" s="2"/>
      <c r="G9" s="2"/>
      <c r="H9" s="2"/>
      <c r="I9" s="2"/>
      <c r="J9" s="2"/>
      <c r="K9" s="2"/>
      <c r="L9" s="2"/>
      <c r="M9" s="2"/>
      <c r="N9" s="2"/>
      <c r="O9" s="2"/>
      <c r="P9" s="2"/>
      <c r="Q9" s="2"/>
      <c r="R9" s="2"/>
      <c r="S9" s="2"/>
      <c r="T9" s="2"/>
      <c r="U9" s="2"/>
      <c r="V9" s="2"/>
      <c r="W9" s="2"/>
      <c r="X9" s="2"/>
      <c r="Y9" s="2"/>
      <c r="Z9" s="2"/>
    </row>
    <row r="10">
      <c r="A10" s="1" t="s">
        <v>15</v>
      </c>
      <c r="B10" s="1">
        <v>24.243864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79.0</v>
      </c>
      <c r="C2" s="1">
        <v>69.0</v>
      </c>
      <c r="D2" s="1">
        <v>108.0</v>
      </c>
      <c r="E2" s="1">
        <v>172.0</v>
      </c>
      <c r="F2" s="1">
        <v>159.0</v>
      </c>
      <c r="G2" s="1">
        <v>184.0</v>
      </c>
      <c r="H2" s="1">
        <v>313.0</v>
      </c>
      <c r="I2" s="1">
        <v>438.0</v>
      </c>
      <c r="J2" s="1">
        <v>254.0</v>
      </c>
      <c r="K2" s="1">
        <v>280.0</v>
      </c>
      <c r="L2" s="2"/>
      <c r="M2" s="2"/>
      <c r="N2" s="2"/>
      <c r="O2" s="2"/>
      <c r="P2" s="2"/>
      <c r="Q2" s="2"/>
      <c r="R2" s="2"/>
      <c r="S2" s="2"/>
      <c r="T2" s="2"/>
      <c r="U2" s="2"/>
      <c r="V2" s="2"/>
      <c r="W2" s="2"/>
      <c r="X2" s="2"/>
      <c r="Y2" s="2"/>
      <c r="Z2" s="2"/>
    </row>
    <row r="3">
      <c r="A3" s="1" t="s">
        <v>19</v>
      </c>
      <c r="B3" s="1">
        <v>4.0</v>
      </c>
      <c r="C3" s="1">
        <v>4.0</v>
      </c>
      <c r="D3" s="1">
        <v>5.0</v>
      </c>
      <c r="E3" s="1">
        <v>6.0</v>
      </c>
      <c r="F3" s="1">
        <v>8.0</v>
      </c>
      <c r="G3" s="1">
        <v>9.0</v>
      </c>
      <c r="H3" s="1">
        <v>11.0</v>
      </c>
      <c r="I3" s="1">
        <v>14.0</v>
      </c>
      <c r="J3" s="1">
        <v>13.0</v>
      </c>
      <c r="K3" s="1">
        <v>17.0</v>
      </c>
      <c r="L3" s="2"/>
      <c r="M3" s="2"/>
      <c r="N3" s="2"/>
      <c r="O3" s="2"/>
      <c r="P3" s="2"/>
      <c r="Q3" s="2"/>
      <c r="R3" s="2"/>
      <c r="S3" s="2"/>
      <c r="T3" s="2"/>
      <c r="U3" s="2"/>
      <c r="V3" s="2"/>
      <c r="W3" s="2"/>
      <c r="X3" s="2"/>
      <c r="Y3" s="2"/>
      <c r="Z3" s="2"/>
    </row>
    <row r="4">
      <c r="A4" s="1" t="s">
        <v>20</v>
      </c>
      <c r="B4" s="1">
        <v>1.0</v>
      </c>
      <c r="C4" s="1">
        <v>2.0</v>
      </c>
      <c r="D4" s="1">
        <v>3.0</v>
      </c>
      <c r="E4" s="1">
        <v>1.0</v>
      </c>
      <c r="F4" s="1">
        <v>6.0</v>
      </c>
      <c r="G4" s="1">
        <v>7.0</v>
      </c>
      <c r="H4" s="1">
        <v>4.0</v>
      </c>
      <c r="I4" s="1">
        <v>33.0</v>
      </c>
      <c r="J4" s="1">
        <v>44.0</v>
      </c>
      <c r="K4" s="1">
        <v>10.0</v>
      </c>
      <c r="L4" s="2"/>
      <c r="M4" s="2"/>
      <c r="N4" s="2"/>
      <c r="O4" s="2"/>
      <c r="P4" s="2"/>
      <c r="Q4" s="2"/>
      <c r="R4" s="2"/>
      <c r="S4" s="2"/>
      <c r="T4" s="2"/>
      <c r="U4" s="2"/>
      <c r="V4" s="2"/>
      <c r="W4" s="2"/>
      <c r="X4" s="2"/>
      <c r="Y4" s="2"/>
      <c r="Z4" s="2"/>
    </row>
    <row r="5">
      <c r="A5" s="1" t="s">
        <v>21</v>
      </c>
      <c r="B5" s="1">
        <v>5.0</v>
      </c>
      <c r="C5" s="1">
        <v>7.0</v>
      </c>
      <c r="D5" s="1">
        <v>8.0</v>
      </c>
      <c r="E5" s="1">
        <v>7.0</v>
      </c>
      <c r="F5" s="1">
        <v>14.0</v>
      </c>
      <c r="G5" s="1">
        <v>17.0</v>
      </c>
      <c r="H5" s="1">
        <v>15.0</v>
      </c>
      <c r="I5" s="1">
        <v>48.0</v>
      </c>
      <c r="J5" s="1">
        <v>58.0</v>
      </c>
      <c r="K5" s="1">
        <v>28.0</v>
      </c>
      <c r="L5" s="2"/>
      <c r="M5" s="2"/>
      <c r="N5" s="2"/>
      <c r="O5" s="2"/>
      <c r="P5" s="2"/>
      <c r="Q5" s="2"/>
      <c r="R5" s="2"/>
      <c r="S5" s="2"/>
      <c r="T5" s="2"/>
      <c r="U5" s="2"/>
      <c r="V5" s="2"/>
      <c r="W5" s="2"/>
      <c r="X5" s="2"/>
      <c r="Y5" s="2"/>
      <c r="Z5" s="2"/>
    </row>
    <row r="6">
      <c r="A6" s="1" t="s">
        <v>22</v>
      </c>
      <c r="B6" s="1">
        <v>0.0</v>
      </c>
      <c r="C6" s="1">
        <v>0.0</v>
      </c>
      <c r="D6" s="1">
        <v>0.0</v>
      </c>
      <c r="E6" s="1">
        <v>0.0</v>
      </c>
      <c r="F6" s="1">
        <v>-43.0</v>
      </c>
      <c r="G6" s="1">
        <v>-7.0</v>
      </c>
      <c r="H6" s="1">
        <v>-9.0</v>
      </c>
      <c r="I6" s="1">
        <v>4.0</v>
      </c>
      <c r="J6" s="1">
        <v>3.0</v>
      </c>
      <c r="K6" s="1">
        <v>-87.0</v>
      </c>
      <c r="L6" s="2"/>
      <c r="M6" s="2"/>
      <c r="N6" s="2"/>
      <c r="O6" s="2"/>
      <c r="P6" s="2"/>
      <c r="Q6" s="2"/>
      <c r="R6" s="2"/>
      <c r="S6" s="2"/>
      <c r="T6" s="2"/>
      <c r="U6" s="2"/>
      <c r="V6" s="2"/>
      <c r="W6" s="2"/>
      <c r="X6" s="2"/>
      <c r="Y6" s="2"/>
      <c r="Z6" s="2"/>
    </row>
    <row r="7">
      <c r="A7" s="1" t="s">
        <v>23</v>
      </c>
      <c r="B7" s="1">
        <v>73.0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23.0</v>
      </c>
      <c r="C8" s="1">
        <v>35.0</v>
      </c>
      <c r="D8" s="1">
        <v>39.0</v>
      </c>
      <c r="E8" s="1">
        <v>47.0</v>
      </c>
      <c r="F8" s="1">
        <v>56.0</v>
      </c>
      <c r="G8" s="1">
        <v>64.0</v>
      </c>
      <c r="H8" s="1">
        <v>62.0</v>
      </c>
      <c r="I8" s="1">
        <v>91.0</v>
      </c>
      <c r="J8" s="1">
        <v>157.0</v>
      </c>
      <c r="K8" s="1">
        <v>167.0</v>
      </c>
      <c r="L8" s="2"/>
      <c r="M8" s="2"/>
      <c r="N8" s="2"/>
      <c r="O8" s="2"/>
      <c r="P8" s="2"/>
      <c r="Q8" s="2"/>
      <c r="R8" s="2"/>
      <c r="S8" s="2"/>
      <c r="T8" s="2"/>
      <c r="U8" s="2"/>
      <c r="V8" s="2"/>
      <c r="W8" s="2"/>
      <c r="X8" s="2"/>
      <c r="Y8" s="2"/>
      <c r="Z8" s="2"/>
    </row>
    <row r="9">
      <c r="A9" s="1" t="s">
        <v>25</v>
      </c>
      <c r="B9" s="1">
        <v>2.0</v>
      </c>
      <c r="C9" s="1">
        <v>2.0</v>
      </c>
      <c r="D9" s="1">
        <v>4.0</v>
      </c>
      <c r="E9" s="1">
        <v>1.0</v>
      </c>
      <c r="F9" s="1">
        <v>1.0</v>
      </c>
      <c r="G9" s="1">
        <v>4.0</v>
      </c>
      <c r="H9" s="1">
        <v>7.0</v>
      </c>
      <c r="I9" s="1">
        <v>3.0</v>
      </c>
      <c r="J9" s="1">
        <v>6.0</v>
      </c>
      <c r="K9" s="1">
        <v>7.0</v>
      </c>
      <c r="L9" s="2"/>
      <c r="M9" s="2"/>
      <c r="N9" s="2"/>
      <c r="O9" s="2"/>
      <c r="P9" s="2"/>
      <c r="Q9" s="2"/>
      <c r="R9" s="2"/>
      <c r="S9" s="2"/>
      <c r="T9" s="2"/>
      <c r="U9" s="2"/>
      <c r="V9" s="2"/>
      <c r="W9" s="2"/>
      <c r="X9" s="2"/>
      <c r="Y9" s="2"/>
      <c r="Z9" s="2"/>
    </row>
    <row r="10">
      <c r="A10" s="1" t="s">
        <v>26</v>
      </c>
      <c r="B10" s="1">
        <v>-12.0</v>
      </c>
      <c r="C10" s="1">
        <v>-9.0</v>
      </c>
      <c r="D10" s="1">
        <v>-11.0</v>
      </c>
      <c r="E10" s="1">
        <v>-6.0</v>
      </c>
      <c r="F10" s="1">
        <v>-4.0</v>
      </c>
      <c r="G10" s="1">
        <v>19.0</v>
      </c>
      <c r="H10" s="1">
        <v>-111.0</v>
      </c>
      <c r="I10" s="1">
        <v>32.0</v>
      </c>
      <c r="J10" s="1">
        <v>-49.0</v>
      </c>
      <c r="K10" s="1">
        <v>-101.0</v>
      </c>
      <c r="L10" s="2"/>
      <c r="M10" s="2"/>
      <c r="N10" s="2"/>
      <c r="O10" s="2"/>
      <c r="P10" s="2"/>
      <c r="Q10" s="2"/>
      <c r="R10" s="2"/>
      <c r="S10" s="2"/>
      <c r="T10" s="2"/>
      <c r="U10" s="2"/>
      <c r="V10" s="2"/>
      <c r="W10" s="2"/>
      <c r="X10" s="2"/>
      <c r="Y10" s="2"/>
      <c r="Z10" s="2"/>
    </row>
    <row r="11">
      <c r="A11" s="1" t="s">
        <v>27</v>
      </c>
      <c r="B11" s="1">
        <v>3.0</v>
      </c>
      <c r="C11" s="1">
        <v>-13.0</v>
      </c>
      <c r="D11" s="1">
        <v>13.0</v>
      </c>
      <c r="E11" s="1">
        <v>39.0</v>
      </c>
      <c r="F11" s="1">
        <v>11.0</v>
      </c>
      <c r="G11" s="1">
        <v>-8.0</v>
      </c>
      <c r="H11" s="1">
        <v>53.0</v>
      </c>
      <c r="I11" s="1">
        <v>-9.0</v>
      </c>
      <c r="J11" s="1">
        <v>-32.0</v>
      </c>
      <c r="K11" s="1">
        <v>-23.0</v>
      </c>
      <c r="L11" s="2"/>
      <c r="M11" s="2"/>
      <c r="N11" s="2"/>
      <c r="O11" s="2"/>
      <c r="P11" s="2"/>
      <c r="Q11" s="2"/>
      <c r="R11" s="2"/>
      <c r="S11" s="2"/>
      <c r="T11" s="2"/>
      <c r="U11" s="2"/>
      <c r="V11" s="2"/>
      <c r="W11" s="2"/>
      <c r="X11" s="2"/>
      <c r="Y11" s="2"/>
      <c r="Z11" s="2"/>
    </row>
    <row r="12">
      <c r="A12" s="1" t="s">
        <v>28</v>
      </c>
      <c r="B12" s="1">
        <v>-2.0</v>
      </c>
      <c r="C12" s="1">
        <v>2.0</v>
      </c>
      <c r="D12" s="1">
        <v>-1.0</v>
      </c>
      <c r="E12" s="1">
        <v>-3.0</v>
      </c>
      <c r="F12" s="1">
        <v>-6.0</v>
      </c>
      <c r="G12" s="1">
        <v>-1.0</v>
      </c>
      <c r="H12" s="1">
        <v>99.0</v>
      </c>
      <c r="I12" s="1">
        <v>80.0</v>
      </c>
      <c r="J12" s="1">
        <v>11.0</v>
      </c>
      <c r="K12" s="1">
        <v>-7.0</v>
      </c>
      <c r="L12" s="2"/>
      <c r="M12" s="2"/>
      <c r="N12" s="2"/>
      <c r="O12" s="2"/>
      <c r="P12" s="2"/>
      <c r="Q12" s="2"/>
      <c r="R12" s="2"/>
      <c r="S12" s="2"/>
      <c r="T12" s="2"/>
      <c r="U12" s="2"/>
      <c r="V12" s="2"/>
      <c r="W12" s="2"/>
      <c r="X12" s="2"/>
      <c r="Y12" s="2"/>
      <c r="Z12" s="2"/>
    </row>
    <row r="13">
      <c r="A13" s="1" t="s">
        <v>29</v>
      </c>
      <c r="B13" s="1">
        <v>53.0</v>
      </c>
      <c r="C13" s="1">
        <v>-19.0</v>
      </c>
      <c r="D13" s="1">
        <v>12.0</v>
      </c>
      <c r="E13" s="1">
        <v>2.0</v>
      </c>
      <c r="F13" s="1">
        <v>-2.0</v>
      </c>
      <c r="G13" s="1">
        <v>-12.0</v>
      </c>
      <c r="H13" s="1">
        <v>73.0</v>
      </c>
      <c r="I13" s="1">
        <v>-6.0</v>
      </c>
      <c r="J13" s="1">
        <v>-83.0</v>
      </c>
      <c r="K13" s="1">
        <v>-15.0</v>
      </c>
      <c r="L13" s="2"/>
      <c r="M13" s="2"/>
      <c r="N13" s="2"/>
      <c r="O13" s="2"/>
      <c r="P13" s="2"/>
      <c r="Q13" s="2"/>
      <c r="R13" s="2"/>
      <c r="S13" s="2"/>
      <c r="T13" s="2"/>
      <c r="U13" s="2"/>
      <c r="V13" s="2"/>
      <c r="W13" s="2"/>
      <c r="X13" s="2"/>
      <c r="Y13" s="2"/>
      <c r="Z13" s="2"/>
    </row>
    <row r="14">
      <c r="A14" s="1" t="s">
        <v>30</v>
      </c>
      <c r="B14" s="1">
        <v>50.0</v>
      </c>
      <c r="C14" s="1">
        <v>-56.0</v>
      </c>
      <c r="D14" s="1">
        <v>63.0</v>
      </c>
      <c r="E14" s="1">
        <v>32.0</v>
      </c>
      <c r="F14" s="1">
        <v>6.0</v>
      </c>
      <c r="G14" s="1">
        <v>6.0</v>
      </c>
      <c r="H14" s="1">
        <v>217.0</v>
      </c>
      <c r="I14" s="1">
        <v>166.0</v>
      </c>
      <c r="J14" s="1">
        <v>-215.0</v>
      </c>
      <c r="K14" s="1">
        <v>-49.0</v>
      </c>
      <c r="L14" s="2"/>
      <c r="M14" s="2"/>
      <c r="N14" s="2"/>
      <c r="O14" s="2"/>
      <c r="P14" s="2"/>
      <c r="Q14" s="2"/>
      <c r="R14" s="2"/>
      <c r="S14" s="2"/>
      <c r="T14" s="2"/>
      <c r="U14" s="2"/>
      <c r="V14" s="2"/>
      <c r="W14" s="2"/>
      <c r="X14" s="2"/>
      <c r="Y14" s="2"/>
      <c r="Z14" s="2"/>
    </row>
    <row r="15">
      <c r="A15" s="1" t="s">
        <v>31</v>
      </c>
      <c r="B15" s="1">
        <v>-7.0</v>
      </c>
      <c r="C15" s="1">
        <v>-4.0</v>
      </c>
      <c r="D15" s="1">
        <v>-6.0</v>
      </c>
      <c r="E15" s="1">
        <v>-8.0</v>
      </c>
      <c r="F15" s="1">
        <v>-11.0</v>
      </c>
      <c r="G15" s="1">
        <v>13.0</v>
      </c>
      <c r="H15" s="1">
        <v>2.0</v>
      </c>
      <c r="I15" s="1">
        <v>-31.0</v>
      </c>
      <c r="J15" s="1">
        <v>25.0</v>
      </c>
      <c r="K15" s="1">
        <v>43.0</v>
      </c>
      <c r="L15" s="2"/>
      <c r="M15" s="2"/>
      <c r="N15" s="2"/>
      <c r="O15" s="2"/>
      <c r="P15" s="2"/>
      <c r="Q15" s="2"/>
      <c r="R15" s="2"/>
      <c r="S15" s="2"/>
      <c r="T15" s="2"/>
      <c r="U15" s="2"/>
      <c r="V15" s="2"/>
      <c r="W15" s="2"/>
      <c r="X15" s="2"/>
      <c r="Y15" s="2"/>
      <c r="Z15" s="2"/>
    </row>
    <row r="16">
      <c r="A16" s="1" t="s">
        <v>32</v>
      </c>
      <c r="B16" s="1">
        <v>197.0</v>
      </c>
      <c r="C16" s="1">
        <v>13.0</v>
      </c>
      <c r="D16" s="1">
        <v>229.0</v>
      </c>
      <c r="E16" s="1">
        <v>251.0</v>
      </c>
      <c r="F16" s="1">
        <v>224.0</v>
      </c>
      <c r="G16" s="1">
        <v>288.0</v>
      </c>
      <c r="H16" s="1">
        <v>580.0</v>
      </c>
      <c r="I16" s="1">
        <v>737.0</v>
      </c>
      <c r="J16" s="1">
        <v>136.0</v>
      </c>
      <c r="K16" s="1">
        <v>328.0</v>
      </c>
      <c r="L16" s="2"/>
      <c r="M16" s="2"/>
      <c r="N16" s="2"/>
      <c r="O16" s="2"/>
      <c r="P16" s="2"/>
      <c r="Q16" s="2"/>
      <c r="R16" s="2"/>
      <c r="S16" s="2"/>
      <c r="T16" s="2"/>
      <c r="U16" s="2"/>
      <c r="V16" s="2"/>
      <c r="W16" s="2"/>
      <c r="X16" s="2"/>
      <c r="Y16" s="2"/>
      <c r="Z16" s="2"/>
    </row>
    <row r="17">
      <c r="A17" s="1" t="s">
        <v>33</v>
      </c>
      <c r="B17" s="1">
        <v>-4.0</v>
      </c>
      <c r="C17" s="1">
        <v>-9.0</v>
      </c>
      <c r="D17" s="1">
        <v>-14.0</v>
      </c>
      <c r="E17" s="1">
        <v>-7.0</v>
      </c>
      <c r="F17" s="1">
        <v>-6.0</v>
      </c>
      <c r="G17" s="1">
        <v>-20.0</v>
      </c>
      <c r="H17" s="1">
        <v>-14.0</v>
      </c>
      <c r="I17" s="1">
        <v>-8.0</v>
      </c>
      <c r="J17" s="1">
        <v>-50.0</v>
      </c>
      <c r="K17" s="1">
        <v>-66.0</v>
      </c>
      <c r="L17" s="2"/>
      <c r="M17" s="2"/>
      <c r="N17" s="2"/>
      <c r="O17" s="2"/>
      <c r="P17" s="2"/>
      <c r="Q17" s="2"/>
      <c r="R17" s="2"/>
      <c r="S17" s="2"/>
      <c r="T17" s="2"/>
      <c r="U17" s="2"/>
      <c r="V17" s="2"/>
      <c r="W17" s="2"/>
      <c r="X17" s="2"/>
      <c r="Y17" s="2"/>
      <c r="Z17" s="2"/>
    </row>
    <row r="18">
      <c r="A18" s="1" t="s">
        <v>34</v>
      </c>
      <c r="B18" s="1">
        <v>-6.0</v>
      </c>
      <c r="C18" s="1">
        <v>-36.0</v>
      </c>
      <c r="D18" s="1">
        <v>-3.0</v>
      </c>
      <c r="E18" s="1">
        <v>-2.0</v>
      </c>
      <c r="F18" s="1">
        <v>-71.0</v>
      </c>
      <c r="G18" s="1">
        <v>-2.0</v>
      </c>
      <c r="H18" s="1">
        <v>-12.0</v>
      </c>
      <c r="I18" s="1">
        <v>-361.0</v>
      </c>
      <c r="J18" s="1">
        <v>-20.0</v>
      </c>
      <c r="K18" s="1">
        <v>-3.0</v>
      </c>
      <c r="L18" s="2"/>
      <c r="M18" s="2"/>
      <c r="N18" s="2"/>
      <c r="O18" s="2"/>
      <c r="P18" s="2"/>
      <c r="Q18" s="2"/>
      <c r="R18" s="2"/>
      <c r="S18" s="2"/>
      <c r="T18" s="2"/>
      <c r="U18" s="2"/>
      <c r="V18" s="2"/>
      <c r="W18" s="2"/>
      <c r="X18" s="2"/>
      <c r="Y18" s="2"/>
      <c r="Z18" s="2"/>
    </row>
    <row r="19">
      <c r="A19" s="1" t="s">
        <v>35</v>
      </c>
      <c r="B19" s="1">
        <v>-193.0</v>
      </c>
      <c r="C19" s="1">
        <v>226.0</v>
      </c>
      <c r="D19" s="1">
        <v>16.0</v>
      </c>
      <c r="E19" s="1">
        <v>-208.0</v>
      </c>
      <c r="F19" s="1">
        <v>84.0</v>
      </c>
      <c r="G19" s="1">
        <v>-10.0</v>
      </c>
      <c r="H19" s="1">
        <v>-73.0</v>
      </c>
      <c r="I19" s="1">
        <v>95.0</v>
      </c>
      <c r="J19" s="1">
        <v>68.0</v>
      </c>
      <c r="K19" s="1">
        <v>18.0</v>
      </c>
      <c r="L19" s="2"/>
      <c r="M19" s="2"/>
      <c r="N19" s="2"/>
      <c r="O19" s="2"/>
      <c r="P19" s="2"/>
      <c r="Q19" s="2"/>
      <c r="R19" s="2"/>
      <c r="S19" s="2"/>
      <c r="T19" s="2"/>
      <c r="U19" s="2"/>
      <c r="V19" s="2"/>
      <c r="W19" s="2"/>
      <c r="X19" s="2"/>
      <c r="Y19" s="2"/>
      <c r="Z19" s="2"/>
    </row>
    <row r="20">
      <c r="A20" s="1" t="s">
        <v>36</v>
      </c>
      <c r="B20" s="1">
        <v>-9.0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-213.0</v>
      </c>
      <c r="C21" s="1">
        <v>180.0</v>
      </c>
      <c r="D21" s="1">
        <v>-1.0</v>
      </c>
      <c r="E21" s="1">
        <v>-219.0</v>
      </c>
      <c r="F21" s="1">
        <v>6.0</v>
      </c>
      <c r="G21" s="1">
        <v>-33.0</v>
      </c>
      <c r="H21" s="1">
        <v>-99.0</v>
      </c>
      <c r="I21" s="1">
        <v>-274.0</v>
      </c>
      <c r="J21" s="1">
        <v>-3.0</v>
      </c>
      <c r="K21" s="1">
        <v>-70.0</v>
      </c>
      <c r="L21" s="2"/>
      <c r="M21" s="2"/>
      <c r="N21" s="2"/>
      <c r="O21" s="2"/>
      <c r="P21" s="2"/>
      <c r="Q21" s="2"/>
      <c r="R21" s="2"/>
      <c r="S21" s="2"/>
      <c r="T21" s="2"/>
      <c r="U21" s="2"/>
      <c r="V21" s="2"/>
      <c r="W21" s="2"/>
      <c r="X21" s="2"/>
      <c r="Y21" s="2"/>
      <c r="Z21" s="2"/>
    </row>
    <row r="22" ht="15.75" customHeight="1">
      <c r="A22" s="1" t="s">
        <v>38</v>
      </c>
      <c r="B22" s="1">
        <v>0.0</v>
      </c>
      <c r="C22" s="1">
        <v>0.0</v>
      </c>
      <c r="D22" s="1">
        <v>65.0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65.0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-65.0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-3.0</v>
      </c>
      <c r="D25" s="1">
        <v>-41.0</v>
      </c>
      <c r="E25" s="1">
        <v>-19.0</v>
      </c>
      <c r="F25" s="1">
        <v>-2.0</v>
      </c>
      <c r="G25" s="1">
        <v>-10.0</v>
      </c>
      <c r="H25" s="1">
        <v>-4.0</v>
      </c>
      <c r="I25" s="1">
        <v>-28.0</v>
      </c>
      <c r="J25" s="1">
        <v>-3.0</v>
      </c>
      <c r="K25" s="1">
        <v>0.0</v>
      </c>
      <c r="L25" s="2"/>
      <c r="M25" s="2"/>
      <c r="N25" s="2"/>
      <c r="O25" s="2"/>
      <c r="P25" s="2"/>
      <c r="Q25" s="2"/>
      <c r="R25" s="2"/>
      <c r="S25" s="2"/>
      <c r="T25" s="2"/>
      <c r="U25" s="2"/>
      <c r="V25" s="2"/>
      <c r="W25" s="2"/>
      <c r="X25" s="2"/>
      <c r="Y25" s="2"/>
      <c r="Z25" s="2"/>
    </row>
    <row r="26" ht="15.75" customHeight="1">
      <c r="A26" s="1" t="s">
        <v>42</v>
      </c>
      <c r="B26" s="1">
        <v>0.0</v>
      </c>
      <c r="C26" s="1">
        <v>-3.0</v>
      </c>
      <c r="D26" s="1">
        <v>-106.0</v>
      </c>
      <c r="E26" s="1">
        <v>-19.0</v>
      </c>
      <c r="F26" s="1">
        <v>-2.0</v>
      </c>
      <c r="G26" s="1">
        <v>-10.0</v>
      </c>
      <c r="H26" s="1">
        <v>-4.0</v>
      </c>
      <c r="I26" s="1">
        <v>-28.0</v>
      </c>
      <c r="J26" s="1">
        <v>-3.0</v>
      </c>
      <c r="K26" s="1">
        <v>0.0</v>
      </c>
      <c r="L26" s="2"/>
      <c r="M26" s="2"/>
      <c r="N26" s="2"/>
      <c r="O26" s="2"/>
      <c r="P26" s="2"/>
      <c r="Q26" s="2"/>
      <c r="R26" s="2"/>
      <c r="S26" s="2"/>
      <c r="T26" s="2"/>
      <c r="U26" s="2"/>
      <c r="V26" s="2"/>
      <c r="W26" s="2"/>
      <c r="X26" s="2"/>
      <c r="Y26" s="2"/>
      <c r="Z26" s="2"/>
    </row>
    <row r="27" ht="15.75" customHeight="1">
      <c r="A27" s="1" t="s">
        <v>43</v>
      </c>
      <c r="B27" s="1">
        <v>99.0</v>
      </c>
      <c r="C27" s="1">
        <v>2.0</v>
      </c>
      <c r="D27" s="1">
        <v>194.0</v>
      </c>
      <c r="E27" s="1">
        <v>93.0</v>
      </c>
      <c r="F27" s="1">
        <v>0.0</v>
      </c>
      <c r="G27" s="1">
        <v>0.0</v>
      </c>
      <c r="H27" s="1">
        <v>189.0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-51.0</v>
      </c>
      <c r="F28" s="1">
        <v>-71.0</v>
      </c>
      <c r="G28" s="1">
        <v>-61.0</v>
      </c>
      <c r="H28" s="1">
        <v>-120.0</v>
      </c>
      <c r="I28" s="1">
        <v>-339.0</v>
      </c>
      <c r="J28" s="1">
        <v>-90.0</v>
      </c>
      <c r="K28" s="1">
        <v>-95.0</v>
      </c>
      <c r="L28" s="2"/>
      <c r="M28" s="2"/>
      <c r="N28" s="2"/>
      <c r="O28" s="2"/>
      <c r="P28" s="2"/>
      <c r="Q28" s="2"/>
      <c r="R28" s="2"/>
      <c r="S28" s="2"/>
      <c r="T28" s="2"/>
      <c r="U28" s="2"/>
      <c r="V28" s="2"/>
      <c r="W28" s="2"/>
      <c r="X28" s="2"/>
      <c r="Y28" s="2"/>
      <c r="Z28" s="2"/>
    </row>
    <row r="29" ht="15.75" customHeight="1">
      <c r="A29" s="1" t="s">
        <v>45</v>
      </c>
      <c r="B29" s="1">
        <v>-2.0</v>
      </c>
      <c r="C29" s="1">
        <v>-114.0</v>
      </c>
      <c r="D29" s="1">
        <v>-55.0</v>
      </c>
      <c r="E29" s="1">
        <v>-52.0</v>
      </c>
      <c r="F29" s="1">
        <v>-66.0</v>
      </c>
      <c r="G29" s="1">
        <v>-80.0</v>
      </c>
      <c r="H29" s="1">
        <v>-92.0</v>
      </c>
      <c r="I29" s="1">
        <v>-115.0</v>
      </c>
      <c r="J29" s="1">
        <v>-140.0</v>
      </c>
      <c r="K29" s="1">
        <v>-148.0</v>
      </c>
      <c r="L29" s="2"/>
      <c r="M29" s="2"/>
      <c r="N29" s="2"/>
      <c r="O29" s="2"/>
      <c r="P29" s="2"/>
      <c r="Q29" s="2"/>
      <c r="R29" s="2"/>
      <c r="S29" s="2"/>
      <c r="T29" s="2"/>
      <c r="U29" s="2"/>
      <c r="V29" s="2"/>
      <c r="W29" s="2"/>
      <c r="X29" s="2"/>
      <c r="Y29" s="2"/>
      <c r="Z29" s="2"/>
    </row>
    <row r="30" ht="15.75" customHeight="1">
      <c r="A30" s="1" t="s">
        <v>46</v>
      </c>
      <c r="B30" s="1">
        <v>-2.0</v>
      </c>
      <c r="C30" s="1">
        <v>-114.0</v>
      </c>
      <c r="D30" s="1">
        <v>-55.0</v>
      </c>
      <c r="E30" s="1">
        <v>-52.0</v>
      </c>
      <c r="F30" s="1">
        <v>-66.0</v>
      </c>
      <c r="G30" s="1">
        <v>-80.0</v>
      </c>
      <c r="H30" s="1">
        <v>-92.0</v>
      </c>
      <c r="I30" s="1">
        <v>-115.0</v>
      </c>
      <c r="J30" s="1">
        <v>-140.0</v>
      </c>
      <c r="K30" s="1">
        <v>-148.0</v>
      </c>
      <c r="L30" s="2"/>
      <c r="M30" s="2"/>
      <c r="N30" s="2"/>
      <c r="O30" s="2"/>
      <c r="P30" s="2"/>
      <c r="Q30" s="2"/>
      <c r="R30" s="2"/>
      <c r="S30" s="2"/>
      <c r="T30" s="2"/>
      <c r="U30" s="2"/>
      <c r="V30" s="2"/>
      <c r="W30" s="2"/>
      <c r="X30" s="2"/>
      <c r="Y30" s="2"/>
      <c r="Z30" s="2"/>
    </row>
    <row r="31" ht="15.75" customHeight="1">
      <c r="A31" s="1" t="s">
        <v>47</v>
      </c>
      <c r="B31" s="1">
        <v>-36.0</v>
      </c>
      <c r="C31" s="1">
        <v>-1.0</v>
      </c>
      <c r="D31" s="1">
        <v>5.0</v>
      </c>
      <c r="E31" s="1">
        <v>-196.0</v>
      </c>
      <c r="F31" s="1">
        <v>-95.0</v>
      </c>
      <c r="G31" s="1">
        <v>36.0</v>
      </c>
      <c r="H31" s="1">
        <v>33.0</v>
      </c>
      <c r="I31" s="1">
        <v>-5.0</v>
      </c>
      <c r="J31" s="1">
        <v>-6.0</v>
      </c>
      <c r="K31" s="1">
        <v>-6.0</v>
      </c>
      <c r="L31" s="2"/>
      <c r="M31" s="2"/>
      <c r="N31" s="2"/>
      <c r="O31" s="2"/>
      <c r="P31" s="2"/>
      <c r="Q31" s="2"/>
      <c r="R31" s="2"/>
      <c r="S31" s="2"/>
      <c r="T31" s="2"/>
      <c r="U31" s="2"/>
      <c r="V31" s="2"/>
      <c r="W31" s="2"/>
      <c r="X31" s="2"/>
      <c r="Y31" s="2"/>
      <c r="Z31" s="2"/>
    </row>
    <row r="32" ht="15.75" customHeight="1">
      <c r="A32" s="1" t="s">
        <v>48</v>
      </c>
      <c r="B32" s="1">
        <v>-1.0</v>
      </c>
      <c r="C32" s="1">
        <v>-116.0</v>
      </c>
      <c r="D32" s="1">
        <v>103.0</v>
      </c>
      <c r="E32" s="1">
        <v>-225.0</v>
      </c>
      <c r="F32" s="1">
        <v>-236.0</v>
      </c>
      <c r="G32" s="1">
        <v>-152.0</v>
      </c>
      <c r="H32" s="1">
        <v>-26.0</v>
      </c>
      <c r="I32" s="1">
        <v>-459.0</v>
      </c>
      <c r="J32" s="1">
        <v>-240.0</v>
      </c>
      <c r="K32" s="1">
        <v>-251.0</v>
      </c>
      <c r="L32" s="2"/>
      <c r="M32" s="2"/>
      <c r="N32" s="2"/>
      <c r="O32" s="2"/>
      <c r="P32" s="2"/>
      <c r="Q32" s="2"/>
      <c r="R32" s="2"/>
      <c r="S32" s="2"/>
      <c r="T32" s="2"/>
      <c r="U32" s="2"/>
      <c r="V32" s="2"/>
      <c r="W32" s="2"/>
      <c r="X32" s="2"/>
      <c r="Y32" s="2"/>
      <c r="Z32" s="2"/>
    </row>
    <row r="33" ht="15.75" customHeight="1">
      <c r="A33" s="1" t="s">
        <v>49</v>
      </c>
      <c r="B33" s="1">
        <v>-2.0</v>
      </c>
      <c r="C33" s="1">
        <v>44.0</v>
      </c>
      <c r="D33" s="1">
        <v>-4.0</v>
      </c>
      <c r="E33" s="1">
        <v>78.0</v>
      </c>
      <c r="F33" s="1">
        <v>-8.0</v>
      </c>
      <c r="G33" s="1">
        <v>-7.0</v>
      </c>
      <c r="H33" s="1">
        <v>13.0</v>
      </c>
      <c r="I33" s="1">
        <v>-16.0</v>
      </c>
      <c r="J33" s="1">
        <v>-12.0</v>
      </c>
      <c r="K33" s="1">
        <v>-42.0</v>
      </c>
      <c r="L33" s="2"/>
      <c r="M33" s="2"/>
      <c r="N33" s="2"/>
      <c r="O33" s="2"/>
      <c r="P33" s="2"/>
      <c r="Q33" s="2"/>
      <c r="R33" s="2"/>
      <c r="S33" s="2"/>
      <c r="T33" s="2"/>
      <c r="U33" s="2"/>
      <c r="V33" s="2"/>
      <c r="W33" s="2"/>
      <c r="X33" s="2"/>
      <c r="Y33" s="2"/>
      <c r="Z33" s="2"/>
    </row>
    <row r="34" ht="15.75" customHeight="1">
      <c r="A34" s="1" t="s">
        <v>50</v>
      </c>
      <c r="B34" s="1">
        <v>-20.0</v>
      </c>
      <c r="C34" s="1">
        <v>77.0</v>
      </c>
      <c r="D34" s="1">
        <v>327.0</v>
      </c>
      <c r="E34" s="1">
        <v>-192.0</v>
      </c>
      <c r="F34" s="1">
        <v>-14.0</v>
      </c>
      <c r="G34" s="1">
        <v>94.0</v>
      </c>
      <c r="H34" s="1">
        <v>466.0</v>
      </c>
      <c r="I34" s="1">
        <v>-13.0</v>
      </c>
      <c r="J34" s="1">
        <v>-119.0</v>
      </c>
      <c r="K34" s="1">
        <v>7.0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26.0</v>
      </c>
      <c r="C36" s="1">
        <v>1.0</v>
      </c>
      <c r="D36" s="1">
        <v>1.0</v>
      </c>
      <c r="E36" s="1">
        <v>65.0</v>
      </c>
      <c r="F36" s="1">
        <v>97.0</v>
      </c>
      <c r="G36" s="1">
        <v>1.0</v>
      </c>
      <c r="H36" s="1">
        <v>98.0</v>
      </c>
      <c r="I36" s="1">
        <v>1.0</v>
      </c>
      <c r="J36" s="1">
        <v>5.0</v>
      </c>
      <c r="K36" s="1">
        <v>57.0</v>
      </c>
      <c r="L36" s="2"/>
      <c r="M36" s="2"/>
      <c r="N36" s="2"/>
      <c r="O36" s="2"/>
      <c r="P36" s="2"/>
      <c r="Q36" s="2"/>
      <c r="R36" s="2"/>
      <c r="S36" s="2"/>
      <c r="T36" s="2"/>
      <c r="U36" s="2"/>
      <c r="V36" s="2"/>
      <c r="W36" s="2"/>
      <c r="X36" s="2"/>
      <c r="Y36" s="2"/>
      <c r="Z36" s="2"/>
    </row>
    <row r="37" ht="15.75" customHeight="1">
      <c r="A37" s="1" t="s">
        <v>53</v>
      </c>
      <c r="B37" s="1">
        <v>-1.0</v>
      </c>
      <c r="C37" s="1">
        <v>75.0</v>
      </c>
      <c r="D37" s="1">
        <v>57.0</v>
      </c>
      <c r="E37" s="1">
        <v>47.0</v>
      </c>
      <c r="F37" s="1">
        <v>82.0</v>
      </c>
      <c r="G37" s="1">
        <v>74.0</v>
      </c>
      <c r="H37" s="1">
        <v>44.0</v>
      </c>
      <c r="I37" s="1">
        <v>242.0</v>
      </c>
      <c r="J37" s="1">
        <v>157.0</v>
      </c>
      <c r="K37" s="1">
        <v>105.0</v>
      </c>
      <c r="L37" s="2"/>
      <c r="M37" s="2"/>
      <c r="N37" s="2"/>
      <c r="O37" s="2"/>
      <c r="P37" s="2"/>
      <c r="Q37" s="2"/>
      <c r="R37" s="2"/>
      <c r="S37" s="2"/>
      <c r="T37" s="2"/>
      <c r="U37" s="2"/>
      <c r="V37" s="2"/>
      <c r="W37" s="2"/>
      <c r="X37" s="2"/>
      <c r="Y37" s="2"/>
      <c r="Z37" s="2"/>
    </row>
    <row r="38" ht="15.75" customHeight="1">
      <c r="A38" s="1" t="s">
        <v>54</v>
      </c>
      <c r="B38" s="1">
        <v>0.0</v>
      </c>
      <c r="C38" s="1">
        <v>-3.0</v>
      </c>
      <c r="D38" s="1">
        <v>-41.0</v>
      </c>
      <c r="E38" s="1">
        <v>-19.0</v>
      </c>
      <c r="F38" s="1">
        <v>-2.0</v>
      </c>
      <c r="G38" s="1">
        <v>-10.0</v>
      </c>
      <c r="H38" s="1">
        <v>-4.0</v>
      </c>
      <c r="I38" s="1">
        <v>-28.0</v>
      </c>
      <c r="J38" s="1">
        <v>-3.0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88.0</v>
      </c>
      <c r="C3" s="1">
        <v>166.0</v>
      </c>
      <c r="D3" s="1">
        <v>300.0</v>
      </c>
      <c r="E3" s="1">
        <v>207.0</v>
      </c>
      <c r="F3" s="1">
        <v>286.0</v>
      </c>
      <c r="G3" s="1">
        <v>380.0</v>
      </c>
      <c r="H3" s="1">
        <v>847.0</v>
      </c>
      <c r="I3" s="1">
        <v>834.0</v>
      </c>
      <c r="J3" s="1">
        <v>714.0</v>
      </c>
      <c r="K3" s="1">
        <v>721.0</v>
      </c>
      <c r="L3" s="2"/>
      <c r="M3" s="2"/>
      <c r="N3" s="2"/>
      <c r="O3" s="2"/>
      <c r="P3" s="2"/>
      <c r="Q3" s="2"/>
      <c r="R3" s="2"/>
      <c r="S3" s="2"/>
      <c r="T3" s="2"/>
      <c r="U3" s="2"/>
      <c r="V3" s="2"/>
      <c r="W3" s="2"/>
      <c r="X3" s="2"/>
      <c r="Y3" s="2"/>
      <c r="Z3" s="2"/>
    </row>
    <row r="4">
      <c r="A4" s="1" t="s">
        <v>57</v>
      </c>
      <c r="B4" s="1">
        <v>100.0</v>
      </c>
      <c r="C4" s="1">
        <v>109.0</v>
      </c>
      <c r="D4" s="1">
        <v>118.0</v>
      </c>
      <c r="E4" s="1">
        <v>123.0</v>
      </c>
      <c r="F4" s="1">
        <v>143.0</v>
      </c>
      <c r="G4" s="1">
        <v>121.0</v>
      </c>
      <c r="H4" s="1">
        <v>227.0</v>
      </c>
      <c r="I4" s="1">
        <v>249.0</v>
      </c>
      <c r="J4" s="1">
        <v>297.0</v>
      </c>
      <c r="K4" s="1">
        <v>392.0</v>
      </c>
      <c r="L4" s="2"/>
      <c r="M4" s="2"/>
      <c r="N4" s="2"/>
      <c r="O4" s="2"/>
      <c r="P4" s="2"/>
      <c r="Q4" s="2"/>
      <c r="R4" s="2"/>
      <c r="S4" s="2"/>
      <c r="T4" s="2"/>
      <c r="U4" s="2"/>
      <c r="V4" s="2"/>
      <c r="W4" s="2"/>
      <c r="X4" s="2"/>
      <c r="Y4" s="2"/>
      <c r="Z4" s="2"/>
    </row>
    <row r="5">
      <c r="A5" s="1" t="s">
        <v>58</v>
      </c>
      <c r="B5" s="1">
        <v>328.0</v>
      </c>
      <c r="C5" s="1">
        <v>34.0</v>
      </c>
      <c r="D5" s="1">
        <v>10.0</v>
      </c>
      <c r="E5" s="1">
        <v>13.0</v>
      </c>
      <c r="F5" s="1">
        <v>21.0</v>
      </c>
      <c r="G5" s="1">
        <v>22.0</v>
      </c>
      <c r="H5" s="1">
        <v>16.0</v>
      </c>
      <c r="I5" s="1">
        <v>17.0</v>
      </c>
      <c r="J5" s="1">
        <v>46.0</v>
      </c>
      <c r="K5" s="1">
        <v>65.0</v>
      </c>
      <c r="L5" s="2"/>
      <c r="M5" s="2"/>
      <c r="N5" s="2"/>
      <c r="O5" s="2"/>
      <c r="P5" s="2"/>
      <c r="Q5" s="2"/>
      <c r="R5" s="2"/>
      <c r="S5" s="2"/>
      <c r="T5" s="2"/>
      <c r="U5" s="2"/>
      <c r="V5" s="2"/>
      <c r="W5" s="2"/>
      <c r="X5" s="2"/>
      <c r="Y5" s="2"/>
      <c r="Z5" s="2"/>
    </row>
    <row r="6">
      <c r="A6" s="1" t="s">
        <v>59</v>
      </c>
      <c r="B6" s="1">
        <v>44.0</v>
      </c>
      <c r="C6" s="1">
        <v>54.0</v>
      </c>
      <c r="D6" s="1">
        <v>62.0</v>
      </c>
      <c r="E6" s="1">
        <v>69.0</v>
      </c>
      <c r="F6" s="1">
        <v>74.0</v>
      </c>
      <c r="G6" s="1">
        <v>226.0</v>
      </c>
      <c r="H6" s="1">
        <v>253.0</v>
      </c>
      <c r="I6" s="1">
        <v>286.0</v>
      </c>
      <c r="J6" s="1">
        <v>490.0</v>
      </c>
      <c r="K6" s="1">
        <v>549.0</v>
      </c>
      <c r="L6" s="2"/>
      <c r="M6" s="2"/>
      <c r="N6" s="2"/>
      <c r="O6" s="2"/>
      <c r="P6" s="2"/>
      <c r="Q6" s="2"/>
      <c r="R6" s="2"/>
      <c r="S6" s="2"/>
      <c r="T6" s="2"/>
      <c r="U6" s="2"/>
      <c r="V6" s="2"/>
      <c r="W6" s="2"/>
      <c r="X6" s="2"/>
      <c r="Y6" s="2"/>
      <c r="Z6" s="2"/>
    </row>
    <row r="7">
      <c r="A7" s="1" t="s">
        <v>60</v>
      </c>
      <c r="B7" s="1">
        <v>-28.0</v>
      </c>
      <c r="C7" s="1">
        <v>-32.0</v>
      </c>
      <c r="D7" s="1">
        <v>-32.0</v>
      </c>
      <c r="E7" s="1">
        <v>-37.0</v>
      </c>
      <c r="F7" s="1">
        <v>-43.0</v>
      </c>
      <c r="G7" s="1">
        <v>-48.0</v>
      </c>
      <c r="H7" s="1">
        <v>-54.0</v>
      </c>
      <c r="I7" s="1">
        <v>-61.0</v>
      </c>
      <c r="J7" s="1">
        <v>-67.0</v>
      </c>
      <c r="K7" s="1">
        <v>-68.0</v>
      </c>
      <c r="L7" s="2"/>
      <c r="M7" s="2"/>
      <c r="N7" s="2"/>
      <c r="O7" s="2"/>
      <c r="P7" s="2"/>
      <c r="Q7" s="2"/>
      <c r="R7" s="2"/>
      <c r="S7" s="2"/>
      <c r="T7" s="2"/>
      <c r="U7" s="2"/>
      <c r="V7" s="2"/>
      <c r="W7" s="2"/>
      <c r="X7" s="2"/>
      <c r="Y7" s="2"/>
      <c r="Z7" s="2"/>
    </row>
    <row r="8">
      <c r="A8" s="1" t="s">
        <v>61</v>
      </c>
      <c r="B8" s="1">
        <v>16.0</v>
      </c>
      <c r="C8" s="1">
        <v>21.0</v>
      </c>
      <c r="D8" s="1">
        <v>30.0</v>
      </c>
      <c r="E8" s="1">
        <v>32.0</v>
      </c>
      <c r="F8" s="1">
        <v>31.0</v>
      </c>
      <c r="G8" s="1">
        <v>178.0</v>
      </c>
      <c r="H8" s="1">
        <v>198.0</v>
      </c>
      <c r="I8" s="1">
        <v>224.0</v>
      </c>
      <c r="J8" s="1">
        <v>422.0</v>
      </c>
      <c r="K8" s="1">
        <v>481.0</v>
      </c>
      <c r="L8" s="2"/>
      <c r="M8" s="2"/>
      <c r="N8" s="2"/>
      <c r="O8" s="2"/>
      <c r="P8" s="2"/>
      <c r="Q8" s="2"/>
      <c r="R8" s="2"/>
      <c r="S8" s="2"/>
      <c r="T8" s="2"/>
      <c r="U8" s="2"/>
      <c r="V8" s="2"/>
      <c r="W8" s="2"/>
      <c r="X8" s="2"/>
      <c r="Y8" s="2"/>
      <c r="Z8" s="2"/>
    </row>
    <row r="9">
      <c r="A9" s="1" t="s">
        <v>62</v>
      </c>
      <c r="B9" s="1">
        <v>456.0</v>
      </c>
      <c r="C9" s="1">
        <v>519.0</v>
      </c>
      <c r="D9" s="1">
        <v>519.0</v>
      </c>
      <c r="E9" s="1">
        <v>529.0</v>
      </c>
      <c r="F9" s="1">
        <v>595.0</v>
      </c>
      <c r="G9" s="1">
        <v>618.0</v>
      </c>
      <c r="H9" s="1">
        <v>671.0</v>
      </c>
      <c r="I9" s="1">
        <v>1070.0</v>
      </c>
      <c r="J9" s="1">
        <v>1090.0</v>
      </c>
      <c r="K9" s="1">
        <v>1130.0</v>
      </c>
      <c r="L9" s="2"/>
      <c r="M9" s="2"/>
      <c r="N9" s="2"/>
      <c r="O9" s="2"/>
      <c r="P9" s="2"/>
      <c r="Q9" s="2"/>
      <c r="R9" s="2"/>
      <c r="S9" s="2"/>
      <c r="T9" s="2"/>
      <c r="U9" s="2"/>
      <c r="V9" s="2"/>
      <c r="W9" s="2"/>
      <c r="X9" s="2"/>
      <c r="Y9" s="2"/>
      <c r="Z9" s="2"/>
    </row>
    <row r="10">
      <c r="A10" s="1" t="s">
        <v>63</v>
      </c>
      <c r="B10" s="1">
        <v>197.0</v>
      </c>
      <c r="C10" s="1">
        <v>199.0</v>
      </c>
      <c r="D10" s="1">
        <v>196.0</v>
      </c>
      <c r="E10" s="1">
        <v>194.0</v>
      </c>
      <c r="F10" s="1">
        <v>200.0</v>
      </c>
      <c r="G10" s="1">
        <v>194.0</v>
      </c>
      <c r="H10" s="1">
        <v>195.0</v>
      </c>
      <c r="I10" s="1">
        <v>247.0</v>
      </c>
      <c r="J10" s="1">
        <v>203.0</v>
      </c>
      <c r="K10" s="1">
        <v>197.0</v>
      </c>
      <c r="L10" s="2"/>
      <c r="M10" s="2"/>
      <c r="N10" s="2"/>
      <c r="O10" s="2"/>
      <c r="P10" s="2"/>
      <c r="Q10" s="2"/>
      <c r="R10" s="2"/>
      <c r="S10" s="2"/>
      <c r="T10" s="2"/>
      <c r="U10" s="2"/>
      <c r="V10" s="2"/>
      <c r="W10" s="2"/>
      <c r="X10" s="2"/>
      <c r="Y10" s="2"/>
      <c r="Z10" s="2"/>
    </row>
    <row r="11">
      <c r="A11" s="1" t="s">
        <v>64</v>
      </c>
      <c r="B11" s="1">
        <v>0.0</v>
      </c>
      <c r="C11" s="1">
        <v>0.0</v>
      </c>
      <c r="D11" s="1">
        <v>0.0</v>
      </c>
      <c r="E11" s="1">
        <v>199.0</v>
      </c>
      <c r="F11" s="1">
        <v>125.0</v>
      </c>
      <c r="G11" s="1">
        <v>135.0</v>
      </c>
      <c r="H11" s="1">
        <v>209.0</v>
      </c>
      <c r="I11" s="1">
        <v>109.0</v>
      </c>
      <c r="J11" s="1">
        <v>37.0</v>
      </c>
      <c r="K11" s="1">
        <v>37.0</v>
      </c>
      <c r="L11" s="2"/>
      <c r="M11" s="2"/>
      <c r="N11" s="2"/>
      <c r="O11" s="2"/>
      <c r="P11" s="2"/>
      <c r="Q11" s="2"/>
      <c r="R11" s="2"/>
      <c r="S11" s="2"/>
      <c r="T11" s="2"/>
      <c r="U11" s="2"/>
      <c r="V11" s="2"/>
      <c r="W11" s="2"/>
      <c r="X11" s="2"/>
      <c r="Y11" s="2"/>
      <c r="Z11" s="2"/>
    </row>
    <row r="12">
      <c r="A12" s="1" t="s">
        <v>65</v>
      </c>
      <c r="B12" s="1">
        <v>0.0</v>
      </c>
      <c r="C12" s="1">
        <v>0.0</v>
      </c>
      <c r="D12" s="1">
        <v>192.0</v>
      </c>
      <c r="E12" s="1">
        <v>93.0</v>
      </c>
      <c r="F12" s="1">
        <v>36.0</v>
      </c>
      <c r="G12" s="1">
        <v>37.0</v>
      </c>
      <c r="H12" s="1">
        <v>37.0</v>
      </c>
      <c r="I12" s="1">
        <v>37.0</v>
      </c>
      <c r="J12" s="1">
        <v>37.0</v>
      </c>
      <c r="K12" s="1">
        <v>61.0</v>
      </c>
      <c r="L12" s="2"/>
      <c r="M12" s="2"/>
      <c r="N12" s="2"/>
      <c r="O12" s="2"/>
      <c r="P12" s="2"/>
      <c r="Q12" s="2"/>
      <c r="R12" s="2"/>
      <c r="S12" s="2"/>
      <c r="T12" s="2"/>
      <c r="U12" s="2"/>
      <c r="V12" s="2"/>
      <c r="W12" s="2"/>
      <c r="X12" s="2"/>
      <c r="Y12" s="2"/>
      <c r="Z12" s="2"/>
    </row>
    <row r="13">
      <c r="A13" s="1" t="s">
        <v>66</v>
      </c>
      <c r="B13" s="1">
        <v>0.0</v>
      </c>
      <c r="C13" s="1">
        <v>0.0</v>
      </c>
      <c r="D13" s="1">
        <v>0.0</v>
      </c>
      <c r="E13" s="1">
        <v>12.0</v>
      </c>
      <c r="F13" s="1">
        <v>2.0</v>
      </c>
      <c r="G13" s="1">
        <v>0.0</v>
      </c>
      <c r="H13" s="1">
        <v>0.0</v>
      </c>
      <c r="I13" s="1">
        <v>0.0</v>
      </c>
      <c r="J13" s="1">
        <v>0.0</v>
      </c>
      <c r="K13" s="1">
        <v>53.0</v>
      </c>
      <c r="L13" s="2"/>
      <c r="M13" s="2"/>
      <c r="N13" s="2"/>
      <c r="O13" s="2"/>
      <c r="P13" s="2"/>
      <c r="Q13" s="2"/>
      <c r="R13" s="2"/>
      <c r="S13" s="2"/>
      <c r="T13" s="2"/>
      <c r="U13" s="2"/>
      <c r="V13" s="2"/>
      <c r="W13" s="2"/>
      <c r="X13" s="2"/>
      <c r="Y13" s="2"/>
      <c r="Z13" s="2"/>
    </row>
    <row r="14">
      <c r="A14" s="1" t="s">
        <v>67</v>
      </c>
      <c r="B14" s="1">
        <v>0.0</v>
      </c>
      <c r="C14" s="1">
        <v>0.0</v>
      </c>
      <c r="D14" s="1">
        <v>0.0</v>
      </c>
      <c r="E14" s="1">
        <v>0.0</v>
      </c>
      <c r="F14" s="1">
        <v>0.0</v>
      </c>
      <c r="G14" s="1">
        <v>6.0</v>
      </c>
      <c r="H14" s="1">
        <v>28.0</v>
      </c>
      <c r="I14" s="1">
        <v>95.0</v>
      </c>
      <c r="J14" s="1">
        <v>105.0</v>
      </c>
      <c r="K14" s="1">
        <v>90.0</v>
      </c>
      <c r="L14" s="2"/>
      <c r="M14" s="2"/>
      <c r="N14" s="2"/>
      <c r="O14" s="2"/>
      <c r="P14" s="2"/>
      <c r="Q14" s="2"/>
      <c r="R14" s="2"/>
      <c r="S14" s="2"/>
      <c r="T14" s="2"/>
      <c r="U14" s="2"/>
      <c r="V14" s="2"/>
      <c r="W14" s="2"/>
      <c r="X14" s="2"/>
      <c r="Y14" s="2"/>
      <c r="Z14" s="2"/>
    </row>
    <row r="15">
      <c r="A15" s="1" t="s">
        <v>68</v>
      </c>
      <c r="B15" s="1">
        <v>43.0</v>
      </c>
      <c r="C15" s="1">
        <v>21.0</v>
      </c>
      <c r="D15" s="1">
        <v>17.0</v>
      </c>
      <c r="E15" s="1">
        <v>14.0</v>
      </c>
      <c r="F15" s="1">
        <v>19.0</v>
      </c>
      <c r="G15" s="1">
        <v>21.0</v>
      </c>
      <c r="H15" s="1">
        <v>34.0</v>
      </c>
      <c r="I15" s="1">
        <v>40.0</v>
      </c>
      <c r="J15" s="1">
        <v>54.0</v>
      </c>
      <c r="K15" s="1">
        <v>57.0</v>
      </c>
      <c r="L15" s="2"/>
      <c r="M15" s="2"/>
      <c r="N15" s="2"/>
      <c r="O15" s="2"/>
      <c r="P15" s="2"/>
      <c r="Q15" s="2"/>
      <c r="R15" s="2"/>
      <c r="S15" s="2"/>
      <c r="T15" s="2"/>
      <c r="U15" s="2"/>
      <c r="V15" s="2"/>
      <c r="W15" s="2"/>
      <c r="X15" s="2"/>
      <c r="Y15" s="2"/>
      <c r="Z15" s="2"/>
    </row>
    <row r="16">
      <c r="A16" s="1" t="s">
        <v>69</v>
      </c>
      <c r="B16" s="1">
        <v>1230.0</v>
      </c>
      <c r="C16" s="1">
        <v>1070.0</v>
      </c>
      <c r="D16" s="1">
        <v>1390.0</v>
      </c>
      <c r="E16" s="1">
        <v>1420.0</v>
      </c>
      <c r="F16" s="1">
        <v>1420.0</v>
      </c>
      <c r="G16" s="1">
        <v>1680.0</v>
      </c>
      <c r="H16" s="1">
        <v>2430.0</v>
      </c>
      <c r="I16" s="1">
        <v>2890.0</v>
      </c>
      <c r="J16" s="1">
        <v>2970.0</v>
      </c>
      <c r="K16" s="1">
        <v>3170.0</v>
      </c>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36.0</v>
      </c>
      <c r="C18" s="1">
        <v>34.0</v>
      </c>
      <c r="D18" s="1">
        <v>41.0</v>
      </c>
      <c r="E18" s="1">
        <v>40.0</v>
      </c>
      <c r="F18" s="1">
        <v>55.0</v>
      </c>
      <c r="G18" s="1">
        <v>53.0</v>
      </c>
      <c r="H18" s="1">
        <v>67.0</v>
      </c>
      <c r="I18" s="1">
        <v>126.0</v>
      </c>
      <c r="J18" s="1">
        <v>113.0</v>
      </c>
      <c r="K18" s="1">
        <v>114.0</v>
      </c>
      <c r="L18" s="2"/>
      <c r="M18" s="2"/>
      <c r="N18" s="2"/>
      <c r="O18" s="2"/>
      <c r="P18" s="2"/>
      <c r="Q18" s="2"/>
      <c r="R18" s="2"/>
      <c r="S18" s="2"/>
      <c r="T18" s="2"/>
      <c r="U18" s="2"/>
      <c r="V18" s="2"/>
      <c r="W18" s="2"/>
      <c r="X18" s="2"/>
      <c r="Y18" s="2"/>
      <c r="Z18" s="2"/>
    </row>
    <row r="19">
      <c r="A19" s="1" t="s">
        <v>72</v>
      </c>
      <c r="B19" s="1">
        <v>301.0</v>
      </c>
      <c r="C19" s="1">
        <v>254.0</v>
      </c>
      <c r="D19" s="1">
        <v>336.0</v>
      </c>
      <c r="E19" s="1">
        <v>378.0</v>
      </c>
      <c r="F19" s="1">
        <v>405.0</v>
      </c>
      <c r="G19" s="1">
        <v>420.0</v>
      </c>
      <c r="H19" s="1">
        <v>648.0</v>
      </c>
      <c r="I19" s="1">
        <v>954.0</v>
      </c>
      <c r="J19" s="1">
        <v>766.0</v>
      </c>
      <c r="K19" s="1">
        <v>726.0</v>
      </c>
      <c r="L19" s="2"/>
      <c r="M19" s="2"/>
      <c r="N19" s="2"/>
      <c r="O19" s="2"/>
      <c r="P19" s="2"/>
      <c r="Q19" s="2"/>
      <c r="R19" s="2"/>
      <c r="S19" s="2"/>
      <c r="T19" s="2"/>
      <c r="U19" s="2"/>
      <c r="V19" s="2"/>
      <c r="W19" s="2"/>
      <c r="X19" s="2"/>
      <c r="Y19" s="2"/>
      <c r="Z19" s="2"/>
    </row>
    <row r="20">
      <c r="A20" s="1" t="s">
        <v>73</v>
      </c>
      <c r="B20" s="1">
        <v>0.0</v>
      </c>
      <c r="C20" s="1">
        <v>34.0</v>
      </c>
      <c r="D20" s="1">
        <v>17.0</v>
      </c>
      <c r="E20" s="1">
        <v>98.0</v>
      </c>
      <c r="F20" s="1">
        <v>65.0</v>
      </c>
      <c r="G20" s="1">
        <v>57.0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0.0</v>
      </c>
      <c r="C21" s="1">
        <v>0.0</v>
      </c>
      <c r="D21" s="1">
        <v>0.0</v>
      </c>
      <c r="E21" s="1">
        <v>0.0</v>
      </c>
      <c r="F21" s="1">
        <v>0.0</v>
      </c>
      <c r="G21" s="1">
        <v>28.0</v>
      </c>
      <c r="H21" s="1">
        <v>0.0</v>
      </c>
      <c r="I21" s="1">
        <v>34.0</v>
      </c>
      <c r="J21" s="1">
        <v>31.0</v>
      </c>
      <c r="K21" s="1">
        <v>41.0</v>
      </c>
      <c r="L21" s="2"/>
      <c r="M21" s="2"/>
      <c r="N21" s="2"/>
      <c r="O21" s="2"/>
      <c r="P21" s="2"/>
      <c r="Q21" s="2"/>
      <c r="R21" s="2"/>
      <c r="S21" s="2"/>
      <c r="T21" s="2"/>
      <c r="U21" s="2"/>
      <c r="V21" s="2"/>
      <c r="W21" s="2"/>
      <c r="X21" s="2"/>
      <c r="Y21" s="2"/>
      <c r="Z21" s="2"/>
    </row>
    <row r="22" ht="15.75" customHeight="1">
      <c r="A22" s="1" t="s">
        <v>75</v>
      </c>
      <c r="B22" s="1">
        <v>0.0</v>
      </c>
      <c r="C22" s="1">
        <v>42.0</v>
      </c>
      <c r="D22" s="1">
        <v>15.0</v>
      </c>
      <c r="E22" s="1">
        <v>10.0</v>
      </c>
      <c r="F22" s="1">
        <v>8.0</v>
      </c>
      <c r="G22" s="1">
        <v>4.0</v>
      </c>
      <c r="H22" s="1">
        <v>81.0</v>
      </c>
      <c r="I22" s="1">
        <v>53.0</v>
      </c>
      <c r="J22" s="1">
        <v>0.0</v>
      </c>
      <c r="K22" s="1">
        <v>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125.0</v>
      </c>
      <c r="H23" s="1">
        <v>175.0</v>
      </c>
      <c r="I23" s="1">
        <v>162.0</v>
      </c>
      <c r="J23" s="1">
        <v>343.0</v>
      </c>
      <c r="K23" s="1">
        <v>374.0</v>
      </c>
      <c r="L23" s="2"/>
      <c r="M23" s="2"/>
      <c r="N23" s="2"/>
      <c r="O23" s="2"/>
      <c r="P23" s="2"/>
      <c r="Q23" s="2"/>
      <c r="R23" s="2"/>
      <c r="S23" s="2"/>
      <c r="T23" s="2"/>
      <c r="U23" s="2"/>
      <c r="V23" s="2"/>
      <c r="W23" s="2"/>
      <c r="X23" s="2"/>
      <c r="Y23" s="2"/>
      <c r="Z23" s="2"/>
    </row>
    <row r="24" ht="15.75" customHeight="1">
      <c r="A24" s="1" t="s">
        <v>77</v>
      </c>
      <c r="B24" s="1">
        <v>9.0</v>
      </c>
      <c r="C24" s="1">
        <v>0.0</v>
      </c>
      <c r="D24" s="1">
        <v>4.0</v>
      </c>
      <c r="E24" s="1">
        <v>9.0</v>
      </c>
      <c r="F24" s="1">
        <v>7.0</v>
      </c>
      <c r="G24" s="1">
        <v>0.0</v>
      </c>
      <c r="H24" s="1">
        <v>68.0</v>
      </c>
      <c r="I24" s="1">
        <v>61.0</v>
      </c>
      <c r="J24" s="1">
        <v>0.0</v>
      </c>
      <c r="K24" s="1">
        <v>0.0</v>
      </c>
      <c r="L24" s="2"/>
      <c r="M24" s="2"/>
      <c r="N24" s="2"/>
      <c r="O24" s="2"/>
      <c r="P24" s="2"/>
      <c r="Q24" s="2"/>
      <c r="R24" s="2"/>
      <c r="S24" s="2"/>
      <c r="T24" s="2"/>
      <c r="U24" s="2"/>
      <c r="V24" s="2"/>
      <c r="W24" s="2"/>
      <c r="X24" s="2"/>
      <c r="Y24" s="2"/>
      <c r="Z24" s="2"/>
    </row>
    <row r="25" ht="15.75" customHeight="1">
      <c r="A25" s="1" t="s">
        <v>78</v>
      </c>
      <c r="B25" s="1">
        <v>0.0</v>
      </c>
      <c r="C25" s="1">
        <v>5.0</v>
      </c>
      <c r="D25" s="1">
        <v>3.0</v>
      </c>
      <c r="E25" s="1">
        <v>3.0</v>
      </c>
      <c r="F25" s="1">
        <v>27.0</v>
      </c>
      <c r="G25" s="1">
        <v>26.0</v>
      </c>
      <c r="H25" s="1">
        <v>27.0</v>
      </c>
      <c r="I25" s="1">
        <v>28.0</v>
      </c>
      <c r="J25" s="1">
        <v>40.0</v>
      </c>
      <c r="K25" s="1">
        <v>33.0</v>
      </c>
      <c r="L25" s="2"/>
      <c r="M25" s="2"/>
      <c r="N25" s="2"/>
      <c r="O25" s="2"/>
      <c r="P25" s="2"/>
      <c r="Q25" s="2"/>
      <c r="R25" s="2"/>
      <c r="S25" s="2"/>
      <c r="T25" s="2"/>
      <c r="U25" s="2"/>
      <c r="V25" s="2"/>
      <c r="W25" s="2"/>
      <c r="X25" s="2"/>
      <c r="Y25" s="2"/>
      <c r="Z25" s="2"/>
    </row>
    <row r="26" ht="15.75" customHeight="1">
      <c r="A26" s="1" t="s">
        <v>79</v>
      </c>
      <c r="B26" s="1">
        <v>88.0</v>
      </c>
      <c r="C26" s="1">
        <v>0.0</v>
      </c>
      <c r="D26" s="1">
        <v>192.0</v>
      </c>
      <c r="E26" s="1">
        <v>93.0</v>
      </c>
      <c r="F26" s="1">
        <v>2.0</v>
      </c>
      <c r="G26" s="1">
        <v>4.0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41.0</v>
      </c>
      <c r="C28" s="1">
        <v>37.0</v>
      </c>
      <c r="D28" s="1">
        <v>31.0</v>
      </c>
      <c r="E28" s="1">
        <v>22.0</v>
      </c>
      <c r="F28" s="1">
        <v>5.0</v>
      </c>
      <c r="G28" s="1">
        <v>66.0</v>
      </c>
      <c r="H28" s="1">
        <v>5.0</v>
      </c>
      <c r="I28" s="1">
        <v>78.0</v>
      </c>
      <c r="J28" s="1">
        <v>54.0</v>
      </c>
      <c r="K28" s="1">
        <v>7.0</v>
      </c>
      <c r="L28" s="2"/>
      <c r="M28" s="2"/>
      <c r="N28" s="2"/>
      <c r="O28" s="2"/>
      <c r="P28" s="2"/>
      <c r="Q28" s="2"/>
      <c r="R28" s="2"/>
      <c r="S28" s="2"/>
      <c r="T28" s="2"/>
      <c r="U28" s="2"/>
      <c r="V28" s="2"/>
      <c r="W28" s="2"/>
      <c r="X28" s="2"/>
      <c r="Y28" s="2"/>
      <c r="Z28" s="2"/>
    </row>
    <row r="29" ht="15.75" customHeight="1">
      <c r="A29" s="1" t="s">
        <v>82</v>
      </c>
      <c r="B29" s="1">
        <v>11.0</v>
      </c>
      <c r="C29" s="1">
        <v>9.0</v>
      </c>
      <c r="D29" s="1">
        <v>12.0</v>
      </c>
      <c r="E29" s="1">
        <v>6.0</v>
      </c>
      <c r="F29" s="1">
        <v>20.0</v>
      </c>
      <c r="G29" s="1">
        <v>27.0</v>
      </c>
      <c r="H29" s="1">
        <v>55.0</v>
      </c>
      <c r="I29" s="1">
        <v>74.0</v>
      </c>
      <c r="J29" s="1">
        <v>60.0</v>
      </c>
      <c r="K29" s="1">
        <v>37.0</v>
      </c>
      <c r="L29" s="2"/>
      <c r="M29" s="2"/>
      <c r="N29" s="2"/>
      <c r="O29" s="2"/>
      <c r="P29" s="2"/>
      <c r="Q29" s="2"/>
      <c r="R29" s="2"/>
      <c r="S29" s="2"/>
      <c r="T29" s="2"/>
      <c r="U29" s="2"/>
      <c r="V29" s="2"/>
      <c r="W29" s="2"/>
      <c r="X29" s="2"/>
      <c r="Y29" s="2"/>
      <c r="Z29" s="2"/>
    </row>
    <row r="30" ht="15.75" customHeight="1">
      <c r="A30" s="1" t="s">
        <v>83</v>
      </c>
      <c r="B30" s="1">
        <v>404.0</v>
      </c>
      <c r="C30" s="1">
        <v>417.0</v>
      </c>
      <c r="D30" s="1">
        <v>655.0</v>
      </c>
      <c r="E30" s="1">
        <v>566.0</v>
      </c>
      <c r="F30" s="1">
        <v>532.0</v>
      </c>
      <c r="G30" s="1">
        <v>693.0</v>
      </c>
      <c r="H30" s="1">
        <v>1040.0</v>
      </c>
      <c r="I30" s="1">
        <v>1440.0</v>
      </c>
      <c r="J30" s="1">
        <v>1360.0</v>
      </c>
      <c r="K30" s="1">
        <v>1330.0</v>
      </c>
      <c r="L30" s="2"/>
      <c r="M30" s="2"/>
      <c r="N30" s="2"/>
      <c r="O30" s="2"/>
      <c r="P30" s="2"/>
      <c r="Q30" s="2"/>
      <c r="R30" s="2"/>
      <c r="S30" s="2"/>
      <c r="T30" s="2"/>
      <c r="U30" s="2"/>
      <c r="V30" s="2"/>
      <c r="W30" s="2"/>
      <c r="X30" s="2"/>
      <c r="Y30" s="2"/>
      <c r="Z30" s="2"/>
    </row>
    <row r="31" ht="15.75" customHeight="1">
      <c r="A31" s="1" t="s">
        <v>84</v>
      </c>
      <c r="B31" s="1">
        <v>5.0</v>
      </c>
      <c r="C31" s="1">
        <v>6.0</v>
      </c>
      <c r="D31" s="1">
        <v>7.0</v>
      </c>
      <c r="E31" s="1">
        <v>6.0</v>
      </c>
      <c r="F31" s="1">
        <v>6.0</v>
      </c>
      <c r="G31" s="1">
        <v>6.0</v>
      </c>
      <c r="H31" s="1">
        <v>6.0</v>
      </c>
      <c r="I31" s="1">
        <v>6.0</v>
      </c>
      <c r="J31" s="1">
        <v>6.0</v>
      </c>
      <c r="K31" s="1">
        <v>6.0</v>
      </c>
      <c r="L31" s="2"/>
      <c r="M31" s="2"/>
      <c r="N31" s="2"/>
      <c r="O31" s="2"/>
      <c r="P31" s="2"/>
      <c r="Q31" s="2"/>
      <c r="R31" s="2"/>
      <c r="S31" s="2"/>
      <c r="T31" s="2"/>
      <c r="U31" s="2"/>
      <c r="V31" s="2"/>
      <c r="W31" s="2"/>
      <c r="X31" s="2"/>
      <c r="Y31" s="2"/>
      <c r="Z31" s="2"/>
    </row>
    <row r="32" ht="15.75" customHeight="1">
      <c r="A32" s="1" t="s">
        <v>85</v>
      </c>
      <c r="B32" s="1">
        <v>670.0</v>
      </c>
      <c r="C32" s="1">
        <v>637.0</v>
      </c>
      <c r="D32" s="1">
        <v>855.0</v>
      </c>
      <c r="E32" s="1">
        <v>753.0</v>
      </c>
      <c r="F32" s="1">
        <v>645.0</v>
      </c>
      <c r="G32" s="1">
        <v>650.0</v>
      </c>
      <c r="H32" s="1">
        <v>804.0</v>
      </c>
      <c r="I32" s="1">
        <v>565.0</v>
      </c>
      <c r="J32" s="1">
        <v>643.0</v>
      </c>
      <c r="K32" s="1">
        <v>740.0</v>
      </c>
      <c r="L32" s="2"/>
      <c r="M32" s="2"/>
      <c r="N32" s="2"/>
      <c r="O32" s="2"/>
      <c r="P32" s="2"/>
      <c r="Q32" s="2"/>
      <c r="R32" s="2"/>
      <c r="S32" s="2"/>
      <c r="T32" s="2"/>
      <c r="U32" s="2"/>
      <c r="V32" s="2"/>
      <c r="W32" s="2"/>
      <c r="X32" s="2"/>
      <c r="Y32" s="2"/>
      <c r="Z32" s="2"/>
    </row>
    <row r="33" ht="15.75" customHeight="1">
      <c r="A33" s="1" t="s">
        <v>86</v>
      </c>
      <c r="B33" s="1">
        <v>171.0</v>
      </c>
      <c r="C33" s="1">
        <v>28.0</v>
      </c>
      <c r="D33" s="1">
        <v>87.0</v>
      </c>
      <c r="E33" s="1">
        <v>207.0</v>
      </c>
      <c r="F33" s="1">
        <v>276.0</v>
      </c>
      <c r="G33" s="1">
        <v>377.0</v>
      </c>
      <c r="H33" s="1">
        <v>600.0</v>
      </c>
      <c r="I33" s="1">
        <v>922.0</v>
      </c>
      <c r="J33" s="1">
        <v>1030.0</v>
      </c>
      <c r="K33" s="1">
        <v>1160.0</v>
      </c>
      <c r="L33" s="2"/>
      <c r="M33" s="2"/>
      <c r="N33" s="2"/>
      <c r="O33" s="2"/>
      <c r="P33" s="2"/>
      <c r="Q33" s="2"/>
      <c r="R33" s="2"/>
      <c r="S33" s="2"/>
      <c r="T33" s="2"/>
      <c r="U33" s="2"/>
      <c r="V33" s="2"/>
      <c r="W33" s="2"/>
      <c r="X33" s="2"/>
      <c r="Y33" s="2"/>
      <c r="Z33" s="2"/>
    </row>
    <row r="34" ht="15.75" customHeight="1">
      <c r="A34" s="1" t="s">
        <v>87</v>
      </c>
      <c r="B34" s="1">
        <v>0.0</v>
      </c>
      <c r="C34" s="1">
        <v>0.0</v>
      </c>
      <c r="D34" s="1">
        <v>-194.0</v>
      </c>
      <c r="E34" s="1">
        <v>-93.0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88</v>
      </c>
      <c r="B35" s="1">
        <v>-18.0</v>
      </c>
      <c r="C35" s="1">
        <v>-14.0</v>
      </c>
      <c r="D35" s="1">
        <v>-22.0</v>
      </c>
      <c r="E35" s="1">
        <v>-13.0</v>
      </c>
      <c r="F35" s="1">
        <v>-30.0</v>
      </c>
      <c r="G35" s="1">
        <v>-43.0</v>
      </c>
      <c r="H35" s="1">
        <v>-20.0</v>
      </c>
      <c r="I35" s="1">
        <v>-43.0</v>
      </c>
      <c r="J35" s="1">
        <v>-62.0</v>
      </c>
      <c r="K35" s="1">
        <v>-66.0</v>
      </c>
      <c r="L35" s="2"/>
      <c r="M35" s="2"/>
      <c r="N35" s="2"/>
      <c r="O35" s="2"/>
      <c r="P35" s="2"/>
      <c r="Q35" s="2"/>
      <c r="R35" s="2"/>
      <c r="S35" s="2"/>
      <c r="T35" s="2"/>
      <c r="U35" s="2"/>
      <c r="V35" s="2"/>
      <c r="W35" s="2"/>
      <c r="X35" s="2"/>
      <c r="Y35" s="2"/>
      <c r="Z35" s="2"/>
    </row>
    <row r="36" ht="15.75" customHeight="1">
      <c r="A36" s="1" t="s">
        <v>89</v>
      </c>
      <c r="B36" s="1">
        <v>823.0</v>
      </c>
      <c r="C36" s="1">
        <v>651.0</v>
      </c>
      <c r="D36" s="1">
        <v>727.0</v>
      </c>
      <c r="E36" s="1">
        <v>853.0</v>
      </c>
      <c r="F36" s="1">
        <v>891.0</v>
      </c>
      <c r="G36" s="1">
        <v>984.0</v>
      </c>
      <c r="H36" s="1">
        <v>1380.0</v>
      </c>
      <c r="I36" s="1">
        <v>1440.0</v>
      </c>
      <c r="J36" s="1">
        <v>1610.0</v>
      </c>
      <c r="K36" s="1">
        <v>1840.0</v>
      </c>
      <c r="L36" s="2"/>
      <c r="M36" s="2"/>
      <c r="N36" s="2"/>
      <c r="O36" s="2"/>
      <c r="P36" s="2"/>
      <c r="Q36" s="2"/>
      <c r="R36" s="2"/>
      <c r="S36" s="2"/>
      <c r="T36" s="2"/>
      <c r="U36" s="2"/>
      <c r="V36" s="2"/>
      <c r="W36" s="2"/>
      <c r="X36" s="2"/>
      <c r="Y36" s="2"/>
      <c r="Z36" s="2"/>
    </row>
    <row r="37" ht="15.75" customHeight="1">
      <c r="A37" s="1" t="s">
        <v>90</v>
      </c>
      <c r="B37" s="1">
        <v>3.0</v>
      </c>
      <c r="C37" s="1">
        <v>2.0</v>
      </c>
      <c r="D37" s="1">
        <v>3.0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91</v>
      </c>
      <c r="B38" s="1">
        <v>826.0</v>
      </c>
      <c r="C38" s="1">
        <v>654.0</v>
      </c>
      <c r="D38" s="1">
        <v>730.0</v>
      </c>
      <c r="E38" s="1">
        <v>853.0</v>
      </c>
      <c r="F38" s="1">
        <v>891.0</v>
      </c>
      <c r="G38" s="1">
        <v>984.0</v>
      </c>
      <c r="H38" s="1">
        <v>1380.0</v>
      </c>
      <c r="I38" s="1">
        <v>1440.0</v>
      </c>
      <c r="J38" s="1">
        <v>1610.0</v>
      </c>
      <c r="K38" s="1">
        <v>1840.0</v>
      </c>
      <c r="L38" s="2"/>
      <c r="M38" s="2"/>
      <c r="N38" s="2"/>
      <c r="O38" s="2"/>
      <c r="P38" s="2"/>
      <c r="Q38" s="2"/>
      <c r="R38" s="2"/>
      <c r="S38" s="2"/>
      <c r="T38" s="2"/>
      <c r="U38" s="2"/>
      <c r="V38" s="2"/>
      <c r="W38" s="2"/>
      <c r="X38" s="2"/>
      <c r="Y38" s="2"/>
      <c r="Z38" s="2"/>
    </row>
    <row r="39" ht="15.75" customHeight="1">
      <c r="A39" s="1" t="s">
        <v>92</v>
      </c>
      <c r="B39" s="1">
        <v>1230.0</v>
      </c>
      <c r="C39" s="1">
        <v>1070.0</v>
      </c>
      <c r="D39" s="1">
        <v>1390.0</v>
      </c>
      <c r="E39" s="1">
        <v>1420.0</v>
      </c>
      <c r="F39" s="1">
        <v>1420.0</v>
      </c>
      <c r="G39" s="1">
        <v>1680.0</v>
      </c>
      <c r="H39" s="1">
        <v>2430.0</v>
      </c>
      <c r="I39" s="1">
        <v>2890.0</v>
      </c>
      <c r="J39" s="1">
        <v>2970.0</v>
      </c>
      <c r="K39" s="1">
        <v>3170.0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58.0</v>
      </c>
      <c r="C41" s="1">
        <v>66.0</v>
      </c>
      <c r="D41" s="1">
        <v>67.0</v>
      </c>
      <c r="E41" s="1">
        <v>66.0</v>
      </c>
      <c r="F41" s="1">
        <v>66.0</v>
      </c>
      <c r="G41" s="1">
        <v>65.0</v>
      </c>
      <c r="H41" s="1">
        <v>68.0</v>
      </c>
      <c r="I41" s="1">
        <v>66.0</v>
      </c>
      <c r="J41" s="1">
        <v>68.0</v>
      </c>
      <c r="K41" s="1">
        <v>68.0</v>
      </c>
      <c r="L41" s="2"/>
      <c r="M41" s="2"/>
      <c r="N41" s="2"/>
      <c r="O41" s="2"/>
      <c r="P41" s="2"/>
      <c r="Q41" s="2"/>
      <c r="R41" s="2"/>
      <c r="S41" s="2"/>
      <c r="T41" s="2"/>
      <c r="U41" s="2"/>
      <c r="V41" s="2"/>
      <c r="W41" s="2"/>
      <c r="X41" s="2"/>
      <c r="Y41" s="2"/>
      <c r="Z41" s="2"/>
    </row>
    <row r="42" ht="15.75" customHeight="1">
      <c r="A42" s="1" t="s">
        <v>94</v>
      </c>
      <c r="B42" s="1">
        <v>58.0</v>
      </c>
      <c r="C42" s="1">
        <v>65.0</v>
      </c>
      <c r="D42" s="1">
        <v>66.0</v>
      </c>
      <c r="E42" s="1">
        <v>65.0</v>
      </c>
      <c r="F42" s="1">
        <v>65.0</v>
      </c>
      <c r="G42" s="1">
        <v>65.0</v>
      </c>
      <c r="H42" s="1">
        <v>68.0</v>
      </c>
      <c r="I42" s="1">
        <v>67.0</v>
      </c>
      <c r="J42" s="1">
        <v>68.0</v>
      </c>
      <c r="K42" s="1">
        <v>69.0</v>
      </c>
      <c r="L42" s="2"/>
      <c r="M42" s="2"/>
      <c r="N42" s="2"/>
      <c r="O42" s="2"/>
      <c r="P42" s="2"/>
      <c r="Q42" s="2"/>
      <c r="R42" s="2"/>
      <c r="S42" s="2"/>
      <c r="T42" s="2"/>
      <c r="U42" s="2"/>
      <c r="V42" s="2"/>
      <c r="W42" s="2"/>
      <c r="X42" s="2"/>
      <c r="Y42" s="2"/>
      <c r="Z42" s="2"/>
    </row>
    <row r="43" ht="15.75" customHeight="1">
      <c r="A43" s="1" t="s">
        <v>95</v>
      </c>
      <c r="B43" s="1">
        <v>0.0</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105</v>
      </c>
      <c r="B44" s="1">
        <v>170.0</v>
      </c>
      <c r="C44" s="1">
        <v>-66.0</v>
      </c>
      <c r="D44" s="1">
        <v>11.0</v>
      </c>
      <c r="E44" s="1">
        <v>130.0</v>
      </c>
      <c r="F44" s="1">
        <v>96.0</v>
      </c>
      <c r="G44" s="1">
        <v>172.0</v>
      </c>
      <c r="H44" s="1">
        <v>517.0</v>
      </c>
      <c r="I44" s="1">
        <v>126.0</v>
      </c>
      <c r="J44" s="1">
        <v>322.0</v>
      </c>
      <c r="K44" s="1">
        <v>512.0</v>
      </c>
      <c r="L44" s="2"/>
      <c r="M44" s="2"/>
      <c r="N44" s="2"/>
      <c r="O44" s="2"/>
      <c r="P44" s="2"/>
      <c r="Q44" s="2"/>
      <c r="R44" s="2"/>
      <c r="S44" s="2"/>
      <c r="T44" s="2"/>
      <c r="U44" s="2"/>
      <c r="V44" s="2"/>
      <c r="W44" s="2"/>
      <c r="X44" s="2"/>
      <c r="Y44" s="2"/>
      <c r="Z44" s="2"/>
    </row>
    <row r="45" ht="15.75" customHeight="1">
      <c r="A45" s="1" t="s">
        <v>106</v>
      </c>
      <c r="B45" s="1">
        <v>289.0</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t="s">
        <v>117</v>
      </c>
      <c r="C46" s="1">
        <v>76.0</v>
      </c>
      <c r="D46" s="1">
        <v>32.0</v>
      </c>
      <c r="E46" s="1">
        <v>11.0</v>
      </c>
      <c r="F46" s="1">
        <v>8.0</v>
      </c>
      <c r="G46" s="1">
        <v>159.0</v>
      </c>
      <c r="H46" s="1">
        <v>175.0</v>
      </c>
      <c r="I46" s="1">
        <v>198.0</v>
      </c>
      <c r="J46" s="1">
        <v>375.0</v>
      </c>
      <c r="K46" s="1">
        <v>415.0</v>
      </c>
      <c r="L46" s="2"/>
      <c r="M46" s="2"/>
      <c r="N46" s="2"/>
      <c r="O46" s="2"/>
      <c r="P46" s="2"/>
      <c r="Q46" s="2"/>
      <c r="R46" s="2"/>
      <c r="S46" s="2"/>
      <c r="T46" s="2"/>
      <c r="U46" s="2"/>
      <c r="V46" s="2"/>
      <c r="W46" s="2"/>
      <c r="X46" s="2"/>
      <c r="Y46" s="2"/>
      <c r="Z46" s="2"/>
    </row>
    <row r="47" ht="15.75" customHeight="1">
      <c r="A47" s="1" t="s">
        <v>118</v>
      </c>
      <c r="B47" s="1">
        <v>-88.0</v>
      </c>
      <c r="C47" s="1">
        <v>-89.0</v>
      </c>
      <c r="D47" s="1">
        <v>-268.0</v>
      </c>
      <c r="E47" s="1">
        <v>-195.0</v>
      </c>
      <c r="F47" s="1">
        <v>-277.0</v>
      </c>
      <c r="G47" s="1">
        <v>-221.0</v>
      </c>
      <c r="H47" s="1">
        <v>-672.0</v>
      </c>
      <c r="I47" s="1">
        <v>-636.0</v>
      </c>
      <c r="J47" s="1">
        <v>-340.0</v>
      </c>
      <c r="K47" s="1">
        <v>-306.0</v>
      </c>
      <c r="L47" s="2"/>
      <c r="M47" s="2"/>
      <c r="N47" s="2"/>
      <c r="O47" s="2"/>
      <c r="P47" s="2"/>
      <c r="Q47" s="2"/>
      <c r="R47" s="2"/>
      <c r="S47" s="2"/>
      <c r="T47" s="2"/>
      <c r="U47" s="2"/>
      <c r="V47" s="2"/>
      <c r="W47" s="2"/>
      <c r="X47" s="2"/>
      <c r="Y47" s="2"/>
      <c r="Z47" s="2"/>
    </row>
    <row r="48" ht="15.75" customHeight="1">
      <c r="A48" s="1" t="s">
        <v>119</v>
      </c>
      <c r="B48" s="1">
        <v>14.0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120</v>
      </c>
      <c r="B49" s="1">
        <v>953.0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121</v>
      </c>
      <c r="B2" s="1">
        <v>0.0</v>
      </c>
      <c r="C2" s="1">
        <v>1.0</v>
      </c>
      <c r="D2" s="1">
        <v>1.0</v>
      </c>
      <c r="E2" s="1">
        <v>59.0</v>
      </c>
      <c r="F2" s="1">
        <v>78.0</v>
      </c>
      <c r="G2" s="1">
        <v>88.0</v>
      </c>
      <c r="H2" s="1">
        <v>54.0</v>
      </c>
      <c r="I2" s="1">
        <v>35.0</v>
      </c>
      <c r="J2" s="1">
        <v>12.0</v>
      </c>
      <c r="K2" s="1">
        <v>14.0</v>
      </c>
      <c r="L2" s="2"/>
      <c r="M2" s="2"/>
      <c r="N2" s="2"/>
      <c r="O2" s="2"/>
      <c r="P2" s="2"/>
      <c r="Q2" s="2"/>
      <c r="R2" s="2"/>
      <c r="S2" s="2"/>
      <c r="T2" s="2"/>
      <c r="U2" s="2"/>
      <c r="V2" s="2"/>
      <c r="W2" s="2"/>
      <c r="X2" s="2"/>
      <c r="Y2" s="2"/>
      <c r="Z2" s="2"/>
    </row>
    <row r="3">
      <c r="A3" s="1" t="s">
        <v>122</v>
      </c>
      <c r="B3" s="1">
        <v>0.0</v>
      </c>
      <c r="C3" s="1">
        <v>-1.0</v>
      </c>
      <c r="D3" s="1">
        <v>-1.0</v>
      </c>
      <c r="E3" s="1">
        <v>-59.0</v>
      </c>
      <c r="F3" s="1">
        <v>-78.0</v>
      </c>
      <c r="G3" s="1">
        <v>-88.0</v>
      </c>
      <c r="H3" s="1">
        <v>-54.0</v>
      </c>
      <c r="I3" s="1">
        <v>-35.0</v>
      </c>
      <c r="J3" s="1">
        <v>-12.0</v>
      </c>
      <c r="K3" s="1">
        <v>-14.0</v>
      </c>
      <c r="L3" s="2"/>
      <c r="M3" s="2"/>
      <c r="N3" s="2"/>
      <c r="O3" s="2"/>
      <c r="P3" s="2"/>
      <c r="Q3" s="2"/>
      <c r="R3" s="2"/>
      <c r="S3" s="2"/>
      <c r="T3" s="2"/>
      <c r="U3" s="2"/>
      <c r="V3" s="2"/>
      <c r="W3" s="2"/>
      <c r="X3" s="2"/>
      <c r="Y3" s="2"/>
      <c r="Z3" s="2"/>
    </row>
    <row r="4">
      <c r="A4" s="1" t="s">
        <v>123</v>
      </c>
      <c r="B4" s="1">
        <v>681.0</v>
      </c>
      <c r="C4" s="1">
        <v>694.0</v>
      </c>
      <c r="D4" s="1">
        <v>872.0</v>
      </c>
      <c r="E4" s="1">
        <v>963.0</v>
      </c>
      <c r="F4" s="1">
        <v>1080.0</v>
      </c>
      <c r="G4" s="1">
        <v>1160.0</v>
      </c>
      <c r="H4" s="1">
        <v>1530.0</v>
      </c>
      <c r="I4" s="1">
        <v>2270.0</v>
      </c>
      <c r="J4" s="1">
        <v>1810.0</v>
      </c>
      <c r="K4" s="1">
        <v>1910.0</v>
      </c>
      <c r="L4" s="2"/>
      <c r="M4" s="2"/>
      <c r="N4" s="2"/>
      <c r="O4" s="2"/>
      <c r="P4" s="2"/>
      <c r="Q4" s="2"/>
      <c r="R4" s="2"/>
      <c r="S4" s="2"/>
      <c r="T4" s="2"/>
      <c r="U4" s="2"/>
      <c r="V4" s="2"/>
      <c r="W4" s="2"/>
      <c r="X4" s="2"/>
      <c r="Y4" s="2"/>
      <c r="Z4" s="2"/>
    </row>
    <row r="5">
      <c r="A5" s="1" t="s">
        <v>124</v>
      </c>
      <c r="B5" s="1">
        <v>681.0</v>
      </c>
      <c r="C5" s="1">
        <v>693.0</v>
      </c>
      <c r="D5" s="1">
        <v>870.0</v>
      </c>
      <c r="E5" s="1">
        <v>963.0</v>
      </c>
      <c r="F5" s="1">
        <v>1080.0</v>
      </c>
      <c r="G5" s="1">
        <v>1160.0</v>
      </c>
      <c r="H5" s="1">
        <v>1520.0</v>
      </c>
      <c r="I5" s="1">
        <v>2270.0</v>
      </c>
      <c r="J5" s="1">
        <v>1810.0</v>
      </c>
      <c r="K5" s="1">
        <v>1910.0</v>
      </c>
      <c r="L5" s="2"/>
      <c r="M5" s="2"/>
      <c r="N5" s="2"/>
      <c r="O5" s="2"/>
      <c r="P5" s="2"/>
      <c r="Q5" s="2"/>
      <c r="R5" s="2"/>
      <c r="S5" s="2"/>
      <c r="T5" s="2"/>
      <c r="U5" s="2"/>
      <c r="V5" s="2"/>
      <c r="W5" s="2"/>
      <c r="X5" s="2"/>
      <c r="Y5" s="2"/>
      <c r="Z5" s="2"/>
    </row>
    <row r="6">
      <c r="A6" s="1" t="s">
        <v>125</v>
      </c>
      <c r="B6" s="1">
        <v>681.0</v>
      </c>
      <c r="C6" s="1">
        <v>693.0</v>
      </c>
      <c r="D6" s="1">
        <v>870.0</v>
      </c>
      <c r="E6" s="1">
        <v>963.0</v>
      </c>
      <c r="F6" s="1">
        <v>1080.0</v>
      </c>
      <c r="G6" s="1">
        <v>1160.0</v>
      </c>
      <c r="H6" s="1">
        <v>1520.0</v>
      </c>
      <c r="I6" s="1">
        <v>2270.0</v>
      </c>
      <c r="J6" s="1">
        <v>1810.0</v>
      </c>
      <c r="K6" s="1">
        <v>1910.0</v>
      </c>
      <c r="L6" s="2"/>
      <c r="M6" s="2"/>
      <c r="N6" s="2"/>
      <c r="O6" s="2"/>
      <c r="P6" s="2"/>
      <c r="Q6" s="2"/>
      <c r="R6" s="2"/>
      <c r="S6" s="2"/>
      <c r="T6" s="2"/>
      <c r="U6" s="2"/>
      <c r="V6" s="2"/>
      <c r="W6" s="2"/>
      <c r="X6" s="2"/>
      <c r="Y6" s="2"/>
      <c r="Z6" s="2"/>
    </row>
    <row r="7">
      <c r="A7" s="1" t="s">
        <v>126</v>
      </c>
      <c r="B7" s="1">
        <v>475.0</v>
      </c>
      <c r="C7" s="1">
        <v>462.0</v>
      </c>
      <c r="D7" s="1">
        <v>582.0</v>
      </c>
      <c r="E7" s="1">
        <v>637.0</v>
      </c>
      <c r="F7" s="1">
        <v>692.0</v>
      </c>
      <c r="G7" s="1">
        <v>738.0</v>
      </c>
      <c r="H7" s="1">
        <v>971.0</v>
      </c>
      <c r="I7" s="1">
        <v>1410.0</v>
      </c>
      <c r="J7" s="1">
        <v>1150.0</v>
      </c>
      <c r="K7" s="1">
        <v>1210.0</v>
      </c>
      <c r="L7" s="2"/>
      <c r="M7" s="2"/>
      <c r="N7" s="2"/>
      <c r="O7" s="2"/>
      <c r="P7" s="2"/>
      <c r="Q7" s="2"/>
      <c r="R7" s="2"/>
      <c r="S7" s="2"/>
      <c r="T7" s="2"/>
      <c r="U7" s="2"/>
      <c r="V7" s="2"/>
      <c r="W7" s="2"/>
      <c r="X7" s="2"/>
      <c r="Y7" s="2"/>
      <c r="Z7" s="2"/>
    </row>
    <row r="8">
      <c r="A8" s="1" t="s">
        <v>127</v>
      </c>
      <c r="B8" s="1">
        <v>56.0</v>
      </c>
      <c r="C8" s="1">
        <v>84.0</v>
      </c>
      <c r="D8" s="1">
        <v>79.0</v>
      </c>
      <c r="E8" s="1">
        <v>90.0</v>
      </c>
      <c r="F8" s="1">
        <v>126.0</v>
      </c>
      <c r="G8" s="1">
        <v>135.0</v>
      </c>
      <c r="H8" s="1">
        <v>102.0</v>
      </c>
      <c r="I8" s="1">
        <v>150.0</v>
      </c>
      <c r="J8" s="1">
        <v>194.0</v>
      </c>
      <c r="K8" s="1">
        <v>251.0</v>
      </c>
      <c r="L8" s="2"/>
      <c r="M8" s="2"/>
      <c r="N8" s="2"/>
      <c r="O8" s="2"/>
      <c r="P8" s="2"/>
      <c r="Q8" s="2"/>
      <c r="R8" s="2"/>
      <c r="S8" s="2"/>
      <c r="T8" s="2"/>
      <c r="U8" s="2"/>
      <c r="V8" s="2"/>
      <c r="W8" s="2"/>
      <c r="X8" s="2"/>
      <c r="Y8" s="2"/>
      <c r="Z8" s="2"/>
    </row>
    <row r="9">
      <c r="A9" s="1" t="s">
        <v>128</v>
      </c>
      <c r="B9" s="1">
        <v>5.0</v>
      </c>
      <c r="C9" s="1">
        <v>7.0</v>
      </c>
      <c r="D9" s="1">
        <v>8.0</v>
      </c>
      <c r="E9" s="1">
        <v>7.0</v>
      </c>
      <c r="F9" s="1">
        <v>14.0</v>
      </c>
      <c r="G9" s="1">
        <v>17.0</v>
      </c>
      <c r="H9" s="1">
        <v>15.0</v>
      </c>
      <c r="I9" s="1">
        <v>48.0</v>
      </c>
      <c r="J9" s="1">
        <v>58.0</v>
      </c>
      <c r="K9" s="1">
        <v>28.0</v>
      </c>
      <c r="L9" s="2"/>
      <c r="M9" s="2"/>
      <c r="N9" s="2"/>
      <c r="O9" s="2"/>
      <c r="P9" s="2"/>
      <c r="Q9" s="2"/>
      <c r="R9" s="2"/>
      <c r="S9" s="2"/>
      <c r="T9" s="2"/>
      <c r="U9" s="2"/>
      <c r="V9" s="2"/>
      <c r="W9" s="2"/>
      <c r="X9" s="2"/>
      <c r="Y9" s="2"/>
      <c r="Z9" s="2"/>
    </row>
    <row r="10">
      <c r="A10" s="1" t="s">
        <v>129</v>
      </c>
      <c r="B10" s="1">
        <v>2.0</v>
      </c>
      <c r="C10" s="1">
        <v>2.0</v>
      </c>
      <c r="D10" s="1">
        <v>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130</v>
      </c>
      <c r="B11" s="1">
        <v>13.0</v>
      </c>
      <c r="C11" s="1">
        <v>11.0</v>
      </c>
      <c r="D11" s="1">
        <v>15.0</v>
      </c>
      <c r="E11" s="1">
        <v>18.0</v>
      </c>
      <c r="F11" s="1">
        <v>32.0</v>
      </c>
      <c r="G11" s="1">
        <v>39.0</v>
      </c>
      <c r="H11" s="1">
        <v>28.0</v>
      </c>
      <c r="I11" s="1">
        <v>45.0</v>
      </c>
      <c r="J11" s="1">
        <v>63.0</v>
      </c>
      <c r="K11" s="1">
        <v>59.0</v>
      </c>
      <c r="L11" s="2"/>
      <c r="M11" s="2"/>
      <c r="N11" s="2"/>
      <c r="O11" s="2"/>
      <c r="P11" s="2"/>
      <c r="Q11" s="2"/>
      <c r="R11" s="2"/>
      <c r="S11" s="2"/>
      <c r="T11" s="2"/>
      <c r="U11" s="2"/>
      <c r="V11" s="2"/>
      <c r="W11" s="2"/>
      <c r="X11" s="2"/>
      <c r="Y11" s="2"/>
      <c r="Z11" s="2"/>
    </row>
    <row r="12">
      <c r="A12" s="1" t="s">
        <v>131</v>
      </c>
      <c r="B12" s="1">
        <v>552.0</v>
      </c>
      <c r="C12" s="1">
        <v>567.0</v>
      </c>
      <c r="D12" s="1">
        <v>690.0</v>
      </c>
      <c r="E12" s="1">
        <v>754.0</v>
      </c>
      <c r="F12" s="1">
        <v>866.0</v>
      </c>
      <c r="G12" s="1">
        <v>930.0</v>
      </c>
      <c r="H12" s="1">
        <v>1120.0</v>
      </c>
      <c r="I12" s="1">
        <v>1650.0</v>
      </c>
      <c r="J12" s="1">
        <v>1460.0</v>
      </c>
      <c r="K12" s="1">
        <v>1550.0</v>
      </c>
      <c r="L12" s="2"/>
      <c r="M12" s="2"/>
      <c r="N12" s="2"/>
      <c r="O12" s="2"/>
      <c r="P12" s="2"/>
      <c r="Q12" s="2"/>
      <c r="R12" s="2"/>
      <c r="S12" s="2"/>
      <c r="T12" s="2"/>
      <c r="U12" s="2"/>
      <c r="V12" s="2"/>
      <c r="W12" s="2"/>
      <c r="X12" s="2"/>
      <c r="Y12" s="2"/>
      <c r="Z12" s="2"/>
    </row>
    <row r="13">
      <c r="A13" s="1" t="s">
        <v>132</v>
      </c>
      <c r="B13" s="1">
        <v>129.0</v>
      </c>
      <c r="C13" s="1">
        <v>125.0</v>
      </c>
      <c r="D13" s="1">
        <v>180.0</v>
      </c>
      <c r="E13" s="1">
        <v>209.0</v>
      </c>
      <c r="F13" s="1">
        <v>218.0</v>
      </c>
      <c r="G13" s="1">
        <v>229.0</v>
      </c>
      <c r="H13" s="1">
        <v>407.0</v>
      </c>
      <c r="I13" s="1">
        <v>617.0</v>
      </c>
      <c r="J13" s="1">
        <v>345.0</v>
      </c>
      <c r="K13" s="1">
        <v>362.0</v>
      </c>
      <c r="L13" s="2"/>
      <c r="M13" s="2"/>
      <c r="N13" s="2"/>
      <c r="O13" s="2"/>
      <c r="P13" s="2"/>
      <c r="Q13" s="2"/>
      <c r="R13" s="2"/>
      <c r="S13" s="2"/>
      <c r="T13" s="2"/>
      <c r="U13" s="2"/>
      <c r="V13" s="2"/>
      <c r="W13" s="2"/>
      <c r="X13" s="2"/>
      <c r="Y13" s="2"/>
      <c r="Z13" s="2"/>
    </row>
    <row r="14">
      <c r="A14" s="1" t="s">
        <v>133</v>
      </c>
      <c r="B14" s="1">
        <v>-73.0</v>
      </c>
      <c r="C14" s="1">
        <v>0.0</v>
      </c>
      <c r="D14" s="1">
        <v>-3.0</v>
      </c>
      <c r="E14" s="1">
        <v>3.0</v>
      </c>
      <c r="F14" s="1">
        <v>60.0</v>
      </c>
      <c r="G14" s="1">
        <v>0.0</v>
      </c>
      <c r="H14" s="1">
        <v>0.0</v>
      </c>
      <c r="I14" s="1">
        <v>0.0</v>
      </c>
      <c r="J14" s="1">
        <v>0.0</v>
      </c>
      <c r="K14" s="1">
        <v>0.0</v>
      </c>
      <c r="L14" s="2"/>
      <c r="M14" s="2"/>
      <c r="N14" s="2"/>
      <c r="O14" s="2"/>
      <c r="P14" s="2"/>
      <c r="Q14" s="2"/>
      <c r="R14" s="2"/>
      <c r="S14" s="2"/>
      <c r="T14" s="2"/>
      <c r="U14" s="2"/>
      <c r="V14" s="2"/>
      <c r="W14" s="2"/>
      <c r="X14" s="2"/>
      <c r="Y14" s="2"/>
      <c r="Z14" s="2"/>
    </row>
    <row r="15">
      <c r="A15" s="1" t="s">
        <v>134</v>
      </c>
      <c r="B15" s="1">
        <v>0.0</v>
      </c>
      <c r="C15" s="1">
        <v>0.0</v>
      </c>
      <c r="D15" s="1">
        <v>5.0</v>
      </c>
      <c r="E15" s="1">
        <v>5.0</v>
      </c>
      <c r="F15" s="1">
        <v>67.0</v>
      </c>
      <c r="G15" s="1">
        <v>0.0</v>
      </c>
      <c r="H15" s="1">
        <v>3.0</v>
      </c>
      <c r="I15" s="1">
        <v>3.0</v>
      </c>
      <c r="J15" s="1">
        <v>3.0</v>
      </c>
      <c r="K15" s="1">
        <v>5.0</v>
      </c>
      <c r="L15" s="2"/>
      <c r="M15" s="2"/>
      <c r="N15" s="2"/>
      <c r="O15" s="2"/>
      <c r="P15" s="2"/>
      <c r="Q15" s="2"/>
      <c r="R15" s="2"/>
      <c r="S15" s="2"/>
      <c r="T15" s="2"/>
      <c r="U15" s="2"/>
      <c r="V15" s="2"/>
      <c r="W15" s="2"/>
      <c r="X15" s="2"/>
      <c r="Y15" s="2"/>
      <c r="Z15" s="2"/>
    </row>
    <row r="16">
      <c r="A16" s="1" t="s">
        <v>135</v>
      </c>
      <c r="B16" s="1">
        <v>4.0</v>
      </c>
      <c r="C16" s="1">
        <v>34.0</v>
      </c>
      <c r="D16" s="1">
        <v>1.0</v>
      </c>
      <c r="E16" s="1">
        <v>-76.0</v>
      </c>
      <c r="F16" s="1">
        <v>4.0</v>
      </c>
      <c r="G16" s="1">
        <v>5.0</v>
      </c>
      <c r="H16" s="1">
        <v>2.0</v>
      </c>
      <c r="I16" s="1">
        <v>-1.0</v>
      </c>
      <c r="J16" s="1">
        <v>-15.0</v>
      </c>
      <c r="K16" s="1">
        <v>17.0</v>
      </c>
      <c r="L16" s="2"/>
      <c r="M16" s="2"/>
      <c r="N16" s="2"/>
      <c r="O16" s="2"/>
      <c r="P16" s="2"/>
      <c r="Q16" s="2"/>
      <c r="R16" s="2"/>
      <c r="S16" s="2"/>
      <c r="T16" s="2"/>
      <c r="U16" s="2"/>
      <c r="V16" s="2"/>
      <c r="W16" s="2"/>
      <c r="X16" s="2"/>
      <c r="Y16" s="2"/>
      <c r="Z16" s="2"/>
    </row>
    <row r="17">
      <c r="A17" s="1" t="s">
        <v>136</v>
      </c>
      <c r="B17" s="1">
        <v>132.0</v>
      </c>
      <c r="C17" s="1">
        <v>126.0</v>
      </c>
      <c r="D17" s="1">
        <v>178.0</v>
      </c>
      <c r="E17" s="1">
        <v>216.0</v>
      </c>
      <c r="F17" s="1">
        <v>224.0</v>
      </c>
      <c r="G17" s="1">
        <v>234.0</v>
      </c>
      <c r="H17" s="1">
        <v>410.0</v>
      </c>
      <c r="I17" s="1">
        <v>615.0</v>
      </c>
      <c r="J17" s="1">
        <v>330.0</v>
      </c>
      <c r="K17" s="1">
        <v>379.0</v>
      </c>
      <c r="L17" s="2"/>
      <c r="M17" s="2"/>
      <c r="N17" s="2"/>
      <c r="O17" s="2"/>
      <c r="P17" s="2"/>
      <c r="Q17" s="2"/>
      <c r="R17" s="2"/>
      <c r="S17" s="2"/>
      <c r="T17" s="2"/>
      <c r="U17" s="2"/>
      <c r="V17" s="2"/>
      <c r="W17" s="2"/>
      <c r="X17" s="2"/>
      <c r="Y17" s="2"/>
      <c r="Z17" s="2"/>
    </row>
    <row r="18">
      <c r="A18" s="1" t="s">
        <v>137</v>
      </c>
      <c r="B18" s="1">
        <v>0.0</v>
      </c>
      <c r="C18" s="1">
        <v>0.0</v>
      </c>
      <c r="D18" s="1">
        <v>0.0</v>
      </c>
      <c r="E18" s="1">
        <v>0.0</v>
      </c>
      <c r="F18" s="1">
        <v>0.0</v>
      </c>
      <c r="G18" s="1">
        <v>0.0</v>
      </c>
      <c r="H18" s="1">
        <v>9.0</v>
      </c>
      <c r="I18" s="1">
        <v>-4.0</v>
      </c>
      <c r="J18" s="1">
        <v>-3.0</v>
      </c>
      <c r="K18" s="1">
        <v>87.0</v>
      </c>
      <c r="L18" s="2"/>
      <c r="M18" s="2"/>
      <c r="N18" s="2"/>
      <c r="O18" s="2"/>
      <c r="P18" s="2"/>
      <c r="Q18" s="2"/>
      <c r="R18" s="2"/>
      <c r="S18" s="2"/>
      <c r="T18" s="2"/>
      <c r="U18" s="2"/>
      <c r="V18" s="2"/>
      <c r="W18" s="2"/>
      <c r="X18" s="2"/>
      <c r="Y18" s="2"/>
      <c r="Z18" s="2"/>
    </row>
    <row r="19">
      <c r="A19" s="1" t="s">
        <v>138</v>
      </c>
      <c r="B19" s="1">
        <v>0.0</v>
      </c>
      <c r="C19" s="1">
        <v>0.0</v>
      </c>
      <c r="D19" s="1">
        <v>0.0</v>
      </c>
      <c r="E19" s="1">
        <v>1.0</v>
      </c>
      <c r="F19" s="1">
        <v>70.0</v>
      </c>
      <c r="G19" s="1">
        <v>1.0</v>
      </c>
      <c r="H19" s="1">
        <v>-47.0</v>
      </c>
      <c r="I19" s="1">
        <v>-7.0</v>
      </c>
      <c r="J19" s="1">
        <v>-2.0</v>
      </c>
      <c r="K19" s="1">
        <v>10.0</v>
      </c>
      <c r="L19" s="2"/>
      <c r="M19" s="2"/>
      <c r="N19" s="2"/>
      <c r="O19" s="2"/>
      <c r="P19" s="2"/>
      <c r="Q19" s="2"/>
      <c r="R19" s="2"/>
      <c r="S19" s="2"/>
      <c r="T19" s="2"/>
      <c r="U19" s="2"/>
      <c r="V19" s="2"/>
      <c r="W19" s="2"/>
      <c r="X19" s="2"/>
      <c r="Y19" s="2"/>
      <c r="Z19" s="2"/>
    </row>
    <row r="20">
      <c r="A20" s="1" t="s">
        <v>139</v>
      </c>
      <c r="B20" s="1">
        <v>132.0</v>
      </c>
      <c r="C20" s="1">
        <v>126.0</v>
      </c>
      <c r="D20" s="1">
        <v>178.0</v>
      </c>
      <c r="E20" s="1">
        <v>218.0</v>
      </c>
      <c r="F20" s="1">
        <v>224.0</v>
      </c>
      <c r="G20" s="1">
        <v>236.0</v>
      </c>
      <c r="H20" s="1">
        <v>409.0</v>
      </c>
      <c r="I20" s="1">
        <v>604.0</v>
      </c>
      <c r="J20" s="1">
        <v>324.0</v>
      </c>
      <c r="K20" s="1">
        <v>391.0</v>
      </c>
      <c r="L20" s="2"/>
      <c r="M20" s="2"/>
      <c r="N20" s="2"/>
      <c r="O20" s="2"/>
      <c r="P20" s="2"/>
      <c r="Q20" s="2"/>
      <c r="R20" s="2"/>
      <c r="S20" s="2"/>
      <c r="T20" s="2"/>
      <c r="U20" s="2"/>
      <c r="V20" s="2"/>
      <c r="W20" s="2"/>
      <c r="X20" s="2"/>
      <c r="Y20" s="2"/>
      <c r="Z20" s="2"/>
    </row>
    <row r="21" ht="15.75" customHeight="1">
      <c r="A21" s="1" t="s">
        <v>140</v>
      </c>
      <c r="B21" s="1">
        <v>52.0</v>
      </c>
      <c r="C21" s="1">
        <v>55.0</v>
      </c>
      <c r="D21" s="1">
        <v>70.0</v>
      </c>
      <c r="E21" s="1">
        <v>45.0</v>
      </c>
      <c r="F21" s="1">
        <v>65.0</v>
      </c>
      <c r="G21" s="1">
        <v>51.0</v>
      </c>
      <c r="H21" s="1">
        <v>96.0</v>
      </c>
      <c r="I21" s="1">
        <v>166.0</v>
      </c>
      <c r="J21" s="1">
        <v>69.0</v>
      </c>
      <c r="K21" s="1">
        <v>110.0</v>
      </c>
      <c r="L21" s="2"/>
      <c r="M21" s="2"/>
      <c r="N21" s="2"/>
      <c r="O21" s="2"/>
      <c r="P21" s="2"/>
      <c r="Q21" s="2"/>
      <c r="R21" s="2"/>
      <c r="S21" s="2"/>
      <c r="T21" s="2"/>
      <c r="U21" s="2"/>
      <c r="V21" s="2"/>
      <c r="W21" s="2"/>
      <c r="X21" s="2"/>
      <c r="Y21" s="2"/>
      <c r="Z21" s="2"/>
    </row>
    <row r="22" ht="15.75" customHeight="1">
      <c r="A22" s="1" t="s">
        <v>141</v>
      </c>
      <c r="B22" s="1">
        <v>79.0</v>
      </c>
      <c r="C22" s="1">
        <v>69.0</v>
      </c>
      <c r="D22" s="1">
        <v>108.0</v>
      </c>
      <c r="E22" s="1">
        <v>172.0</v>
      </c>
      <c r="F22" s="1">
        <v>159.0</v>
      </c>
      <c r="G22" s="1">
        <v>184.0</v>
      </c>
      <c r="H22" s="1">
        <v>313.0</v>
      </c>
      <c r="I22" s="1">
        <v>438.0</v>
      </c>
      <c r="J22" s="1">
        <v>254.0</v>
      </c>
      <c r="K22" s="1">
        <v>280.0</v>
      </c>
      <c r="L22" s="2"/>
      <c r="M22" s="2"/>
      <c r="N22" s="2"/>
      <c r="O22" s="2"/>
      <c r="P22" s="2"/>
      <c r="Q22" s="2"/>
      <c r="R22" s="2"/>
      <c r="S22" s="2"/>
      <c r="T22" s="2"/>
      <c r="U22" s="2"/>
      <c r="V22" s="2"/>
      <c r="W22" s="2"/>
      <c r="X22" s="2"/>
      <c r="Y22" s="2"/>
      <c r="Z22" s="2"/>
    </row>
    <row r="23" ht="15.75" customHeight="1">
      <c r="A23" s="1" t="s">
        <v>142</v>
      </c>
      <c r="B23" s="1">
        <v>79.0</v>
      </c>
      <c r="C23" s="1">
        <v>69.0</v>
      </c>
      <c r="D23" s="1">
        <v>108.0</v>
      </c>
      <c r="E23" s="1">
        <v>172.0</v>
      </c>
      <c r="F23" s="1">
        <v>159.0</v>
      </c>
      <c r="G23" s="1">
        <v>184.0</v>
      </c>
      <c r="H23" s="1">
        <v>313.0</v>
      </c>
      <c r="I23" s="1">
        <v>438.0</v>
      </c>
      <c r="J23" s="1">
        <v>254.0</v>
      </c>
      <c r="K23" s="1">
        <v>280.0</v>
      </c>
      <c r="L23" s="2"/>
      <c r="M23" s="2"/>
      <c r="N23" s="2"/>
      <c r="O23" s="2"/>
      <c r="P23" s="2"/>
      <c r="Q23" s="2"/>
      <c r="R23" s="2"/>
      <c r="S23" s="2"/>
      <c r="T23" s="2"/>
      <c r="U23" s="2"/>
      <c r="V23" s="2"/>
      <c r="W23" s="2"/>
      <c r="X23" s="2"/>
      <c r="Y23" s="2"/>
      <c r="Z23" s="2"/>
    </row>
    <row r="24" ht="15.75" customHeight="1">
      <c r="A24" s="1" t="s">
        <v>90</v>
      </c>
      <c r="B24" s="1">
        <v>-5.0</v>
      </c>
      <c r="C24" s="1">
        <v>-2.0</v>
      </c>
      <c r="D24" s="1">
        <v>0.0</v>
      </c>
      <c r="E24" s="1">
        <v>0.0</v>
      </c>
      <c r="F24" s="1">
        <v>0.0</v>
      </c>
      <c r="G24" s="1">
        <v>0.0</v>
      </c>
      <c r="H24" s="1">
        <v>0.0</v>
      </c>
      <c r="I24" s="1">
        <v>-57.0</v>
      </c>
      <c r="J24" s="1">
        <v>0.0</v>
      </c>
      <c r="K24" s="1">
        <v>0.0</v>
      </c>
      <c r="L24" s="2"/>
      <c r="M24" s="2"/>
      <c r="N24" s="2"/>
      <c r="O24" s="2"/>
      <c r="P24" s="2"/>
      <c r="Q24" s="2"/>
      <c r="R24" s="2"/>
      <c r="S24" s="2"/>
      <c r="T24" s="2"/>
      <c r="U24" s="2"/>
      <c r="V24" s="2"/>
      <c r="W24" s="2"/>
      <c r="X24" s="2"/>
      <c r="Y24" s="2"/>
      <c r="Z24" s="2"/>
    </row>
    <row r="25" ht="15.75" customHeight="1">
      <c r="A25" s="1" t="s">
        <v>143</v>
      </c>
      <c r="B25" s="1">
        <v>79.0</v>
      </c>
      <c r="C25" s="1">
        <v>69.0</v>
      </c>
      <c r="D25" s="1">
        <v>108.0</v>
      </c>
      <c r="E25" s="1">
        <v>172.0</v>
      </c>
      <c r="F25" s="1">
        <v>159.0</v>
      </c>
      <c r="G25" s="1">
        <v>184.0</v>
      </c>
      <c r="H25" s="1">
        <v>313.0</v>
      </c>
      <c r="I25" s="1">
        <v>438.0</v>
      </c>
      <c r="J25" s="1">
        <v>254.0</v>
      </c>
      <c r="K25" s="1">
        <v>280.0</v>
      </c>
      <c r="L25" s="2"/>
      <c r="M25" s="2"/>
      <c r="N25" s="2"/>
      <c r="O25" s="2"/>
      <c r="P25" s="2"/>
      <c r="Q25" s="2"/>
      <c r="R25" s="2"/>
      <c r="S25" s="2"/>
      <c r="T25" s="2"/>
      <c r="U25" s="2"/>
      <c r="V25" s="2"/>
      <c r="W25" s="2"/>
      <c r="X25" s="2"/>
      <c r="Y25" s="2"/>
      <c r="Z25" s="2"/>
    </row>
    <row r="26" ht="15.75" customHeight="1">
      <c r="A26" s="1" t="s">
        <v>144</v>
      </c>
      <c r="B26" s="1">
        <v>79.0</v>
      </c>
      <c r="C26" s="1">
        <v>69.0</v>
      </c>
      <c r="D26" s="1">
        <v>108.0</v>
      </c>
      <c r="E26" s="1">
        <v>172.0</v>
      </c>
      <c r="F26" s="1">
        <v>159.0</v>
      </c>
      <c r="G26" s="1">
        <v>184.0</v>
      </c>
      <c r="H26" s="1">
        <v>313.0</v>
      </c>
      <c r="I26" s="1">
        <v>438.0</v>
      </c>
      <c r="J26" s="1">
        <v>254.0</v>
      </c>
      <c r="K26" s="1">
        <v>280.0</v>
      </c>
      <c r="L26" s="2"/>
      <c r="M26" s="2"/>
      <c r="N26" s="2"/>
      <c r="O26" s="2"/>
      <c r="P26" s="2"/>
      <c r="Q26" s="2"/>
      <c r="R26" s="2"/>
      <c r="S26" s="2"/>
      <c r="T26" s="2"/>
      <c r="U26" s="2"/>
      <c r="V26" s="2"/>
      <c r="W26" s="2"/>
      <c r="X26" s="2"/>
      <c r="Y26" s="2"/>
      <c r="Z26" s="2"/>
    </row>
    <row r="27" ht="15.75" customHeight="1">
      <c r="A27" s="1" t="s">
        <v>145</v>
      </c>
      <c r="B27" s="1">
        <v>79.0</v>
      </c>
      <c r="C27" s="1">
        <v>69.0</v>
      </c>
      <c r="D27" s="1">
        <v>108.0</v>
      </c>
      <c r="E27" s="1">
        <v>172.0</v>
      </c>
      <c r="F27" s="1">
        <v>159.0</v>
      </c>
      <c r="G27" s="1">
        <v>184.0</v>
      </c>
      <c r="H27" s="1">
        <v>313.0</v>
      </c>
      <c r="I27" s="1">
        <v>438.0</v>
      </c>
      <c r="J27" s="1">
        <v>254.0</v>
      </c>
      <c r="K27" s="1">
        <v>280.0</v>
      </c>
      <c r="L27" s="2"/>
      <c r="M27" s="2"/>
      <c r="N27" s="2"/>
      <c r="O27" s="2"/>
      <c r="P27" s="2"/>
      <c r="Q27" s="2"/>
      <c r="R27" s="2"/>
      <c r="S27" s="2"/>
      <c r="T27" s="2"/>
      <c r="U27" s="2"/>
      <c r="V27" s="2"/>
      <c r="W27" s="2"/>
      <c r="X27" s="2"/>
      <c r="Y27" s="2"/>
      <c r="Z27" s="2"/>
    </row>
    <row r="28" ht="15.75" customHeight="1">
      <c r="A28" s="1" t="s">
        <v>146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147</v>
      </c>
      <c r="B29" s="1" t="s">
        <v>148</v>
      </c>
      <c r="C29" s="1" t="s">
        <v>149</v>
      </c>
      <c r="D29" s="1" t="s">
        <v>150</v>
      </c>
      <c r="E29" s="1" t="s">
        <v>151</v>
      </c>
      <c r="F29" s="1" t="s">
        <v>152</v>
      </c>
      <c r="G29" s="1" t="s">
        <v>153</v>
      </c>
      <c r="H29" s="1" t="s">
        <v>154</v>
      </c>
      <c r="I29" s="1" t="s">
        <v>155</v>
      </c>
      <c r="J29" s="1" t="s">
        <v>156</v>
      </c>
      <c r="K29" s="1" t="s">
        <v>157</v>
      </c>
      <c r="L29" s="2"/>
      <c r="M29" s="2"/>
      <c r="N29" s="2"/>
      <c r="O29" s="2"/>
      <c r="P29" s="2"/>
      <c r="Q29" s="2"/>
      <c r="R29" s="2"/>
      <c r="S29" s="2"/>
      <c r="T29" s="2"/>
      <c r="U29" s="2"/>
      <c r="V29" s="2"/>
      <c r="W29" s="2"/>
      <c r="X29" s="2"/>
      <c r="Y29" s="2"/>
      <c r="Z29" s="2"/>
    </row>
    <row r="30" ht="15.75" customHeight="1">
      <c r="A30" s="1" t="s">
        <v>158</v>
      </c>
      <c r="B30" s="1" t="s">
        <v>148</v>
      </c>
      <c r="C30" s="1" t="s">
        <v>149</v>
      </c>
      <c r="D30" s="1" t="s">
        <v>150</v>
      </c>
      <c r="E30" s="1" t="s">
        <v>151</v>
      </c>
      <c r="F30" s="1" t="s">
        <v>152</v>
      </c>
      <c r="G30" s="1" t="s">
        <v>153</v>
      </c>
      <c r="H30" s="1" t="s">
        <v>154</v>
      </c>
      <c r="I30" s="1" t="s">
        <v>155</v>
      </c>
      <c r="J30" s="1" t="s">
        <v>156</v>
      </c>
      <c r="K30" s="1" t="s">
        <v>157</v>
      </c>
      <c r="L30" s="2"/>
      <c r="M30" s="2"/>
      <c r="N30" s="2"/>
      <c r="O30" s="2"/>
      <c r="P30" s="2"/>
      <c r="Q30" s="2"/>
      <c r="R30" s="2"/>
      <c r="S30" s="2"/>
      <c r="T30" s="2"/>
      <c r="U30" s="2"/>
      <c r="V30" s="2"/>
      <c r="W30" s="2"/>
      <c r="X30" s="2"/>
      <c r="Y30" s="2"/>
      <c r="Z30" s="2"/>
    </row>
    <row r="31" ht="15.75" customHeight="1">
      <c r="A31" s="1" t="s">
        <v>159</v>
      </c>
      <c r="B31" s="1">
        <v>58.0</v>
      </c>
      <c r="C31" s="1">
        <v>59.0</v>
      </c>
      <c r="D31" s="1">
        <v>61.0</v>
      </c>
      <c r="E31" s="1">
        <v>62.0</v>
      </c>
      <c r="F31" s="1">
        <v>62.0</v>
      </c>
      <c r="G31" s="1">
        <v>62.0</v>
      </c>
      <c r="H31" s="1">
        <v>65.0</v>
      </c>
      <c r="I31" s="1">
        <v>64.0</v>
      </c>
      <c r="J31" s="1">
        <v>63.0</v>
      </c>
      <c r="K31" s="1">
        <v>64.0</v>
      </c>
      <c r="L31" s="2"/>
      <c r="M31" s="2"/>
      <c r="N31" s="2"/>
      <c r="O31" s="2"/>
      <c r="P31" s="2"/>
      <c r="Q31" s="2"/>
      <c r="R31" s="2"/>
      <c r="S31" s="2"/>
      <c r="T31" s="2"/>
      <c r="U31" s="2"/>
      <c r="V31" s="2"/>
      <c r="W31" s="2"/>
      <c r="X31" s="2"/>
      <c r="Y31" s="2"/>
      <c r="Z31" s="2"/>
    </row>
    <row r="32" ht="15.75" customHeight="1">
      <c r="A32" s="1" t="s">
        <v>160</v>
      </c>
      <c r="B32" s="1" t="s">
        <v>148</v>
      </c>
      <c r="C32" s="1" t="s">
        <v>161</v>
      </c>
      <c r="D32" s="1" t="s">
        <v>162</v>
      </c>
      <c r="E32" s="1" t="s">
        <v>163</v>
      </c>
      <c r="F32" s="1" t="s">
        <v>164</v>
      </c>
      <c r="G32" s="1" t="s">
        <v>165</v>
      </c>
      <c r="H32" s="1" t="s">
        <v>166</v>
      </c>
      <c r="I32" s="1" t="s">
        <v>167</v>
      </c>
      <c r="J32" s="1" t="s">
        <v>168</v>
      </c>
      <c r="K32" s="1" t="s">
        <v>169</v>
      </c>
      <c r="L32" s="2"/>
      <c r="M32" s="2"/>
      <c r="N32" s="2"/>
      <c r="O32" s="2"/>
      <c r="P32" s="2"/>
      <c r="Q32" s="2"/>
      <c r="R32" s="2"/>
      <c r="S32" s="2"/>
      <c r="T32" s="2"/>
      <c r="U32" s="2"/>
      <c r="V32" s="2"/>
      <c r="W32" s="2"/>
      <c r="X32" s="2"/>
      <c r="Y32" s="2"/>
      <c r="Z32" s="2"/>
    </row>
    <row r="33" ht="15.75" customHeight="1">
      <c r="A33" s="1" t="s">
        <v>170</v>
      </c>
      <c r="B33" s="1" t="s">
        <v>148</v>
      </c>
      <c r="C33" s="1" t="s">
        <v>161</v>
      </c>
      <c r="D33" s="1" t="s">
        <v>162</v>
      </c>
      <c r="E33" s="1" t="s">
        <v>163</v>
      </c>
      <c r="F33" s="1" t="s">
        <v>164</v>
      </c>
      <c r="G33" s="1" t="s">
        <v>165</v>
      </c>
      <c r="H33" s="1" t="s">
        <v>166</v>
      </c>
      <c r="I33" s="1" t="s">
        <v>167</v>
      </c>
      <c r="J33" s="1" t="s">
        <v>168</v>
      </c>
      <c r="K33" s="1" t="s">
        <v>169</v>
      </c>
      <c r="L33" s="2"/>
      <c r="M33" s="2"/>
      <c r="N33" s="2"/>
      <c r="O33" s="2"/>
      <c r="P33" s="2"/>
      <c r="Q33" s="2"/>
      <c r="R33" s="2"/>
      <c r="S33" s="2"/>
      <c r="T33" s="2"/>
      <c r="U33" s="2"/>
      <c r="V33" s="2"/>
      <c r="W33" s="2"/>
      <c r="X33" s="2"/>
      <c r="Y33" s="2"/>
      <c r="Z33" s="2"/>
    </row>
    <row r="34" ht="15.75" customHeight="1">
      <c r="A34" s="1" t="s">
        <v>171</v>
      </c>
      <c r="B34" s="1">
        <v>58.0</v>
      </c>
      <c r="C34" s="1">
        <v>63.0</v>
      </c>
      <c r="D34" s="1">
        <v>66.0</v>
      </c>
      <c r="E34" s="1">
        <v>66.0</v>
      </c>
      <c r="F34" s="1">
        <v>65.0</v>
      </c>
      <c r="G34" s="1">
        <v>65.0</v>
      </c>
      <c r="H34" s="1">
        <v>68.0</v>
      </c>
      <c r="I34" s="1">
        <v>68.0</v>
      </c>
      <c r="J34" s="1">
        <v>67.0</v>
      </c>
      <c r="K34" s="1">
        <v>68.0</v>
      </c>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173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v>0.0</v>
      </c>
      <c r="C37" s="1" t="s">
        <v>194</v>
      </c>
      <c r="D37" s="1" t="s">
        <v>195</v>
      </c>
      <c r="E37" s="1" t="s">
        <v>196</v>
      </c>
      <c r="F37" s="1" t="s">
        <v>197</v>
      </c>
      <c r="G37" s="1" t="s">
        <v>184</v>
      </c>
      <c r="H37" s="1" t="s">
        <v>198</v>
      </c>
      <c r="I37" s="1" t="s">
        <v>199</v>
      </c>
      <c r="J37" s="1" t="s">
        <v>187</v>
      </c>
      <c r="K37" s="1" t="s">
        <v>200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216</v>
      </c>
      <c r="F40" s="1" t="s">
        <v>217</v>
      </c>
      <c r="G40" s="1">
        <v>22.0</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222</v>
      </c>
      <c r="B41" s="1">
        <v>61.0</v>
      </c>
      <c r="C41" s="1">
        <v>54.0</v>
      </c>
      <c r="D41" s="1">
        <v>72.0</v>
      </c>
      <c r="E41" s="1">
        <v>44.0</v>
      </c>
      <c r="F41" s="1">
        <v>69.0</v>
      </c>
      <c r="G41" s="1">
        <v>50.0</v>
      </c>
      <c r="H41" s="1">
        <v>99.0</v>
      </c>
      <c r="I41" s="1">
        <v>193.0</v>
      </c>
      <c r="J41" s="1">
        <v>71.0</v>
      </c>
      <c r="K41" s="1">
        <v>56.0</v>
      </c>
      <c r="L41" s="2"/>
      <c r="M41" s="2"/>
      <c r="N41" s="2"/>
      <c r="O41" s="2"/>
      <c r="P41" s="2"/>
      <c r="Q41" s="2"/>
      <c r="R41" s="2"/>
      <c r="S41" s="2"/>
      <c r="T41" s="2"/>
      <c r="U41" s="2"/>
      <c r="V41" s="2"/>
      <c r="W41" s="2"/>
      <c r="X41" s="2"/>
      <c r="Y41" s="2"/>
      <c r="Z41" s="2"/>
    </row>
    <row r="42" ht="15.75" customHeight="1">
      <c r="A42" s="1" t="s">
        <v>223</v>
      </c>
      <c r="B42" s="1">
        <v>-1.0</v>
      </c>
      <c r="C42" s="1">
        <v>5.0</v>
      </c>
      <c r="D42" s="1">
        <v>3.0</v>
      </c>
      <c r="E42" s="1">
        <v>7.0</v>
      </c>
      <c r="F42" s="1">
        <v>6.0</v>
      </c>
      <c r="G42" s="1">
        <v>11.0</v>
      </c>
      <c r="H42" s="1">
        <v>18.0</v>
      </c>
      <c r="I42" s="1">
        <v>44.0</v>
      </c>
      <c r="J42" s="1">
        <v>1.0</v>
      </c>
      <c r="K42" s="1">
        <v>32.0</v>
      </c>
      <c r="L42" s="2"/>
      <c r="M42" s="2"/>
      <c r="N42" s="2"/>
      <c r="O42" s="2"/>
      <c r="P42" s="2"/>
      <c r="Q42" s="2"/>
      <c r="R42" s="2"/>
      <c r="S42" s="2"/>
      <c r="T42" s="2"/>
      <c r="U42" s="2"/>
      <c r="V42" s="2"/>
      <c r="W42" s="2"/>
      <c r="X42" s="2"/>
      <c r="Y42" s="2"/>
      <c r="Z42" s="2"/>
    </row>
    <row r="43" ht="15.75" customHeight="1">
      <c r="A43" s="1" t="s">
        <v>224</v>
      </c>
      <c r="B43" s="1">
        <v>59.0</v>
      </c>
      <c r="C43" s="1">
        <v>60.0</v>
      </c>
      <c r="D43" s="1">
        <v>76.0</v>
      </c>
      <c r="E43" s="1">
        <v>52.0</v>
      </c>
      <c r="F43" s="1">
        <v>75.0</v>
      </c>
      <c r="G43" s="1">
        <v>61.0</v>
      </c>
      <c r="H43" s="1">
        <v>118.0</v>
      </c>
      <c r="I43" s="1">
        <v>237.0</v>
      </c>
      <c r="J43" s="1">
        <v>73.0</v>
      </c>
      <c r="K43" s="1">
        <v>89.0</v>
      </c>
      <c r="L43" s="2"/>
      <c r="M43" s="2"/>
      <c r="N43" s="2"/>
      <c r="O43" s="2"/>
      <c r="P43" s="2"/>
      <c r="Q43" s="2"/>
      <c r="R43" s="2"/>
      <c r="S43" s="2"/>
      <c r="T43" s="2"/>
      <c r="U43" s="2"/>
      <c r="V43" s="2"/>
      <c r="W43" s="2"/>
      <c r="X43" s="2"/>
      <c r="Y43" s="2"/>
      <c r="Z43" s="2"/>
    </row>
    <row r="44" ht="15.75" customHeight="1">
      <c r="A44" s="1" t="s">
        <v>225</v>
      </c>
      <c r="B44" s="1">
        <v>-7.0</v>
      </c>
      <c r="C44" s="1">
        <v>-3.0</v>
      </c>
      <c r="D44" s="1">
        <v>-8.0</v>
      </c>
      <c r="E44" s="1">
        <v>-3.0</v>
      </c>
      <c r="F44" s="1">
        <v>-12.0</v>
      </c>
      <c r="G44" s="1">
        <v>-8.0</v>
      </c>
      <c r="H44" s="1">
        <v>-20.0</v>
      </c>
      <c r="I44" s="1">
        <v>-70.0</v>
      </c>
      <c r="J44" s="1">
        <v>2.0</v>
      </c>
      <c r="K44" s="1">
        <v>17.0</v>
      </c>
      <c r="L44" s="2"/>
      <c r="M44" s="2"/>
      <c r="N44" s="2"/>
      <c r="O44" s="2"/>
      <c r="P44" s="2"/>
      <c r="Q44" s="2"/>
      <c r="R44" s="2"/>
      <c r="S44" s="2"/>
      <c r="T44" s="2"/>
      <c r="U44" s="2"/>
      <c r="V44" s="2"/>
      <c r="W44" s="2"/>
      <c r="X44" s="2"/>
      <c r="Y44" s="2"/>
      <c r="Z44" s="2"/>
    </row>
    <row r="45" ht="15.75" customHeight="1">
      <c r="A45" s="1" t="s">
        <v>226</v>
      </c>
      <c r="B45" s="1">
        <v>19.0</v>
      </c>
      <c r="C45" s="1">
        <v>-20.0</v>
      </c>
      <c r="D45" s="1">
        <v>2.0</v>
      </c>
      <c r="E45" s="1">
        <v>-3.0</v>
      </c>
      <c r="F45" s="1">
        <v>1.0</v>
      </c>
      <c r="G45" s="1">
        <v>-1.0</v>
      </c>
      <c r="H45" s="1">
        <v>-45.0</v>
      </c>
      <c r="I45" s="1">
        <v>-63.0</v>
      </c>
      <c r="J45" s="1">
        <v>-6.0</v>
      </c>
      <c r="K45" s="1">
        <v>2.0</v>
      </c>
      <c r="L45" s="2"/>
      <c r="M45" s="2"/>
      <c r="N45" s="2"/>
      <c r="O45" s="2"/>
      <c r="P45" s="2"/>
      <c r="Q45" s="2"/>
      <c r="R45" s="2"/>
      <c r="S45" s="2"/>
      <c r="T45" s="2"/>
      <c r="U45" s="2"/>
      <c r="V45" s="2"/>
      <c r="W45" s="2"/>
      <c r="X45" s="2"/>
      <c r="Y45" s="2"/>
      <c r="Z45" s="2"/>
    </row>
    <row r="46" ht="15.75" customHeight="1">
      <c r="A46" s="1" t="s">
        <v>227</v>
      </c>
      <c r="B46" s="1">
        <v>-7.0</v>
      </c>
      <c r="C46" s="1">
        <v>-4.0</v>
      </c>
      <c r="D46" s="1">
        <v>-6.0</v>
      </c>
      <c r="E46" s="1">
        <v>-6.0</v>
      </c>
      <c r="F46" s="1">
        <v>-10.0</v>
      </c>
      <c r="G46" s="1">
        <v>-9.0</v>
      </c>
      <c r="H46" s="1">
        <v>-21.0</v>
      </c>
      <c r="I46" s="1">
        <v>-71.0</v>
      </c>
      <c r="J46" s="1">
        <v>-3.0</v>
      </c>
      <c r="K46" s="1">
        <v>20.0</v>
      </c>
      <c r="L46" s="2"/>
      <c r="M46" s="2"/>
      <c r="N46" s="2"/>
      <c r="O46" s="2"/>
      <c r="P46" s="2"/>
      <c r="Q46" s="2"/>
      <c r="R46" s="2"/>
      <c r="S46" s="2"/>
      <c r="T46" s="2"/>
      <c r="U46" s="2"/>
      <c r="V46" s="2"/>
      <c r="W46" s="2"/>
      <c r="X46" s="2"/>
      <c r="Y46" s="2"/>
      <c r="Z46" s="2"/>
    </row>
    <row r="47" ht="15.75" customHeight="1">
      <c r="A47" s="1" t="s">
        <v>228</v>
      </c>
      <c r="B47" s="1">
        <v>82.0</v>
      </c>
      <c r="C47" s="1">
        <v>78.0</v>
      </c>
      <c r="D47" s="1">
        <v>112.0</v>
      </c>
      <c r="E47" s="1">
        <v>135.0</v>
      </c>
      <c r="F47" s="1">
        <v>140.0</v>
      </c>
      <c r="G47" s="1">
        <v>147.0</v>
      </c>
      <c r="H47" s="1">
        <v>256.0</v>
      </c>
      <c r="I47" s="1">
        <v>384.0</v>
      </c>
      <c r="J47" s="1">
        <v>206.0</v>
      </c>
      <c r="K47" s="1">
        <v>237.0</v>
      </c>
      <c r="L47" s="2"/>
      <c r="M47" s="2"/>
      <c r="N47" s="2"/>
      <c r="O47" s="2"/>
      <c r="P47" s="2"/>
      <c r="Q47" s="2"/>
      <c r="R47" s="2"/>
      <c r="S47" s="2"/>
      <c r="T47" s="2"/>
      <c r="U47" s="2"/>
      <c r="V47" s="2"/>
      <c r="W47" s="2"/>
      <c r="X47" s="2"/>
      <c r="Y47" s="2"/>
      <c r="Z47" s="2"/>
    </row>
    <row r="48" ht="15.75" customHeight="1">
      <c r="A48" s="1" t="s">
        <v>229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230</v>
      </c>
      <c r="B49" s="1">
        <v>23.0</v>
      </c>
      <c r="C49" s="1">
        <v>35.0</v>
      </c>
      <c r="D49" s="1">
        <v>45.0</v>
      </c>
      <c r="E49" s="1">
        <v>47.0</v>
      </c>
      <c r="F49" s="1">
        <v>56.0</v>
      </c>
      <c r="G49" s="1">
        <v>64.0</v>
      </c>
      <c r="H49" s="1">
        <v>62.0</v>
      </c>
      <c r="I49" s="1">
        <v>91.0</v>
      </c>
      <c r="J49" s="1">
        <v>157.0</v>
      </c>
      <c r="K49" s="1">
        <v>167.0</v>
      </c>
      <c r="L49" s="2"/>
      <c r="M49" s="2"/>
      <c r="N49" s="2"/>
      <c r="O49" s="2"/>
      <c r="P49" s="2"/>
      <c r="Q49" s="2"/>
      <c r="R49" s="2"/>
      <c r="S49" s="2"/>
      <c r="T49" s="2"/>
      <c r="U49" s="2"/>
      <c r="V49" s="2"/>
      <c r="W49" s="2"/>
      <c r="X49" s="2"/>
      <c r="Y49" s="2"/>
      <c r="Z49" s="2"/>
    </row>
    <row r="50" ht="15.75" customHeight="1">
      <c r="A50" s="1" t="s">
        <v>231</v>
      </c>
      <c r="B50" s="1">
        <v>23.0</v>
      </c>
      <c r="C50" s="1">
        <v>35.0</v>
      </c>
      <c r="D50" s="1">
        <v>45.0</v>
      </c>
      <c r="E50" s="1">
        <v>47.0</v>
      </c>
      <c r="F50" s="1">
        <v>56.0</v>
      </c>
      <c r="G50" s="1">
        <v>64.0</v>
      </c>
      <c r="H50" s="1">
        <v>62.0</v>
      </c>
      <c r="I50" s="1">
        <v>91.0</v>
      </c>
      <c r="J50" s="1">
        <v>157.0</v>
      </c>
      <c r="K50" s="1">
        <v>167.0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249</v>
      </c>
      <c r="G5" s="1" t="s">
        <v>250</v>
      </c>
      <c r="H5" s="1" t="s">
        <v>251</v>
      </c>
      <c r="I5" s="1" t="s">
        <v>260</v>
      </c>
      <c r="J5" s="1" t="s">
        <v>253</v>
      </c>
      <c r="K5" s="1" t="s">
        <v>254</v>
      </c>
      <c r="L5" s="2"/>
      <c r="M5" s="2"/>
      <c r="N5" s="2"/>
      <c r="O5" s="2"/>
      <c r="P5" s="2"/>
      <c r="Q5" s="2"/>
      <c r="R5" s="2"/>
      <c r="S5" s="2"/>
      <c r="T5" s="2"/>
      <c r="U5" s="2"/>
      <c r="V5" s="2"/>
      <c r="W5" s="2"/>
      <c r="X5" s="2"/>
      <c r="Y5" s="2"/>
      <c r="Z5" s="2"/>
    </row>
    <row r="6">
      <c r="A6" s="1" t="s">
        <v>261</v>
      </c>
      <c r="B6" s="2"/>
      <c r="C6" s="2"/>
      <c r="D6" s="2"/>
      <c r="E6" s="2"/>
      <c r="F6" s="2"/>
      <c r="G6" s="2"/>
      <c r="H6" s="2"/>
      <c r="I6" s="2"/>
      <c r="J6" s="2"/>
      <c r="K6" s="2"/>
      <c r="L6" s="2"/>
      <c r="M6" s="2"/>
      <c r="N6" s="2"/>
      <c r="O6" s="2"/>
      <c r="P6" s="2"/>
      <c r="Q6" s="2"/>
      <c r="R6" s="2"/>
      <c r="S6" s="2"/>
      <c r="T6" s="2"/>
      <c r="U6" s="2"/>
      <c r="V6" s="2"/>
      <c r="W6" s="2"/>
      <c r="X6" s="2"/>
      <c r="Y6" s="2"/>
      <c r="Z6" s="2"/>
    </row>
    <row r="7">
      <c r="A7" s="1" t="s">
        <v>262</v>
      </c>
      <c r="B7" s="1" t="s">
        <v>263</v>
      </c>
      <c r="C7" s="1" t="s">
        <v>264</v>
      </c>
      <c r="D7" s="1" t="s">
        <v>265</v>
      </c>
      <c r="E7" s="1" t="s">
        <v>266</v>
      </c>
      <c r="F7" s="1" t="s">
        <v>267</v>
      </c>
      <c r="G7" s="1" t="s">
        <v>267</v>
      </c>
      <c r="H7" s="1" t="s">
        <v>268</v>
      </c>
      <c r="I7" s="1" t="s">
        <v>269</v>
      </c>
      <c r="J7" s="1" t="s">
        <v>270</v>
      </c>
      <c r="K7" s="1" t="s">
        <v>271</v>
      </c>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285</v>
      </c>
      <c r="D10" s="1" t="s">
        <v>286</v>
      </c>
      <c r="E10" s="1" t="s">
        <v>287</v>
      </c>
      <c r="F10" s="1" t="s">
        <v>288</v>
      </c>
      <c r="G10" s="1" t="s">
        <v>289</v>
      </c>
      <c r="H10" s="1" t="s">
        <v>290</v>
      </c>
      <c r="I10" s="1" t="s">
        <v>296</v>
      </c>
      <c r="J10" s="1" t="s">
        <v>292</v>
      </c>
      <c r="K10" s="1" t="s">
        <v>293</v>
      </c>
      <c r="L10" s="2"/>
      <c r="M10" s="2"/>
      <c r="N10" s="2"/>
      <c r="O10" s="2"/>
      <c r="P10" s="2"/>
      <c r="Q10" s="2"/>
      <c r="R10" s="2"/>
      <c r="S10" s="2"/>
      <c r="T10" s="2"/>
      <c r="U10" s="2"/>
      <c r="V10" s="2"/>
      <c r="W10" s="2"/>
      <c r="X10" s="2"/>
      <c r="Y10" s="2"/>
      <c r="Z10" s="2"/>
    </row>
    <row r="11">
      <c r="A11" s="1" t="s">
        <v>297</v>
      </c>
      <c r="B11" s="1" t="s">
        <v>295</v>
      </c>
      <c r="C11" s="1" t="s">
        <v>285</v>
      </c>
      <c r="D11" s="1" t="s">
        <v>286</v>
      </c>
      <c r="E11" s="1" t="s">
        <v>287</v>
      </c>
      <c r="F11" s="1" t="s">
        <v>288</v>
      </c>
      <c r="G11" s="1" t="s">
        <v>289</v>
      </c>
      <c r="H11" s="1" t="s">
        <v>290</v>
      </c>
      <c r="I11" s="1" t="s">
        <v>296</v>
      </c>
      <c r="J11" s="1" t="s">
        <v>292</v>
      </c>
      <c r="K11" s="1" t="s">
        <v>293</v>
      </c>
      <c r="L11" s="2"/>
      <c r="M11" s="2"/>
      <c r="N11" s="2"/>
      <c r="O11" s="2"/>
      <c r="P11" s="2"/>
      <c r="Q11" s="2"/>
      <c r="R11" s="2"/>
      <c r="S11" s="2"/>
      <c r="T11" s="2"/>
      <c r="U11" s="2"/>
      <c r="V11" s="2"/>
      <c r="W11" s="2"/>
      <c r="X11" s="2"/>
      <c r="Y11" s="2"/>
      <c r="Z11" s="2"/>
    </row>
    <row r="12">
      <c r="A12" s="1" t="s">
        <v>298</v>
      </c>
      <c r="B12" s="1" t="s">
        <v>299</v>
      </c>
      <c r="C12" s="1" t="s">
        <v>300</v>
      </c>
      <c r="D12" s="1" t="s">
        <v>301</v>
      </c>
      <c r="E12" s="1" t="s">
        <v>302</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309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309</v>
      </c>
      <c r="B14" s="1" t="s">
        <v>310</v>
      </c>
      <c r="C14" s="1" t="s">
        <v>311</v>
      </c>
      <c r="D14" s="1" t="s">
        <v>195</v>
      </c>
      <c r="E14" s="1" t="s">
        <v>312</v>
      </c>
      <c r="F14" s="1" t="s">
        <v>313</v>
      </c>
      <c r="G14" s="1" t="s">
        <v>314</v>
      </c>
      <c r="H14" s="1" t="s">
        <v>315</v>
      </c>
      <c r="I14" s="1" t="s">
        <v>316</v>
      </c>
      <c r="J14" s="1" t="s">
        <v>317</v>
      </c>
      <c r="K14" s="1" t="s">
        <v>317</v>
      </c>
      <c r="L14" s="2"/>
      <c r="M14" s="2"/>
      <c r="N14" s="2"/>
      <c r="O14" s="2"/>
      <c r="P14" s="2"/>
      <c r="Q14" s="2"/>
      <c r="R14" s="2"/>
      <c r="S14" s="2"/>
      <c r="T14" s="2"/>
      <c r="U14" s="2"/>
      <c r="V14" s="2"/>
      <c r="W14" s="2"/>
      <c r="X14" s="2"/>
      <c r="Y14" s="2"/>
      <c r="Z14" s="2"/>
    </row>
    <row r="15">
      <c r="A15" s="1" t="s">
        <v>318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319</v>
      </c>
      <c r="B16" s="1" t="s">
        <v>110</v>
      </c>
      <c r="C16" s="1" t="s">
        <v>320</v>
      </c>
      <c r="D16" s="1" t="s">
        <v>321</v>
      </c>
      <c r="E16" s="1" t="s">
        <v>316</v>
      </c>
      <c r="F16" s="1" t="s">
        <v>322</v>
      </c>
      <c r="G16" s="1" t="s">
        <v>323</v>
      </c>
      <c r="H16" s="1" t="s">
        <v>324</v>
      </c>
      <c r="I16" s="1" t="s">
        <v>322</v>
      </c>
      <c r="J16" s="1" t="s">
        <v>325</v>
      </c>
      <c r="K16" s="1" t="s">
        <v>326</v>
      </c>
      <c r="L16" s="2"/>
      <c r="M16" s="2"/>
      <c r="N16" s="2"/>
      <c r="O16" s="2"/>
      <c r="P16" s="2"/>
      <c r="Q16" s="2"/>
      <c r="R16" s="2"/>
      <c r="S16" s="2"/>
      <c r="T16" s="2"/>
      <c r="U16" s="2"/>
      <c r="V16" s="2"/>
      <c r="W16" s="2"/>
      <c r="X16" s="2"/>
      <c r="Y16" s="2"/>
      <c r="Z16" s="2"/>
    </row>
    <row r="17">
      <c r="A17" s="1" t="s">
        <v>327</v>
      </c>
      <c r="B17" s="1" t="s">
        <v>110</v>
      </c>
      <c r="C17" s="1" t="s">
        <v>320</v>
      </c>
      <c r="D17" s="1" t="s">
        <v>328</v>
      </c>
      <c r="E17" s="1" t="s">
        <v>329</v>
      </c>
      <c r="F17" s="1" t="s">
        <v>330</v>
      </c>
      <c r="G17" s="1" t="s">
        <v>323</v>
      </c>
      <c r="H17" s="1" t="s">
        <v>324</v>
      </c>
      <c r="I17" s="1" t="s">
        <v>322</v>
      </c>
      <c r="J17" s="1" t="s">
        <v>325</v>
      </c>
      <c r="K17" s="1" t="s">
        <v>326</v>
      </c>
      <c r="L17" s="2"/>
      <c r="M17" s="2"/>
      <c r="N17" s="2"/>
      <c r="O17" s="2"/>
      <c r="P17" s="2"/>
      <c r="Q17" s="2"/>
      <c r="R17" s="2"/>
      <c r="S17" s="2"/>
      <c r="T17" s="2"/>
      <c r="U17" s="2"/>
      <c r="V17" s="2"/>
      <c r="W17" s="2"/>
      <c r="X17" s="2"/>
      <c r="Y17" s="2"/>
      <c r="Z17" s="2"/>
    </row>
    <row r="18">
      <c r="A18" s="1" t="s">
        <v>331</v>
      </c>
      <c r="B18" s="1" t="s">
        <v>332</v>
      </c>
      <c r="C18" s="1" t="s">
        <v>333</v>
      </c>
      <c r="D18" s="1" t="s">
        <v>334</v>
      </c>
      <c r="E18" s="1" t="s">
        <v>335</v>
      </c>
      <c r="F18" s="1" t="s">
        <v>336</v>
      </c>
      <c r="G18" s="1" t="s">
        <v>337</v>
      </c>
      <c r="H18" s="1" t="s">
        <v>195</v>
      </c>
      <c r="I18" s="1" t="s">
        <v>338</v>
      </c>
      <c r="J18" s="1" t="s">
        <v>339</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v>0.0</v>
      </c>
      <c r="C20" s="1" t="s">
        <v>343</v>
      </c>
      <c r="D20" s="1" t="s">
        <v>344</v>
      </c>
      <c r="E20" s="1" t="s">
        <v>345</v>
      </c>
      <c r="F20" s="1" t="s">
        <v>346</v>
      </c>
      <c r="G20" s="1" t="s">
        <v>347</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v>0.0</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v>0.0</v>
      </c>
      <c r="C22" s="1" t="s">
        <v>363</v>
      </c>
      <c r="D22" s="1" t="s">
        <v>364</v>
      </c>
      <c r="E22" s="1" t="s">
        <v>365</v>
      </c>
      <c r="F22" s="1" t="s">
        <v>330</v>
      </c>
      <c r="G22" s="1" t="s">
        <v>366</v>
      </c>
      <c r="H22" s="1" t="s">
        <v>348</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v>0.0</v>
      </c>
      <c r="C23" s="1" t="s">
        <v>371</v>
      </c>
      <c r="D23" s="1" t="s">
        <v>372</v>
      </c>
      <c r="E23" s="1" t="s">
        <v>373</v>
      </c>
      <c r="F23" s="1" t="s">
        <v>374</v>
      </c>
      <c r="G23" s="1" t="s">
        <v>375</v>
      </c>
      <c r="H23" s="1" t="s">
        <v>358</v>
      </c>
      <c r="I23" s="1" t="s">
        <v>376</v>
      </c>
      <c r="J23" s="1" t="s">
        <v>377</v>
      </c>
      <c r="K23" s="1" t="s">
        <v>378</v>
      </c>
      <c r="L23" s="2"/>
      <c r="M23" s="2"/>
      <c r="N23" s="2"/>
      <c r="O23" s="2"/>
      <c r="P23" s="2"/>
      <c r="Q23" s="2"/>
      <c r="R23" s="2"/>
      <c r="S23" s="2"/>
      <c r="T23" s="2"/>
      <c r="U23" s="2"/>
      <c r="V23" s="2"/>
      <c r="W23" s="2"/>
      <c r="X23" s="2"/>
      <c r="Y23" s="2"/>
      <c r="Z23" s="2"/>
    </row>
    <row r="24" ht="15.75" customHeight="1">
      <c r="A24" s="1" t="s">
        <v>379</v>
      </c>
      <c r="B24" s="1" t="s">
        <v>380</v>
      </c>
      <c r="C24" s="1" t="s">
        <v>381</v>
      </c>
      <c r="D24" s="1" t="s">
        <v>382</v>
      </c>
      <c r="E24" s="1" t="s">
        <v>383</v>
      </c>
      <c r="F24" s="1" t="s">
        <v>384</v>
      </c>
      <c r="G24" s="1" t="s">
        <v>385</v>
      </c>
      <c r="H24" s="1" t="s">
        <v>386</v>
      </c>
      <c r="I24" s="1" t="s">
        <v>387</v>
      </c>
      <c r="J24" s="1" t="s">
        <v>388</v>
      </c>
      <c r="K24" s="1" t="s">
        <v>389</v>
      </c>
      <c r="L24" s="2"/>
      <c r="M24" s="2"/>
      <c r="N24" s="2"/>
      <c r="O24" s="2"/>
      <c r="P24" s="2"/>
      <c r="Q24" s="2"/>
      <c r="R24" s="2"/>
      <c r="S24" s="2"/>
      <c r="T24" s="2"/>
      <c r="U24" s="2"/>
      <c r="V24" s="2"/>
      <c r="W24" s="2"/>
      <c r="X24" s="2"/>
      <c r="Y24" s="2"/>
      <c r="Z24" s="2"/>
    </row>
    <row r="25" ht="15.75" customHeight="1">
      <c r="A25" s="1" t="s">
        <v>390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391</v>
      </c>
      <c r="B26" s="1" t="s">
        <v>392</v>
      </c>
      <c r="C26" s="1" t="s">
        <v>150</v>
      </c>
      <c r="D26" s="1" t="s">
        <v>393</v>
      </c>
      <c r="E26" s="1" t="s">
        <v>394</v>
      </c>
      <c r="F26" s="1" t="s">
        <v>395</v>
      </c>
      <c r="G26" s="1" t="s">
        <v>396</v>
      </c>
      <c r="H26" s="1" t="s">
        <v>397</v>
      </c>
      <c r="I26" s="1" t="s">
        <v>398</v>
      </c>
      <c r="J26" s="1" t="s">
        <v>399</v>
      </c>
      <c r="K26" s="1" t="s">
        <v>400</v>
      </c>
      <c r="L26" s="2"/>
      <c r="M26" s="2"/>
      <c r="N26" s="2"/>
      <c r="O26" s="2"/>
      <c r="P26" s="2"/>
      <c r="Q26" s="2"/>
      <c r="R26" s="2"/>
      <c r="S26" s="2"/>
      <c r="T26" s="2"/>
      <c r="U26" s="2"/>
      <c r="V26" s="2"/>
      <c r="W26" s="2"/>
      <c r="X26" s="2"/>
      <c r="Y26" s="2"/>
      <c r="Z26" s="2"/>
    </row>
    <row r="27" ht="15.75" customHeight="1">
      <c r="A27" s="1" t="s">
        <v>401</v>
      </c>
      <c r="B27" s="1" t="s">
        <v>402</v>
      </c>
      <c r="C27" s="1" t="s">
        <v>197</v>
      </c>
      <c r="D27" s="1" t="s">
        <v>403</v>
      </c>
      <c r="E27" s="1" t="s">
        <v>404</v>
      </c>
      <c r="F27" s="1" t="s">
        <v>405</v>
      </c>
      <c r="G27" s="1" t="s">
        <v>396</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v>-42.0</v>
      </c>
      <c r="K28" s="1" t="s">
        <v>419</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414</v>
      </c>
      <c r="F29" s="1" t="s">
        <v>415</v>
      </c>
      <c r="G29" s="1" t="s">
        <v>416</v>
      </c>
      <c r="H29" s="1" t="s">
        <v>417</v>
      </c>
      <c r="I29" s="1" t="s">
        <v>424</v>
      </c>
      <c r="J29" s="1" t="s">
        <v>425</v>
      </c>
      <c r="K29" s="1" t="s">
        <v>419</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387</v>
      </c>
      <c r="J30" s="1" t="s">
        <v>434</v>
      </c>
      <c r="K30" s="1">
        <v>15.0</v>
      </c>
      <c r="L30" s="2"/>
      <c r="M30" s="2"/>
      <c r="N30" s="2"/>
      <c r="O30" s="2"/>
      <c r="P30" s="2"/>
      <c r="Q30" s="2"/>
      <c r="R30" s="2"/>
      <c r="S30" s="2"/>
      <c r="T30" s="2"/>
      <c r="U30" s="2"/>
      <c r="V30" s="2"/>
      <c r="W30" s="2"/>
      <c r="X30" s="2"/>
      <c r="Y30" s="2"/>
      <c r="Z30" s="2"/>
    </row>
    <row r="31" ht="15.75" customHeight="1">
      <c r="A31" s="1" t="s">
        <v>435</v>
      </c>
      <c r="B31" s="1" t="s">
        <v>421</v>
      </c>
      <c r="C31" s="1" t="s">
        <v>436</v>
      </c>
      <c r="D31" s="1" t="s">
        <v>437</v>
      </c>
      <c r="E31" s="1" t="s">
        <v>438</v>
      </c>
      <c r="F31" s="1" t="s">
        <v>439</v>
      </c>
      <c r="G31" s="1" t="s">
        <v>440</v>
      </c>
      <c r="H31" s="1" t="s">
        <v>441</v>
      </c>
      <c r="I31" s="1" t="s">
        <v>442</v>
      </c>
      <c r="J31" s="1" t="s">
        <v>443</v>
      </c>
      <c r="K31" s="1" t="s">
        <v>444</v>
      </c>
      <c r="L31" s="2"/>
      <c r="M31" s="2"/>
      <c r="N31" s="2"/>
      <c r="O31" s="2"/>
      <c r="P31" s="2"/>
      <c r="Q31" s="2"/>
      <c r="R31" s="2"/>
      <c r="S31" s="2"/>
      <c r="T31" s="2"/>
      <c r="U31" s="2"/>
      <c r="V31" s="2"/>
      <c r="W31" s="2"/>
      <c r="X31" s="2"/>
      <c r="Y31" s="2"/>
      <c r="Z31" s="2"/>
    </row>
    <row r="32" ht="15.75" customHeight="1">
      <c r="A32" s="1" t="s">
        <v>445</v>
      </c>
      <c r="B32" s="1" t="s">
        <v>446</v>
      </c>
      <c r="C32" s="1" t="s">
        <v>447</v>
      </c>
      <c r="D32" s="1" t="s">
        <v>448</v>
      </c>
      <c r="E32" s="1" t="s">
        <v>449</v>
      </c>
      <c r="F32" s="1" t="s">
        <v>450</v>
      </c>
      <c r="G32" s="1" t="s">
        <v>451</v>
      </c>
      <c r="H32" s="1" t="s">
        <v>452</v>
      </c>
      <c r="I32" s="1" t="s">
        <v>453</v>
      </c>
      <c r="J32" s="1" t="s">
        <v>454</v>
      </c>
      <c r="K32" s="1" t="s">
        <v>455</v>
      </c>
      <c r="L32" s="2"/>
      <c r="M32" s="2"/>
      <c r="N32" s="2"/>
      <c r="O32" s="2"/>
      <c r="P32" s="2"/>
      <c r="Q32" s="2"/>
      <c r="R32" s="2"/>
      <c r="S32" s="2"/>
      <c r="T32" s="2"/>
      <c r="U32" s="2"/>
      <c r="V32" s="2"/>
      <c r="W32" s="2"/>
      <c r="X32" s="2"/>
      <c r="Y32" s="2"/>
      <c r="Z32" s="2"/>
    </row>
    <row r="33" ht="15.75" customHeight="1">
      <c r="A33" s="1" t="s">
        <v>456</v>
      </c>
      <c r="B33" s="1" t="s">
        <v>457</v>
      </c>
      <c r="C33" s="1" t="s">
        <v>458</v>
      </c>
      <c r="D33" s="1" t="s">
        <v>459</v>
      </c>
      <c r="E33" s="1" t="s">
        <v>460</v>
      </c>
      <c r="F33" s="1" t="s">
        <v>194</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467</v>
      </c>
      <c r="C34" s="1" t="s">
        <v>468</v>
      </c>
      <c r="D34" s="1" t="s">
        <v>469</v>
      </c>
      <c r="E34" s="1">
        <v>0.0</v>
      </c>
      <c r="F34" s="1" t="s">
        <v>470</v>
      </c>
      <c r="G34" s="1" t="s">
        <v>471</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t="s">
        <v>477</v>
      </c>
      <c r="C35" s="1" t="s">
        <v>478</v>
      </c>
      <c r="D35" s="1">
        <v>0.0</v>
      </c>
      <c r="E35" s="1" t="s">
        <v>479</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t="s">
        <v>487</v>
      </c>
      <c r="C36" s="1" t="s">
        <v>488</v>
      </c>
      <c r="D36" s="1" t="s">
        <v>489</v>
      </c>
      <c r="E36" s="1" t="s">
        <v>490</v>
      </c>
      <c r="F36" s="1" t="s">
        <v>491</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v>0.0</v>
      </c>
      <c r="C37" s="1">
        <v>0.0</v>
      </c>
      <c r="D37" s="1" t="s">
        <v>498</v>
      </c>
      <c r="E37" s="1" t="s">
        <v>499</v>
      </c>
      <c r="F37" s="1">
        <v>35.0</v>
      </c>
      <c r="G37" s="1" t="s">
        <v>500</v>
      </c>
      <c r="H37" s="1" t="s">
        <v>432</v>
      </c>
      <c r="I37" s="1" t="s">
        <v>501</v>
      </c>
      <c r="J37" s="1" t="s">
        <v>502</v>
      </c>
      <c r="K37" s="1" t="s">
        <v>503</v>
      </c>
      <c r="L37" s="2"/>
      <c r="M37" s="2"/>
      <c r="N37" s="2"/>
      <c r="O37" s="2"/>
      <c r="P37" s="2"/>
      <c r="Q37" s="2"/>
      <c r="R37" s="2"/>
      <c r="S37" s="2"/>
      <c r="T37" s="2"/>
      <c r="U37" s="2"/>
      <c r="V37" s="2"/>
      <c r="W37" s="2"/>
      <c r="X37" s="2"/>
      <c r="Y37" s="2"/>
      <c r="Z37" s="2"/>
    </row>
    <row r="38" ht="15.75" customHeight="1">
      <c r="A38" s="1" t="s">
        <v>504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505</v>
      </c>
      <c r="B39" s="1" t="s">
        <v>506</v>
      </c>
      <c r="C39" s="1" t="s">
        <v>507</v>
      </c>
      <c r="D39" s="1" t="s">
        <v>508</v>
      </c>
      <c r="E39" s="1" t="s">
        <v>509</v>
      </c>
      <c r="F39" s="1" t="s">
        <v>510</v>
      </c>
      <c r="G39" s="1" t="s">
        <v>511</v>
      </c>
      <c r="H39" s="1" t="s">
        <v>512</v>
      </c>
      <c r="I39" s="1" t="s">
        <v>513</v>
      </c>
      <c r="J39" s="1" t="s">
        <v>514</v>
      </c>
      <c r="K39" s="1" t="s">
        <v>515</v>
      </c>
      <c r="L39" s="2"/>
      <c r="M39" s="2"/>
      <c r="N39" s="2"/>
      <c r="O39" s="2"/>
      <c r="P39" s="2"/>
      <c r="Q39" s="2"/>
      <c r="R39" s="2"/>
      <c r="S39" s="2"/>
      <c r="T39" s="2"/>
      <c r="U39" s="2"/>
      <c r="V39" s="2"/>
      <c r="W39" s="2"/>
      <c r="X39" s="2"/>
      <c r="Y39" s="2"/>
      <c r="Z39" s="2"/>
    </row>
    <row r="40" ht="15.75" customHeight="1">
      <c r="A40" s="1" t="s">
        <v>516</v>
      </c>
      <c r="B40" s="1" t="s">
        <v>517</v>
      </c>
      <c r="C40" s="1" t="s">
        <v>518</v>
      </c>
      <c r="D40" s="1" t="s">
        <v>519</v>
      </c>
      <c r="E40" s="1" t="s">
        <v>520</v>
      </c>
      <c r="F40" s="1" t="s">
        <v>521</v>
      </c>
      <c r="G40" s="1" t="s">
        <v>522</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530</v>
      </c>
      <c r="E41" s="1" t="s">
        <v>531</v>
      </c>
      <c r="F41" s="1" t="s">
        <v>532</v>
      </c>
      <c r="G41" s="1" t="s">
        <v>533</v>
      </c>
      <c r="H41" s="1" t="s">
        <v>534</v>
      </c>
      <c r="I41" s="1" t="s">
        <v>535</v>
      </c>
      <c r="J41" s="1" t="s">
        <v>536</v>
      </c>
      <c r="K41" s="1" t="s">
        <v>537</v>
      </c>
      <c r="L41" s="2"/>
      <c r="M41" s="2"/>
      <c r="N41" s="2"/>
      <c r="O41" s="2"/>
      <c r="P41" s="2"/>
      <c r="Q41" s="2"/>
      <c r="R41" s="2"/>
      <c r="S41" s="2"/>
      <c r="T41" s="2"/>
      <c r="U41" s="2"/>
      <c r="V41" s="2"/>
      <c r="W41" s="2"/>
      <c r="X41" s="2"/>
      <c r="Y41" s="2"/>
      <c r="Z41" s="2"/>
    </row>
    <row r="42" ht="15.75" customHeight="1">
      <c r="A42" s="1" t="s">
        <v>538</v>
      </c>
      <c r="B42" s="1" t="s">
        <v>539</v>
      </c>
      <c r="C42" s="1" t="s">
        <v>540</v>
      </c>
      <c r="D42" s="1" t="s">
        <v>541</v>
      </c>
      <c r="E42" s="1" t="s">
        <v>542</v>
      </c>
      <c r="F42" s="1" t="s">
        <v>532</v>
      </c>
      <c r="G42" s="1" t="s">
        <v>533</v>
      </c>
      <c r="H42" s="1" t="s">
        <v>534</v>
      </c>
      <c r="I42" s="1" t="s">
        <v>543</v>
      </c>
      <c r="J42" s="1" t="s">
        <v>536</v>
      </c>
      <c r="K42" s="1" t="s">
        <v>544</v>
      </c>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169</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539</v>
      </c>
      <c r="C44" s="1" t="s">
        <v>556</v>
      </c>
      <c r="D44" s="1" t="s">
        <v>557</v>
      </c>
      <c r="E44" s="1" t="s">
        <v>558</v>
      </c>
      <c r="F44" s="1" t="s">
        <v>559</v>
      </c>
      <c r="G44" s="1" t="s">
        <v>503</v>
      </c>
      <c r="H44" s="1" t="s">
        <v>560</v>
      </c>
      <c r="I44" s="1" t="s">
        <v>561</v>
      </c>
      <c r="J44" s="1" t="s">
        <v>562</v>
      </c>
      <c r="K44" s="1" t="s">
        <v>563</v>
      </c>
      <c r="L44" s="2"/>
      <c r="M44" s="2"/>
      <c r="N44" s="2"/>
      <c r="O44" s="2"/>
      <c r="P44" s="2"/>
      <c r="Q44" s="2"/>
      <c r="R44" s="2"/>
      <c r="S44" s="2"/>
      <c r="T44" s="2"/>
      <c r="U44" s="2"/>
      <c r="V44" s="2"/>
      <c r="W44" s="2"/>
      <c r="X44" s="2"/>
      <c r="Y44" s="2"/>
      <c r="Z44" s="2"/>
    </row>
    <row r="45" ht="15.75" customHeight="1">
      <c r="A45" s="1" t="s">
        <v>564</v>
      </c>
      <c r="B45" s="1" t="s">
        <v>565</v>
      </c>
      <c r="C45" s="1" t="s">
        <v>566</v>
      </c>
      <c r="D45" s="1" t="s">
        <v>567</v>
      </c>
      <c r="E45" s="1" t="s">
        <v>568</v>
      </c>
      <c r="F45" s="1" t="s">
        <v>569</v>
      </c>
      <c r="G45" s="1" t="s">
        <v>570</v>
      </c>
      <c r="H45" s="1" t="s">
        <v>571</v>
      </c>
      <c r="I45" s="1" t="s">
        <v>572</v>
      </c>
      <c r="J45" s="1" t="s">
        <v>573</v>
      </c>
      <c r="K45" s="1" t="s">
        <v>574</v>
      </c>
      <c r="L45" s="2"/>
      <c r="M45" s="2"/>
      <c r="N45" s="2"/>
      <c r="O45" s="2"/>
      <c r="P45" s="2"/>
      <c r="Q45" s="2"/>
      <c r="R45" s="2"/>
      <c r="S45" s="2"/>
      <c r="T45" s="2"/>
      <c r="U45" s="2"/>
      <c r="V45" s="2"/>
      <c r="W45" s="2"/>
      <c r="X45" s="2"/>
      <c r="Y45" s="2"/>
      <c r="Z45" s="2"/>
    </row>
    <row r="46" ht="15.75" customHeight="1">
      <c r="A46" s="1" t="s">
        <v>575</v>
      </c>
      <c r="B46" s="1" t="s">
        <v>576</v>
      </c>
      <c r="C46" s="1" t="s">
        <v>336</v>
      </c>
      <c r="D46" s="1" t="s">
        <v>577</v>
      </c>
      <c r="E46" s="1" t="s">
        <v>578</v>
      </c>
      <c r="F46" s="1" t="s">
        <v>324</v>
      </c>
      <c r="G46" s="1" t="s">
        <v>579</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586</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t="s">
        <v>597</v>
      </c>
      <c r="D48" s="1" t="s">
        <v>598</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v>0.0</v>
      </c>
      <c r="C50" s="1">
        <v>0.0</v>
      </c>
      <c r="D50" s="1">
        <v>0.0</v>
      </c>
      <c r="E50" s="1" t="s">
        <v>618</v>
      </c>
      <c r="F50" s="1" t="s">
        <v>619</v>
      </c>
      <c r="G50" s="1" t="s">
        <v>620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626</v>
      </c>
      <c r="B52" s="1">
        <v>0.0</v>
      </c>
      <c r="C52" s="1" t="s">
        <v>627</v>
      </c>
      <c r="D52" s="1" t="s">
        <v>628</v>
      </c>
      <c r="E52" s="1" t="s">
        <v>629</v>
      </c>
      <c r="F52" s="1" t="s">
        <v>630</v>
      </c>
      <c r="G52" s="1">
        <v>10.0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635</v>
      </c>
      <c r="B53" s="1">
        <v>0.0</v>
      </c>
      <c r="C53" s="1" t="s">
        <v>636</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v>0.0</v>
      </c>
      <c r="C54" s="1" t="s">
        <v>646</v>
      </c>
      <c r="D54" s="1" t="s">
        <v>647</v>
      </c>
      <c r="E54" s="1" t="s">
        <v>648</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v>0.0</v>
      </c>
      <c r="C55" s="1" t="s">
        <v>656</v>
      </c>
      <c r="D55" s="1" t="s">
        <v>657</v>
      </c>
      <c r="E55" s="1" t="s">
        <v>658</v>
      </c>
      <c r="F55" s="1" t="s">
        <v>659</v>
      </c>
      <c r="G55" s="1" t="s">
        <v>650</v>
      </c>
      <c r="H55" s="1" t="s">
        <v>651</v>
      </c>
      <c r="I55" s="1" t="s">
        <v>660</v>
      </c>
      <c r="J55" s="1" t="s">
        <v>653</v>
      </c>
      <c r="K55" s="1" t="s">
        <v>654</v>
      </c>
      <c r="L55" s="2"/>
      <c r="M55" s="2"/>
      <c r="N55" s="2"/>
      <c r="O55" s="2"/>
      <c r="P55" s="2"/>
      <c r="Q55" s="2"/>
      <c r="R55" s="2"/>
      <c r="S55" s="2"/>
      <c r="T55" s="2"/>
      <c r="U55" s="2"/>
      <c r="V55" s="2"/>
      <c r="W55" s="2"/>
      <c r="X55" s="2"/>
      <c r="Y55" s="2"/>
      <c r="Z55" s="2"/>
    </row>
    <row r="56" ht="15.75" customHeight="1">
      <c r="A56" s="1" t="s">
        <v>661</v>
      </c>
      <c r="B56" s="1">
        <v>0.0</v>
      </c>
      <c r="C56" s="1" t="s">
        <v>662</v>
      </c>
      <c r="D56" s="1" t="s">
        <v>296</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v>0.0</v>
      </c>
      <c r="C57" s="1" t="s">
        <v>671</v>
      </c>
      <c r="D57" s="1" t="s">
        <v>672</v>
      </c>
      <c r="E57" s="1" t="s">
        <v>673</v>
      </c>
      <c r="F57" s="1" t="s">
        <v>674</v>
      </c>
      <c r="G57" s="1" t="s">
        <v>675</v>
      </c>
      <c r="H57" s="1" t="s">
        <v>290</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v>0.0</v>
      </c>
      <c r="C58" s="1" t="s">
        <v>680</v>
      </c>
      <c r="D58" s="1" t="s">
        <v>681</v>
      </c>
      <c r="E58" s="1" t="s">
        <v>682</v>
      </c>
      <c r="F58" s="1" t="s">
        <v>683</v>
      </c>
      <c r="G58" s="1" t="s">
        <v>684</v>
      </c>
      <c r="H58" s="1" t="s">
        <v>685</v>
      </c>
      <c r="I58" s="1" t="s">
        <v>641</v>
      </c>
      <c r="J58" s="1" t="s">
        <v>686</v>
      </c>
      <c r="K58" s="1" t="s">
        <v>687</v>
      </c>
      <c r="L58" s="2"/>
      <c r="M58" s="2"/>
      <c r="N58" s="2"/>
      <c r="O58" s="2"/>
      <c r="P58" s="2"/>
      <c r="Q58" s="2"/>
      <c r="R58" s="2"/>
      <c r="S58" s="2"/>
      <c r="T58" s="2"/>
      <c r="U58" s="2"/>
      <c r="V58" s="2"/>
      <c r="W58" s="2"/>
      <c r="X58" s="2"/>
      <c r="Y58" s="2"/>
      <c r="Z58" s="2"/>
    </row>
    <row r="59" ht="15.75" customHeight="1">
      <c r="A59" s="1" t="s">
        <v>688</v>
      </c>
      <c r="B59" s="1">
        <v>0.0</v>
      </c>
      <c r="C59" s="1" t="s">
        <v>689</v>
      </c>
      <c r="D59" s="1" t="s">
        <v>690</v>
      </c>
      <c r="E59" s="1" t="s">
        <v>691</v>
      </c>
      <c r="F59" s="1" t="s">
        <v>692</v>
      </c>
      <c r="G59" s="1" t="s">
        <v>529</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v>0.0</v>
      </c>
      <c r="C60" s="1" t="s">
        <v>698</v>
      </c>
      <c r="D60" s="1" t="s">
        <v>699</v>
      </c>
      <c r="E60" s="1" t="s">
        <v>700</v>
      </c>
      <c r="F60" s="1" t="s">
        <v>701</v>
      </c>
      <c r="G60" s="1" t="s">
        <v>702</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1">
        <v>0.0</v>
      </c>
      <c r="C61" s="1" t="s">
        <v>708</v>
      </c>
      <c r="D61" s="1" t="s">
        <v>448</v>
      </c>
      <c r="E61" s="1" t="s">
        <v>709</v>
      </c>
      <c r="F61" s="1" t="s">
        <v>710</v>
      </c>
      <c r="G61" s="1" t="s">
        <v>711</v>
      </c>
      <c r="H61" s="1" t="s">
        <v>712</v>
      </c>
      <c r="I61" s="1" t="s">
        <v>713</v>
      </c>
      <c r="J61" s="1" t="s">
        <v>714</v>
      </c>
      <c r="K61" s="1" t="s">
        <v>715</v>
      </c>
      <c r="L61" s="2"/>
      <c r="M61" s="2"/>
      <c r="N61" s="2"/>
      <c r="O61" s="2"/>
      <c r="P61" s="2"/>
      <c r="Q61" s="2"/>
      <c r="R61" s="2"/>
      <c r="S61" s="2"/>
      <c r="T61" s="2"/>
      <c r="U61" s="2"/>
      <c r="V61" s="2"/>
      <c r="W61" s="2"/>
      <c r="X61" s="2"/>
      <c r="Y61" s="2"/>
      <c r="Z61" s="2"/>
    </row>
    <row r="62" ht="15.75" customHeight="1">
      <c r="A62" s="1" t="s">
        <v>716</v>
      </c>
      <c r="B62" s="1">
        <v>0.0</v>
      </c>
      <c r="C62" s="1" t="s">
        <v>717</v>
      </c>
      <c r="D62" s="1" t="s">
        <v>718</v>
      </c>
      <c r="E62" s="1" t="s">
        <v>719</v>
      </c>
      <c r="F62" s="1" t="s">
        <v>720</v>
      </c>
      <c r="G62" s="1" t="s">
        <v>721</v>
      </c>
      <c r="H62" s="1" t="s">
        <v>722</v>
      </c>
      <c r="I62" s="1" t="s">
        <v>723</v>
      </c>
      <c r="J62" s="1" t="s">
        <v>724</v>
      </c>
      <c r="K62" s="1" t="s">
        <v>725</v>
      </c>
      <c r="L62" s="2"/>
      <c r="M62" s="2"/>
      <c r="N62" s="2"/>
      <c r="O62" s="2"/>
      <c r="P62" s="2"/>
      <c r="Q62" s="2"/>
      <c r="R62" s="2"/>
      <c r="S62" s="2"/>
      <c r="T62" s="2"/>
      <c r="U62" s="2"/>
      <c r="V62" s="2"/>
      <c r="W62" s="2"/>
      <c r="X62" s="2"/>
      <c r="Y62" s="2"/>
      <c r="Z62" s="2"/>
    </row>
    <row r="63" ht="15.75" customHeight="1">
      <c r="A63" s="1" t="s">
        <v>726</v>
      </c>
      <c r="B63" s="1">
        <v>0.0</v>
      </c>
      <c r="C63" s="1">
        <v>0.0</v>
      </c>
      <c r="D63" s="1">
        <v>0.0</v>
      </c>
      <c r="E63" s="1">
        <v>0.0</v>
      </c>
      <c r="F63" s="1" t="s">
        <v>727</v>
      </c>
      <c r="G63" s="1" t="s">
        <v>728</v>
      </c>
      <c r="H63" s="1" t="s">
        <v>729</v>
      </c>
      <c r="I63" s="1" t="s">
        <v>730</v>
      </c>
      <c r="J63" s="1" t="s">
        <v>731</v>
      </c>
      <c r="K63" s="1" t="s">
        <v>732</v>
      </c>
      <c r="L63" s="2"/>
      <c r="M63" s="2"/>
      <c r="N63" s="2"/>
      <c r="O63" s="2"/>
      <c r="P63" s="2"/>
      <c r="Q63" s="2"/>
      <c r="R63" s="2"/>
      <c r="S63" s="2"/>
      <c r="T63" s="2"/>
      <c r="U63" s="2"/>
      <c r="V63" s="2"/>
      <c r="W63" s="2"/>
      <c r="X63" s="2"/>
      <c r="Y63" s="2"/>
      <c r="Z63" s="2"/>
    </row>
    <row r="64" ht="15.75" customHeight="1">
      <c r="A64" s="1" t="s">
        <v>733</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734</v>
      </c>
      <c r="B65" s="1">
        <v>0.0</v>
      </c>
      <c r="C65" s="1">
        <v>0.0</v>
      </c>
      <c r="D65" s="1">
        <v>0.0</v>
      </c>
      <c r="E65" s="1" t="s">
        <v>624</v>
      </c>
      <c r="F65" s="1" t="s">
        <v>721</v>
      </c>
      <c r="G65" s="1" t="s">
        <v>735</v>
      </c>
      <c r="H65" s="1" t="s">
        <v>736</v>
      </c>
      <c r="I65" s="1" t="s">
        <v>737</v>
      </c>
      <c r="J65" s="1" t="s">
        <v>738</v>
      </c>
      <c r="K65" s="1" t="s">
        <v>739</v>
      </c>
      <c r="L65" s="2"/>
      <c r="M65" s="2"/>
      <c r="N65" s="2"/>
      <c r="O65" s="2"/>
      <c r="P65" s="2"/>
      <c r="Q65" s="2"/>
      <c r="R65" s="2"/>
      <c r="S65" s="2"/>
      <c r="T65" s="2"/>
      <c r="U65" s="2"/>
      <c r="V65" s="2"/>
      <c r="W65" s="2"/>
      <c r="X65" s="2"/>
      <c r="Y65" s="2"/>
      <c r="Z65" s="2"/>
    </row>
    <row r="66" ht="15.75" customHeight="1">
      <c r="A66" s="1" t="s">
        <v>740</v>
      </c>
      <c r="B66" s="1">
        <v>0.0</v>
      </c>
      <c r="C66" s="1">
        <v>0.0</v>
      </c>
      <c r="D66" s="1">
        <v>0.0</v>
      </c>
      <c r="E66" s="1" t="s">
        <v>741</v>
      </c>
      <c r="F66" s="1" t="s">
        <v>742</v>
      </c>
      <c r="G66" s="1" t="s">
        <v>743</v>
      </c>
      <c r="H66" s="1" t="s">
        <v>744</v>
      </c>
      <c r="I66" s="1" t="s">
        <v>745</v>
      </c>
      <c r="J66" s="1" t="s">
        <v>519</v>
      </c>
      <c r="K66" s="1" t="s">
        <v>746</v>
      </c>
      <c r="L66" s="2"/>
      <c r="M66" s="2"/>
      <c r="N66" s="2"/>
      <c r="O66" s="2"/>
      <c r="P66" s="2"/>
      <c r="Q66" s="2"/>
      <c r="R66" s="2"/>
      <c r="S66" s="2"/>
      <c r="T66" s="2"/>
      <c r="U66" s="2"/>
      <c r="V66" s="2"/>
      <c r="W66" s="2"/>
      <c r="X66" s="2"/>
      <c r="Y66" s="2"/>
      <c r="Z66" s="2"/>
    </row>
    <row r="67" ht="15.75" customHeight="1">
      <c r="A67" s="1" t="s">
        <v>747</v>
      </c>
      <c r="B67" s="1">
        <v>0.0</v>
      </c>
      <c r="C67" s="1">
        <v>0.0</v>
      </c>
      <c r="D67" s="1">
        <v>0.0</v>
      </c>
      <c r="E67" s="1" t="s">
        <v>748</v>
      </c>
      <c r="F67" s="1" t="s">
        <v>695</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v>0.0</v>
      </c>
      <c r="C68" s="1">
        <v>0.0</v>
      </c>
      <c r="D68" s="1">
        <v>0.0</v>
      </c>
      <c r="E68" s="1" t="s">
        <v>755</v>
      </c>
      <c r="F68" s="1" t="s">
        <v>756</v>
      </c>
      <c r="G68" s="1" t="s">
        <v>757</v>
      </c>
      <c r="H68" s="1">
        <v>35.0</v>
      </c>
      <c r="I68" s="1" t="s">
        <v>758</v>
      </c>
      <c r="J68" s="1" t="s">
        <v>752</v>
      </c>
      <c r="K68" s="1" t="s">
        <v>753</v>
      </c>
      <c r="L68" s="2"/>
      <c r="M68" s="2"/>
      <c r="N68" s="2"/>
      <c r="O68" s="2"/>
      <c r="P68" s="2"/>
      <c r="Q68" s="2"/>
      <c r="R68" s="2"/>
      <c r="S68" s="2"/>
      <c r="T68" s="2"/>
      <c r="U68" s="2"/>
      <c r="V68" s="2"/>
      <c r="W68" s="2"/>
      <c r="X68" s="2"/>
      <c r="Y68" s="2"/>
      <c r="Z68" s="2"/>
    </row>
    <row r="69" ht="15.75" customHeight="1">
      <c r="A69" s="1" t="s">
        <v>759</v>
      </c>
      <c r="B69" s="1">
        <v>0.0</v>
      </c>
      <c r="C69" s="1">
        <v>0.0</v>
      </c>
      <c r="D69" s="1">
        <v>0.0</v>
      </c>
      <c r="E69" s="1" t="s">
        <v>449</v>
      </c>
      <c r="F69" s="1" t="s">
        <v>760</v>
      </c>
      <c r="G69" s="1" t="s">
        <v>761</v>
      </c>
      <c r="H69" s="1" t="s">
        <v>762</v>
      </c>
      <c r="I69" s="1" t="s">
        <v>763</v>
      </c>
      <c r="J69" s="1" t="s">
        <v>764</v>
      </c>
      <c r="K69" s="1" t="s">
        <v>765</v>
      </c>
      <c r="L69" s="2"/>
      <c r="M69" s="2"/>
      <c r="N69" s="2"/>
      <c r="O69" s="2"/>
      <c r="P69" s="2"/>
      <c r="Q69" s="2"/>
      <c r="R69" s="2"/>
      <c r="S69" s="2"/>
      <c r="T69" s="2"/>
      <c r="U69" s="2"/>
      <c r="V69" s="2"/>
      <c r="W69" s="2"/>
      <c r="X69" s="2"/>
      <c r="Y69" s="2"/>
      <c r="Z69" s="2"/>
    </row>
    <row r="70" ht="15.75" customHeight="1">
      <c r="A70" s="1" t="s">
        <v>766</v>
      </c>
      <c r="B70" s="1">
        <v>0.0</v>
      </c>
      <c r="C70" s="1">
        <v>0.0</v>
      </c>
      <c r="D70" s="1">
        <v>0.0</v>
      </c>
      <c r="E70" s="1" t="s">
        <v>767</v>
      </c>
      <c r="F70" s="1" t="s">
        <v>768</v>
      </c>
      <c r="G70" s="1" t="s">
        <v>769</v>
      </c>
      <c r="H70" s="1" t="s">
        <v>770</v>
      </c>
      <c r="I70" s="1" t="s">
        <v>771</v>
      </c>
      <c r="J70" s="1" t="s">
        <v>772</v>
      </c>
      <c r="K70" s="1" t="s">
        <v>773</v>
      </c>
      <c r="L70" s="2"/>
      <c r="M70" s="2"/>
      <c r="N70" s="2"/>
      <c r="O70" s="2"/>
      <c r="P70" s="2"/>
      <c r="Q70" s="2"/>
      <c r="R70" s="2"/>
      <c r="S70" s="2"/>
      <c r="T70" s="2"/>
      <c r="U70" s="2"/>
      <c r="V70" s="2"/>
      <c r="W70" s="2"/>
      <c r="X70" s="2"/>
      <c r="Y70" s="2"/>
      <c r="Z70" s="2"/>
    </row>
    <row r="71" ht="15.75" customHeight="1">
      <c r="A71" s="1" t="s">
        <v>774</v>
      </c>
      <c r="B71" s="1">
        <v>0.0</v>
      </c>
      <c r="C71" s="1">
        <v>0.0</v>
      </c>
      <c r="D71" s="1">
        <v>0.0</v>
      </c>
      <c r="E71" s="1" t="s">
        <v>775</v>
      </c>
      <c r="F71" s="1" t="s">
        <v>776</v>
      </c>
      <c r="G71" s="1" t="s">
        <v>777</v>
      </c>
      <c r="H71" s="1" t="s">
        <v>778</v>
      </c>
      <c r="I71" s="1" t="s">
        <v>779</v>
      </c>
      <c r="J71" s="1" t="s">
        <v>780</v>
      </c>
      <c r="K71" s="1" t="s">
        <v>446</v>
      </c>
      <c r="L71" s="2"/>
      <c r="M71" s="2"/>
      <c r="N71" s="2"/>
      <c r="O71" s="2"/>
      <c r="P71" s="2"/>
      <c r="Q71" s="2"/>
      <c r="R71" s="2"/>
      <c r="S71" s="2"/>
      <c r="T71" s="2"/>
      <c r="U71" s="2"/>
      <c r="V71" s="2"/>
      <c r="W71" s="2"/>
      <c r="X71" s="2"/>
      <c r="Y71" s="2"/>
      <c r="Z71" s="2"/>
    </row>
    <row r="72" ht="15.75" customHeight="1">
      <c r="A72" s="1" t="s">
        <v>781</v>
      </c>
      <c r="B72" s="1">
        <v>0.0</v>
      </c>
      <c r="C72" s="1">
        <v>0.0</v>
      </c>
      <c r="D72" s="1">
        <v>0.0</v>
      </c>
      <c r="E72" s="1" t="s">
        <v>662</v>
      </c>
      <c r="F72" s="1" t="s">
        <v>782</v>
      </c>
      <c r="G72" s="1" t="s">
        <v>783</v>
      </c>
      <c r="H72" s="1" t="s">
        <v>784</v>
      </c>
      <c r="I72" s="1" t="s">
        <v>785</v>
      </c>
      <c r="J72" s="1" t="s">
        <v>786</v>
      </c>
      <c r="K72" s="1" t="s">
        <v>787</v>
      </c>
      <c r="L72" s="2"/>
      <c r="M72" s="2"/>
      <c r="N72" s="2"/>
      <c r="O72" s="2"/>
      <c r="P72" s="2"/>
      <c r="Q72" s="2"/>
      <c r="R72" s="2"/>
      <c r="S72" s="2"/>
      <c r="T72" s="2"/>
      <c r="U72" s="2"/>
      <c r="V72" s="2"/>
      <c r="W72" s="2"/>
      <c r="X72" s="2"/>
      <c r="Y72" s="2"/>
      <c r="Z72" s="2"/>
    </row>
    <row r="73" ht="15.75" customHeight="1">
      <c r="A73" s="1" t="s">
        <v>788</v>
      </c>
      <c r="B73" s="1">
        <v>0.0</v>
      </c>
      <c r="C73" s="1">
        <v>0.0</v>
      </c>
      <c r="D73" s="1">
        <v>0.0</v>
      </c>
      <c r="E73" s="1" t="s">
        <v>789</v>
      </c>
      <c r="F73" s="1" t="s">
        <v>396</v>
      </c>
      <c r="G73" s="1" t="s">
        <v>790</v>
      </c>
      <c r="H73" s="1" t="s">
        <v>791</v>
      </c>
      <c r="I73" s="1" t="s">
        <v>792</v>
      </c>
      <c r="J73" s="1" t="s">
        <v>793</v>
      </c>
      <c r="K73" s="1" t="s">
        <v>794</v>
      </c>
      <c r="L73" s="2"/>
      <c r="M73" s="2"/>
      <c r="N73" s="2"/>
      <c r="O73" s="2"/>
      <c r="P73" s="2"/>
      <c r="Q73" s="2"/>
      <c r="R73" s="2"/>
      <c r="S73" s="2"/>
      <c r="T73" s="2"/>
      <c r="U73" s="2"/>
      <c r="V73" s="2"/>
      <c r="W73" s="2"/>
      <c r="X73" s="2"/>
      <c r="Y73" s="2"/>
      <c r="Z73" s="2"/>
    </row>
    <row r="74" ht="15.75" customHeight="1">
      <c r="A74" s="1" t="s">
        <v>795</v>
      </c>
      <c r="B74" s="1">
        <v>0.0</v>
      </c>
      <c r="C74" s="1">
        <v>0.0</v>
      </c>
      <c r="D74" s="1">
        <v>0.0</v>
      </c>
      <c r="E74" s="1" t="s">
        <v>796</v>
      </c>
      <c r="F74" s="1" t="s">
        <v>797</v>
      </c>
      <c r="G74" s="1" t="s">
        <v>798</v>
      </c>
      <c r="H74" s="1" t="s">
        <v>799</v>
      </c>
      <c r="I74" s="1" t="s">
        <v>748</v>
      </c>
      <c r="J74" s="1" t="s">
        <v>800</v>
      </c>
      <c r="K74" s="1" t="s">
        <v>801</v>
      </c>
      <c r="L74" s="2"/>
      <c r="M74" s="2"/>
      <c r="N74" s="2"/>
      <c r="O74" s="2"/>
      <c r="P74" s="2"/>
      <c r="Q74" s="2"/>
      <c r="R74" s="2"/>
      <c r="S74" s="2"/>
      <c r="T74" s="2"/>
      <c r="U74" s="2"/>
      <c r="V74" s="2"/>
      <c r="W74" s="2"/>
      <c r="X74" s="2"/>
      <c r="Y74" s="2"/>
      <c r="Z74" s="2"/>
    </row>
    <row r="75" ht="15.75" customHeight="1">
      <c r="A75" s="1" t="s">
        <v>802</v>
      </c>
      <c r="B75" s="1">
        <v>0.0</v>
      </c>
      <c r="C75" s="1">
        <v>0.0</v>
      </c>
      <c r="D75" s="1">
        <v>0.0</v>
      </c>
      <c r="E75" s="1" t="s">
        <v>803</v>
      </c>
      <c r="F75" s="1" t="s">
        <v>804</v>
      </c>
      <c r="G75" s="1" t="s">
        <v>805</v>
      </c>
      <c r="H75" s="1" t="s">
        <v>806</v>
      </c>
      <c r="I75" s="1" t="s">
        <v>807</v>
      </c>
      <c r="J75" s="1" t="s">
        <v>808</v>
      </c>
      <c r="K75" s="1" t="s">
        <v>809</v>
      </c>
      <c r="L75" s="2"/>
      <c r="M75" s="2"/>
      <c r="N75" s="2"/>
      <c r="O75" s="2"/>
      <c r="P75" s="2"/>
      <c r="Q75" s="2"/>
      <c r="R75" s="2"/>
      <c r="S75" s="2"/>
      <c r="T75" s="2"/>
      <c r="U75" s="2"/>
      <c r="V75" s="2"/>
      <c r="W75" s="2"/>
      <c r="X75" s="2"/>
      <c r="Y75" s="2"/>
      <c r="Z75" s="2"/>
    </row>
    <row r="76" ht="15.75" customHeight="1">
      <c r="A76" s="1" t="s">
        <v>810</v>
      </c>
      <c r="B76" s="1">
        <v>0.0</v>
      </c>
      <c r="C76" s="1">
        <v>0.0</v>
      </c>
      <c r="D76" s="1">
        <v>0.0</v>
      </c>
      <c r="E76" s="1">
        <v>0.0</v>
      </c>
      <c r="F76" s="1">
        <v>0.0</v>
      </c>
      <c r="G76" s="1">
        <v>0.0</v>
      </c>
      <c r="H76" s="1" t="s">
        <v>811</v>
      </c>
      <c r="I76" s="1" t="s">
        <v>812</v>
      </c>
      <c r="J76" s="1" t="s">
        <v>813</v>
      </c>
      <c r="K76" s="1" t="s">
        <v>814</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815</v>
      </c>
      <c r="C1" s="1" t="s">
        <v>816</v>
      </c>
      <c r="D1" s="1" t="s">
        <v>817</v>
      </c>
      <c r="E1" s="1" t="s">
        <v>818</v>
      </c>
      <c r="F1" s="1" t="s">
        <v>819</v>
      </c>
      <c r="G1" s="1" t="s">
        <v>820</v>
      </c>
      <c r="H1" s="1" t="s">
        <v>821</v>
      </c>
      <c r="I1" s="1" t="s">
        <v>822</v>
      </c>
      <c r="J1" s="2"/>
      <c r="K1" s="2"/>
      <c r="L1" s="2"/>
      <c r="M1" s="2"/>
      <c r="N1" s="2"/>
      <c r="O1" s="2"/>
      <c r="P1" s="2"/>
      <c r="Q1" s="2"/>
      <c r="R1" s="2"/>
      <c r="S1" s="2"/>
      <c r="T1" s="2"/>
      <c r="U1" s="2"/>
      <c r="V1" s="2"/>
      <c r="W1" s="2"/>
      <c r="X1" s="2"/>
      <c r="Y1" s="2"/>
      <c r="Z1" s="2"/>
    </row>
    <row r="2">
      <c r="A2" s="1" t="s">
        <v>823</v>
      </c>
      <c r="B2" s="1" t="s">
        <v>824</v>
      </c>
      <c r="C2" s="1" t="s">
        <v>825</v>
      </c>
      <c r="D2" s="1" t="s">
        <v>826</v>
      </c>
      <c r="E2" s="1" t="s">
        <v>827</v>
      </c>
      <c r="F2" s="1" t="s">
        <v>828</v>
      </c>
      <c r="G2" s="1" t="s">
        <v>829</v>
      </c>
      <c r="H2" s="1" t="s">
        <v>830</v>
      </c>
      <c r="I2" s="1" t="s">
        <v>830</v>
      </c>
      <c r="J2" s="2"/>
      <c r="K2" s="2"/>
      <c r="L2" s="2"/>
      <c r="M2" s="2"/>
      <c r="N2" s="2"/>
      <c r="O2" s="2"/>
      <c r="P2" s="2"/>
      <c r="Q2" s="2"/>
      <c r="R2" s="2"/>
      <c r="S2" s="2"/>
      <c r="T2" s="2"/>
      <c r="U2" s="2"/>
      <c r="V2" s="2"/>
      <c r="W2" s="2"/>
      <c r="X2" s="2"/>
      <c r="Y2" s="2"/>
      <c r="Z2" s="2"/>
    </row>
    <row r="3">
      <c r="A3" s="1" t="s">
        <v>831</v>
      </c>
      <c r="B3" s="1" t="s">
        <v>830</v>
      </c>
      <c r="C3" s="1" t="s">
        <v>832</v>
      </c>
      <c r="D3" s="1" t="s">
        <v>833</v>
      </c>
      <c r="E3" s="1" t="s">
        <v>834</v>
      </c>
      <c r="F3" s="1" t="s">
        <v>835</v>
      </c>
      <c r="G3" s="1" t="s">
        <v>836</v>
      </c>
      <c r="H3" s="1" t="s">
        <v>830</v>
      </c>
      <c r="I3" s="1" t="s">
        <v>830</v>
      </c>
      <c r="J3" s="2"/>
      <c r="K3" s="2"/>
      <c r="L3" s="2"/>
      <c r="M3" s="2"/>
      <c r="N3" s="2"/>
      <c r="O3" s="2"/>
      <c r="P3" s="2"/>
      <c r="Q3" s="2"/>
      <c r="R3" s="2"/>
      <c r="S3" s="2"/>
      <c r="T3" s="2"/>
      <c r="U3" s="2"/>
      <c r="V3" s="2"/>
      <c r="W3" s="2"/>
      <c r="X3" s="2"/>
      <c r="Y3" s="2"/>
      <c r="Z3" s="2"/>
    </row>
    <row r="4">
      <c r="A4" s="1" t="s">
        <v>837</v>
      </c>
      <c r="B4" s="1" t="s">
        <v>838</v>
      </c>
      <c r="C4" s="1" t="s">
        <v>839</v>
      </c>
      <c r="D4" s="1" t="s">
        <v>826</v>
      </c>
      <c r="E4" s="1" t="s">
        <v>827</v>
      </c>
      <c r="F4" s="1" t="s">
        <v>840</v>
      </c>
      <c r="G4" s="1" t="s">
        <v>829</v>
      </c>
      <c r="H4" s="1" t="s">
        <v>829</v>
      </c>
      <c r="I4" s="1" t="s">
        <v>829</v>
      </c>
      <c r="J4" s="2"/>
      <c r="K4" s="2"/>
      <c r="L4" s="2"/>
      <c r="M4" s="2"/>
      <c r="N4" s="2"/>
      <c r="O4" s="2"/>
      <c r="P4" s="2"/>
      <c r="Q4" s="2"/>
      <c r="R4" s="2"/>
      <c r="S4" s="2"/>
      <c r="T4" s="2"/>
      <c r="U4" s="2"/>
      <c r="V4" s="2"/>
      <c r="W4" s="2"/>
      <c r="X4" s="2"/>
      <c r="Y4" s="2"/>
      <c r="Z4" s="2"/>
    </row>
    <row r="5">
      <c r="A5" s="1" t="s">
        <v>831</v>
      </c>
      <c r="B5" s="1" t="s">
        <v>830</v>
      </c>
      <c r="C5" s="1" t="s">
        <v>841</v>
      </c>
      <c r="D5" s="1" t="s">
        <v>842</v>
      </c>
      <c r="E5" s="1" t="s">
        <v>843</v>
      </c>
      <c r="F5" s="1" t="s">
        <v>844</v>
      </c>
      <c r="G5" s="1" t="s">
        <v>845</v>
      </c>
      <c r="H5" s="1" t="s">
        <v>846</v>
      </c>
      <c r="I5" s="1" t="s">
        <v>846</v>
      </c>
      <c r="J5" s="2"/>
      <c r="K5" s="2"/>
      <c r="L5" s="2"/>
      <c r="M5" s="2"/>
      <c r="N5" s="2"/>
      <c r="O5" s="2"/>
      <c r="P5" s="2"/>
      <c r="Q5" s="2"/>
      <c r="R5" s="2"/>
      <c r="S5" s="2"/>
      <c r="T5" s="2"/>
      <c r="U5" s="2"/>
      <c r="V5" s="2"/>
      <c r="W5" s="2"/>
      <c r="X5" s="2"/>
      <c r="Y5" s="2"/>
      <c r="Z5" s="2"/>
    </row>
    <row r="6">
      <c r="A6" s="1" t="s">
        <v>847</v>
      </c>
      <c r="B6" s="1" t="s">
        <v>848</v>
      </c>
      <c r="C6" s="1" t="s">
        <v>849</v>
      </c>
      <c r="D6" s="1" t="s">
        <v>850</v>
      </c>
      <c r="E6" s="1" t="s">
        <v>851</v>
      </c>
      <c r="F6" s="1" t="s">
        <v>852</v>
      </c>
      <c r="G6" s="1" t="s">
        <v>853</v>
      </c>
      <c r="H6" s="1" t="s">
        <v>854</v>
      </c>
      <c r="I6" s="1" t="s">
        <v>855</v>
      </c>
      <c r="J6" s="2"/>
      <c r="K6" s="2"/>
      <c r="L6" s="2"/>
      <c r="M6" s="2"/>
      <c r="N6" s="2"/>
      <c r="O6" s="2"/>
      <c r="P6" s="2"/>
      <c r="Q6" s="2"/>
      <c r="R6" s="2"/>
      <c r="S6" s="2"/>
      <c r="T6" s="2"/>
      <c r="U6" s="2"/>
      <c r="V6" s="2"/>
      <c r="W6" s="2"/>
      <c r="X6" s="2"/>
      <c r="Y6" s="2"/>
      <c r="Z6" s="2"/>
    </row>
    <row r="7">
      <c r="A7" s="1" t="s">
        <v>856</v>
      </c>
      <c r="B7" s="1" t="s">
        <v>857</v>
      </c>
      <c r="C7" s="1" t="s">
        <v>858</v>
      </c>
      <c r="D7" s="1" t="s">
        <v>859</v>
      </c>
      <c r="E7" s="1" t="s">
        <v>860</v>
      </c>
      <c r="F7" s="1" t="s">
        <v>861</v>
      </c>
      <c r="G7" s="1" t="s">
        <v>862</v>
      </c>
      <c r="H7" s="1" t="s">
        <v>863</v>
      </c>
      <c r="I7" s="1" t="s">
        <v>864</v>
      </c>
      <c r="J7" s="2"/>
      <c r="K7" s="2"/>
      <c r="L7" s="2"/>
      <c r="M7" s="2"/>
      <c r="N7" s="2"/>
      <c r="O7" s="2"/>
      <c r="P7" s="2"/>
      <c r="Q7" s="2"/>
      <c r="R7" s="2"/>
      <c r="S7" s="2"/>
      <c r="T7" s="2"/>
      <c r="U7" s="2"/>
      <c r="V7" s="2"/>
      <c r="W7" s="2"/>
      <c r="X7" s="2"/>
      <c r="Y7" s="2"/>
      <c r="Z7" s="2"/>
    </row>
    <row r="8">
      <c r="A8" s="1" t="s">
        <v>865</v>
      </c>
      <c r="B8" s="1" t="s">
        <v>830</v>
      </c>
      <c r="C8" s="1" t="s">
        <v>866</v>
      </c>
      <c r="D8" s="1" t="s">
        <v>867</v>
      </c>
      <c r="E8" s="1" t="s">
        <v>868</v>
      </c>
      <c r="F8" s="1" t="s">
        <v>869</v>
      </c>
      <c r="G8" s="1" t="s">
        <v>870</v>
      </c>
      <c r="H8" s="1" t="s">
        <v>871</v>
      </c>
      <c r="I8" s="1" t="s">
        <v>872</v>
      </c>
      <c r="J8" s="2"/>
      <c r="K8" s="2"/>
      <c r="L8" s="2"/>
      <c r="M8" s="2"/>
      <c r="N8" s="2"/>
      <c r="O8" s="2"/>
      <c r="P8" s="2"/>
      <c r="Q8" s="2"/>
      <c r="R8" s="2"/>
      <c r="S8" s="2"/>
      <c r="T8" s="2"/>
      <c r="U8" s="2"/>
      <c r="V8" s="2"/>
      <c r="W8" s="2"/>
      <c r="X8" s="2"/>
      <c r="Y8" s="2"/>
      <c r="Z8" s="2"/>
    </row>
    <row r="9">
      <c r="A9" s="1" t="s">
        <v>873</v>
      </c>
      <c r="B9" s="1" t="s">
        <v>874</v>
      </c>
      <c r="C9" s="1" t="s">
        <v>875</v>
      </c>
      <c r="D9" s="1" t="s">
        <v>876</v>
      </c>
      <c r="E9" s="1" t="s">
        <v>877</v>
      </c>
      <c r="F9" s="1" t="s">
        <v>878</v>
      </c>
      <c r="G9" s="1" t="s">
        <v>879</v>
      </c>
      <c r="H9" s="1" t="s">
        <v>880</v>
      </c>
      <c r="I9" s="1" t="s">
        <v>859</v>
      </c>
      <c r="J9" s="2"/>
      <c r="K9" s="2"/>
      <c r="L9" s="2"/>
      <c r="M9" s="2"/>
      <c r="N9" s="2"/>
      <c r="O9" s="2"/>
      <c r="P9" s="2"/>
      <c r="Q9" s="2"/>
      <c r="R9" s="2"/>
      <c r="S9" s="2"/>
      <c r="T9" s="2"/>
      <c r="U9" s="2"/>
      <c r="V9" s="2"/>
      <c r="W9" s="2"/>
      <c r="X9" s="2"/>
      <c r="Y9" s="2"/>
      <c r="Z9" s="2"/>
    </row>
    <row r="10">
      <c r="A10" s="1" t="s">
        <v>881</v>
      </c>
      <c r="B10" s="1" t="s">
        <v>882</v>
      </c>
      <c r="C10" s="1" t="s">
        <v>883</v>
      </c>
      <c r="D10" s="1" t="s">
        <v>876</v>
      </c>
      <c r="E10" s="1" t="s">
        <v>877</v>
      </c>
      <c r="F10" s="1" t="s">
        <v>884</v>
      </c>
      <c r="G10" s="1" t="s">
        <v>879</v>
      </c>
      <c r="H10" s="1" t="s">
        <v>880</v>
      </c>
      <c r="I10" s="1" t="s">
        <v>859</v>
      </c>
      <c r="J10" s="2"/>
      <c r="K10" s="2"/>
      <c r="L10" s="2"/>
      <c r="M10" s="2"/>
      <c r="N10" s="2"/>
      <c r="O10" s="2"/>
      <c r="P10" s="2"/>
      <c r="Q10" s="2"/>
      <c r="R10" s="2"/>
      <c r="S10" s="2"/>
      <c r="T10" s="2"/>
      <c r="U10" s="2"/>
      <c r="V10" s="2"/>
      <c r="W10" s="2"/>
      <c r="X10" s="2"/>
      <c r="Y10" s="2"/>
      <c r="Z10" s="2"/>
    </row>
    <row r="11">
      <c r="A11" s="1" t="s">
        <v>885</v>
      </c>
      <c r="B11" s="1" t="s">
        <v>830</v>
      </c>
      <c r="C11" s="1" t="s">
        <v>886</v>
      </c>
      <c r="D11" s="1" t="s">
        <v>887</v>
      </c>
      <c r="E11" s="1" t="s">
        <v>850</v>
      </c>
      <c r="F11" s="1" t="s">
        <v>888</v>
      </c>
      <c r="G11" s="1" t="s">
        <v>889</v>
      </c>
      <c r="H11" s="1" t="s">
        <v>890</v>
      </c>
      <c r="I11" s="1" t="s">
        <v>830</v>
      </c>
      <c r="J11" s="2"/>
      <c r="K11" s="2"/>
      <c r="L11" s="2"/>
      <c r="M11" s="2"/>
      <c r="N11" s="2"/>
      <c r="O11" s="2"/>
      <c r="P11" s="2"/>
      <c r="Q11" s="2"/>
      <c r="R11" s="2"/>
      <c r="S11" s="2"/>
      <c r="T11" s="2"/>
      <c r="U11" s="2"/>
      <c r="V11" s="2"/>
      <c r="W11" s="2"/>
      <c r="X11" s="2"/>
      <c r="Y11" s="2"/>
      <c r="Z11" s="2"/>
    </row>
    <row r="12">
      <c r="A12" s="1" t="s">
        <v>891</v>
      </c>
      <c r="B12" s="1" t="s">
        <v>892</v>
      </c>
      <c r="C12" s="1" t="s">
        <v>893</v>
      </c>
      <c r="D12" s="1" t="s">
        <v>894</v>
      </c>
      <c r="E12" s="1" t="s">
        <v>895</v>
      </c>
      <c r="F12" s="1" t="s">
        <v>896</v>
      </c>
      <c r="G12" s="1" t="s">
        <v>897</v>
      </c>
      <c r="H12" s="1" t="s">
        <v>890</v>
      </c>
      <c r="I12" s="1" t="s">
        <v>898</v>
      </c>
      <c r="J12" s="2"/>
      <c r="K12" s="2"/>
      <c r="L12" s="2"/>
      <c r="M12" s="2"/>
      <c r="N12" s="2"/>
      <c r="O12" s="2"/>
      <c r="P12" s="2"/>
      <c r="Q12" s="2"/>
      <c r="R12" s="2"/>
      <c r="S12" s="2"/>
      <c r="T12" s="2"/>
      <c r="U12" s="2"/>
      <c r="V12" s="2"/>
      <c r="W12" s="2"/>
      <c r="X12" s="2"/>
      <c r="Y12" s="2"/>
      <c r="Z12" s="2"/>
    </row>
    <row r="13">
      <c r="A13" s="1" t="s">
        <v>899</v>
      </c>
      <c r="B13" s="1" t="s">
        <v>830</v>
      </c>
      <c r="C13" s="1" t="s">
        <v>830</v>
      </c>
      <c r="D13" s="1" t="s">
        <v>830</v>
      </c>
      <c r="E13" s="1" t="s">
        <v>830</v>
      </c>
      <c r="F13" s="1" t="s">
        <v>830</v>
      </c>
      <c r="G13" s="1" t="s">
        <v>830</v>
      </c>
      <c r="H13" s="1" t="s">
        <v>830</v>
      </c>
      <c r="I13" s="1" t="s">
        <v>830</v>
      </c>
      <c r="J13" s="2"/>
      <c r="K13" s="2"/>
      <c r="L13" s="2"/>
      <c r="M13" s="2"/>
      <c r="N13" s="2"/>
      <c r="O13" s="2"/>
      <c r="P13" s="2"/>
      <c r="Q13" s="2"/>
      <c r="R13" s="2"/>
      <c r="S13" s="2"/>
      <c r="T13" s="2"/>
      <c r="U13" s="2"/>
      <c r="V13" s="2"/>
      <c r="W13" s="2"/>
      <c r="X13" s="2"/>
      <c r="Y13" s="2"/>
      <c r="Z13" s="2"/>
    </row>
    <row r="14">
      <c r="A14" s="1" t="s">
        <v>900</v>
      </c>
      <c r="B14" s="1" t="s">
        <v>830</v>
      </c>
      <c r="C14" s="1" t="s">
        <v>830</v>
      </c>
      <c r="D14" s="1" t="s">
        <v>830</v>
      </c>
      <c r="E14" s="1" t="s">
        <v>830</v>
      </c>
      <c r="F14" s="1" t="s">
        <v>830</v>
      </c>
      <c r="G14" s="1" t="s">
        <v>830</v>
      </c>
      <c r="H14" s="1" t="s">
        <v>830</v>
      </c>
      <c r="I14" s="1" t="s">
        <v>830</v>
      </c>
      <c r="J14" s="2"/>
      <c r="K14" s="2"/>
      <c r="L14" s="2"/>
      <c r="M14" s="2"/>
      <c r="N14" s="2"/>
      <c r="O14" s="2"/>
      <c r="P14" s="2"/>
      <c r="Q14" s="2"/>
      <c r="R14" s="2"/>
      <c r="S14" s="2"/>
      <c r="T14" s="2"/>
      <c r="U14" s="2"/>
      <c r="V14" s="2"/>
      <c r="W14" s="2"/>
      <c r="X14" s="2"/>
      <c r="Y14" s="2"/>
      <c r="Z14" s="2"/>
    </row>
    <row r="15">
      <c r="A15" s="1" t="s">
        <v>901</v>
      </c>
      <c r="B15" s="1" t="s">
        <v>184</v>
      </c>
      <c r="C15" s="1" t="s">
        <v>198</v>
      </c>
      <c r="D15" s="1" t="s">
        <v>199</v>
      </c>
      <c r="E15" s="1" t="s">
        <v>187</v>
      </c>
      <c r="F15" s="1" t="s">
        <v>902</v>
      </c>
      <c r="G15" s="1" t="s">
        <v>903</v>
      </c>
      <c r="H15" s="1" t="s">
        <v>904</v>
      </c>
      <c r="I15" s="1" t="s">
        <v>905</v>
      </c>
      <c r="J15" s="2"/>
      <c r="K15" s="2"/>
      <c r="L15" s="2"/>
      <c r="M15" s="2"/>
      <c r="N15" s="2"/>
      <c r="O15" s="2"/>
      <c r="P15" s="2"/>
      <c r="Q15" s="2"/>
      <c r="R15" s="2"/>
      <c r="S15" s="2"/>
      <c r="T15" s="2"/>
      <c r="U15" s="2"/>
      <c r="V15" s="2"/>
      <c r="W15" s="2"/>
      <c r="X15" s="2"/>
      <c r="Y15" s="2"/>
      <c r="Z15" s="2"/>
    </row>
    <row r="16">
      <c r="A16" s="1" t="s">
        <v>906</v>
      </c>
      <c r="B16" s="1" t="s">
        <v>907</v>
      </c>
      <c r="C16" s="1" t="s">
        <v>908</v>
      </c>
      <c r="D16" s="1" t="s">
        <v>909</v>
      </c>
      <c r="E16" s="1" t="s">
        <v>910</v>
      </c>
      <c r="F16" s="1" t="s">
        <v>911</v>
      </c>
      <c r="G16" s="1" t="s">
        <v>912</v>
      </c>
      <c r="H16" s="1" t="s">
        <v>913</v>
      </c>
      <c r="I16" s="1" t="s">
        <v>914</v>
      </c>
      <c r="J16" s="2"/>
      <c r="K16" s="2"/>
      <c r="L16" s="2"/>
      <c r="M16" s="2"/>
      <c r="N16" s="2"/>
      <c r="O16" s="2"/>
      <c r="P16" s="2"/>
      <c r="Q16" s="2"/>
      <c r="R16" s="2"/>
      <c r="S16" s="2"/>
      <c r="T16" s="2"/>
      <c r="U16" s="2"/>
      <c r="V16" s="2"/>
      <c r="W16" s="2"/>
      <c r="X16" s="2"/>
      <c r="Y16" s="2"/>
      <c r="Z16" s="2"/>
    </row>
    <row r="17">
      <c r="A17" s="1" t="s">
        <v>915</v>
      </c>
      <c r="B17" s="1" t="s">
        <v>165</v>
      </c>
      <c r="C17" s="1" t="s">
        <v>166</v>
      </c>
      <c r="D17" s="1" t="s">
        <v>167</v>
      </c>
      <c r="E17" s="1" t="s">
        <v>916</v>
      </c>
      <c r="F17" s="1" t="s">
        <v>169</v>
      </c>
      <c r="G17" s="1" t="s">
        <v>917</v>
      </c>
      <c r="H17" s="1" t="s">
        <v>918</v>
      </c>
      <c r="I17" s="1" t="s">
        <v>919</v>
      </c>
      <c r="J17" s="2"/>
      <c r="K17" s="2"/>
      <c r="L17" s="2"/>
      <c r="M17" s="2"/>
      <c r="N17" s="2"/>
      <c r="O17" s="2"/>
      <c r="P17" s="2"/>
      <c r="Q17" s="2"/>
      <c r="R17" s="2"/>
      <c r="S17" s="2"/>
      <c r="T17" s="2"/>
      <c r="U17" s="2"/>
      <c r="V17" s="2"/>
      <c r="W17" s="2"/>
      <c r="X17" s="2"/>
      <c r="Y17" s="2"/>
      <c r="Z17" s="2"/>
    </row>
    <row r="18">
      <c r="A18" s="1" t="s">
        <v>920</v>
      </c>
      <c r="B18" s="1" t="s">
        <v>921</v>
      </c>
      <c r="C18" s="1" t="s">
        <v>922</v>
      </c>
      <c r="D18" s="1" t="s">
        <v>923</v>
      </c>
      <c r="E18" s="1" t="s">
        <v>924</v>
      </c>
      <c r="F18" s="1" t="s">
        <v>925</v>
      </c>
      <c r="G18" s="1" t="s">
        <v>926</v>
      </c>
      <c r="H18" s="1" t="s">
        <v>927</v>
      </c>
      <c r="I18" s="1" t="s">
        <v>928</v>
      </c>
      <c r="J18" s="2"/>
      <c r="K18" s="2"/>
      <c r="L18" s="2"/>
      <c r="M18" s="2"/>
      <c r="N18" s="2"/>
      <c r="O18" s="2"/>
      <c r="P18" s="2"/>
      <c r="Q18" s="2"/>
      <c r="R18" s="2"/>
      <c r="S18" s="2"/>
      <c r="T18" s="2"/>
      <c r="U18" s="2"/>
      <c r="V18" s="2"/>
      <c r="W18" s="2"/>
      <c r="X18" s="2"/>
      <c r="Y18" s="2"/>
      <c r="Z18" s="2"/>
    </row>
    <row r="19">
      <c r="A19" s="1" t="s">
        <v>929</v>
      </c>
      <c r="B19" s="1" t="s">
        <v>930</v>
      </c>
      <c r="C19" s="1" t="s">
        <v>931</v>
      </c>
      <c r="D19" s="1" t="s">
        <v>932</v>
      </c>
      <c r="E19" s="1" t="s">
        <v>933</v>
      </c>
      <c r="F19" s="1" t="s">
        <v>934</v>
      </c>
      <c r="G19" s="1" t="s">
        <v>935</v>
      </c>
      <c r="H19" s="1" t="s">
        <v>936</v>
      </c>
      <c r="I19" s="1" t="s">
        <v>937</v>
      </c>
      <c r="J19" s="2"/>
      <c r="K19" s="2"/>
      <c r="L19" s="2"/>
      <c r="M19" s="2"/>
      <c r="N19" s="2"/>
      <c r="O19" s="2"/>
      <c r="P19" s="2"/>
      <c r="Q19" s="2"/>
      <c r="R19" s="2"/>
      <c r="S19" s="2"/>
      <c r="T19" s="2"/>
      <c r="U19" s="2"/>
      <c r="V19" s="2"/>
      <c r="W19" s="2"/>
      <c r="X19" s="2"/>
      <c r="Y19" s="2"/>
      <c r="Z19" s="2"/>
    </row>
    <row r="20">
      <c r="A20" s="1" t="s">
        <v>938</v>
      </c>
      <c r="B20" s="1" t="s">
        <v>830</v>
      </c>
      <c r="C20" s="1" t="s">
        <v>939</v>
      </c>
      <c r="D20" s="1" t="s">
        <v>940</v>
      </c>
      <c r="E20" s="1" t="s">
        <v>941</v>
      </c>
      <c r="F20" s="1" t="s">
        <v>942</v>
      </c>
      <c r="G20" s="1" t="s">
        <v>943</v>
      </c>
      <c r="H20" s="1" t="s">
        <v>944</v>
      </c>
      <c r="I20" s="1" t="s">
        <v>830</v>
      </c>
      <c r="J20" s="2"/>
      <c r="K20" s="2"/>
      <c r="L20" s="2"/>
      <c r="M20" s="2"/>
      <c r="N20" s="2"/>
      <c r="O20" s="2"/>
      <c r="P20" s="2"/>
      <c r="Q20" s="2"/>
      <c r="R20" s="2"/>
      <c r="S20" s="2"/>
      <c r="T20" s="2"/>
      <c r="U20" s="2"/>
      <c r="V20" s="2"/>
      <c r="W20" s="2"/>
      <c r="X20" s="2"/>
      <c r="Y20" s="2"/>
      <c r="Z20" s="2"/>
    </row>
    <row r="21" ht="15.75" customHeight="1">
      <c r="A21" s="1" t="s">
        <v>945</v>
      </c>
      <c r="B21" s="1" t="s">
        <v>946</v>
      </c>
      <c r="C21" s="1" t="s">
        <v>947</v>
      </c>
      <c r="D21" s="1" t="s">
        <v>948</v>
      </c>
      <c r="E21" s="1" t="s">
        <v>949</v>
      </c>
      <c r="F21" s="1" t="s">
        <v>950</v>
      </c>
      <c r="G21" s="1" t="s">
        <v>951</v>
      </c>
      <c r="H21" s="1" t="s">
        <v>952</v>
      </c>
      <c r="I21" s="1" t="s">
        <v>953</v>
      </c>
      <c r="J21" s="2"/>
      <c r="K21" s="2"/>
      <c r="L21" s="2"/>
      <c r="M21" s="2"/>
      <c r="N21" s="2"/>
      <c r="O21" s="2"/>
      <c r="P21" s="2"/>
      <c r="Q21" s="2"/>
      <c r="R21" s="2"/>
      <c r="S21" s="2"/>
      <c r="T21" s="2"/>
      <c r="U21" s="2"/>
      <c r="V21" s="2"/>
      <c r="W21" s="2"/>
      <c r="X21" s="2"/>
      <c r="Y21" s="2"/>
      <c r="Z21" s="2"/>
    </row>
    <row r="22" ht="15.75" customHeight="1">
      <c r="A22" s="1" t="s">
        <v>954</v>
      </c>
      <c r="B22" s="1" t="s">
        <v>955</v>
      </c>
      <c r="C22" s="1" t="s">
        <v>956</v>
      </c>
      <c r="D22" s="1" t="s">
        <v>957</v>
      </c>
      <c r="E22" s="1" t="s">
        <v>958</v>
      </c>
      <c r="F22" s="1" t="s">
        <v>959</v>
      </c>
      <c r="G22" s="1" t="s">
        <v>960</v>
      </c>
      <c r="H22" s="1" t="s">
        <v>961</v>
      </c>
      <c r="I22" s="1" t="s">
        <v>962</v>
      </c>
      <c r="J22" s="2"/>
      <c r="K22" s="2"/>
      <c r="L22" s="2"/>
      <c r="M22" s="2"/>
      <c r="N22" s="2"/>
      <c r="O22" s="2"/>
      <c r="P22" s="2"/>
      <c r="Q22" s="2"/>
      <c r="R22" s="2"/>
      <c r="S22" s="2"/>
      <c r="T22" s="2"/>
      <c r="U22" s="2"/>
      <c r="V22" s="2"/>
      <c r="W22" s="2"/>
      <c r="X22" s="2"/>
      <c r="Y22" s="2"/>
      <c r="Z22" s="2"/>
    </row>
    <row r="23" ht="15.75" customHeight="1">
      <c r="A23" s="1" t="s">
        <v>963</v>
      </c>
      <c r="B23" s="1" t="s">
        <v>964</v>
      </c>
      <c r="C23" s="1" t="s">
        <v>965</v>
      </c>
      <c r="D23" s="1" t="s">
        <v>966</v>
      </c>
      <c r="E23" s="1" t="s">
        <v>830</v>
      </c>
      <c r="F23" s="1" t="s">
        <v>967</v>
      </c>
      <c r="G23" s="1" t="s">
        <v>968</v>
      </c>
      <c r="H23" s="1" t="s">
        <v>968</v>
      </c>
      <c r="I23" s="1" t="s">
        <v>968</v>
      </c>
      <c r="J23" s="2"/>
      <c r="K23" s="2"/>
      <c r="L23" s="2"/>
      <c r="M23" s="2"/>
      <c r="N23" s="2"/>
      <c r="O23" s="2"/>
      <c r="P23" s="2"/>
      <c r="Q23" s="2"/>
      <c r="R23" s="2"/>
      <c r="S23" s="2"/>
      <c r="T23" s="2"/>
      <c r="U23" s="2"/>
      <c r="V23" s="2"/>
      <c r="W23" s="2"/>
      <c r="X23" s="2"/>
      <c r="Y23" s="2"/>
      <c r="Z23" s="2"/>
    </row>
    <row r="24" ht="15.75" customHeight="1">
      <c r="A24" s="1" t="s">
        <v>969</v>
      </c>
      <c r="B24" s="1" t="s">
        <v>970</v>
      </c>
      <c r="C24" s="1" t="s">
        <v>971</v>
      </c>
      <c r="D24" s="1" t="s">
        <v>972</v>
      </c>
      <c r="E24" s="1" t="s">
        <v>973</v>
      </c>
      <c r="F24" s="1" t="s">
        <v>974</v>
      </c>
      <c r="G24" s="1" t="s">
        <v>975</v>
      </c>
      <c r="H24" s="1" t="s">
        <v>975</v>
      </c>
      <c r="I24" s="1" t="s">
        <v>975</v>
      </c>
      <c r="J24" s="2"/>
      <c r="K24" s="2"/>
      <c r="L24" s="2"/>
      <c r="M24" s="2"/>
      <c r="N24" s="2"/>
      <c r="O24" s="2"/>
      <c r="P24" s="2"/>
      <c r="Q24" s="2"/>
      <c r="R24" s="2"/>
      <c r="S24" s="2"/>
      <c r="T24" s="2"/>
      <c r="U24" s="2"/>
      <c r="V24" s="2"/>
      <c r="W24" s="2"/>
      <c r="X24" s="2"/>
      <c r="Y24" s="2"/>
      <c r="Z24" s="2"/>
    </row>
    <row r="25" ht="15.75" customHeight="1">
      <c r="A25" s="1" t="s">
        <v>976</v>
      </c>
      <c r="B25" s="1" t="s">
        <v>977</v>
      </c>
      <c r="C25" s="1" t="s">
        <v>978</v>
      </c>
      <c r="D25" s="1" t="s">
        <v>979</v>
      </c>
      <c r="E25" s="1" t="s">
        <v>980</v>
      </c>
      <c r="F25" s="1" t="s">
        <v>981</v>
      </c>
      <c r="G25" s="1" t="s">
        <v>982</v>
      </c>
      <c r="H25" s="1" t="s">
        <v>830</v>
      </c>
      <c r="I25" s="1" t="s">
        <v>830</v>
      </c>
      <c r="J25" s="2"/>
      <c r="K25" s="2"/>
      <c r="L25" s="2"/>
      <c r="M25" s="2"/>
      <c r="N25" s="2"/>
      <c r="O25" s="2"/>
      <c r="P25" s="2"/>
      <c r="Q25" s="2"/>
      <c r="R25" s="2"/>
      <c r="S25" s="2"/>
      <c r="T25" s="2"/>
      <c r="U25" s="2"/>
      <c r="V25" s="2"/>
      <c r="W25" s="2"/>
      <c r="X25" s="2"/>
      <c r="Y25" s="2"/>
      <c r="Z25" s="2"/>
    </row>
    <row r="26" ht="15.75" customHeight="1">
      <c r="A26" s="1" t="s">
        <v>983</v>
      </c>
      <c r="B26" s="1" t="s">
        <v>984</v>
      </c>
      <c r="C26" s="1" t="s">
        <v>985</v>
      </c>
      <c r="D26" s="1" t="s">
        <v>986</v>
      </c>
      <c r="E26" s="1" t="s">
        <v>987</v>
      </c>
      <c r="F26" s="1" t="s">
        <v>988</v>
      </c>
      <c r="G26" s="1" t="s">
        <v>830</v>
      </c>
      <c r="H26" s="1" t="s">
        <v>830</v>
      </c>
      <c r="I26" s="1" t="s">
        <v>830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989</v>
      </c>
      <c r="B2" s="1" t="s">
        <v>990</v>
      </c>
      <c r="C2" s="2"/>
      <c r="D2" s="2"/>
      <c r="E2" s="2"/>
      <c r="F2" s="2"/>
      <c r="G2" s="2"/>
      <c r="H2" s="2"/>
      <c r="I2" s="2"/>
      <c r="J2" s="2"/>
      <c r="K2" s="2"/>
      <c r="L2" s="2"/>
      <c r="M2" s="2"/>
      <c r="N2" s="2"/>
      <c r="O2" s="2"/>
      <c r="P2" s="2"/>
      <c r="Q2" s="2"/>
      <c r="R2" s="2"/>
      <c r="S2" s="2"/>
      <c r="T2" s="2"/>
      <c r="U2" s="2"/>
      <c r="V2" s="2"/>
      <c r="W2" s="2"/>
      <c r="X2" s="2"/>
      <c r="Y2" s="2"/>
      <c r="Z2" s="2"/>
    </row>
    <row r="3">
      <c r="A3" s="3" t="s">
        <v>991</v>
      </c>
      <c r="B3" s="1" t="s">
        <v>992</v>
      </c>
      <c r="C3" s="2"/>
      <c r="D3" s="2"/>
      <c r="E3" s="2"/>
      <c r="F3" s="2"/>
      <c r="G3" s="2"/>
      <c r="H3" s="2"/>
      <c r="I3" s="2"/>
      <c r="J3" s="2"/>
      <c r="K3" s="2"/>
      <c r="L3" s="2"/>
      <c r="M3" s="2"/>
      <c r="N3" s="2"/>
      <c r="O3" s="2"/>
      <c r="P3" s="2"/>
      <c r="Q3" s="2"/>
      <c r="R3" s="2"/>
      <c r="S3" s="2"/>
      <c r="T3" s="2"/>
      <c r="U3" s="2"/>
      <c r="V3" s="2"/>
      <c r="W3" s="2"/>
      <c r="X3" s="2"/>
      <c r="Y3" s="2"/>
      <c r="Z3" s="2"/>
    </row>
    <row r="4">
      <c r="A4" s="3" t="s">
        <v>993</v>
      </c>
      <c r="B4" s="1" t="s">
        <v>994</v>
      </c>
      <c r="C4" s="2"/>
      <c r="D4" s="2"/>
      <c r="E4" s="2"/>
      <c r="F4" s="2"/>
      <c r="G4" s="2"/>
      <c r="H4" s="2"/>
      <c r="I4" s="2"/>
      <c r="J4" s="2"/>
      <c r="K4" s="2"/>
      <c r="L4" s="2"/>
      <c r="M4" s="2"/>
      <c r="N4" s="2"/>
      <c r="O4" s="2"/>
      <c r="P4" s="2"/>
      <c r="Q4" s="2"/>
      <c r="R4" s="2"/>
      <c r="S4" s="2"/>
      <c r="T4" s="2"/>
      <c r="U4" s="2"/>
      <c r="V4" s="2"/>
      <c r="W4" s="2"/>
      <c r="X4" s="2"/>
      <c r="Y4" s="2"/>
      <c r="Z4" s="2"/>
    </row>
    <row r="5">
      <c r="A5" s="3" t="s">
        <v>995</v>
      </c>
      <c r="B5" s="1" t="s">
        <v>996</v>
      </c>
      <c r="C5" s="2"/>
      <c r="D5" s="2"/>
      <c r="E5" s="2"/>
      <c r="F5" s="2"/>
      <c r="G5" s="2"/>
      <c r="H5" s="2"/>
      <c r="I5" s="2"/>
      <c r="J5" s="2"/>
      <c r="K5" s="2"/>
      <c r="L5" s="2"/>
      <c r="M5" s="2"/>
      <c r="N5" s="2"/>
      <c r="O5" s="2"/>
      <c r="P5" s="2"/>
      <c r="Q5" s="2"/>
      <c r="R5" s="2"/>
      <c r="S5" s="2"/>
      <c r="T5" s="2"/>
      <c r="U5" s="2"/>
      <c r="V5" s="2"/>
      <c r="W5" s="2"/>
      <c r="X5" s="2"/>
      <c r="Y5" s="2"/>
      <c r="Z5" s="2"/>
    </row>
    <row r="6">
      <c r="A6" s="3" t="s">
        <v>997</v>
      </c>
      <c r="B6" s="1" t="s">
        <v>998</v>
      </c>
      <c r="C6" s="2"/>
      <c r="D6" s="2"/>
      <c r="E6" s="2"/>
      <c r="F6" s="2"/>
      <c r="G6" s="2"/>
      <c r="H6" s="2"/>
      <c r="I6" s="2"/>
      <c r="J6" s="2"/>
      <c r="K6" s="2"/>
      <c r="L6" s="2"/>
      <c r="M6" s="2"/>
      <c r="N6" s="2"/>
      <c r="O6" s="2"/>
      <c r="P6" s="2"/>
      <c r="Q6" s="2"/>
      <c r="R6" s="2"/>
      <c r="S6" s="2"/>
      <c r="T6" s="2"/>
      <c r="U6" s="2"/>
      <c r="V6" s="2"/>
      <c r="W6" s="2"/>
      <c r="X6" s="2"/>
      <c r="Y6" s="2"/>
      <c r="Z6" s="2"/>
    </row>
    <row r="7">
      <c r="A7" s="3" t="s">
        <v>999</v>
      </c>
      <c r="B7" s="1" t="s">
        <v>12</v>
      </c>
      <c r="C7" s="2"/>
      <c r="D7" s="2"/>
      <c r="E7" s="2"/>
      <c r="F7" s="2"/>
      <c r="G7" s="2"/>
      <c r="H7" s="2"/>
      <c r="I7" s="2"/>
      <c r="J7" s="2"/>
      <c r="K7" s="2"/>
      <c r="L7" s="2"/>
      <c r="M7" s="2"/>
      <c r="N7" s="2"/>
      <c r="O7" s="2"/>
      <c r="P7" s="2"/>
      <c r="Q7" s="2"/>
      <c r="R7" s="2"/>
      <c r="S7" s="2"/>
      <c r="T7" s="2"/>
      <c r="U7" s="2"/>
      <c r="V7" s="2"/>
      <c r="W7" s="2"/>
      <c r="X7" s="2"/>
      <c r="Y7" s="2"/>
      <c r="Z7" s="2"/>
    </row>
    <row r="8">
      <c r="A8" s="3" t="s">
        <v>1000</v>
      </c>
      <c r="B8" s="1" t="s">
        <v>1001</v>
      </c>
      <c r="C8" s="2"/>
      <c r="D8" s="2"/>
      <c r="E8" s="2"/>
      <c r="F8" s="2"/>
      <c r="G8" s="2"/>
      <c r="H8" s="2"/>
      <c r="I8" s="2"/>
      <c r="J8" s="2"/>
      <c r="K8" s="2"/>
      <c r="L8" s="2"/>
      <c r="M8" s="2"/>
      <c r="N8" s="2"/>
      <c r="O8" s="2"/>
      <c r="P8" s="2"/>
      <c r="Q8" s="2"/>
      <c r="R8" s="2"/>
      <c r="S8" s="2"/>
      <c r="T8" s="2"/>
      <c r="U8" s="2"/>
      <c r="V8" s="2"/>
      <c r="W8" s="2"/>
      <c r="X8" s="2"/>
      <c r="Y8" s="2"/>
      <c r="Z8" s="2"/>
    </row>
    <row r="9">
      <c r="A9" s="3" t="s">
        <v>1002</v>
      </c>
      <c r="B9" s="1" t="s">
        <v>1003</v>
      </c>
      <c r="C9" s="2"/>
      <c r="D9" s="2"/>
      <c r="E9" s="2"/>
      <c r="F9" s="2"/>
      <c r="G9" s="2"/>
      <c r="H9" s="2"/>
      <c r="I9" s="2"/>
      <c r="J9" s="2"/>
      <c r="K9" s="2"/>
      <c r="L9" s="2"/>
      <c r="M9" s="2"/>
      <c r="N9" s="2"/>
      <c r="O9" s="2"/>
      <c r="P9" s="2"/>
      <c r="Q9" s="2"/>
      <c r="R9" s="2"/>
      <c r="S9" s="2"/>
      <c r="T9" s="2"/>
      <c r="U9" s="2"/>
      <c r="V9" s="2"/>
      <c r="W9" s="2"/>
      <c r="X9" s="2"/>
      <c r="Y9" s="2"/>
      <c r="Z9" s="2"/>
    </row>
    <row r="10">
      <c r="A10" s="3" t="s">
        <v>1004</v>
      </c>
      <c r="B10" s="4" t="s">
        <v>1005</v>
      </c>
      <c r="C10" s="2"/>
      <c r="D10" s="2"/>
      <c r="E10" s="2"/>
      <c r="F10" s="2"/>
      <c r="G10" s="2"/>
      <c r="H10" s="2"/>
      <c r="I10" s="2"/>
      <c r="J10" s="2"/>
      <c r="K10" s="2"/>
      <c r="L10" s="2"/>
      <c r="M10" s="2"/>
      <c r="N10" s="2"/>
      <c r="O10" s="2"/>
      <c r="P10" s="2"/>
      <c r="Q10" s="2"/>
      <c r="R10" s="2"/>
      <c r="S10" s="2"/>
      <c r="T10" s="2"/>
      <c r="U10" s="2"/>
      <c r="V10" s="2"/>
      <c r="W10" s="2"/>
      <c r="X10" s="2"/>
      <c r="Y10" s="2"/>
      <c r="Z10" s="2"/>
    </row>
    <row r="11">
      <c r="A11" s="3" t="s">
        <v>1006</v>
      </c>
      <c r="B11" s="1" t="s">
        <v>1007</v>
      </c>
      <c r="C11" s="2"/>
      <c r="D11" s="2"/>
      <c r="E11" s="2"/>
      <c r="F11" s="2"/>
      <c r="G11" s="2"/>
      <c r="H11" s="2"/>
      <c r="I11" s="2"/>
      <c r="J11" s="2"/>
      <c r="K11" s="2"/>
      <c r="L11" s="2"/>
      <c r="M11" s="2"/>
      <c r="N11" s="2"/>
      <c r="O11" s="2"/>
      <c r="P11" s="2"/>
      <c r="Q11" s="2"/>
      <c r="R11" s="2"/>
      <c r="S11" s="2"/>
      <c r="T11" s="2"/>
      <c r="U11" s="2"/>
      <c r="V11" s="2"/>
      <c r="W11" s="2"/>
      <c r="X11" s="2"/>
      <c r="Y11" s="2"/>
      <c r="Z11" s="2"/>
    </row>
    <row r="12">
      <c r="A12" s="3" t="s">
        <v>1008</v>
      </c>
      <c r="B12" s="1" t="s">
        <v>1009</v>
      </c>
      <c r="C12" s="2"/>
      <c r="D12" s="2"/>
      <c r="E12" s="2"/>
      <c r="F12" s="2"/>
      <c r="G12" s="2"/>
      <c r="H12" s="2"/>
      <c r="I12" s="2"/>
      <c r="J12" s="2"/>
      <c r="K12" s="2"/>
      <c r="L12" s="2"/>
      <c r="M12" s="2"/>
      <c r="N12" s="2"/>
      <c r="O12" s="2"/>
      <c r="P12" s="2"/>
      <c r="Q12" s="2"/>
      <c r="R12" s="2"/>
      <c r="S12" s="2"/>
      <c r="T12" s="2"/>
      <c r="U12" s="2"/>
      <c r="V12" s="2"/>
      <c r="W12" s="2"/>
      <c r="X12" s="2"/>
      <c r="Y12" s="2"/>
      <c r="Z12" s="2"/>
    </row>
    <row r="13">
      <c r="A13" s="3" t="s">
        <v>1010</v>
      </c>
      <c r="B13" s="1" t="s">
        <v>1007</v>
      </c>
      <c r="C13" s="2"/>
      <c r="D13" s="2"/>
      <c r="E13" s="2"/>
      <c r="F13" s="2"/>
      <c r="G13" s="2"/>
      <c r="H13" s="2"/>
      <c r="I13" s="2"/>
      <c r="J13" s="2"/>
      <c r="K13" s="2"/>
      <c r="L13" s="2"/>
      <c r="M13" s="2"/>
      <c r="N13" s="2"/>
      <c r="O13" s="2"/>
      <c r="P13" s="2"/>
      <c r="Q13" s="2"/>
      <c r="R13" s="2"/>
      <c r="S13" s="2"/>
      <c r="T13" s="2"/>
      <c r="U13" s="2"/>
      <c r="V13" s="2"/>
      <c r="W13" s="2"/>
      <c r="X13" s="2"/>
      <c r="Y13" s="2"/>
      <c r="Z13" s="2"/>
    </row>
    <row r="14">
      <c r="A14" s="3" t="s">
        <v>1011</v>
      </c>
      <c r="B14" s="1" t="s">
        <v>1012</v>
      </c>
      <c r="C14" s="2"/>
      <c r="D14" s="2"/>
      <c r="E14" s="2"/>
      <c r="F14" s="2"/>
      <c r="G14" s="2"/>
      <c r="H14" s="2"/>
      <c r="I14" s="2"/>
      <c r="J14" s="2"/>
      <c r="K14" s="2"/>
      <c r="L14" s="2"/>
      <c r="M14" s="2"/>
      <c r="N14" s="2"/>
      <c r="O14" s="2"/>
      <c r="P14" s="2"/>
      <c r="Q14" s="2"/>
      <c r="R14" s="2"/>
      <c r="S14" s="2"/>
      <c r="T14" s="2"/>
      <c r="U14" s="2"/>
      <c r="V14" s="2"/>
      <c r="W14" s="2"/>
      <c r="X14" s="2"/>
      <c r="Y14" s="2"/>
      <c r="Z14" s="2"/>
    </row>
    <row r="15">
      <c r="A15" s="3" t="s">
        <v>1013</v>
      </c>
      <c r="B15" s="1" t="s">
        <v>1014</v>
      </c>
      <c r="C15" s="2"/>
      <c r="D15" s="2"/>
      <c r="E15" s="2"/>
      <c r="F15" s="2"/>
      <c r="G15" s="2"/>
      <c r="H15" s="2"/>
      <c r="I15" s="2"/>
      <c r="J15" s="2"/>
      <c r="K15" s="2"/>
      <c r="L15" s="2"/>
      <c r="M15" s="2"/>
      <c r="N15" s="2"/>
      <c r="O15" s="2"/>
      <c r="P15" s="2"/>
      <c r="Q15" s="2"/>
      <c r="R15" s="2"/>
      <c r="S15" s="2"/>
      <c r="T15" s="2"/>
      <c r="U15" s="2"/>
      <c r="V15" s="2"/>
      <c r="W15" s="2"/>
      <c r="X15" s="2"/>
      <c r="Y15" s="2"/>
      <c r="Z15" s="2"/>
    </row>
    <row r="16">
      <c r="A16" s="3" t="s">
        <v>1015</v>
      </c>
      <c r="B16" s="1" t="s">
        <v>1012</v>
      </c>
      <c r="C16" s="2"/>
      <c r="D16" s="2"/>
      <c r="E16" s="2"/>
      <c r="F16" s="2"/>
      <c r="G16" s="2"/>
      <c r="H16" s="2"/>
      <c r="I16" s="2"/>
      <c r="J16" s="2"/>
      <c r="K16" s="2"/>
      <c r="L16" s="2"/>
      <c r="M16" s="2"/>
      <c r="N16" s="2"/>
      <c r="O16" s="2"/>
      <c r="P16" s="2"/>
      <c r="Q16" s="2"/>
      <c r="R16" s="2"/>
      <c r="S16" s="2"/>
      <c r="T16" s="2"/>
      <c r="U16" s="2"/>
      <c r="V16" s="2"/>
      <c r="W16" s="2"/>
      <c r="X16" s="2"/>
      <c r="Y16" s="2"/>
      <c r="Z16" s="2"/>
    </row>
    <row r="17">
      <c r="A17" s="3" t="s">
        <v>1016</v>
      </c>
      <c r="B17" s="1" t="s">
        <v>1017</v>
      </c>
      <c r="C17" s="2"/>
      <c r="D17" s="2"/>
      <c r="E17" s="2"/>
      <c r="F17" s="2"/>
      <c r="G17" s="2"/>
      <c r="H17" s="2"/>
      <c r="I17" s="2"/>
      <c r="J17" s="2"/>
      <c r="K17" s="2"/>
      <c r="L17" s="2"/>
      <c r="M17" s="2"/>
      <c r="N17" s="2"/>
      <c r="O17" s="2"/>
      <c r="P17" s="2"/>
      <c r="Q17" s="2"/>
      <c r="R17" s="2"/>
      <c r="S17" s="2"/>
      <c r="T17" s="2"/>
      <c r="U17" s="2"/>
      <c r="V17" s="2"/>
      <c r="W17" s="2"/>
      <c r="X17" s="2"/>
      <c r="Y17" s="2"/>
      <c r="Z17" s="2"/>
    </row>
    <row r="18">
      <c r="A18" s="3" t="s">
        <v>1018</v>
      </c>
      <c r="B18" s="1">
        <v>2601.0</v>
      </c>
      <c r="C18" s="2"/>
      <c r="D18" s="2"/>
      <c r="E18" s="2"/>
      <c r="F18" s="2"/>
      <c r="G18" s="2"/>
      <c r="H18" s="2"/>
      <c r="I18" s="2"/>
      <c r="J18" s="2"/>
      <c r="K18" s="2"/>
      <c r="L18" s="2"/>
      <c r="M18" s="2"/>
      <c r="N18" s="2"/>
      <c r="O18" s="2"/>
      <c r="P18" s="2"/>
      <c r="Q18" s="2"/>
      <c r="R18" s="2"/>
      <c r="S18" s="2"/>
      <c r="T18" s="2"/>
      <c r="U18" s="2"/>
      <c r="V18" s="2"/>
      <c r="W18" s="2"/>
      <c r="X18" s="2"/>
      <c r="Y18" s="2"/>
      <c r="Z18" s="2"/>
    </row>
    <row r="19">
      <c r="A19" s="3" t="s">
        <v>1019</v>
      </c>
      <c r="B19" s="1" t="s">
        <v>1020</v>
      </c>
      <c r="C19" s="2"/>
      <c r="D19" s="2"/>
      <c r="E19" s="2"/>
      <c r="F19" s="2"/>
      <c r="G19" s="2"/>
      <c r="H19" s="2"/>
      <c r="I19" s="2"/>
      <c r="J19" s="2"/>
      <c r="K19" s="2"/>
      <c r="L19" s="2"/>
      <c r="M19" s="2"/>
      <c r="N19" s="2"/>
      <c r="O19" s="2"/>
      <c r="P19" s="2"/>
      <c r="Q19" s="2"/>
      <c r="R19" s="2"/>
      <c r="S19" s="2"/>
      <c r="T19" s="2"/>
      <c r="U19" s="2"/>
      <c r="V19" s="2"/>
      <c r="W19" s="2"/>
      <c r="X19" s="2"/>
      <c r="Y19" s="2"/>
      <c r="Z19" s="2"/>
    </row>
    <row r="20">
      <c r="A20" s="3" t="s">
        <v>1021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1024</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1025</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1027</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1030</v>
      </c>
      <c r="B29" s="1">
        <v>173.4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1031</v>
      </c>
      <c r="B30" s="1">
        <v>169.84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1032</v>
      </c>
      <c r="B31" s="1">
        <v>167.8475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1033</v>
      </c>
      <c r="B32" s="1">
        <v>172.0362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1034</v>
      </c>
      <c r="B33" s="1">
        <v>173.4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1035</v>
      </c>
      <c r="B34" s="1">
        <v>169.84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1036</v>
      </c>
      <c r="B35" s="1">
        <v>167.8475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1037</v>
      </c>
      <c r="B36" s="1">
        <v>172.0362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1038</v>
      </c>
      <c r="B37" s="1">
        <v>2.28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1039</v>
      </c>
      <c r="B38" s="1">
        <v>0.0136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1040</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1041</v>
      </c>
      <c r="B40" s="1">
        <v>0.45810002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1042</v>
      </c>
      <c r="B41" s="1">
        <v>1.92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1043</v>
      </c>
      <c r="B42" s="1">
        <v>0.663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1044</v>
      </c>
      <c r="B43" s="1">
        <v>34.390594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1045</v>
      </c>
      <c r="B44" s="1">
        <v>24.243864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1046</v>
      </c>
      <c r="B45" s="1">
        <v>439452.0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1047</v>
      </c>
      <c r="B46" s="1">
        <v>439452.0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1048</v>
      </c>
      <c r="B47" s="1">
        <v>330663.0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1049</v>
      </c>
      <c r="B48" s="1">
        <v>289760.0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1050</v>
      </c>
      <c r="B49" s="1">
        <v>289760.0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1051</v>
      </c>
      <c r="B50" s="1">
        <v>167.49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1052</v>
      </c>
      <c r="B51" s="1">
        <v>168.58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1054</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1055</v>
      </c>
      <c r="B54" s="1">
        <v>1.179942912E10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1056</v>
      </c>
      <c r="B55" s="1">
        <v>112.84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1057</v>
      </c>
      <c r="B56" s="1">
        <v>192.1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1058</v>
      </c>
      <c r="B57" s="1">
        <v>5.5661335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1059</v>
      </c>
      <c r="B58" s="1">
        <v>179.3626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1060</v>
      </c>
      <c r="B59" s="1">
        <v>152.43205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1061</v>
      </c>
      <c r="B60" s="1">
        <v>2.24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1062</v>
      </c>
      <c r="B61" s="1">
        <v>0.012918109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1063</v>
      </c>
      <c r="B62" s="1" t="s">
        <v>1064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1065</v>
      </c>
      <c r="B63" s="1">
        <v>1.1427693568E10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1066</v>
      </c>
      <c r="B64" s="1">
        <v>0.15773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1067</v>
      </c>
      <c r="B65" s="1">
        <v>5.3204637E7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1068</v>
      </c>
      <c r="B66" s="1">
        <v>5.37527E7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1069</v>
      </c>
      <c r="B67" s="1">
        <v>692840.0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1070</v>
      </c>
      <c r="B68" s="1">
        <v>573489.0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1073</v>
      </c>
      <c r="B71" s="1">
        <v>0.0099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1074</v>
      </c>
      <c r="B72" s="1">
        <v>0.00132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1075</v>
      </c>
      <c r="B73" s="1">
        <v>1.0276899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1076</v>
      </c>
      <c r="B74" s="1">
        <v>2.39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1077</v>
      </c>
      <c r="B75" s="1">
        <v>0.0143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1078</v>
      </c>
      <c r="B76" s="1">
        <v>7.0163696E7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1079</v>
      </c>
      <c r="B77" s="1">
        <v>28.165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1080</v>
      </c>
      <c r="B78" s="1">
        <v>5.9708858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1081</v>
      </c>
      <c r="B79" s="1">
        <v>1.7118432E9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1082</v>
      </c>
      <c r="B80" s="1">
        <v>1.7433792E9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1084</v>
      </c>
      <c r="B82" s="1">
        <v>0.396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1085</v>
      </c>
      <c r="B83" s="1">
        <v>3.34368992E8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1086</v>
      </c>
      <c r="B84" s="1">
        <v>4.89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1087</v>
      </c>
      <c r="B85" s="1">
        <v>6.74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1088</v>
      </c>
      <c r="B86" s="1">
        <v>5.391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1089</v>
      </c>
      <c r="B87" s="1">
        <v>0.4353875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1090</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1091</v>
      </c>
      <c r="B89" s="1">
        <v>0.57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1092</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1093</v>
      </c>
      <c r="B91" s="1" t="s">
        <v>1094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1095</v>
      </c>
      <c r="B92" s="1" t="s">
        <v>1096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1099</v>
      </c>
      <c r="B95" s="1" t="s">
        <v>1100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1101</v>
      </c>
      <c r="B96" s="1" t="s">
        <v>1100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1102</v>
      </c>
      <c r="B97" s="1">
        <v>1.4394726E9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1103</v>
      </c>
      <c r="B98" s="1" t="s">
        <v>1104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1105</v>
      </c>
      <c r="B99" s="1" t="s">
        <v>1106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1107</v>
      </c>
      <c r="B100" s="1" t="s">
        <v>1108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1109</v>
      </c>
      <c r="B101" s="1" t="s">
        <v>1110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1112</v>
      </c>
      <c r="B103" s="1">
        <v>168.17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1113</v>
      </c>
      <c r="B104" s="1">
        <v>220.0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1114</v>
      </c>
      <c r="B105" s="1">
        <v>129.0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1115</v>
      </c>
      <c r="B106" s="1">
        <v>181.14285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1116</v>
      </c>
      <c r="B107" s="1">
        <v>180.0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1117</v>
      </c>
      <c r="B108" s="1">
        <v>3.33333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1118</v>
      </c>
      <c r="B109" s="1" t="s">
        <v>1119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1120</v>
      </c>
      <c r="B110" s="1">
        <v>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1121</v>
      </c>
      <c r="B111" s="1">
        <v>6.91409984E8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1122</v>
      </c>
      <c r="B112" s="1">
        <v>9.948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1123</v>
      </c>
      <c r="B113" s="1">
        <v>4.31222016E8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1124</v>
      </c>
      <c r="B114" s="1">
        <v>1.386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1125</v>
      </c>
      <c r="B115" s="1">
        <v>1.389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1126</v>
      </c>
      <c r="B116" s="1">
        <v>2.119860992E9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1127</v>
      </c>
      <c r="B117" s="1">
        <v>22.034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1128</v>
      </c>
      <c r="B118" s="1">
        <v>32.632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1129</v>
      </c>
      <c r="B119" s="1">
        <v>0.11156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1130</v>
      </c>
      <c r="B120" s="1">
        <v>0.1856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1131</v>
      </c>
      <c r="B121" s="1">
        <v>5.50916992E8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1132</v>
      </c>
      <c r="B122" s="1">
        <v>0.384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1133</v>
      </c>
      <c r="B123" s="1">
        <v>0.231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1134</v>
      </c>
      <c r="B124" s="1">
        <v>0.93705004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1135</v>
      </c>
      <c r="B125" s="1">
        <v>0.23522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1136</v>
      </c>
      <c r="B126" s="1" t="s">
        <v>1064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1137</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1138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116</v>
      </c>
      <c r="B4" s="1">
        <v>-88.0</v>
      </c>
      <c r="C4" s="1">
        <v>-89.0</v>
      </c>
      <c r="D4" s="1">
        <v>-268.0</v>
      </c>
      <c r="E4" s="1">
        <v>-195.0</v>
      </c>
      <c r="F4" s="1">
        <v>-277.0</v>
      </c>
      <c r="G4" s="1">
        <v>-221.0</v>
      </c>
      <c r="H4" s="1">
        <v>-672.0</v>
      </c>
      <c r="I4" s="1">
        <v>-636.0</v>
      </c>
      <c r="J4" s="1">
        <v>-340.0</v>
      </c>
      <c r="K4" s="1">
        <v>-306.0</v>
      </c>
      <c r="L4" s="2"/>
      <c r="M4" s="2"/>
      <c r="N4" s="2"/>
      <c r="O4" s="2"/>
      <c r="P4" s="2"/>
      <c r="Q4" s="2"/>
      <c r="R4" s="2"/>
      <c r="S4" s="2"/>
      <c r="T4" s="2"/>
      <c r="U4" s="2"/>
      <c r="V4" s="2"/>
      <c r="W4" s="2"/>
      <c r="X4" s="2"/>
      <c r="Y4" s="2"/>
      <c r="Z4" s="2"/>
    </row>
    <row r="5">
      <c r="A5" s="3" t="s">
        <v>1139</v>
      </c>
      <c r="B5" s="1">
        <v>58.0</v>
      </c>
      <c r="C5" s="1">
        <v>63.0</v>
      </c>
      <c r="D5" s="1">
        <v>66.0</v>
      </c>
      <c r="E5" s="1">
        <v>66.0</v>
      </c>
      <c r="F5" s="1">
        <v>65.0</v>
      </c>
      <c r="G5" s="1">
        <v>65.0</v>
      </c>
      <c r="H5" s="1">
        <v>68.0</v>
      </c>
      <c r="I5" s="1">
        <v>68.0</v>
      </c>
      <c r="J5" s="1">
        <v>67.0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1140</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1141</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1142</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1143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-306.0</v>
      </c>
      <c r="M11" s="2"/>
      <c r="N11" s="2"/>
      <c r="O11" s="2"/>
      <c r="P11" s="2"/>
      <c r="Q11" s="2"/>
      <c r="R11" s="2"/>
      <c r="S11" s="2"/>
      <c r="T11" s="2"/>
      <c r="U11" s="2"/>
      <c r="V11" s="2"/>
      <c r="W11" s="2"/>
      <c r="X11" s="2"/>
      <c r="Y11" s="2"/>
      <c r="Z11" s="2"/>
    </row>
    <row r="12">
      <c r="A12" s="2"/>
      <c r="B12" s="2"/>
      <c r="C12" s="2"/>
      <c r="D12" s="2"/>
      <c r="E12" s="2"/>
      <c r="F12" s="2"/>
      <c r="G12" s="2"/>
      <c r="H12" s="2"/>
      <c r="I12" s="2"/>
      <c r="J12" s="2"/>
      <c r="K12" s="1" t="s">
        <v>1144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1145</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79.0</v>
      </c>
      <c r="C3" s="5">
        <v>69.0</v>
      </c>
      <c r="D3" s="5">
        <v>108.0</v>
      </c>
      <c r="E3" s="5">
        <v>172.0</v>
      </c>
      <c r="F3" s="5">
        <v>159.0</v>
      </c>
      <c r="G3" s="5">
        <v>184.0</v>
      </c>
      <c r="H3" s="5">
        <v>313.0</v>
      </c>
      <c r="I3" s="5">
        <v>438.0</v>
      </c>
      <c r="J3" s="5">
        <v>254.0</v>
      </c>
      <c r="K3" s="5">
        <v>280.0</v>
      </c>
      <c r="L3" s="1">
        <f>IF(K3*FORECAST(L2,B3:K3,B2:K2)&gt;0,FORECAST(L2,B3:K3,B2:K2),K3)*$X$1</f>
        <v>379</v>
      </c>
      <c r="M3" s="1">
        <f>IF(L3*FORECAST(M2,B3:L3,B2:L2)&gt;0,FORECAST(M2,B3:L3,B2:L2),L3)*$X$1</f>
        <v>410.5272727</v>
      </c>
      <c r="N3" s="1">
        <f>IF(M3*FORECAST(N2,B3:M3,B2:M2)&gt;0,FORECAST(N2,B3:M3,B2:M2),M3)*$X$1</f>
        <v>442.0545455</v>
      </c>
      <c r="O3" s="1">
        <f>IF(N3*FORECAST(O2,B3:N3,B2:N2)&gt;0,FORECAST(O2,B3:N3,B2:N2),N3)*$X$1</f>
        <v>473.5818182</v>
      </c>
      <c r="P3" s="1">
        <f>IF(O3*FORECAST(P2,B3:O3,B2:O2)&gt;0,FORECAST(P2,B3:O3,B2:O2),O3)*$X$1</f>
        <v>505.1090909</v>
      </c>
      <c r="Q3" s="1">
        <f>IF(P3*FORECAST(Q2,B3:P3,B2:P2)&gt;0,FORECAST(Q2,B3:P3,B2:P2),P3)*$X$1</f>
        <v>536.6363636</v>
      </c>
      <c r="R3" s="1">
        <f>IF(Q3*FORECAST(R2,B3:Q3,B2:Q2)&gt;0,FORECAST(R2,B3:Q3,B2:Q2),Q3)*$X$1</f>
        <v>568.1636364</v>
      </c>
      <c r="S3" s="5">
        <f>IF(R3*FORECAST(S2,B3:R3,B2:R2)&gt;0,FORECAST(S2,B3:R3,B2:R2),R3)*$X$1</f>
        <v>599.6909091</v>
      </c>
      <c r="T3" s="5">
        <f>IF(S3*FORECAST(T2,B3:S3,B2:S2)&gt;0,FORECAST(T2,B3:S3,B2:S2),S3)*$X$1</f>
        <v>631.2181818</v>
      </c>
      <c r="U3" s="5">
        <f>IF(T3*FORECAST(U2,B3:T3,B2:T2)&gt;0,FORECAST(U2,B3:T3,B2:T2),T3)*$X$1</f>
        <v>662.7454545</v>
      </c>
      <c r="V3" s="5">
        <f>IF(U3*FORECAST(V2,B3:U3,B2:U2)&gt;0,FORECAST(V2,B3:U3,B2:U2),U3)*$X$1</f>
        <v>694.2727273</v>
      </c>
      <c r="W3" s="5">
        <f>IF(V3*FORECAST(W2,B3:V3,B2:V2)&gt;0,FORECAST(W2,B3:V3,B2:V2),V3)*$X$1</f>
        <v>725.8</v>
      </c>
      <c r="X3" s="2"/>
      <c r="Y3" s="2"/>
      <c r="Z3" s="2"/>
    </row>
    <row r="4">
      <c r="A4" s="3" t="s">
        <v>116</v>
      </c>
      <c r="B4" s="1">
        <v>-88.0</v>
      </c>
      <c r="C4" s="1">
        <v>-89.0</v>
      </c>
      <c r="D4" s="1">
        <v>-268.0</v>
      </c>
      <c r="E4" s="1">
        <v>-195.0</v>
      </c>
      <c r="F4" s="1">
        <v>-277.0</v>
      </c>
      <c r="G4" s="1">
        <v>-221.0</v>
      </c>
      <c r="H4" s="1">
        <v>-672.0</v>
      </c>
      <c r="I4" s="1">
        <v>-636.0</v>
      </c>
      <c r="J4" s="1">
        <v>-340.0</v>
      </c>
      <c r="K4" s="1">
        <v>-306.0</v>
      </c>
      <c r="L4" s="2"/>
      <c r="M4" s="2"/>
      <c r="N4" s="2"/>
      <c r="O4" s="2"/>
      <c r="P4" s="2"/>
      <c r="Q4" s="2"/>
      <c r="R4" s="2"/>
      <c r="S4" s="2"/>
      <c r="T4" s="2"/>
      <c r="U4" s="2"/>
      <c r="V4" s="2"/>
      <c r="W4" s="2"/>
      <c r="X4" s="2"/>
      <c r="Y4" s="2"/>
      <c r="Z4" s="2"/>
    </row>
    <row r="5">
      <c r="A5" s="3" t="s">
        <v>1139</v>
      </c>
      <c r="B5" s="1">
        <v>58.0</v>
      </c>
      <c r="C5" s="1">
        <v>63.0</v>
      </c>
      <c r="D5" s="1">
        <v>66.0</v>
      </c>
      <c r="E5" s="1">
        <v>66.0</v>
      </c>
      <c r="F5" s="1">
        <v>65.0</v>
      </c>
      <c r="G5" s="1">
        <v>65.0</v>
      </c>
      <c r="H5" s="1">
        <v>68.0</v>
      </c>
      <c r="I5" s="1">
        <v>68.0</v>
      </c>
      <c r="J5" s="1">
        <v>67.0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1140</v>
      </c>
      <c r="L7" s="1">
        <f>IF(W3*FORECAST(W2,B3:W3,B2:W2)&gt;0,FORECAST(W2,B3:W3,B2:W2),V3)*$X$1 * (1+0.02)/(0.0773-0.02)</f>
        <v>12920</v>
      </c>
      <c r="M7" s="2"/>
      <c r="N7" s="2"/>
      <c r="O7" s="2"/>
      <c r="P7" s="2"/>
      <c r="Q7" s="2"/>
      <c r="R7" s="2"/>
      <c r="S7" s="2"/>
      <c r="T7" s="2"/>
      <c r="U7" s="2"/>
      <c r="V7" s="2"/>
      <c r="W7" s="2"/>
      <c r="X7" s="2"/>
      <c r="Y7" s="2"/>
      <c r="Z7" s="2"/>
    </row>
    <row r="8">
      <c r="A8" s="2"/>
      <c r="B8" s="2"/>
      <c r="C8" s="2"/>
      <c r="D8" s="2"/>
      <c r="E8" s="2"/>
      <c r="F8" s="2"/>
      <c r="G8" s="2"/>
      <c r="H8" s="2"/>
      <c r="I8" s="2"/>
      <c r="J8" s="2"/>
      <c r="K8" s="1" t="s">
        <v>1141</v>
      </c>
      <c r="L8" s="6">
        <f t="array" ref="L8">NPV(0.0773,M3:W3)</f>
        <v>3941.853571</v>
      </c>
      <c r="M8" s="2"/>
      <c r="N8" s="2"/>
      <c r="O8" s="2"/>
      <c r="P8" s="2"/>
      <c r="Q8" s="2"/>
      <c r="R8" s="2"/>
      <c r="S8" s="2"/>
      <c r="T8" s="2"/>
      <c r="U8" s="2"/>
      <c r="V8" s="2"/>
      <c r="W8" s="2"/>
      <c r="X8" s="2"/>
      <c r="Y8" s="2"/>
      <c r="Z8" s="2"/>
    </row>
    <row r="9">
      <c r="A9" s="2"/>
      <c r="B9" s="2"/>
      <c r="C9" s="2"/>
      <c r="D9" s="2"/>
      <c r="E9" s="2"/>
      <c r="F9" s="2"/>
      <c r="G9" s="2"/>
      <c r="H9" s="2"/>
      <c r="I9" s="2"/>
      <c r="J9" s="2"/>
      <c r="K9" s="1" t="s">
        <v>1142</v>
      </c>
      <c r="L9" s="6">
        <f t="array" ref="L9">NPV(0.0773,M16:W16)</f>
        <v>5695.859334</v>
      </c>
      <c r="M9" s="2"/>
      <c r="N9" s="2"/>
      <c r="O9" s="2"/>
      <c r="P9" s="2"/>
      <c r="Q9" s="2"/>
      <c r="R9" s="2"/>
      <c r="S9" s="2"/>
      <c r="T9" s="2"/>
      <c r="U9" s="2"/>
      <c r="V9" s="2"/>
      <c r="W9" s="2"/>
      <c r="X9" s="2"/>
      <c r="Y9" s="2"/>
      <c r="Z9" s="2"/>
    </row>
    <row r="10">
      <c r="A10" s="2"/>
      <c r="B10" s="2"/>
      <c r="C10" s="2"/>
      <c r="D10" s="2"/>
      <c r="E10" s="2"/>
      <c r="F10" s="2"/>
      <c r="G10" s="2"/>
      <c r="H10" s="2"/>
      <c r="I10" s="2"/>
      <c r="J10" s="2"/>
      <c r="K10" s="1" t="s">
        <v>1143</v>
      </c>
      <c r="L10" s="6">
        <f>L8 + L9</f>
        <v>9637.712905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-306.0</v>
      </c>
      <c r="M11" s="2"/>
      <c r="N11" s="2"/>
      <c r="O11" s="2"/>
      <c r="P11" s="2"/>
      <c r="Q11" s="2"/>
      <c r="R11" s="2"/>
      <c r="S11" s="2"/>
      <c r="T11" s="2"/>
      <c r="U11" s="2"/>
      <c r="V11" s="2"/>
      <c r="W11" s="2"/>
      <c r="X11" s="2"/>
      <c r="Y11" s="2"/>
      <c r="Z11" s="2"/>
    </row>
    <row r="12">
      <c r="A12" s="2"/>
      <c r="B12" s="2"/>
      <c r="C12" s="2"/>
      <c r="D12" s="2"/>
      <c r="E12" s="2"/>
      <c r="F12" s="2"/>
      <c r="G12" s="2"/>
      <c r="H12" s="2"/>
      <c r="I12" s="2"/>
      <c r="J12" s="2"/>
      <c r="K12" s="1" t="s">
        <v>1144</v>
      </c>
      <c r="L12" s="6">
        <f>L10 - L11</f>
        <v>9943.712905</v>
      </c>
      <c r="M12" s="2"/>
      <c r="N12" s="2"/>
      <c r="O12" s="2"/>
      <c r="P12" s="2"/>
      <c r="Q12" s="2"/>
      <c r="R12" s="2"/>
      <c r="S12" s="2"/>
      <c r="T12" s="2"/>
      <c r="U12" s="2"/>
      <c r="V12" s="2"/>
      <c r="W12" s="2"/>
      <c r="X12" s="2"/>
      <c r="Y12" s="2"/>
      <c r="Z12" s="2"/>
    </row>
    <row r="13">
      <c r="A13" s="2"/>
      <c r="B13" s="2"/>
      <c r="C13" s="2"/>
      <c r="D13" s="2"/>
      <c r="E13" s="2"/>
      <c r="F13" s="2"/>
      <c r="G13" s="2"/>
      <c r="H13" s="2"/>
      <c r="I13" s="2"/>
      <c r="J13" s="2"/>
      <c r="K13" s="1" t="s">
        <v>1145</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146.2310721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12920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