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<sst xmlns="http://schemas.openxmlformats.org/spreadsheetml/2006/main" count="1162" uniqueCount="1006">
  <si>
    <t>ticker</t>
  </si>
  <si>
    <t>HIMS</t>
  </si>
  <si>
    <t>nombre</t>
  </si>
  <si>
    <t>HIMS HERS HEALTH INC</t>
  </si>
  <si>
    <t>empresa</t>
  </si>
  <si>
    <t>Healthcare Facilities &amp; Services</t>
  </si>
  <si>
    <t>Open</t>
  </si>
  <si>
    <t>Target Price</t>
  </si>
  <si>
    <t>Upside</t>
  </si>
  <si>
    <t>-52.08%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</si>
  <si>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</si>
  <si>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</si>
  <si>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</si>
  <si>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</si>
  <si>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</si>
  <si>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</si>
  <si>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</si>
  <si>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</si>
  <si>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-43.10%</t>
  </si>
  <si>
    <t>Total Assets Growth</t>
  </si>
  <si>
    <t>-34.72%</t>
  </si>
  <si>
    <t>Net Property, Plant and Equipment Growth</t>
  </si>
  <si>
    <t>No calculado</t>
  </si>
  <si>
    <t>EBITDA Growth</t>
  </si>
  <si>
    <t>-4051.20%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</si>
  <si>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</si>
  <si>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</si>
  <si>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</si>
  <si>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</si>
  <si>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</si>
  <si>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</si>
  <si>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</si>
  <si>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</si>
  <si>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</si>
  <si>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</si>
  <si>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</si>
  <si>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</si>
  <si>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</si>
  <si>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</si>
  <si>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</si>
  <si>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</si>
  <si>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</si>
  <si>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</si>
  <si>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</si>
  <si>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</si>
  <si>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</si>
  <si>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</si>
  <si>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</si>
  <si>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</si>
  <si>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</si>
  <si>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</si>
  <si>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</si>
  <si>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</si>
  <si>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</si>
  <si>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</si>
  <si>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</si>
  <si>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</si>
  <si>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</si>
  <si>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</si>
  <si>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</si>
  <si>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</si>
  <si>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</si>
  <si>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</si>
  <si>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</si>
  <si>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</si>
  <si>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</si>
  <si>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</si>
  <si>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</si>
  <si>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</si>
  <si>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</si>
  <si>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</si>
  <si>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</si>
  <si>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</si>
  <si>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</si>
  <si>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</si>
  <si>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</si>
  <si>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</si>
  <si>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</si>
  <si>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</si>
  <si>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</si>
  <si>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</si>
  <si>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</si>
  <si>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</si>
  <si>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</si>
  <si>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</si>
  <si>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</si>
  <si>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</si>
  <si>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</si>
  <si>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</si>
  <si>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</si>
  <si>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</si>
  <si>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</si>
  <si>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</si>
  <si>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</si>
  <si>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</si>
  <si>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</si>
  <si>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</si>
  <si>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</si>
  <si>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</si>
  <si>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</si>
  <si>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</si>
  <si>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</si>
  <si>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</si>
  <si>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</si>
  <si>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</si>
  <si>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-1.06</t>
  </si>
  <si>
    <t>-1.23</t>
  </si>
  <si>
    <t>-1.26</t>
  </si>
  <si>
    <t>1.63</t>
  </si>
  <si>
    <t>1.5</t>
  </si>
  <si>
    <t>1.61</t>
  </si>
  <si>
    <t>Tangible Book Value</t>
  </si>
  <si>
    <t>Tangible Book Value Per Share</t>
  </si>
  <si>
    <t>-1.24</t>
  </si>
  <si>
    <t>-1.28</t>
  </si>
  <si>
    <t>0.94</t>
  </si>
  <si>
    <t>0.82</t>
  </si>
  <si>
    <t>1.01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</si>
  <si>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</si>
  <si>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</si>
  <si>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</si>
  <si>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</si>
  <si>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</si>
  <si>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</si>
  <si>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</si>
  <si>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</si>
  <si>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</si>
  <si>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</si>
  <si>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</si>
  <si>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</si>
  <si>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</si>
  <si>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</si>
  <si>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</si>
  <si>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</si>
  <si>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</si>
  <si>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</si>
  <si>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</si>
  <si>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</si>
  <si>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</si>
  <si>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</si>
  <si>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</si>
  <si>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</si>
  <si>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</si>
  <si>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</si>
  <si>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</si>
  <si>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</si>
  <si>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</si>
  <si>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</si>
  <si>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</si>
  <si>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</si>
  <si>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</si>
  <si>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</si>
  <si>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</si>
  <si>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-1.12</t>
  </si>
  <si>
    <t>-0.94</t>
  </si>
  <si>
    <t>-0.23</t>
  </si>
  <si>
    <t>-0.58</t>
  </si>
  <si>
    <t>-0.32</t>
  </si>
  <si>
    <t>-0.11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</si>
  <si>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</si>
  <si>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</si>
  <si>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</si>
  <si>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</si>
  <si>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</si>
  <si>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</si>
  <si>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</t>
  </si>
  <si>
    <t>-0.59</t>
  </si>
  <si>
    <t>-0.14</t>
  </si>
  <si>
    <t>-0.35</t>
  </si>
  <si>
    <t>-0.19</t>
  </si>
  <si>
    <t>-0.05</t>
  </si>
  <si>
    <t>Normalized Diluted EPS</t>
  </si>
  <si>
    <t>EBITDA</t>
  </si>
  <si>
    <t>EBITA</t>
  </si>
  <si>
    <t>EBIT</t>
  </si>
  <si>
    <t>EBITDAR</t>
  </si>
  <si>
    <t>Effective Tax Rate - (Ratio)</t>
  </si>
  <si>
    <t>-0.12</t>
  </si>
  <si>
    <t>-0.71</t>
  </si>
  <si>
    <t>2.83</t>
  </si>
  <si>
    <t>0.05</t>
  </si>
  <si>
    <t>-9.16</t>
  </si>
  <si>
    <t>Current Domestic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</si>
  <si>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</si>
  <si>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</si>
  <si>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</si>
  <si>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</si>
  <si>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</si>
  <si>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</si>
  <si>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</si>
  <si>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</si>
  <si>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</si>
  <si>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</si>
  <si>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</si>
  <si>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</si>
  <si>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</si>
  <si>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</si>
  <si>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</si>
  <si>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</si>
  <si>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</si>
  <si>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</si>
  <si>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</si>
  <si>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</si>
  <si>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</si>
  <si>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</si>
  <si>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-77.78</t>
  </si>
  <si>
    <t>-9.92</t>
  </si>
  <si>
    <t>-25.46</t>
  </si>
  <si>
    <t>-10.54</t>
  </si>
  <si>
    <t>-4.03</t>
  </si>
  <si>
    <t>Return on Total Capital</t>
  </si>
  <si>
    <t>-116.77</t>
  </si>
  <si>
    <t>-12.49</t>
  </si>
  <si>
    <t>-30.98</t>
  </si>
  <si>
    <t>-12.63</t>
  </si>
  <si>
    <t>-4.84</t>
  </si>
  <si>
    <t>Return On Equity %</t>
  </si>
  <si>
    <t>-206.66</t>
  </si>
  <si>
    <t>-24.15</t>
  </si>
  <si>
    <t>-49.19</t>
  </si>
  <si>
    <t>-20.32</t>
  </si>
  <si>
    <t>-7.18</t>
  </si>
  <si>
    <t>Return on Common Equity</t>
  </si>
  <si>
    <t>68.26</t>
  </si>
  <si>
    <t>12.64</t>
  </si>
  <si>
    <t>-114.69</t>
  </si>
  <si>
    <t>Margin Analysis</t>
  </si>
  <si>
    <t>Gross Profit Margin %</t>
  </si>
  <si>
    <t>29.25</t>
  </si>
  <si>
    <t>54.03</t>
  </si>
  <si>
    <t>73.58</t>
  </si>
  <si>
    <t>75.22</t>
  </si>
  <si>
    <t>77.57</t>
  </si>
  <si>
    <t>81.99</t>
  </si>
  <si>
    <t>SG&amp;A Margin</t>
  </si>
  <si>
    <t>313.25</t>
  </si>
  <si>
    <t>144.16</t>
  </si>
  <si>
    <t>83.76</t>
  </si>
  <si>
    <t>115.61</t>
  </si>
  <si>
    <t>84.62</t>
  </si>
  <si>
    <t>79.44</t>
  </si>
  <si>
    <t>EBITDA Margin %</t>
  </si>
  <si>
    <t>-90.06</t>
  </si>
  <si>
    <t>-9.47</t>
  </si>
  <si>
    <t>-38.9</t>
  </si>
  <si>
    <t>-11.18</t>
  </si>
  <si>
    <t>-1.89</t>
  </si>
  <si>
    <t>EBITA Margin %</t>
  </si>
  <si>
    <t>-90.14</t>
  </si>
  <si>
    <t>-10.18</t>
  </si>
  <si>
    <t>-39.62</t>
  </si>
  <si>
    <t>-11.82</t>
  </si>
  <si>
    <t>-2.58</t>
  </si>
  <si>
    <t>EBIT Margin %</t>
  </si>
  <si>
    <t>-40.39</t>
  </si>
  <si>
    <t>-12.6</t>
  </si>
  <si>
    <t>-2.98</t>
  </si>
  <si>
    <t>Income From Continuing Operations Margin %</t>
  </si>
  <si>
    <t>-282.03</t>
  </si>
  <si>
    <t>-87.29</t>
  </si>
  <si>
    <t>-12.18</t>
  </si>
  <si>
    <t>-39.6</t>
  </si>
  <si>
    <t>-12.46</t>
  </si>
  <si>
    <t>-2.7</t>
  </si>
  <si>
    <t>Net Income Margin %</t>
  </si>
  <si>
    <t>Net Avail. For Common Margin %</t>
  </si>
  <si>
    <t>Normalized Net Income Margin</t>
  </si>
  <si>
    <t>-176.18</t>
  </si>
  <si>
    <t>-54.49</t>
  </si>
  <si>
    <t>-7.56</t>
  </si>
  <si>
    <t>-24.27</t>
  </si>
  <si>
    <t>-7.52</t>
  </si>
  <si>
    <t>-1.3</t>
  </si>
  <si>
    <t>Levered Free Cash Flow Margin</t>
  </si>
  <si>
    <t>-49.49</t>
  </si>
  <si>
    <t>-9.42</t>
  </si>
  <si>
    <t>18.63</t>
  </si>
  <si>
    <t>-8.42</t>
  </si>
  <si>
    <t>7.64</t>
  </si>
  <si>
    <t>Unlevered Free Cash Flow Margin</t>
  </si>
  <si>
    <t>-49.21</t>
  </si>
  <si>
    <t>-9.63</t>
  </si>
  <si>
    <t>18.58</t>
  </si>
  <si>
    <t>Asset Turnover</t>
  </si>
  <si>
    <t>1.38</t>
  </si>
  <si>
    <t>1.56</t>
  </si>
  <si>
    <t>1.34</t>
  </si>
  <si>
    <t>2.16</t>
  </si>
  <si>
    <t>Fixed Assets Turnover</t>
  </si>
  <si>
    <t>156.59</t>
  </si>
  <si>
    <t>60.34</t>
  </si>
  <si>
    <t>69.12</t>
  </si>
  <si>
    <t>28.19</t>
  </si>
  <si>
    <t>Receivables Turnover (Average Receivables)</t>
  </si>
  <si>
    <t>121.59</t>
  </si>
  <si>
    <t>148.31</t>
  </si>
  <si>
    <t>125.67</t>
  </si>
  <si>
    <t>154.79</t>
  </si>
  <si>
    <t>195.17</t>
  </si>
  <si>
    <t>Inventory Turnover (Average Inventory)</t>
  </si>
  <si>
    <t>9.59</t>
  </si>
  <si>
    <t>10.13</t>
  </si>
  <si>
    <t>7.88</t>
  </si>
  <si>
    <t>6.73</t>
  </si>
  <si>
    <t>7.13</t>
  </si>
  <si>
    <t>Short Term Liquidity</t>
  </si>
  <si>
    <t>Current Ratio</t>
  </si>
  <si>
    <t>1.96</t>
  </si>
  <si>
    <t>3.38</t>
  </si>
  <si>
    <t>7.43</t>
  </si>
  <si>
    <t>3.41</t>
  </si>
  <si>
    <t>4.52</t>
  </si>
  <si>
    <t>Quick Ratio</t>
  </si>
  <si>
    <t>1.74</t>
  </si>
  <si>
    <t>2.97</t>
  </si>
  <si>
    <t>6.66</t>
  </si>
  <si>
    <t>3.17</t>
  </si>
  <si>
    <t>3.81</t>
  </si>
  <si>
    <t>2.56</t>
  </si>
  <si>
    <t>Operating Cash Flow to Current Liabilities</t>
  </si>
  <si>
    <t>-2.38</t>
  </si>
  <si>
    <t>-3.63</t>
  </si>
  <si>
    <t>-0.16</t>
  </si>
  <si>
    <t>-0.43</t>
  </si>
  <si>
    <t>-0.55</t>
  </si>
  <si>
    <t>0.83</t>
  </si>
  <si>
    <t>Days Sales Outstanding (Average Receivables)</t>
  </si>
  <si>
    <t>2.47</t>
  </si>
  <si>
    <t>2.9</t>
  </si>
  <si>
    <t>2.36</t>
  </si>
  <si>
    <t>1.87</t>
  </si>
  <si>
    <t>Days Outstanding Inventory (Average Inventory)</t>
  </si>
  <si>
    <t>38.05</t>
  </si>
  <si>
    <t>36.13</t>
  </si>
  <si>
    <t>46.32</t>
  </si>
  <si>
    <t>54.23</t>
  </si>
  <si>
    <t>51.16</t>
  </si>
  <si>
    <t>Average Days Payable Outstanding</t>
  </si>
  <si>
    <t>97.41</t>
  </si>
  <si>
    <t>72.46</t>
  </si>
  <si>
    <t>65.33</t>
  </si>
  <si>
    <t>75.2</t>
  </si>
  <si>
    <t>87.16</t>
  </si>
  <si>
    <t>Cash Conversion Cycle (Average Days)</t>
  </si>
  <si>
    <t>-56.37</t>
  </si>
  <si>
    <t>-33.86</t>
  </si>
  <si>
    <t>-16.11</t>
  </si>
  <si>
    <t>-18.62</t>
  </si>
  <si>
    <t>-34.13</t>
  </si>
  <si>
    <t>Long Term Solvency</t>
  </si>
  <si>
    <t>Total Debt/Equity</t>
  </si>
  <si>
    <t>36.86</t>
  </si>
  <si>
    <t>3.23</t>
  </si>
  <si>
    <t>1.64</t>
  </si>
  <si>
    <t>1.7</t>
  </si>
  <si>
    <t>2.89</t>
  </si>
  <si>
    <t>Total Debt / Total Capital</t>
  </si>
  <si>
    <t>26.93</t>
  </si>
  <si>
    <t>3.13</t>
  </si>
  <si>
    <t>1.67</t>
  </si>
  <si>
    <t>2.81</t>
  </si>
  <si>
    <t>LT Debt/Equity</t>
  </si>
  <si>
    <t>2.74</t>
  </si>
  <si>
    <t>1.23</t>
  </si>
  <si>
    <t>1.17</t>
  </si>
  <si>
    <t>2.52</t>
  </si>
  <si>
    <t>Long-Term Debt / Total Capital</t>
  </si>
  <si>
    <t>1.21</t>
  </si>
  <si>
    <t>1.15</t>
  </si>
  <si>
    <t>2.45</t>
  </si>
  <si>
    <t>Total Liabilities / Total Assets</t>
  </si>
  <si>
    <t>52.04</t>
  </si>
  <si>
    <t>34.86</t>
  </si>
  <si>
    <t>13.15</t>
  </si>
  <si>
    <t>20.44</t>
  </si>
  <si>
    <t>14.9</t>
  </si>
  <si>
    <t>22.02</t>
  </si>
  <si>
    <t>EBIT / Interest Expense</t>
  </si>
  <si>
    <t>-492.01</t>
  </si>
  <si>
    <t>-201.66</t>
  </si>
  <si>
    <t>EBITDA / Interest Expense</t>
  </si>
  <si>
    <t>-201.5</t>
  </si>
  <si>
    <t>(EBITDA - Capex) / Interest Expense</t>
  </si>
  <si>
    <t>-202.34</t>
  </si>
  <si>
    <t>Total Debt / EBITDA</t>
  </si>
  <si>
    <t>-0.02</t>
  </si>
  <si>
    <t>-0.09</t>
  </si>
  <si>
    <t>Net Debt / EBITDA</t>
  </si>
  <si>
    <t>0.79</t>
  </si>
  <si>
    <t>7.11</t>
  </si>
  <si>
    <t>2.33</t>
  </si>
  <si>
    <t>3.06</t>
  </si>
  <si>
    <t>14.97</t>
  </si>
  <si>
    <t>Total Debt / (EBITDA - Capex)</t>
  </si>
  <si>
    <t>Net Debt / (EBITDA - Capex)</t>
  </si>
  <si>
    <t>6.33</t>
  </si>
  <si>
    <t>2.31</t>
  </si>
  <si>
    <t>2.92</t>
  </si>
  <si>
    <t>6.74</t>
  </si>
  <si>
    <t>Growth Over Prior Year</t>
  </si>
  <si>
    <t>Total Revenues, 1 Yr. Growth %</t>
  </si>
  <si>
    <t>209.45</t>
  </si>
  <si>
    <t>80.18</t>
  </si>
  <si>
    <t>82.77</t>
  </si>
  <si>
    <t>93.81</t>
  </si>
  <si>
    <t>65.49</t>
  </si>
  <si>
    <t>Gross Profit, 1 Yr. Growth %</t>
  </si>
  <si>
    <t>471.64</t>
  </si>
  <si>
    <t>145.38</t>
  </si>
  <si>
    <t>86.84</t>
  </si>
  <si>
    <t>99.87</t>
  </si>
  <si>
    <t>74.92</t>
  </si>
  <si>
    <t>EBITDA, 1 Yr. Growth %</t>
  </si>
  <si>
    <t>-81.05</t>
  </si>
  <si>
    <t>650.68</t>
  </si>
  <si>
    <t>-39.67</t>
  </si>
  <si>
    <t>EBITA, 1 Yr. Growth %</t>
  </si>
  <si>
    <t>-1.79</t>
  </si>
  <si>
    <t>-79.65</t>
  </si>
  <si>
    <t>611.32</t>
  </si>
  <si>
    <t>-37.48</t>
  </si>
  <si>
    <t>-63.86</t>
  </si>
  <si>
    <t>EBIT, 1 Yr. Growth %</t>
  </si>
  <si>
    <t>625.19</t>
  </si>
  <si>
    <t>-34.74</t>
  </si>
  <si>
    <t>-60.82</t>
  </si>
  <si>
    <t>Earnings From Cont. Operations, 1 Yr. Growth %</t>
  </si>
  <si>
    <t>-4.22</t>
  </si>
  <si>
    <t>-74.86</t>
  </si>
  <si>
    <t>494.34</t>
  </si>
  <si>
    <t>-38.99</t>
  </si>
  <si>
    <t>-64.15</t>
  </si>
  <si>
    <t>Net Income, 1 Yr. Growth %</t>
  </si>
  <si>
    <t>Normalized Net Income, 1 Yr. Growth %</t>
  </si>
  <si>
    <t>-4.3</t>
  </si>
  <si>
    <t>-75.01</t>
  </si>
  <si>
    <t>486.96</t>
  </si>
  <si>
    <t>-34.97</t>
  </si>
  <si>
    <t>-71.41</t>
  </si>
  <si>
    <t>Diluted EPS Before Extra, 1 Yr. Growth %</t>
  </si>
  <si>
    <t>-15.8</t>
  </si>
  <si>
    <t>-75.35</t>
  </si>
  <si>
    <t>12.5</t>
  </si>
  <si>
    <t>-44.28</t>
  </si>
  <si>
    <t>-64.98</t>
  </si>
  <si>
    <t>Accounts Receivable, 1 Yr. Growth %</t>
  </si>
  <si>
    <t>72.14</t>
  </si>
  <si>
    <t>33.53</t>
  </si>
  <si>
    <t>376.93</t>
  </si>
  <si>
    <t>-9.67</t>
  </si>
  <si>
    <t>76.57</t>
  </si>
  <si>
    <t>Inventory, 1 Yr. Growth %</t>
  </si>
  <si>
    <t>14.13</t>
  </si>
  <si>
    <t>-15.98</t>
  </si>
  <si>
    <t>282.67</t>
  </si>
  <si>
    <t>59.04</t>
  </si>
  <si>
    <t>4.18</t>
  </si>
  <si>
    <t>Net Property, Plant and Equip., 1 Yr. Growth %</t>
  </si>
  <si>
    <t>330.06</t>
  </si>
  <si>
    <t>8.55</t>
  </si>
  <si>
    <t>183.43</t>
  </si>
  <si>
    <t>Total Assets, 1 Yr. Growth %</t>
  </si>
  <si>
    <t>51.65</t>
  </si>
  <si>
    <t>64.7</t>
  </si>
  <si>
    <t>254.33</t>
  </si>
  <si>
    <t>-12.9</t>
  </si>
  <si>
    <t>20.43</t>
  </si>
  <si>
    <t>Tangible Book Value, 1 Yr. Growth %</t>
  </si>
  <si>
    <t>97.73</t>
  </si>
  <si>
    <t>6.15</t>
  </si>
  <si>
    <t>-228.33</t>
  </si>
  <si>
    <t>-11.1</t>
  </si>
  <si>
    <t>19.86</t>
  </si>
  <si>
    <t>Common Equity, 1 Yr. Growth %</t>
  </si>
  <si>
    <t>95.91</t>
  </si>
  <si>
    <t>5.07</t>
  </si>
  <si>
    <t>-327.83</t>
  </si>
  <si>
    <t>-6.84</t>
  </si>
  <si>
    <t>10.36</t>
  </si>
  <si>
    <t>Cash From Operations, 1 Yr. Growth %</t>
  </si>
  <si>
    <t>30.61</t>
  </si>
  <si>
    <t>-96.69</t>
  </si>
  <si>
    <t>-22.9</t>
  </si>
  <si>
    <t>-376.97</t>
  </si>
  <si>
    <t>Capital Expenditures, 1 Yr. Growth %</t>
  </si>
  <si>
    <t>463.96</t>
  </si>
  <si>
    <t>-52.1</t>
  </si>
  <si>
    <t>226.2</t>
  </si>
  <si>
    <t>534.49</t>
  </si>
  <si>
    <t>Levered Free Cash Flow, 1 Yr. Growth %</t>
  </si>
  <si>
    <t>-65.65</t>
  </si>
  <si>
    <t>-461.57</t>
  </si>
  <si>
    <t>-179.6</t>
  </si>
  <si>
    <t>-250.27</t>
  </si>
  <si>
    <t>Unlevered Free Cash Flow, 1 Yr. Growth %</t>
  </si>
  <si>
    <t>-64.74</t>
  </si>
  <si>
    <t>-452.59</t>
  </si>
  <si>
    <t>-179.8</t>
  </si>
  <si>
    <t>Compound Annual Growth Rate Over Two Years</t>
  </si>
  <si>
    <t>Total Revenues, 2 Yr. CAGR %</t>
  </si>
  <si>
    <t>136.13</t>
  </si>
  <si>
    <t>81.47</t>
  </si>
  <si>
    <t>88.21</t>
  </si>
  <si>
    <t>79.09</t>
  </si>
  <si>
    <t>Gross Profit, 2 Yr. CAGR %</t>
  </si>
  <si>
    <t>274.52</t>
  </si>
  <si>
    <t>114.12</t>
  </si>
  <si>
    <t>93.24</t>
  </si>
  <si>
    <t>86.98</t>
  </si>
  <si>
    <t>EBITDA, 2 Yr. CAGR %</t>
  </si>
  <si>
    <t>19.42</t>
  </si>
  <si>
    <t>104.49</t>
  </si>
  <si>
    <t>-59.96</t>
  </si>
  <si>
    <t>EBITA, 2 Yr. CAGR %</t>
  </si>
  <si>
    <t>-55.29</t>
  </si>
  <si>
    <t>20.32</t>
  </si>
  <si>
    <t>102.79</t>
  </si>
  <si>
    <t>-53.66</t>
  </si>
  <si>
    <t>EBIT, 2 Yr. CAGR %</t>
  </si>
  <si>
    <t>21.48</t>
  </si>
  <si>
    <t>109.36</t>
  </si>
  <si>
    <t>-50.68</t>
  </si>
  <si>
    <t>Earnings From Cont. Operations, 2 Yr. CAGR %</t>
  </si>
  <si>
    <t>-50.93</t>
  </si>
  <si>
    <t>22.23</t>
  </si>
  <si>
    <t>90.42</t>
  </si>
  <si>
    <t>-53.23</t>
  </si>
  <si>
    <t>Net Income, 2 Yr. CAGR %</t>
  </si>
  <si>
    <t>Normalized Net Income, 2 Yr. CAGR %</t>
  </si>
  <si>
    <t>-51.1</t>
  </si>
  <si>
    <t>21.11</t>
  </si>
  <si>
    <t>87.73</t>
  </si>
  <si>
    <t>-57.99</t>
  </si>
  <si>
    <t>Diluted EPS Before Extra, 2 Yr. CAGR %</t>
  </si>
  <si>
    <t>-54.44</t>
  </si>
  <si>
    <t>-47.27</t>
  </si>
  <si>
    <t>-20.83</t>
  </si>
  <si>
    <t>-55.83</t>
  </si>
  <si>
    <t>Accounts Receivable, 2 Yr. CAGR %</t>
  </si>
  <si>
    <t>51.61</t>
  </si>
  <si>
    <t>104.06</t>
  </si>
  <si>
    <t>107.56</t>
  </si>
  <si>
    <t>26.29</t>
  </si>
  <si>
    <t>Inventory, 2 Yr. CAGR %</t>
  </si>
  <si>
    <t>-2.08</t>
  </si>
  <si>
    <t>79.31</t>
  </si>
  <si>
    <t>146.69</t>
  </si>
  <si>
    <t>28.72</t>
  </si>
  <si>
    <t>Net Property, Plant and Equip., 2 Yr. CAGR %</t>
  </si>
  <si>
    <t>504.61</t>
  </si>
  <si>
    <t>116.06</t>
  </si>
  <si>
    <t>150.1</t>
  </si>
  <si>
    <t>Total Assets, 2 Yr. CAGR %</t>
  </si>
  <si>
    <t>58.04</t>
  </si>
  <si>
    <t>141.57</t>
  </si>
  <si>
    <t>75.68</t>
  </si>
  <si>
    <t>2.42</t>
  </si>
  <si>
    <t>Tangible Book Value, 2 Yr. CAGR %</t>
  </si>
  <si>
    <t>44.88</t>
  </si>
  <si>
    <t>16.7</t>
  </si>
  <si>
    <t>6.81</t>
  </si>
  <si>
    <t>5.67</t>
  </si>
  <si>
    <t>Common Equity, 2 Yr. CAGR %</t>
  </si>
  <si>
    <t>43.47</t>
  </si>
  <si>
    <t>54.72</t>
  </si>
  <si>
    <t>45.69</t>
  </si>
  <si>
    <t>1.4</t>
  </si>
  <si>
    <t>Cash From Operations, 2 Yr. CAGR %</t>
  </si>
  <si>
    <t>-79.2</t>
  </si>
  <si>
    <t>-32.2</t>
  </si>
  <si>
    <t>227.14</t>
  </si>
  <si>
    <t>46.13</t>
  </si>
  <si>
    <t>Capital Expenditures, 2 Yr. CAGR %</t>
  </si>
  <si>
    <t>64.36</t>
  </si>
  <si>
    <t>354.94</t>
  </si>
  <si>
    <t>Levered Free Cash Flow, 2 Yr. CAGR %</t>
  </si>
  <si>
    <t>11.45</t>
  </si>
  <si>
    <t>77.97</t>
  </si>
  <si>
    <t>12.72</t>
  </si>
  <si>
    <t>Unlevered Free Cash Flow, 2 Yr. CAGR %</t>
  </si>
  <si>
    <t>11.51</t>
  </si>
  <si>
    <t>75.96</t>
  </si>
  <si>
    <t>12.87</t>
  </si>
  <si>
    <t>Compound Annual Growth Rate Over Three Years</t>
  </si>
  <si>
    <t>Total Revenues, 3 Yr. CAGR %</t>
  </si>
  <si>
    <t>116.8</t>
  </si>
  <si>
    <t>85.49</t>
  </si>
  <si>
    <t>80.31</t>
  </si>
  <si>
    <t>Gross Profit, 3 Yr. CAGR %</t>
  </si>
  <si>
    <t>197.03</t>
  </si>
  <si>
    <t>109.26</t>
  </si>
  <si>
    <t>86.93</t>
  </si>
  <si>
    <t>EBITDA, 3 Yr. CAGR %</t>
  </si>
  <si>
    <t>-7.39</t>
  </si>
  <si>
    <t>5.4</t>
  </si>
  <si>
    <t>EBITA, 3 Yr. CAGR %</t>
  </si>
  <si>
    <t>12.44</t>
  </si>
  <si>
    <t>-5.76</t>
  </si>
  <si>
    <t>14.12</t>
  </si>
  <si>
    <t>EBIT, 3 Yr. CAGR %</t>
  </si>
  <si>
    <t>13.17</t>
  </si>
  <si>
    <t>-3.74</t>
  </si>
  <si>
    <t>19.75</t>
  </si>
  <si>
    <t>Earnings From Cont. Operations, 3 Yr. CAGR %</t>
  </si>
  <si>
    <t>12.68</t>
  </si>
  <si>
    <t>-3.05</t>
  </si>
  <si>
    <t>9.14</t>
  </si>
  <si>
    <t>Net Income, 3 Yr. CAGR %</t>
  </si>
  <si>
    <t>Normalized Net Income, 3 Yr. CAGR %</t>
  </si>
  <si>
    <t>11.97</t>
  </si>
  <si>
    <t>-4.14</t>
  </si>
  <si>
    <t>0.26</t>
  </si>
  <si>
    <t>Diluted EPS Before Extra, 3 Yr. CAGR %</t>
  </si>
  <si>
    <t>-19.82</t>
  </si>
  <si>
    <t>-46.3</t>
  </si>
  <si>
    <t>-39.68</t>
  </si>
  <si>
    <t>Accounts Receivable, 3 Yr. CAGR %</t>
  </si>
  <si>
    <t>92.81</t>
  </si>
  <si>
    <t>55.52</t>
  </si>
  <si>
    <t>96.67</t>
  </si>
  <si>
    <t>Inventory, 3 Yr. CAGR %</t>
  </si>
  <si>
    <t>54.24</t>
  </si>
  <si>
    <t>72.28</t>
  </si>
  <si>
    <t>85.09</t>
  </si>
  <si>
    <t>Net Property, Plant and Equip., 3 Yr. CAGR %</t>
  </si>
  <si>
    <t>241.08</t>
  </si>
  <si>
    <t>199.63</t>
  </si>
  <si>
    <t>Total Assets, 3 Yr. CAGR %</t>
  </si>
  <si>
    <t>106.84</t>
  </si>
  <si>
    <t>71.94</t>
  </si>
  <si>
    <t>54.9</t>
  </si>
  <si>
    <t>Tangible Book Value, 3 Yr. CAGR %</t>
  </si>
  <si>
    <t>39.12</t>
  </si>
  <si>
    <t>6.58</t>
  </si>
  <si>
    <t>12.74</t>
  </si>
  <si>
    <t>Common Equity, 3 Yr. CAGR %</t>
  </si>
  <si>
    <t>67.38</t>
  </si>
  <si>
    <t>30.65</t>
  </si>
  <si>
    <t>32.81</t>
  </si>
  <si>
    <t>Cash From Operations, 3 Yr. CAGR %</t>
  </si>
  <si>
    <t>-15.64</t>
  </si>
  <si>
    <t>-29.23</t>
  </si>
  <si>
    <t>209.48</t>
  </si>
  <si>
    <t>Capital Expenditures, 3 Yr. CAGR %</t>
  </si>
  <si>
    <t>370.27</t>
  </si>
  <si>
    <t>106.55</t>
  </si>
  <si>
    <t>114.82</t>
  </si>
  <si>
    <t>Levered Free Cash Flow, 3 Yr. CAGR %</t>
  </si>
  <si>
    <t>2.84</t>
  </si>
  <si>
    <t>68.21</t>
  </si>
  <si>
    <t>Unlevered Free Cash Flow, 3 Yr. CAGR %</t>
  </si>
  <si>
    <t>66.94</t>
  </si>
  <si>
    <t>Compound Annual Growth Rate Over Five Years</t>
  </si>
  <si>
    <t>Total Revenues, 5 Yr. CAGR %</t>
  </si>
  <si>
    <t>100.85</t>
  </si>
  <si>
    <t>Gross Profit, 5 Yr. CAGR %</t>
  </si>
  <si>
    <t>146.83</t>
  </si>
  <si>
    <t>EBITA, 5 Yr. CAGR %</t>
  </si>
  <si>
    <t>-21.55</t>
  </si>
  <si>
    <t>EBIT, 5 Yr. CAGR %</t>
  </si>
  <si>
    <t>-19.25</t>
  </si>
  <si>
    <t>Earnings From Cont. Operations, 5 Yr. CAGR %</t>
  </si>
  <si>
    <t>-20.73</t>
  </si>
  <si>
    <t>Net Income, 5 Yr. CAGR %</t>
  </si>
  <si>
    <t>Normalized Net Income, 5 Yr. CAGR %</t>
  </si>
  <si>
    <t>-24.77</t>
  </si>
  <si>
    <t>Diluted EPS Before Extra, 5 Yr. CAGR %</t>
  </si>
  <si>
    <t>-36.83</t>
  </si>
  <si>
    <t>Accounts Receivable, 5 Yr. CAGR %</t>
  </si>
  <si>
    <t>62.79</t>
  </si>
  <si>
    <t>Inventory, 5 Yr. CAGR %</t>
  </si>
  <si>
    <t>Total Assets, 5 Yr. CAGR %</t>
  </si>
  <si>
    <t>56.15</t>
  </si>
  <si>
    <t>Tangible Book Value, 5 Yr. CAGR %</t>
  </si>
  <si>
    <t>24.63</t>
  </si>
  <si>
    <t>Common Equity, 5 Yr. CAGR %</t>
  </si>
  <si>
    <t>36.97</t>
  </si>
  <si>
    <t>Cash From Operations, 5 Yr. CAGR %</t>
  </si>
  <si>
    <t>5.09</t>
  </si>
  <si>
    <t>Capital Expenditures, 5 Yr. CAGR %</t>
  </si>
  <si>
    <t>364.08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</si>
  <si>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</si>
  <si>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</si>
  <si>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</si>
  <si>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</si>
  <si>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</si>
  <si>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</si>
  <si>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</si>
  <si>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</si>
  <si>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</si>
  <si>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249</t>
  </si>
  <si>
    <t>367.3</t>
  </si>
  <si>
    <t>1,336</t>
  </si>
  <si>
    <t>1,332</t>
  </si>
  <si>
    <t>1,887</t>
  </si>
  <si>
    <t>5,552</t>
  </si>
  <si>
    <t>-</t>
  </si>
  <si>
    <t>Change</t>
  </si>
  <si>
    <t>47.47%</t>
  </si>
  <si>
    <t>263.65%</t>
  </si>
  <si>
    <t>-0.3%</t>
  </si>
  <si>
    <t>41.69%</t>
  </si>
  <si>
    <t>194.24%</t>
  </si>
  <si>
    <t>0%</t>
  </si>
  <si>
    <t>Enterprise Value (EV)
                                    1</t>
  </si>
  <si>
    <t>339.9</t>
  </si>
  <si>
    <t>1,263</t>
  </si>
  <si>
    <t>1,284</t>
  </si>
  <si>
    <t>1,789</t>
  </si>
  <si>
    <t>5,300</t>
  </si>
  <si>
    <t>5,021</t>
  </si>
  <si>
    <t>4,703</t>
  </si>
  <si>
    <t>36.5%</t>
  </si>
  <si>
    <t>271.54%</t>
  </si>
  <si>
    <t>1.66%</t>
  </si>
  <si>
    <t>39.35%</t>
  </si>
  <si>
    <t>196.2%</t>
  </si>
  <si>
    <t>-5.26%</t>
  </si>
  <si>
    <t>-6.34%</t>
  </si>
  <si>
    <t>P/E ratio</t>
  </si>
  <si>
    <t>-10.5x</t>
  </si>
  <si>
    <t>-63.5x</t>
  </si>
  <si>
    <t>-11.3x</t>
  </si>
  <si>
    <t>-20x</t>
  </si>
  <si>
    <t>-80.9x</t>
  </si>
  <si>
    <t>47.1x</t>
  </si>
  <si>
    <t>49.1x</t>
  </si>
  <si>
    <t>38.1x</t>
  </si>
  <si>
    <t>PBR</t>
  </si>
  <si>
    <t>-11.6x</t>
  </si>
  <si>
    <t>3.66x</t>
  </si>
  <si>
    <t>4.21x</t>
  </si>
  <si>
    <t>5.42x</t>
  </si>
  <si>
    <t>11.9x</t>
  </si>
  <si>
    <t>8.07x</t>
  </si>
  <si>
    <t>5.8x</t>
  </si>
  <si>
    <t>PEG</t>
  </si>
  <si>
    <t>0.8x</t>
  </si>
  <si>
    <t>-0x</t>
  </si>
  <si>
    <t>0.4x</t>
  </si>
  <si>
    <t>1.2x</t>
  </si>
  <si>
    <t>-12.16x</t>
  </si>
  <si>
    <t>1.3x</t>
  </si>
  <si>
    <t>Capitalization / Revenue</t>
  </si>
  <si>
    <t>3.02x</t>
  </si>
  <si>
    <t>2.47x</t>
  </si>
  <si>
    <t>4.91x</t>
  </si>
  <si>
    <t>2.53x</t>
  </si>
  <si>
    <t>2.16x</t>
  </si>
  <si>
    <t>3.8x</t>
  </si>
  <si>
    <t>2.67x</t>
  </si>
  <si>
    <t>2.35x</t>
  </si>
  <si>
    <t>EV / Revenue</t>
  </si>
  <si>
    <t>2.29x</t>
  </si>
  <si>
    <t>4.65x</t>
  </si>
  <si>
    <t>2.44x</t>
  </si>
  <si>
    <t>2.05x</t>
  </si>
  <si>
    <t>3.63x</t>
  </si>
  <si>
    <t>2.42x</t>
  </si>
  <si>
    <t>1.99x</t>
  </si>
  <si>
    <t>EV / EBITDA</t>
  </si>
  <si>
    <t>-41.9x</t>
  </si>
  <si>
    <t>-42x</t>
  </si>
  <si>
    <t>-81.4x</t>
  </si>
  <si>
    <t>36.1x</t>
  </si>
  <si>
    <t>30.2x</t>
  </si>
  <si>
    <t>19.1x</t>
  </si>
  <si>
    <t>14.7x</t>
  </si>
  <si>
    <t>EV / EBIT</t>
  </si>
  <si>
    <t>-22.4x</t>
  </si>
  <si>
    <t>-11x</t>
  </si>
  <si>
    <t>-18.7x</t>
  </si>
  <si>
    <t>-60.7x</t>
  </si>
  <si>
    <t>76.1x</t>
  </si>
  <si>
    <t>36.2x</t>
  </si>
  <si>
    <t>24.7x</t>
  </si>
  <si>
    <t>EV / FCF</t>
  </si>
  <si>
    <t>-80.6x</t>
  </si>
  <si>
    <t>-35.8x</t>
  </si>
  <si>
    <t>-43.9x</t>
  </si>
  <si>
    <t>31.8x</t>
  </si>
  <si>
    <t>26.6x</t>
  </si>
  <si>
    <t>20.2x</t>
  </si>
  <si>
    <t>14.6x</t>
  </si>
  <si>
    <t>FCF Yield</t>
  </si>
  <si>
    <t>-1.24%</t>
  </si>
  <si>
    <t>-2.79%</t>
  </si>
  <si>
    <t>-2.28%</t>
  </si>
  <si>
    <t>3.14%</t>
  </si>
  <si>
    <t>3.76%</t>
  </si>
  <si>
    <t>4.96%</t>
  </si>
  <si>
    <t>6.84%</t>
  </si>
  <si>
    <t>Dividend per Share
                                    2</t>
  </si>
  <si>
    <t>Rate of return</t>
  </si>
  <si>
    <t>EPS
                                    2</t>
  </si>
  <si>
    <t>0.5398</t>
  </si>
  <si>
    <t>0.518</t>
  </si>
  <si>
    <t>0.6664</t>
  </si>
  <si>
    <t>Distribution rate</t>
  </si>
  <si>
    <t>Net sales
                                    1</t>
  </si>
  <si>
    <t>82.56</t>
  </si>
  <si>
    <t>148.8</t>
  </si>
  <si>
    <t>271.9</t>
  </si>
  <si>
    <t>526.9</t>
  </si>
  <si>
    <t>872</t>
  </si>
  <si>
    <t>1,462</t>
  </si>
  <si>
    <t>2,078</t>
  </si>
  <si>
    <t>2,363</t>
  </si>
  <si>
    <t>EBITDA
                                    1</t>
  </si>
  <si>
    <t>-8.114</t>
  </si>
  <si>
    <t>-30.08</t>
  </si>
  <si>
    <t>-15.78</t>
  </si>
  <si>
    <t>49.52</t>
  </si>
  <si>
    <t>175.6</t>
  </si>
  <si>
    <t>262.6</t>
  </si>
  <si>
    <t>320.6</t>
  </si>
  <si>
    <t>EBIT
                                    1</t>
  </si>
  <si>
    <t>-15.14</t>
  </si>
  <si>
    <t>-115</t>
  </si>
  <si>
    <t>-68.7</t>
  </si>
  <si>
    <t>-29.45</t>
  </si>
  <si>
    <t>69.6</t>
  </si>
  <si>
    <t>138.5</t>
  </si>
  <si>
    <t>190.1</t>
  </si>
  <si>
    <t>Net income
                                    1</t>
  </si>
  <si>
    <t>-18.11</t>
  </si>
  <si>
    <t>-107.7</t>
  </si>
  <si>
    <t>-65.68</t>
  </si>
  <si>
    <t>-23.55</t>
  </si>
  <si>
    <t>125.5</t>
  </si>
  <si>
    <t>120.4</t>
  </si>
  <si>
    <t>172.2</t>
  </si>
  <si>
    <t>Net Debt
                                    1</t>
  </si>
  <si>
    <t>-27.34</t>
  </si>
  <si>
    <t>-72.64</t>
  </si>
  <si>
    <t>-47.63</t>
  </si>
  <si>
    <t>-97.52</t>
  </si>
  <si>
    <t>-251.9</t>
  </si>
  <si>
    <t>-530.4</t>
  </si>
  <si>
    <t>-848.6</t>
  </si>
  <si>
    <t>Reference price
                                    2</t>
  </si>
  <si>
    <t>9.90</t>
  </si>
  <si>
    <t>14.60</t>
  </si>
  <si>
    <t>6.55</t>
  </si>
  <si>
    <t>6.41</t>
  </si>
  <si>
    <t>8.90</t>
  </si>
  <si>
    <t>25.41</t>
  </si>
  <si>
    <t>Nbr of stocks (in thousands)</t>
  </si>
  <si>
    <t>25,156</t>
  </si>
  <si>
    <t>203,913</t>
  </si>
  <si>
    <t>207,739</t>
  </si>
  <si>
    <t>211,994</t>
  </si>
  <si>
    <t>218,479</t>
  </si>
  <si>
    <t>Announcement Date</t>
  </si>
  <si>
    <t>10/23/20</t>
  </si>
  <si>
    <t>3/18/21</t>
  </si>
  <si>
    <t>2/22/22</t>
  </si>
  <si>
    <t>2/27/23</t>
  </si>
  <si>
    <t>2/26/24</t>
  </si>
  <si>
    <t>address1</t>
  </si>
  <si>
    <t>2269 Chestnut Street</t>
  </si>
  <si>
    <t>address2</t>
  </si>
  <si>
    <t>Suite 523</t>
  </si>
  <si>
    <t>city</t>
  </si>
  <si>
    <t>San Francisco</t>
  </si>
  <si>
    <t>state</t>
  </si>
  <si>
    <t>CA</t>
  </si>
  <si>
    <t>zip</t>
  </si>
  <si>
    <t>94123</t>
  </si>
  <si>
    <t>country</t>
  </si>
  <si>
    <t>phone</t>
  </si>
  <si>
    <t>415 851 0195</t>
  </si>
  <si>
    <t>website</t>
  </si>
  <si>
    <t>https://www.forhims.com</t>
  </si>
  <si>
    <t>industry</t>
  </si>
  <si>
    <t>Household &amp; Personal Products</t>
  </si>
  <si>
    <t>industryKey</t>
  </si>
  <si>
    <t>household-personal-products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</si>
  <si>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</si>
  <si>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</si>
  <si>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</si>
  <si>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</si>
  <si>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</si>
  <si>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</si>
  <si>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</si>
  <si>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Hims &amp; Hers Health, Inc. operates a telehealth platform that connects consumers to licensed healthcare professionals in the United States, the United Kingdom, and internationally. The company offers a range of curated prescription and non-prescription health and wellness products and services available to purchase on its websites and mobile application directly by customers. It also provides prescription medication on a recurring basis and ongoing care from healthcare providers; and over-the-counter drug and device products, cosmetics, and supplement products primarily focusing on general wellness, sexual health and wellness, skincare, and hair care. In addition, the company's curated non-prescription products include melatonin and biotin in the wellness specialty category; moisturizers, creams, sunscreen, serum, face oil, and face wash in the skincare specialty; condoms, climax delay spray and wipes, vibrators, and lubricants in the sexual health and wellness specialty; and shampoos, conditioners, scalp scrubs, and topical treatments, such as minoxidil in the hair care specialty category. Further, it offers medical consultation and post-consultation support services, as well as health and wellness products through wholesale partners. Hims &amp; Hers Health, Inc. is based in San Francisco, California.</t>
  </si>
  <si>
    <t>fullTimeEmployees</t>
  </si>
  <si>
    <t>companyOfficers</t>
  </si>
  <si>
    <t>[{'maxAge': 1, 'name': 'Mr. Andrew  Dudum', 'age': 35, 'title': 'Co-Founder, Chairman &amp; CEO', 'yearBorn': 1989, 'fiscalYear': 2023, 'totalPay': 1979640, 'exercisedValue': 2195083, 'unexercisedValue': 31336264}, {'maxAge': 1, 'name': 'Mr. Yemi  Okupe', 'age': 38, 'title': 'Chief Financial Officer', 'yearBorn': 1986, 'fiscalYear': 2023, 'totalPay': 1007348, 'exercisedValue': 0, 'unexercisedValue': 1922310}, {'maxAge': 1, 'name': 'Ms. Melissa  Baird', 'age': 46, 'title': 'Chief Operating Officer', 'yearBorn': 1978, 'fiscalYear': 2023, 'totalPay': 1054600, 'exercisedValue': 1687716, 'unexercisedValue': 15061885}, {'maxAge': 1, 'name': 'Ms. Soleil Teubner Boughton J.D.', 'age': 45, 'title': 'Chief Legal Officer &amp; Corporate Secretary', 'yearBorn': 1979, 'fiscalYear': 2023, 'totalPay': 928700, 'exercisedValue': 657674, 'unexercisedValue': 3198834}, {'maxAge': 1, 'name': 'Dr. Patrick  Carroll M.D.', 'age': 66, 'title': 'Chief Medical Officer, Member of Medical Advisory Board &amp; Director', 'yearBorn': 1958, 'fiscalYear': 2023, 'totalPay': 54000, 'exercisedValue': 0, 'unexercisedValue': 0}, {'maxAge': 1, 'name': 'Mr. Mike  Chi', 'age': 44, 'title': 'Chief Commercial Officer', 'yearBorn': 1980, 'fiscalYear': 2023, 'totalPay': 998000, 'exercisedValue': 0, 'unexercisedValue': 1722401}, {'maxAge': 1, 'name': 'Ms. Irene A. Becklund', 'age': 39, 'title': 'Senior VP, Controller &amp; Principal Accounting Officer', 'yearBorn': 1985, 'fiscalYear': 2023, 'totalPay': 361125, 'exercisedValue': 0, 'unexercisedValue': 55407}, {'maxAge': 1, 'name': 'Ms. Khobi  Brooklyn', 'title': 'Chief Communications Officer', 'fiscalYear': 2023, 'exercisedValue': 0, 'unexercisedValue': 0}, {'maxAge': 1, 'name': 'Ms. Amee  Parekh', 'title': 'Senior Vice President of Human Resources', 'fiscalYear': 2023, 'exercisedValue': 0, 'unexercisedValue': 0}, {'maxAge': 1, 'name': 'Dr. Peter  Stahl M.D.', 'title': 'Senior VP &amp; Member of Medical Advisory Board',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</si>
  <si>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</si>
  <si>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</si>
  <si>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</si>
  <si>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</si>
  <si>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</si>
  <si>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</si>
  <si>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</si>
  <si>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</si>
  <si>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</si>
  <si>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</si>
  <si>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</si>
  <si>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</si>
  <si>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</si>
  <si>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</si>
  <si>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</si>
  <si>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</si>
  <si>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</si>
  <si>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</si>
  <si>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</si>
  <si>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</si>
  <si>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</si>
  <si>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</si>
  <si>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</si>
  <si>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</si>
  <si>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</si>
  <si>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</si>
  <si>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</si>
  <si>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</si>
  <si>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</si>
  <si>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</si>
  <si>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</si>
  <si>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</si>
  <si>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</si>
  <si>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</si>
  <si>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</si>
  <si>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</si>
  <si>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</si>
  <si>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</si>
  <si>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</si>
  <si>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</si>
  <si>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</si>
  <si>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</si>
  <si>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</si>
  <si>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</si>
  <si>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</si>
  <si>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</si>
  <si>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</si>
  <si>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</si>
  <si>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</si>
  <si>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</si>
  <si>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</si>
  <si>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</si>
  <si>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</si>
  <si>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</si>
  <si>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</si>
  <si>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</si>
  <si>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</si>
  <si>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</si>
  <si>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</si>
  <si>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</si>
  <si>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</si>
  <si>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</si>
  <si>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</si>
  <si>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</si>
  <si>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</si>
  <si>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</si>
  <si>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</si>
  <si>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</si>
  <si>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</si>
  <si>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</si>
  <si>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Hims &amp; Hers Health,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</si>
  <si>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</si>
  <si>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</si>
  <si>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</si>
  <si>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</si>
  <si>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</si>
  <si>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</si>
  <si>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</si>
  <si>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ca43d582-a004-3695-9a7f-8405a5377be5</t>
  </si>
  <si>
    <t>messageBoardId</t>
  </si>
  <si>
    <t>finmb_542604862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</si>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</sst>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orhim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24.15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11.57365965262009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5.551551488E9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25.928572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-75.0</v>
      </c>
      <c r="C2" s="1">
        <v>-72.0</v>
      </c>
      <c r="D2" s="1">
        <v>-18.0</v>
      </c>
      <c r="E2" s="1">
        <v>-108.0</v>
      </c>
      <c r="F2" s="1">
        <v>-65.0</v>
      </c>
      <c r="G2" s="1">
        <v>-23.0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6.0</v>
      </c>
      <c r="D3" s="1">
        <v>1.0</v>
      </c>
      <c r="E3" s="1">
        <v>1.0</v>
      </c>
      <c r="F3" s="1">
        <v>3.0</v>
      </c>
      <c r="G3" s="1">
        <v>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2.0</v>
      </c>
      <c r="F4" s="1">
        <v>4.0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6.0</v>
      </c>
      <c r="D5" s="1">
        <v>1.0</v>
      </c>
      <c r="E5" s="1">
        <v>4.0</v>
      </c>
      <c r="F5" s="1">
        <v>7.0</v>
      </c>
      <c r="G5" s="1">
        <v>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20.0</v>
      </c>
      <c r="D6" s="1">
        <v>32.0</v>
      </c>
      <c r="E6" s="1">
        <v>14.0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2.0</v>
      </c>
      <c r="F7" s="1">
        <v>14.0</v>
      </c>
      <c r="G7" s="1">
        <v>-5.0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1">
        <v>42.0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7.0</v>
      </c>
      <c r="C9" s="1">
        <v>8.0</v>
      </c>
      <c r="D9" s="1">
        <v>5.0</v>
      </c>
      <c r="E9" s="1">
        <v>67.0</v>
      </c>
      <c r="F9" s="1">
        <v>42.0</v>
      </c>
      <c r="G9" s="1">
        <v>66.0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-4.0</v>
      </c>
      <c r="C10" s="1">
        <v>-1.0</v>
      </c>
      <c r="D10" s="1">
        <v>4.0</v>
      </c>
      <c r="E10" s="1">
        <v>-3.0</v>
      </c>
      <c r="F10" s="1">
        <v>1.0</v>
      </c>
      <c r="G10" s="1">
        <v>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-3.0</v>
      </c>
      <c r="C11" s="1">
        <v>-52.0</v>
      </c>
      <c r="D11" s="1">
        <v>67.0</v>
      </c>
      <c r="E11" s="1">
        <v>-9.0</v>
      </c>
      <c r="F11" s="1">
        <v>-8.0</v>
      </c>
      <c r="G11" s="1">
        <v>-90.0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12.0</v>
      </c>
      <c r="C12" s="1">
        <v>-6.0</v>
      </c>
      <c r="D12" s="1">
        <v>82.0</v>
      </c>
      <c r="E12" s="1">
        <v>9.0</v>
      </c>
      <c r="F12" s="1">
        <v>12.0</v>
      </c>
      <c r="G12" s="1">
        <v>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53.0</v>
      </c>
      <c r="C13" s="1">
        <v>21.0</v>
      </c>
      <c r="D13" s="1">
        <v>51.0</v>
      </c>
      <c r="E13" s="1">
        <v>1.0</v>
      </c>
      <c r="F13" s="1">
        <v>-1.0</v>
      </c>
      <c r="G13" s="1">
        <v>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26.0</v>
      </c>
      <c r="C14" s="1">
        <v>-3.0</v>
      </c>
      <c r="D14" s="1">
        <v>2.0</v>
      </c>
      <c r="E14" s="1">
        <v>1.0</v>
      </c>
      <c r="F14" s="1">
        <v>-17.0</v>
      </c>
      <c r="G14" s="1">
        <v>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-57.0</v>
      </c>
      <c r="C15" s="1">
        <v>-74.0</v>
      </c>
      <c r="D15" s="1">
        <v>-2.0</v>
      </c>
      <c r="E15" s="1">
        <v>-34.0</v>
      </c>
      <c r="F15" s="1">
        <v>-26.0</v>
      </c>
      <c r="G15" s="1">
        <v>73.0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-30.0</v>
      </c>
      <c r="D16" s="1">
        <v>-1.0</v>
      </c>
      <c r="E16" s="1">
        <v>-83.0</v>
      </c>
      <c r="F16" s="1">
        <v>-2.0</v>
      </c>
      <c r="G16" s="1">
        <v>-17.0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-46.0</v>
      </c>
      <c r="F17" s="1">
        <v>-45.0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-1.0</v>
      </c>
      <c r="D18" s="1">
        <v>-2.0</v>
      </c>
      <c r="E18" s="1">
        <v>-4.0</v>
      </c>
      <c r="F18" s="1">
        <v>-4.0</v>
      </c>
      <c r="G18" s="1">
        <v>-9.0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-37.0</v>
      </c>
      <c r="D19" s="1">
        <v>-35.0</v>
      </c>
      <c r="E19" s="1">
        <v>-105.0</v>
      </c>
      <c r="F19" s="1">
        <v>42.0</v>
      </c>
      <c r="G19" s="1">
        <v>14.0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-39.0</v>
      </c>
      <c r="D20" s="1">
        <v>-39.0</v>
      </c>
      <c r="E20" s="1">
        <v>-156.0</v>
      </c>
      <c r="F20" s="1">
        <v>34.0</v>
      </c>
      <c r="G20" s="1">
        <v>-12.0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9.0</v>
      </c>
      <c r="C21" s="1">
        <v>2.0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9.0</v>
      </c>
      <c r="C22" s="1">
        <v>2.0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-1.0</v>
      </c>
      <c r="C23" s="1">
        <v>-9.0</v>
      </c>
      <c r="D23" s="1">
        <v>-1.0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-1.0</v>
      </c>
      <c r="C24" s="1">
        <v>-9.0</v>
      </c>
      <c r="D24" s="1">
        <v>-1.0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85.0</v>
      </c>
      <c r="C25" s="1">
        <v>4.0</v>
      </c>
      <c r="D25" s="1">
        <v>68.0</v>
      </c>
      <c r="E25" s="1">
        <v>276.0</v>
      </c>
      <c r="F25" s="1">
        <v>3.0</v>
      </c>
      <c r="G25" s="1">
        <v>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-28.0</v>
      </c>
      <c r="F26" s="1">
        <v>-3.0</v>
      </c>
      <c r="G26" s="1">
        <v>-16.0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70.0</v>
      </c>
      <c r="C27" s="1">
        <v>103.0</v>
      </c>
      <c r="D27" s="1">
        <v>52.0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-23.0</v>
      </c>
      <c r="C28" s="1">
        <v>-60.0</v>
      </c>
      <c r="D28" s="1">
        <v>-3.0</v>
      </c>
      <c r="E28" s="1">
        <v>-12.0</v>
      </c>
      <c r="F28" s="1">
        <v>-32.0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78.0</v>
      </c>
      <c r="C29" s="1">
        <v>95.0</v>
      </c>
      <c r="D29" s="1">
        <v>47.0</v>
      </c>
      <c r="E29" s="1">
        <v>235.0</v>
      </c>
      <c r="F29" s="1">
        <v>-33.0</v>
      </c>
      <c r="G29" s="1">
        <v>-11.0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-7.0</v>
      </c>
      <c r="F30" s="1">
        <v>-5.0</v>
      </c>
      <c r="G30" s="1">
        <v>-1.0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20.0</v>
      </c>
      <c r="C31" s="1">
        <v>-18.0</v>
      </c>
      <c r="D31" s="1">
        <v>5.0</v>
      </c>
      <c r="E31" s="1">
        <v>44.0</v>
      </c>
      <c r="F31" s="1">
        <v>-25.0</v>
      </c>
      <c r="G31" s="1">
        <v>49.0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10.0</v>
      </c>
      <c r="C33" s="1">
        <v>36.0</v>
      </c>
      <c r="D33" s="1">
        <v>1.0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4.0</v>
      </c>
      <c r="C34" s="1">
        <v>13.0</v>
      </c>
      <c r="D34" s="1">
        <v>22.0</v>
      </c>
      <c r="E34" s="1">
        <v>33.0</v>
      </c>
      <c r="F34" s="1">
        <v>63.0</v>
      </c>
      <c r="G34" s="1">
        <v>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-40.0</v>
      </c>
      <c r="D35" s="1">
        <v>-14.0</v>
      </c>
      <c r="E35" s="1">
        <v>50.0</v>
      </c>
      <c r="F35" s="1">
        <v>-44.0</v>
      </c>
      <c r="G35" s="1">
        <v>66.0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-40.0</v>
      </c>
      <c r="D36" s="1">
        <v>-14.0</v>
      </c>
      <c r="E36" s="1">
        <v>50.0</v>
      </c>
      <c r="F36" s="1">
        <v>-44.0</v>
      </c>
      <c r="G36" s="1">
        <v>66.0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61.0</v>
      </c>
      <c r="D37" s="1">
        <v>7.0</v>
      </c>
      <c r="E37" s="1">
        <v>-52.0</v>
      </c>
      <c r="F37" s="1">
        <v>45.0</v>
      </c>
      <c r="G37" s="1">
        <v>-33.0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7.0</v>
      </c>
      <c r="C38" s="1">
        <v>-6.0</v>
      </c>
      <c r="D38" s="1">
        <v>-1.0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41.0</v>
      </c>
      <c r="C3" s="1">
        <v>22.0</v>
      </c>
      <c r="D3" s="1">
        <v>27.0</v>
      </c>
      <c r="E3" s="1">
        <v>71.0</v>
      </c>
      <c r="F3" s="1">
        <v>46.0</v>
      </c>
      <c r="G3" s="1">
        <v>96.0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37.0</v>
      </c>
      <c r="D4" s="1">
        <v>72.0</v>
      </c>
      <c r="E4" s="1">
        <v>175.0</v>
      </c>
      <c r="F4" s="1">
        <v>133.0</v>
      </c>
      <c r="G4" s="1">
        <v>124.0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41.0</v>
      </c>
      <c r="C5" s="1">
        <v>60.0</v>
      </c>
      <c r="D5" s="1">
        <v>100.0</v>
      </c>
      <c r="E5" s="1">
        <v>247.0</v>
      </c>
      <c r="F5" s="1">
        <v>180.0</v>
      </c>
      <c r="G5" s="1">
        <v>221.0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49.0</v>
      </c>
      <c r="C6" s="1">
        <v>85.0</v>
      </c>
      <c r="D6" s="1">
        <v>1.0</v>
      </c>
      <c r="E6" s="1">
        <v>3.0</v>
      </c>
      <c r="F6" s="1">
        <v>3.0</v>
      </c>
      <c r="G6" s="1">
        <v>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49.0</v>
      </c>
      <c r="C7" s="1">
        <v>85.0</v>
      </c>
      <c r="D7" s="1">
        <v>1.0</v>
      </c>
      <c r="E7" s="1">
        <v>3.0</v>
      </c>
      <c r="F7" s="1">
        <v>3.0</v>
      </c>
      <c r="G7" s="1">
        <v>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3.0</v>
      </c>
      <c r="C8" s="1">
        <v>4.0</v>
      </c>
      <c r="D8" s="1">
        <v>3.0</v>
      </c>
      <c r="E8" s="1">
        <v>13.0</v>
      </c>
      <c r="F8" s="1">
        <v>21.0</v>
      </c>
      <c r="G8" s="1">
        <v>22.0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66.0</v>
      </c>
      <c r="C9" s="1">
        <v>1.0</v>
      </c>
      <c r="D9" s="1">
        <v>2.0</v>
      </c>
      <c r="E9" s="1">
        <v>4.0</v>
      </c>
      <c r="F9" s="1">
        <v>10.0</v>
      </c>
      <c r="G9" s="1">
        <v>10.0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98.0</v>
      </c>
      <c r="C10" s="1">
        <v>2.0</v>
      </c>
      <c r="D10" s="1">
        <v>5.0</v>
      </c>
      <c r="E10" s="1">
        <v>89.0</v>
      </c>
      <c r="F10" s="1">
        <v>1.0</v>
      </c>
      <c r="G10" s="1">
        <v>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47.0</v>
      </c>
      <c r="C11" s="1">
        <v>69.0</v>
      </c>
      <c r="D11" s="1">
        <v>113.0</v>
      </c>
      <c r="E11" s="1">
        <v>270.0</v>
      </c>
      <c r="F11" s="1">
        <v>217.0</v>
      </c>
      <c r="G11" s="1">
        <v>265.0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57.0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-12.0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0.0</v>
      </c>
      <c r="D14" s="1">
        <v>1.0</v>
      </c>
      <c r="E14" s="1">
        <v>7.0</v>
      </c>
      <c r="F14" s="1">
        <v>7.0</v>
      </c>
      <c r="G14" s="1">
        <v>45.0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0.0</v>
      </c>
      <c r="D15" s="1">
        <v>0.0</v>
      </c>
      <c r="E15" s="1">
        <v>111.0</v>
      </c>
      <c r="F15" s="1">
        <v>111.0</v>
      </c>
      <c r="G15" s="1">
        <v>111.0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1.0</v>
      </c>
      <c r="D16" s="1">
        <v>2.0</v>
      </c>
      <c r="E16" s="1">
        <v>31.0</v>
      </c>
      <c r="F16" s="1">
        <v>30.0</v>
      </c>
      <c r="G16" s="1">
        <v>18.0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18.0</v>
      </c>
      <c r="C17" s="1">
        <v>1.0</v>
      </c>
      <c r="D17" s="1">
        <v>1.0</v>
      </c>
      <c r="E17" s="1">
        <v>89.0</v>
      </c>
      <c r="F17" s="1">
        <v>88.0</v>
      </c>
      <c r="G17" s="1">
        <v>94.0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47.0</v>
      </c>
      <c r="C18" s="1">
        <v>72.0</v>
      </c>
      <c r="D18" s="1">
        <v>119.0</v>
      </c>
      <c r="E18" s="1">
        <v>421.0</v>
      </c>
      <c r="F18" s="1">
        <v>366.0</v>
      </c>
      <c r="G18" s="1">
        <v>441.0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13.0</v>
      </c>
      <c r="C20" s="1">
        <v>7.0</v>
      </c>
      <c r="D20" s="1">
        <v>8.0</v>
      </c>
      <c r="E20" s="1">
        <v>19.0</v>
      </c>
      <c r="F20" s="1">
        <v>32.0</v>
      </c>
      <c r="G20" s="1">
        <v>43.0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2.0</v>
      </c>
      <c r="C21" s="1">
        <v>1.0</v>
      </c>
      <c r="D21" s="1">
        <v>3.0</v>
      </c>
      <c r="E21" s="1">
        <v>11.0</v>
      </c>
      <c r="F21" s="1">
        <v>11.0</v>
      </c>
      <c r="G21" s="1">
        <v>26.0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7.0</v>
      </c>
      <c r="C22" s="1">
        <v>1.0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0.0</v>
      </c>
      <c r="D23" s="1">
        <v>0.0</v>
      </c>
      <c r="E23" s="1">
        <v>1.0</v>
      </c>
      <c r="F23" s="1">
        <v>1.0</v>
      </c>
      <c r="G23" s="1">
        <v>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36.0</v>
      </c>
      <c r="C24" s="1">
        <v>59.0</v>
      </c>
      <c r="D24" s="1">
        <v>65.0</v>
      </c>
      <c r="E24" s="1">
        <v>95.0</v>
      </c>
      <c r="F24" s="1">
        <v>96.0</v>
      </c>
      <c r="G24" s="1">
        <v>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54.0</v>
      </c>
      <c r="C25" s="1">
        <v>75.0</v>
      </c>
      <c r="D25" s="1">
        <v>1.0</v>
      </c>
      <c r="E25" s="1">
        <v>3.0</v>
      </c>
      <c r="F25" s="1">
        <v>1.0</v>
      </c>
      <c r="G25" s="1">
        <v>7.0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9.0</v>
      </c>
      <c r="D26" s="1">
        <v>1.0</v>
      </c>
      <c r="E26" s="1">
        <v>42.0</v>
      </c>
      <c r="F26" s="1">
        <v>0.0</v>
      </c>
      <c r="G26" s="1">
        <v>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24.0</v>
      </c>
      <c r="C27" s="1">
        <v>20.0</v>
      </c>
      <c r="D27" s="1">
        <v>15.0</v>
      </c>
      <c r="E27" s="1">
        <v>79.0</v>
      </c>
      <c r="F27" s="1">
        <v>47.0</v>
      </c>
      <c r="G27" s="1">
        <v>88.0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62.0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0.0</v>
      </c>
      <c r="D29" s="1">
        <v>0.0</v>
      </c>
      <c r="E29" s="1">
        <v>4.0</v>
      </c>
      <c r="F29" s="1">
        <v>3.0</v>
      </c>
      <c r="G29" s="1">
        <v>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4.0</v>
      </c>
      <c r="D30" s="1">
        <v>38.0</v>
      </c>
      <c r="E30" s="1">
        <v>2.0</v>
      </c>
      <c r="F30" s="1">
        <v>3.0</v>
      </c>
      <c r="G30" s="1">
        <v>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24.0</v>
      </c>
      <c r="C31" s="1">
        <v>25.0</v>
      </c>
      <c r="D31" s="1">
        <v>15.0</v>
      </c>
      <c r="E31" s="1">
        <v>85.0</v>
      </c>
      <c r="F31" s="1">
        <v>54.0</v>
      </c>
      <c r="G31" s="1">
        <v>97.0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94.0</v>
      </c>
      <c r="C32" s="1">
        <v>187.0</v>
      </c>
      <c r="D32" s="1">
        <v>250.0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94.0</v>
      </c>
      <c r="C33" s="1">
        <v>187.0</v>
      </c>
      <c r="D33" s="1">
        <v>250.0</v>
      </c>
      <c r="E33" s="1">
        <v>0.0</v>
      </c>
      <c r="F33" s="1">
        <v>0.0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0.0</v>
      </c>
      <c r="D34" s="1">
        <v>0.0</v>
      </c>
      <c r="E34" s="1">
        <v>2.0</v>
      </c>
      <c r="F34" s="1">
        <v>2.0</v>
      </c>
      <c r="G34" s="1">
        <v>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9.0</v>
      </c>
      <c r="C35" s="1">
        <v>13.0</v>
      </c>
      <c r="D35" s="1">
        <v>24.0</v>
      </c>
      <c r="E35" s="1">
        <v>614.0</v>
      </c>
      <c r="F35" s="1">
        <v>657.0</v>
      </c>
      <c r="G35" s="1">
        <v>712.0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-81.0</v>
      </c>
      <c r="C36" s="1">
        <v>-153.0</v>
      </c>
      <c r="D36" s="1">
        <v>-171.0</v>
      </c>
      <c r="E36" s="1">
        <v>-279.0</v>
      </c>
      <c r="F36" s="1">
        <v>-345.0</v>
      </c>
      <c r="G36" s="1">
        <v>-368.0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0.0</v>
      </c>
      <c r="D37" s="1">
        <v>-1.0</v>
      </c>
      <c r="E37" s="1">
        <v>-13.0</v>
      </c>
      <c r="F37" s="1">
        <v>-27.0</v>
      </c>
      <c r="G37" s="1">
        <v>-12.0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-71.0</v>
      </c>
      <c r="C38" s="1">
        <v>-140.0</v>
      </c>
      <c r="D38" s="1">
        <v>-147.0</v>
      </c>
      <c r="E38" s="1">
        <v>335.0</v>
      </c>
      <c r="F38" s="1">
        <v>312.0</v>
      </c>
      <c r="G38" s="1">
        <v>344.0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22.0</v>
      </c>
      <c r="C39" s="1">
        <v>46.0</v>
      </c>
      <c r="D39" s="1">
        <v>103.0</v>
      </c>
      <c r="E39" s="1">
        <v>335.0</v>
      </c>
      <c r="F39" s="1">
        <v>312.0</v>
      </c>
      <c r="G39" s="1">
        <v>344.0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47.0</v>
      </c>
      <c r="C40" s="1">
        <v>72.0</v>
      </c>
      <c r="D40" s="1">
        <v>119.0</v>
      </c>
      <c r="E40" s="1">
        <v>421.0</v>
      </c>
      <c r="F40" s="1">
        <v>366.0</v>
      </c>
      <c r="G40" s="1">
        <v>441.0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67.0</v>
      </c>
      <c r="C42" s="1">
        <v>114.0</v>
      </c>
      <c r="D42" s="1">
        <v>190.0</v>
      </c>
      <c r="E42" s="1">
        <v>205.0</v>
      </c>
      <c r="F42" s="1">
        <v>208.0</v>
      </c>
      <c r="G42" s="1">
        <v>214.0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67.0</v>
      </c>
      <c r="C43" s="1">
        <v>114.0</v>
      </c>
      <c r="D43" s="1">
        <v>117.0</v>
      </c>
      <c r="E43" s="1">
        <v>205.0</v>
      </c>
      <c r="F43" s="1">
        <v>208.0</v>
      </c>
      <c r="G43" s="1">
        <v>213.0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 t="s">
        <v>105</v>
      </c>
      <c r="C44" s="1" t="s">
        <v>106</v>
      </c>
      <c r="D44" s="1" t="s">
        <v>107</v>
      </c>
      <c r="E44" s="1" t="s">
        <v>108</v>
      </c>
      <c r="F44" s="1" t="s">
        <v>109</v>
      </c>
      <c r="G44" s="1" t="s">
        <v>110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-71.0</v>
      </c>
      <c r="C45" s="1">
        <v>-141.0</v>
      </c>
      <c r="D45" s="1">
        <v>-150.0</v>
      </c>
      <c r="E45" s="1">
        <v>192.0</v>
      </c>
      <c r="F45" s="1">
        <v>171.0</v>
      </c>
      <c r="G45" s="1">
        <v>215.0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 t="s">
        <v>105</v>
      </c>
      <c r="C46" s="1" t="s">
        <v>113</v>
      </c>
      <c r="D46" s="1" t="s">
        <v>114</v>
      </c>
      <c r="E46" s="1" t="s">
        <v>115</v>
      </c>
      <c r="F46" s="1" t="s">
        <v>116</v>
      </c>
      <c r="G46" s="1" t="s">
        <v>117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8.0</v>
      </c>
      <c r="C47" s="1">
        <v>1.0</v>
      </c>
      <c r="D47" s="1" t="s">
        <v>119</v>
      </c>
      <c r="E47" s="1">
        <v>5.0</v>
      </c>
      <c r="F47" s="1">
        <v>5.0</v>
      </c>
      <c r="G47" s="1">
        <v>9.0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120</v>
      </c>
      <c r="B48" s="1">
        <v>-33.0</v>
      </c>
      <c r="C48" s="1">
        <v>-58.0</v>
      </c>
      <c r="D48" s="1">
        <v>-100.0</v>
      </c>
      <c r="E48" s="1">
        <v>-242.0</v>
      </c>
      <c r="F48" s="1">
        <v>-174.0</v>
      </c>
      <c r="G48" s="1">
        <v>-211.0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121</v>
      </c>
      <c r="B49" s="1">
        <v>2.0</v>
      </c>
      <c r="C49" s="1">
        <v>12.0</v>
      </c>
      <c r="D49" s="1">
        <v>16.0</v>
      </c>
      <c r="E49" s="1">
        <v>14.0</v>
      </c>
      <c r="F49" s="1">
        <v>15.0</v>
      </c>
      <c r="G49" s="1">
        <v>19.0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0.0</v>
      </c>
      <c r="C50" s="1">
        <v>6.0</v>
      </c>
      <c r="D50" s="1">
        <v>6.0</v>
      </c>
      <c r="E50" s="1">
        <v>6.0</v>
      </c>
      <c r="F50" s="1">
        <v>6.0</v>
      </c>
      <c r="G50" s="1">
        <v>6.0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2.0</v>
      </c>
      <c r="C51" s="1">
        <v>19.0</v>
      </c>
      <c r="D51" s="1">
        <v>68.0</v>
      </c>
      <c r="E51" s="1">
        <v>3.0</v>
      </c>
      <c r="F51" s="1">
        <v>5.0</v>
      </c>
      <c r="G51" s="1">
        <v>7.0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0.0</v>
      </c>
      <c r="C52" s="1">
        <v>8.0</v>
      </c>
      <c r="D52" s="1">
        <v>0.0</v>
      </c>
      <c r="E52" s="1">
        <v>0.0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72.0</v>
      </c>
      <c r="C53" s="1">
        <v>3.0</v>
      </c>
      <c r="D53" s="1">
        <v>2.0</v>
      </c>
      <c r="E53" s="1">
        <v>10.0</v>
      </c>
      <c r="F53" s="1">
        <v>16.0</v>
      </c>
      <c r="G53" s="1">
        <v>15.0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8.0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0.0</v>
      </c>
      <c r="C55" s="1">
        <v>0.0</v>
      </c>
      <c r="D55" s="1">
        <v>181.0</v>
      </c>
      <c r="E55" s="1">
        <v>398.0</v>
      </c>
      <c r="F55" s="1">
        <v>651.0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26.0</v>
      </c>
      <c r="C2" s="1">
        <v>82.0</v>
      </c>
      <c r="D2" s="1">
        <v>149.0</v>
      </c>
      <c r="E2" s="1">
        <v>272.0</v>
      </c>
      <c r="F2" s="1">
        <v>527.0</v>
      </c>
      <c r="G2" s="1">
        <v>872.0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26.0</v>
      </c>
      <c r="C3" s="1">
        <v>82.0</v>
      </c>
      <c r="D3" s="1">
        <v>149.0</v>
      </c>
      <c r="E3" s="1">
        <v>272.0</v>
      </c>
      <c r="F3" s="1">
        <v>527.0</v>
      </c>
      <c r="G3" s="1">
        <v>872.0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18.0</v>
      </c>
      <c r="C4" s="1">
        <v>37.0</v>
      </c>
      <c r="D4" s="1">
        <v>39.0</v>
      </c>
      <c r="E4" s="1">
        <v>67.0</v>
      </c>
      <c r="F4" s="1">
        <v>118.0</v>
      </c>
      <c r="G4" s="1">
        <v>157.0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7.0</v>
      </c>
      <c r="C5" s="1">
        <v>44.0</v>
      </c>
      <c r="D5" s="1">
        <v>109.0</v>
      </c>
      <c r="E5" s="1">
        <v>204.0</v>
      </c>
      <c r="F5" s="1">
        <v>409.0</v>
      </c>
      <c r="G5" s="1">
        <v>715.0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83.0</v>
      </c>
      <c r="C6" s="1">
        <v>119.0</v>
      </c>
      <c r="D6" s="1">
        <v>125.0</v>
      </c>
      <c r="E6" s="1">
        <v>314.0</v>
      </c>
      <c r="F6" s="1">
        <v>446.0</v>
      </c>
      <c r="G6" s="1">
        <v>693.0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0.0</v>
      </c>
      <c r="C7" s="1">
        <v>0.0</v>
      </c>
      <c r="D7" s="1">
        <v>0.0</v>
      </c>
      <c r="E7" s="1">
        <v>0.0</v>
      </c>
      <c r="F7" s="1">
        <v>29.0</v>
      </c>
      <c r="G7" s="1">
        <v>48.0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83.0</v>
      </c>
      <c r="C8" s="1">
        <v>119.0</v>
      </c>
      <c r="D8" s="1">
        <v>125.0</v>
      </c>
      <c r="E8" s="1">
        <v>314.0</v>
      </c>
      <c r="F8" s="1">
        <v>475.0</v>
      </c>
      <c r="G8" s="1">
        <v>741.0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-75.0</v>
      </c>
      <c r="C9" s="1">
        <v>-74.0</v>
      </c>
      <c r="D9" s="1">
        <v>-15.0</v>
      </c>
      <c r="E9" s="1">
        <v>-110.0</v>
      </c>
      <c r="F9" s="1">
        <v>-66.0</v>
      </c>
      <c r="G9" s="1">
        <v>-26.0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-15.0</v>
      </c>
      <c r="C10" s="1">
        <v>-36.0</v>
      </c>
      <c r="D10" s="1">
        <v>-1.0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72.0</v>
      </c>
      <c r="C11" s="1">
        <v>1.0</v>
      </c>
      <c r="D11" s="1">
        <v>44.0</v>
      </c>
      <c r="E11" s="1">
        <v>39.0</v>
      </c>
      <c r="F11" s="1">
        <v>2.0</v>
      </c>
      <c r="G11" s="1">
        <v>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56.0</v>
      </c>
      <c r="C12" s="1">
        <v>1.0</v>
      </c>
      <c r="D12" s="1">
        <v>43.0</v>
      </c>
      <c r="E12" s="1">
        <v>39.0</v>
      </c>
      <c r="F12" s="1">
        <v>2.0</v>
      </c>
      <c r="G12" s="1">
        <v>9.0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0.0</v>
      </c>
      <c r="C13" s="1">
        <v>90.0</v>
      </c>
      <c r="D13" s="1">
        <v>-3.0</v>
      </c>
      <c r="E13" s="1">
        <v>3.0</v>
      </c>
      <c r="F13" s="1">
        <v>37.0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-75.0</v>
      </c>
      <c r="C14" s="1">
        <v>-71.0</v>
      </c>
      <c r="D14" s="1">
        <v>-17.0</v>
      </c>
      <c r="E14" s="1">
        <v>-106.0</v>
      </c>
      <c r="F14" s="1">
        <v>-63.0</v>
      </c>
      <c r="G14" s="1">
        <v>-18.0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0.0</v>
      </c>
      <c r="D15" s="1">
        <v>0.0</v>
      </c>
      <c r="E15" s="1">
        <v>-5.0</v>
      </c>
      <c r="F15" s="1">
        <v>-1.0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0.0</v>
      </c>
      <c r="C16" s="1">
        <v>0.0</v>
      </c>
      <c r="D16" s="1">
        <v>0.0</v>
      </c>
      <c r="E16" s="1">
        <v>0.0</v>
      </c>
      <c r="F16" s="1">
        <v>-1.0</v>
      </c>
      <c r="G16" s="1">
        <v>-42.0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-75.0</v>
      </c>
      <c r="C18" s="1">
        <v>-71.0</v>
      </c>
      <c r="D18" s="1">
        <v>-17.0</v>
      </c>
      <c r="E18" s="1">
        <v>-111.0</v>
      </c>
      <c r="F18" s="1">
        <v>-65.0</v>
      </c>
      <c r="G18" s="1">
        <v>-21.0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3.0</v>
      </c>
      <c r="C19" s="1">
        <v>9.0</v>
      </c>
      <c r="D19" s="1">
        <v>12.0</v>
      </c>
      <c r="E19" s="1">
        <v>-3.0</v>
      </c>
      <c r="F19" s="1">
        <v>-3.0</v>
      </c>
      <c r="G19" s="1">
        <v>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-75.0</v>
      </c>
      <c r="C20" s="1">
        <v>-72.0</v>
      </c>
      <c r="D20" s="1">
        <v>-18.0</v>
      </c>
      <c r="E20" s="1">
        <v>-108.0</v>
      </c>
      <c r="F20" s="1">
        <v>-65.0</v>
      </c>
      <c r="G20" s="1">
        <v>-23.0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-75.0</v>
      </c>
      <c r="C21" s="1">
        <v>-72.0</v>
      </c>
      <c r="D21" s="1">
        <v>-18.0</v>
      </c>
      <c r="E21" s="1">
        <v>-108.0</v>
      </c>
      <c r="F21" s="1">
        <v>-65.0</v>
      </c>
      <c r="G21" s="1">
        <v>-23.0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-75.0</v>
      </c>
      <c r="C22" s="1">
        <v>-72.0</v>
      </c>
      <c r="D22" s="1">
        <v>-18.0</v>
      </c>
      <c r="E22" s="1">
        <v>-108.0</v>
      </c>
      <c r="F22" s="1">
        <v>-65.0</v>
      </c>
      <c r="G22" s="1">
        <v>-23.0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-75.0</v>
      </c>
      <c r="C23" s="1">
        <v>-72.0</v>
      </c>
      <c r="D23" s="1">
        <v>-18.0</v>
      </c>
      <c r="E23" s="1">
        <v>-108.0</v>
      </c>
      <c r="F23" s="1">
        <v>-65.0</v>
      </c>
      <c r="G23" s="1">
        <v>-23.0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-75.0</v>
      </c>
      <c r="C24" s="1">
        <v>-72.0</v>
      </c>
      <c r="D24" s="1">
        <v>-18.0</v>
      </c>
      <c r="E24" s="1">
        <v>-108.0</v>
      </c>
      <c r="F24" s="1">
        <v>-65.0</v>
      </c>
      <c r="G24" s="1">
        <v>-23.0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 t="s">
        <v>153</v>
      </c>
      <c r="C26" s="1" t="s">
        <v>154</v>
      </c>
      <c r="D26" s="1" t="s">
        <v>155</v>
      </c>
      <c r="E26" s="1" t="s">
        <v>156</v>
      </c>
      <c r="F26" s="1" t="s">
        <v>157</v>
      </c>
      <c r="G26" s="1" t="s">
        <v>158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 t="s">
        <v>153</v>
      </c>
      <c r="C27" s="1" t="s">
        <v>154</v>
      </c>
      <c r="D27" s="1" t="s">
        <v>155</v>
      </c>
      <c r="E27" s="1" t="s">
        <v>156</v>
      </c>
      <c r="F27" s="1" t="s">
        <v>157</v>
      </c>
      <c r="G27" s="1" t="s">
        <v>158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67.0</v>
      </c>
      <c r="C28" s="1">
        <v>76.0</v>
      </c>
      <c r="D28" s="1">
        <v>78.0</v>
      </c>
      <c r="E28" s="1">
        <v>187.0</v>
      </c>
      <c r="F28" s="1">
        <v>205.0</v>
      </c>
      <c r="G28" s="1">
        <v>209.0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 t="s">
        <v>153</v>
      </c>
      <c r="C29" s="1" t="s">
        <v>154</v>
      </c>
      <c r="D29" s="1" t="s">
        <v>155</v>
      </c>
      <c r="E29" s="1" t="s">
        <v>156</v>
      </c>
      <c r="F29" s="1" t="s">
        <v>157</v>
      </c>
      <c r="G29" s="1" t="s">
        <v>158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 t="s">
        <v>153</v>
      </c>
      <c r="C30" s="1" t="s">
        <v>154</v>
      </c>
      <c r="D30" s="1" t="s">
        <v>155</v>
      </c>
      <c r="E30" s="1" t="s">
        <v>156</v>
      </c>
      <c r="F30" s="1" t="s">
        <v>157</v>
      </c>
      <c r="G30" s="1" t="s">
        <v>158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>
        <v>67.0</v>
      </c>
      <c r="C31" s="1">
        <v>76.0</v>
      </c>
      <c r="D31" s="1">
        <v>78.0</v>
      </c>
      <c r="E31" s="1">
        <v>187.0</v>
      </c>
      <c r="F31" s="1">
        <v>205.0</v>
      </c>
      <c r="G31" s="1">
        <v>209.0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 t="s">
        <v>165</v>
      </c>
      <c r="C32" s="1" t="s">
        <v>166</v>
      </c>
      <c r="D32" s="1" t="s">
        <v>167</v>
      </c>
      <c r="E32" s="1" t="s">
        <v>168</v>
      </c>
      <c r="F32" s="1" t="s">
        <v>169</v>
      </c>
      <c r="G32" s="1" t="s">
        <v>170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165</v>
      </c>
      <c r="C33" s="1" t="s">
        <v>166</v>
      </c>
      <c r="D33" s="1" t="s">
        <v>167</v>
      </c>
      <c r="E33" s="1" t="s">
        <v>168</v>
      </c>
      <c r="F33" s="1" t="s">
        <v>169</v>
      </c>
      <c r="G33" s="1" t="s">
        <v>170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>
        <v>0.0</v>
      </c>
      <c r="C35" s="1">
        <v>-74.0</v>
      </c>
      <c r="D35" s="1">
        <v>-14.0</v>
      </c>
      <c r="E35" s="1">
        <v>-106.0</v>
      </c>
      <c r="F35" s="1">
        <v>-58.0</v>
      </c>
      <c r="G35" s="1">
        <v>-16.0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-75.0</v>
      </c>
      <c r="C36" s="1">
        <v>-74.0</v>
      </c>
      <c r="D36" s="1">
        <v>-15.0</v>
      </c>
      <c r="E36" s="1">
        <v>-108.0</v>
      </c>
      <c r="F36" s="1">
        <v>-62.0</v>
      </c>
      <c r="G36" s="1">
        <v>-22.0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>
        <v>-75.0</v>
      </c>
      <c r="C37" s="1">
        <v>-74.0</v>
      </c>
      <c r="D37" s="1">
        <v>-15.0</v>
      </c>
      <c r="E37" s="1">
        <v>-110.0</v>
      </c>
      <c r="F37" s="1">
        <v>-66.0</v>
      </c>
      <c r="G37" s="1">
        <v>-26.0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0.0</v>
      </c>
      <c r="C38" s="1">
        <v>-72.0</v>
      </c>
      <c r="D38" s="1">
        <v>-11.0</v>
      </c>
      <c r="E38" s="1">
        <v>-104.0</v>
      </c>
      <c r="F38" s="1">
        <v>-57.0</v>
      </c>
      <c r="G38" s="1">
        <v>-14.0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 t="s">
        <v>170</v>
      </c>
      <c r="C39" s="1" t="s">
        <v>177</v>
      </c>
      <c r="D39" s="1" t="s">
        <v>178</v>
      </c>
      <c r="E39" s="1" t="s">
        <v>179</v>
      </c>
      <c r="F39" s="1" t="s">
        <v>180</v>
      </c>
      <c r="G39" s="1" t="s">
        <v>181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182</v>
      </c>
      <c r="B40" s="1">
        <v>3.0</v>
      </c>
      <c r="C40" s="1">
        <v>9.0</v>
      </c>
      <c r="D40" s="1">
        <v>12.0</v>
      </c>
      <c r="E40" s="1">
        <v>25.0</v>
      </c>
      <c r="F40" s="1">
        <v>56.0</v>
      </c>
      <c r="G40" s="1">
        <v>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183</v>
      </c>
      <c r="B41" s="1">
        <v>3.0</v>
      </c>
      <c r="C41" s="1">
        <v>9.0</v>
      </c>
      <c r="D41" s="1">
        <v>12.0</v>
      </c>
      <c r="E41" s="1">
        <v>25.0</v>
      </c>
      <c r="F41" s="1">
        <v>56.0</v>
      </c>
      <c r="G41" s="1">
        <v>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184</v>
      </c>
      <c r="B42" s="1">
        <v>0.0</v>
      </c>
      <c r="C42" s="1">
        <v>0.0</v>
      </c>
      <c r="D42" s="1">
        <v>0.0</v>
      </c>
      <c r="E42" s="1">
        <v>-3.0</v>
      </c>
      <c r="F42" s="1">
        <v>-44.0</v>
      </c>
      <c r="G42" s="1">
        <v>-1.0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>
        <v>0.0</v>
      </c>
      <c r="C43" s="1">
        <v>0.0</v>
      </c>
      <c r="D43" s="1">
        <v>0.0</v>
      </c>
      <c r="E43" s="1">
        <v>-14.0</v>
      </c>
      <c r="F43" s="1">
        <v>-14.0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0.0</v>
      </c>
      <c r="C44" s="1">
        <v>0.0</v>
      </c>
      <c r="D44" s="1">
        <v>0.0</v>
      </c>
      <c r="E44" s="1">
        <v>-3.0</v>
      </c>
      <c r="F44" s="1">
        <v>-59.0</v>
      </c>
      <c r="G44" s="1">
        <v>-1.0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>
        <v>-47.0</v>
      </c>
      <c r="C45" s="1">
        <v>-44.0</v>
      </c>
      <c r="D45" s="1">
        <v>-11.0</v>
      </c>
      <c r="E45" s="1">
        <v>-65.0</v>
      </c>
      <c r="F45" s="1">
        <v>-39.0</v>
      </c>
      <c r="G45" s="1">
        <v>-11.0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23.0</v>
      </c>
      <c r="C46" s="1">
        <v>43.0</v>
      </c>
      <c r="D46" s="1">
        <v>33.0</v>
      </c>
      <c r="E46" s="1">
        <v>0.0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51.0</v>
      </c>
      <c r="C48" s="1">
        <v>52.0</v>
      </c>
      <c r="D48" s="1">
        <v>44.0</v>
      </c>
      <c r="E48" s="1">
        <v>99.0</v>
      </c>
      <c r="F48" s="1">
        <v>236.0</v>
      </c>
      <c r="G48" s="1">
        <v>390.0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3.0</v>
      </c>
      <c r="C49" s="1">
        <v>9.0</v>
      </c>
      <c r="D49" s="1">
        <v>13.0</v>
      </c>
      <c r="E49" s="1">
        <v>27.0</v>
      </c>
      <c r="F49" s="1">
        <v>32.0</v>
      </c>
      <c r="G49" s="1">
        <v>50.0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55.0</v>
      </c>
      <c r="C50" s="1">
        <v>63.0</v>
      </c>
      <c r="D50" s="1">
        <v>58.0</v>
      </c>
      <c r="E50" s="1">
        <v>136.0</v>
      </c>
      <c r="F50" s="1">
        <v>273.0</v>
      </c>
      <c r="G50" s="1">
        <v>446.0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0.0</v>
      </c>
      <c r="C51" s="1">
        <v>0.0</v>
      </c>
      <c r="D51" s="1">
        <v>0.0</v>
      </c>
      <c r="E51" s="1">
        <v>0.0</v>
      </c>
      <c r="F51" s="1">
        <v>95.0</v>
      </c>
      <c r="G51" s="1">
        <v>126.0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0.0</v>
      </c>
      <c r="C52" s="1">
        <v>0.0</v>
      </c>
      <c r="D52" s="1">
        <v>0.0</v>
      </c>
      <c r="E52" s="1">
        <v>0.0</v>
      </c>
      <c r="F52" s="1">
        <v>29.0</v>
      </c>
      <c r="G52" s="1">
        <v>48.0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1">
        <v>30.0</v>
      </c>
      <c r="C53" s="1">
        <v>1.0</v>
      </c>
      <c r="D53" s="1">
        <v>2.0</v>
      </c>
      <c r="E53" s="1">
        <v>1.0</v>
      </c>
      <c r="F53" s="1">
        <v>1.0</v>
      </c>
      <c r="G53" s="1">
        <v>2.0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196</v>
      </c>
      <c r="B54" s="1">
        <v>0.0</v>
      </c>
      <c r="C54" s="1">
        <v>89.0</v>
      </c>
      <c r="D54" s="1">
        <v>0.0</v>
      </c>
      <c r="E54" s="1">
        <v>0.0</v>
      </c>
      <c r="F54" s="1">
        <v>0.0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197</v>
      </c>
      <c r="B55" s="1">
        <v>0.0</v>
      </c>
      <c r="C55" s="1">
        <v>60.0</v>
      </c>
      <c r="D55" s="1">
        <v>0.0</v>
      </c>
      <c r="E55" s="1">
        <v>0.0</v>
      </c>
      <c r="F55" s="1">
        <v>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198</v>
      </c>
      <c r="B56" s="1">
        <v>0.0</v>
      </c>
      <c r="C56" s="1">
        <v>0.0</v>
      </c>
      <c r="D56" s="1">
        <v>0.0</v>
      </c>
      <c r="E56" s="1">
        <v>0.0</v>
      </c>
      <c r="F56" s="1">
        <v>4.0</v>
      </c>
      <c r="G56" s="1">
        <v>7.0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199</v>
      </c>
      <c r="B57" s="1">
        <v>35.0</v>
      </c>
      <c r="C57" s="1">
        <v>57.0</v>
      </c>
      <c r="D57" s="1">
        <v>1.0</v>
      </c>
      <c r="E57" s="1">
        <v>9.0</v>
      </c>
      <c r="F57" s="1">
        <v>4.0</v>
      </c>
      <c r="G57" s="1">
        <v>5.0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200</v>
      </c>
      <c r="B58" s="1">
        <v>0.0</v>
      </c>
      <c r="C58" s="1">
        <v>0.0</v>
      </c>
      <c r="D58" s="1">
        <v>0.0</v>
      </c>
      <c r="E58" s="1">
        <v>0.0</v>
      </c>
      <c r="F58" s="1">
        <v>31.0</v>
      </c>
      <c r="G58" s="1">
        <v>46.0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201</v>
      </c>
      <c r="B59" s="1">
        <v>6.0</v>
      </c>
      <c r="C59" s="1">
        <v>7.0</v>
      </c>
      <c r="D59" s="1">
        <v>4.0</v>
      </c>
      <c r="E59" s="1">
        <v>57.0</v>
      </c>
      <c r="F59" s="1">
        <v>2.0</v>
      </c>
      <c r="G59" s="1">
        <v>6.0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202</v>
      </c>
      <c r="B60" s="1">
        <v>7.0</v>
      </c>
      <c r="C60" s="1">
        <v>8.0</v>
      </c>
      <c r="D60" s="1">
        <v>5.0</v>
      </c>
      <c r="E60" s="1">
        <v>67.0</v>
      </c>
      <c r="F60" s="1">
        <v>42.0</v>
      </c>
      <c r="G60" s="1">
        <v>66.0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 t="s">
        <v>211</v>
      </c>
      <c r="D4" s="1" t="s">
        <v>212</v>
      </c>
      <c r="E4" s="1" t="s">
        <v>213</v>
      </c>
      <c r="F4" s="1" t="s">
        <v>214</v>
      </c>
      <c r="G4" s="1" t="s">
        <v>215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>
        <v>0.0</v>
      </c>
      <c r="C5" s="1" t="s">
        <v>217</v>
      </c>
      <c r="D5" s="1" t="s">
        <v>218</v>
      </c>
      <c r="E5" s="1" t="s">
        <v>219</v>
      </c>
      <c r="F5" s="1" t="s">
        <v>220</v>
      </c>
      <c r="G5" s="1" t="s">
        <v>221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>
        <v>0.0</v>
      </c>
      <c r="C6" s="1" t="s">
        <v>223</v>
      </c>
      <c r="D6" s="1" t="s">
        <v>224</v>
      </c>
      <c r="E6" s="1" t="s">
        <v>225</v>
      </c>
      <c r="F6" s="1" t="s">
        <v>220</v>
      </c>
      <c r="G6" s="1" t="s">
        <v>221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227</v>
      </c>
      <c r="B8" s="1" t="s">
        <v>228</v>
      </c>
      <c r="C8" s="1" t="s">
        <v>229</v>
      </c>
      <c r="D8" s="1" t="s">
        <v>230</v>
      </c>
      <c r="E8" s="1" t="s">
        <v>231</v>
      </c>
      <c r="F8" s="1" t="s">
        <v>232</v>
      </c>
      <c r="G8" s="1" t="s">
        <v>233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234</v>
      </c>
      <c r="B9" s="1" t="s">
        <v>235</v>
      </c>
      <c r="C9" s="1" t="s">
        <v>236</v>
      </c>
      <c r="D9" s="1" t="s">
        <v>237</v>
      </c>
      <c r="E9" s="1" t="s">
        <v>238</v>
      </c>
      <c r="F9" s="1" t="s">
        <v>239</v>
      </c>
      <c r="G9" s="1" t="s">
        <v>240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241</v>
      </c>
      <c r="B10" s="1">
        <v>0.0</v>
      </c>
      <c r="C10" s="1" t="s">
        <v>242</v>
      </c>
      <c r="D10" s="1" t="s">
        <v>243</v>
      </c>
      <c r="E10" s="1" t="s">
        <v>244</v>
      </c>
      <c r="F10" s="1" t="s">
        <v>245</v>
      </c>
      <c r="G10" s="1" t="s">
        <v>246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247</v>
      </c>
      <c r="B11" s="1">
        <v>-284.0</v>
      </c>
      <c r="C11" s="1" t="s">
        <v>248</v>
      </c>
      <c r="D11" s="1" t="s">
        <v>249</v>
      </c>
      <c r="E11" s="1" t="s">
        <v>250</v>
      </c>
      <c r="F11" s="1" t="s">
        <v>251</v>
      </c>
      <c r="G11" s="1" t="s">
        <v>252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253</v>
      </c>
      <c r="B12" s="1">
        <v>-284.0</v>
      </c>
      <c r="C12" s="1" t="s">
        <v>248</v>
      </c>
      <c r="D12" s="1" t="s">
        <v>249</v>
      </c>
      <c r="E12" s="1" t="s">
        <v>254</v>
      </c>
      <c r="F12" s="1" t="s">
        <v>255</v>
      </c>
      <c r="G12" s="1" t="s">
        <v>256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257</v>
      </c>
      <c r="B13" s="1" t="s">
        <v>258</v>
      </c>
      <c r="C13" s="1" t="s">
        <v>259</v>
      </c>
      <c r="D13" s="1" t="s">
        <v>260</v>
      </c>
      <c r="E13" s="1" t="s">
        <v>261</v>
      </c>
      <c r="F13" s="1" t="s">
        <v>262</v>
      </c>
      <c r="G13" s="1" t="s">
        <v>263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264</v>
      </c>
      <c r="B14" s="1" t="s">
        <v>258</v>
      </c>
      <c r="C14" s="1" t="s">
        <v>259</v>
      </c>
      <c r="D14" s="1" t="s">
        <v>260</v>
      </c>
      <c r="E14" s="1" t="s">
        <v>261</v>
      </c>
      <c r="F14" s="1" t="s">
        <v>262</v>
      </c>
      <c r="G14" s="1" t="s">
        <v>263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265</v>
      </c>
      <c r="B15" s="1" t="s">
        <v>258</v>
      </c>
      <c r="C15" s="1" t="s">
        <v>259</v>
      </c>
      <c r="D15" s="1" t="s">
        <v>260</v>
      </c>
      <c r="E15" s="1" t="s">
        <v>261</v>
      </c>
      <c r="F15" s="1" t="s">
        <v>262</v>
      </c>
      <c r="G15" s="1" t="s">
        <v>263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266</v>
      </c>
      <c r="B16" s="1" t="s">
        <v>267</v>
      </c>
      <c r="C16" s="1" t="s">
        <v>268</v>
      </c>
      <c r="D16" s="1" t="s">
        <v>269</v>
      </c>
      <c r="E16" s="1" t="s">
        <v>270</v>
      </c>
      <c r="F16" s="1" t="s">
        <v>271</v>
      </c>
      <c r="G16" s="1" t="s">
        <v>272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273</v>
      </c>
      <c r="B17" s="1">
        <v>0.0</v>
      </c>
      <c r="C17" s="1" t="s">
        <v>274</v>
      </c>
      <c r="D17" s="1" t="s">
        <v>275</v>
      </c>
      <c r="E17" s="1" t="s">
        <v>276</v>
      </c>
      <c r="F17" s="1" t="s">
        <v>277</v>
      </c>
      <c r="G17" s="1" t="s">
        <v>278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279</v>
      </c>
      <c r="B18" s="1">
        <v>0.0</v>
      </c>
      <c r="C18" s="1" t="s">
        <v>280</v>
      </c>
      <c r="D18" s="1" t="s">
        <v>281</v>
      </c>
      <c r="E18" s="1" t="s">
        <v>282</v>
      </c>
      <c r="F18" s="1" t="s">
        <v>277</v>
      </c>
      <c r="G18" s="1" t="s">
        <v>278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283</v>
      </c>
      <c r="B20" s="1">
        <v>0.0</v>
      </c>
      <c r="C20" s="1" t="s">
        <v>284</v>
      </c>
      <c r="D20" s="1" t="s">
        <v>285</v>
      </c>
      <c r="E20" s="1" t="s">
        <v>117</v>
      </c>
      <c r="F20" s="1" t="s">
        <v>286</v>
      </c>
      <c r="G20" s="1" t="s">
        <v>287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288</v>
      </c>
      <c r="B21" s="1">
        <v>0.0</v>
      </c>
      <c r="C21" s="1">
        <v>0.0</v>
      </c>
      <c r="D21" s="1" t="s">
        <v>289</v>
      </c>
      <c r="E21" s="1" t="s">
        <v>290</v>
      </c>
      <c r="F21" s="1" t="s">
        <v>291</v>
      </c>
      <c r="G21" s="1" t="s">
        <v>292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293</v>
      </c>
      <c r="B22" s="1">
        <v>0.0</v>
      </c>
      <c r="C22" s="1" t="s">
        <v>294</v>
      </c>
      <c r="D22" s="1" t="s">
        <v>295</v>
      </c>
      <c r="E22" s="1" t="s">
        <v>296</v>
      </c>
      <c r="F22" s="1" t="s">
        <v>297</v>
      </c>
      <c r="G22" s="1" t="s">
        <v>298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299</v>
      </c>
      <c r="B23" s="1">
        <v>0.0</v>
      </c>
      <c r="C23" s="1" t="s">
        <v>300</v>
      </c>
      <c r="D23" s="1" t="s">
        <v>301</v>
      </c>
      <c r="E23" s="1" t="s">
        <v>302</v>
      </c>
      <c r="F23" s="1" t="s">
        <v>303</v>
      </c>
      <c r="G23" s="1" t="s">
        <v>304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306</v>
      </c>
      <c r="B25" s="1" t="s">
        <v>307</v>
      </c>
      <c r="C25" s="1" t="s">
        <v>308</v>
      </c>
      <c r="D25" s="1" t="s">
        <v>309</v>
      </c>
      <c r="E25" s="1" t="s">
        <v>310</v>
      </c>
      <c r="F25" s="1" t="s">
        <v>311</v>
      </c>
      <c r="G25" s="1">
        <v>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312</v>
      </c>
      <c r="B26" s="1" t="s">
        <v>313</v>
      </c>
      <c r="C26" s="1" t="s">
        <v>314</v>
      </c>
      <c r="D26" s="1" t="s">
        <v>315</v>
      </c>
      <c r="E26" s="1" t="s">
        <v>316</v>
      </c>
      <c r="F26" s="1" t="s">
        <v>317</v>
      </c>
      <c r="G26" s="1" t="s">
        <v>318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319</v>
      </c>
      <c r="B27" s="1" t="s">
        <v>320</v>
      </c>
      <c r="C27" s="1" t="s">
        <v>321</v>
      </c>
      <c r="D27" s="1" t="s">
        <v>322</v>
      </c>
      <c r="E27" s="1" t="s">
        <v>323</v>
      </c>
      <c r="F27" s="1" t="s">
        <v>324</v>
      </c>
      <c r="G27" s="1" t="s">
        <v>325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326</v>
      </c>
      <c r="B28" s="1">
        <v>0.0</v>
      </c>
      <c r="C28" s="1">
        <v>3.0</v>
      </c>
      <c r="D28" s="1" t="s">
        <v>327</v>
      </c>
      <c r="E28" s="1" t="s">
        <v>328</v>
      </c>
      <c r="F28" s="1" t="s">
        <v>329</v>
      </c>
      <c r="G28" s="1" t="s">
        <v>330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331</v>
      </c>
      <c r="B29" s="1">
        <v>0.0</v>
      </c>
      <c r="C29" s="1" t="s">
        <v>332</v>
      </c>
      <c r="D29" s="1" t="s">
        <v>333</v>
      </c>
      <c r="E29" s="1" t="s">
        <v>334</v>
      </c>
      <c r="F29" s="1" t="s">
        <v>335</v>
      </c>
      <c r="G29" s="1" t="s">
        <v>336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337</v>
      </c>
      <c r="B30" s="1">
        <v>0.0</v>
      </c>
      <c r="C30" s="1" t="s">
        <v>338</v>
      </c>
      <c r="D30" s="1" t="s">
        <v>339</v>
      </c>
      <c r="E30" s="1" t="s">
        <v>340</v>
      </c>
      <c r="F30" s="1" t="s">
        <v>341</v>
      </c>
      <c r="G30" s="1" t="s">
        <v>342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343</v>
      </c>
      <c r="B31" s="1">
        <v>0.0</v>
      </c>
      <c r="C31" s="1" t="s">
        <v>344</v>
      </c>
      <c r="D31" s="1" t="s">
        <v>345</v>
      </c>
      <c r="E31" s="1" t="s">
        <v>346</v>
      </c>
      <c r="F31" s="1" t="s">
        <v>347</v>
      </c>
      <c r="G31" s="1" t="s">
        <v>348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350</v>
      </c>
      <c r="B33" s="1" t="s">
        <v>351</v>
      </c>
      <c r="C33" s="1" t="s">
        <v>352</v>
      </c>
      <c r="D33" s="1">
        <v>0.0</v>
      </c>
      <c r="E33" s="1" t="s">
        <v>353</v>
      </c>
      <c r="F33" s="1" t="s">
        <v>354</v>
      </c>
      <c r="G33" s="1" t="s">
        <v>355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356</v>
      </c>
      <c r="B34" s="1" t="s">
        <v>357</v>
      </c>
      <c r="C34" s="1" t="s">
        <v>358</v>
      </c>
      <c r="D34" s="1">
        <v>0.0</v>
      </c>
      <c r="E34" s="1" t="s">
        <v>110</v>
      </c>
      <c r="F34" s="1" t="s">
        <v>359</v>
      </c>
      <c r="G34" s="1" t="s">
        <v>360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361</v>
      </c>
      <c r="B35" s="1" t="s">
        <v>362</v>
      </c>
      <c r="C35" s="1">
        <v>0.0</v>
      </c>
      <c r="D35" s="1">
        <v>0.0</v>
      </c>
      <c r="E35" s="1" t="s">
        <v>363</v>
      </c>
      <c r="F35" s="1" t="s">
        <v>364</v>
      </c>
      <c r="G35" s="1" t="s">
        <v>365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366</v>
      </c>
      <c r="B36" s="1">
        <v>2.0</v>
      </c>
      <c r="C36" s="1">
        <v>0.0</v>
      </c>
      <c r="D36" s="1">
        <v>0.0</v>
      </c>
      <c r="E36" s="1" t="s">
        <v>367</v>
      </c>
      <c r="F36" s="1" t="s">
        <v>368</v>
      </c>
      <c r="G36" s="1" t="s">
        <v>369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370</v>
      </c>
      <c r="B37" s="1" t="s">
        <v>371</v>
      </c>
      <c r="C37" s="1" t="s">
        <v>372</v>
      </c>
      <c r="D37" s="1" t="s">
        <v>373</v>
      </c>
      <c r="E37" s="1" t="s">
        <v>374</v>
      </c>
      <c r="F37" s="1" t="s">
        <v>375</v>
      </c>
      <c r="G37" s="1" t="s">
        <v>376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377</v>
      </c>
      <c r="B38" s="1" t="s">
        <v>378</v>
      </c>
      <c r="C38" s="1" t="s">
        <v>379</v>
      </c>
      <c r="D38" s="1">
        <v>0.0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380</v>
      </c>
      <c r="B39" s="1">
        <v>0.0</v>
      </c>
      <c r="C39" s="1" t="s">
        <v>381</v>
      </c>
      <c r="D39" s="1">
        <v>0.0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382</v>
      </c>
      <c r="B40" s="1">
        <v>0.0</v>
      </c>
      <c r="C40" s="1" t="s">
        <v>383</v>
      </c>
      <c r="D40" s="1">
        <v>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384</v>
      </c>
      <c r="B41" s="1">
        <v>0.0</v>
      </c>
      <c r="C41" s="1" t="s">
        <v>385</v>
      </c>
      <c r="D41" s="1">
        <v>0.0</v>
      </c>
      <c r="E41" s="1" t="s">
        <v>170</v>
      </c>
      <c r="F41" s="1" t="s">
        <v>386</v>
      </c>
      <c r="G41" s="1" t="s">
        <v>178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387</v>
      </c>
      <c r="B42" s="1">
        <v>0.0</v>
      </c>
      <c r="C42" s="1" t="s">
        <v>388</v>
      </c>
      <c r="D42" s="1" t="s">
        <v>389</v>
      </c>
      <c r="E42" s="1" t="s">
        <v>390</v>
      </c>
      <c r="F42" s="1" t="s">
        <v>391</v>
      </c>
      <c r="G42" s="1" t="s">
        <v>392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393</v>
      </c>
      <c r="B43" s="1">
        <v>0.0</v>
      </c>
      <c r="C43" s="1" t="s">
        <v>385</v>
      </c>
      <c r="D43" s="1">
        <v>0.0</v>
      </c>
      <c r="E43" s="1" t="s">
        <v>170</v>
      </c>
      <c r="F43" s="1" t="s">
        <v>386</v>
      </c>
      <c r="G43" s="1" t="s">
        <v>157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394</v>
      </c>
      <c r="B44" s="1">
        <v>0.0</v>
      </c>
      <c r="C44" s="1" t="s">
        <v>388</v>
      </c>
      <c r="D44" s="1" t="s">
        <v>395</v>
      </c>
      <c r="E44" s="1" t="s">
        <v>396</v>
      </c>
      <c r="F44" s="1" t="s">
        <v>397</v>
      </c>
      <c r="G44" s="1" t="s">
        <v>398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400</v>
      </c>
      <c r="B46" s="1">
        <v>0.0</v>
      </c>
      <c r="C46" s="1" t="s">
        <v>401</v>
      </c>
      <c r="D46" s="1" t="s">
        <v>402</v>
      </c>
      <c r="E46" s="1" t="s">
        <v>403</v>
      </c>
      <c r="F46" s="1" t="s">
        <v>404</v>
      </c>
      <c r="G46" s="1" t="s">
        <v>405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406</v>
      </c>
      <c r="B47" s="1">
        <v>0.0</v>
      </c>
      <c r="C47" s="1" t="s">
        <v>407</v>
      </c>
      <c r="D47" s="1" t="s">
        <v>408</v>
      </c>
      <c r="E47" s="1" t="s">
        <v>409</v>
      </c>
      <c r="F47" s="1" t="s">
        <v>410</v>
      </c>
      <c r="G47" s="1" t="s">
        <v>411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412</v>
      </c>
      <c r="B48" s="1">
        <v>0.0</v>
      </c>
      <c r="C48" s="1">
        <v>0.0</v>
      </c>
      <c r="D48" s="1" t="s">
        <v>413</v>
      </c>
      <c r="E48" s="1" t="s">
        <v>414</v>
      </c>
      <c r="F48" s="1" t="s">
        <v>415</v>
      </c>
      <c r="G48" s="1">
        <v>-72.0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416</v>
      </c>
      <c r="B49" s="1">
        <v>0.0</v>
      </c>
      <c r="C49" s="1" t="s">
        <v>417</v>
      </c>
      <c r="D49" s="1" t="s">
        <v>418</v>
      </c>
      <c r="E49" s="1" t="s">
        <v>419</v>
      </c>
      <c r="F49" s="1" t="s">
        <v>420</v>
      </c>
      <c r="G49" s="1" t="s">
        <v>421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422</v>
      </c>
      <c r="B50" s="1">
        <v>0.0</v>
      </c>
      <c r="C50" s="1" t="s">
        <v>417</v>
      </c>
      <c r="D50" s="1" t="s">
        <v>418</v>
      </c>
      <c r="E50" s="1" t="s">
        <v>423</v>
      </c>
      <c r="F50" s="1" t="s">
        <v>424</v>
      </c>
      <c r="G50" s="1" t="s">
        <v>425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426</v>
      </c>
      <c r="B51" s="1">
        <v>0.0</v>
      </c>
      <c r="C51" s="1" t="s">
        <v>427</v>
      </c>
      <c r="D51" s="1" t="s">
        <v>428</v>
      </c>
      <c r="E51" s="1" t="s">
        <v>429</v>
      </c>
      <c r="F51" s="1" t="s">
        <v>430</v>
      </c>
      <c r="G51" s="1" t="s">
        <v>431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432</v>
      </c>
      <c r="B52" s="1">
        <v>0.0</v>
      </c>
      <c r="C52" s="1" t="s">
        <v>427</v>
      </c>
      <c r="D52" s="1" t="s">
        <v>428</v>
      </c>
      <c r="E52" s="1" t="s">
        <v>429</v>
      </c>
      <c r="F52" s="1" t="s">
        <v>430</v>
      </c>
      <c r="G52" s="1" t="s">
        <v>431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433</v>
      </c>
      <c r="B53" s="1">
        <v>0.0</v>
      </c>
      <c r="C53" s="1" t="s">
        <v>434</v>
      </c>
      <c r="D53" s="1" t="s">
        <v>435</v>
      </c>
      <c r="E53" s="1" t="s">
        <v>436</v>
      </c>
      <c r="F53" s="1" t="s">
        <v>437</v>
      </c>
      <c r="G53" s="1" t="s">
        <v>438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439</v>
      </c>
      <c r="B54" s="1">
        <v>0.0</v>
      </c>
      <c r="C54" s="1" t="s">
        <v>440</v>
      </c>
      <c r="D54" s="1" t="s">
        <v>441</v>
      </c>
      <c r="E54" s="1" t="s">
        <v>442</v>
      </c>
      <c r="F54" s="1" t="s">
        <v>443</v>
      </c>
      <c r="G54" s="1" t="s">
        <v>444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445</v>
      </c>
      <c r="B55" s="1">
        <v>0.0</v>
      </c>
      <c r="C55" s="1" t="s">
        <v>446</v>
      </c>
      <c r="D55" s="1" t="s">
        <v>447</v>
      </c>
      <c r="E55" s="1" t="s">
        <v>448</v>
      </c>
      <c r="F55" s="1" t="s">
        <v>449</v>
      </c>
      <c r="G55" s="1" t="s">
        <v>450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451</v>
      </c>
      <c r="B56" s="1">
        <v>0.0</v>
      </c>
      <c r="C56" s="1" t="s">
        <v>452</v>
      </c>
      <c r="D56" s="1" t="s">
        <v>453</v>
      </c>
      <c r="E56" s="1" t="s">
        <v>454</v>
      </c>
      <c r="F56" s="1" t="s">
        <v>455</v>
      </c>
      <c r="G56" s="1" t="s">
        <v>456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457</v>
      </c>
      <c r="B57" s="1">
        <v>0.0</v>
      </c>
      <c r="C57" s="1">
        <v>0.0</v>
      </c>
      <c r="D57" s="1">
        <v>750.0</v>
      </c>
      <c r="E57" s="1" t="s">
        <v>458</v>
      </c>
      <c r="F57" s="1" t="s">
        <v>459</v>
      </c>
      <c r="G57" s="1" t="s">
        <v>460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461</v>
      </c>
      <c r="B58" s="1">
        <v>0.0</v>
      </c>
      <c r="C58" s="1" t="s">
        <v>462</v>
      </c>
      <c r="D58" s="1" t="s">
        <v>463</v>
      </c>
      <c r="E58" s="1" t="s">
        <v>464</v>
      </c>
      <c r="F58" s="1" t="s">
        <v>465</v>
      </c>
      <c r="G58" s="1" t="s">
        <v>466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467</v>
      </c>
      <c r="B59" s="1">
        <v>0.0</v>
      </c>
      <c r="C59" s="1" t="s">
        <v>468</v>
      </c>
      <c r="D59" s="1" t="s">
        <v>469</v>
      </c>
      <c r="E59" s="1" t="s">
        <v>470</v>
      </c>
      <c r="F59" s="1" t="s">
        <v>471</v>
      </c>
      <c r="G59" s="1" t="s">
        <v>472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473</v>
      </c>
      <c r="B60" s="1">
        <v>0.0</v>
      </c>
      <c r="C60" s="1" t="s">
        <v>474</v>
      </c>
      <c r="D60" s="1" t="s">
        <v>475</v>
      </c>
      <c r="E60" s="1" t="s">
        <v>476</v>
      </c>
      <c r="F60" s="1" t="s">
        <v>477</v>
      </c>
      <c r="G60" s="1" t="s">
        <v>478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479</v>
      </c>
      <c r="B61" s="1">
        <v>0.0</v>
      </c>
      <c r="C61" s="1" t="s">
        <v>480</v>
      </c>
      <c r="D61" s="1" t="s">
        <v>481</v>
      </c>
      <c r="E61" s="1">
        <v>0.0</v>
      </c>
      <c r="F61" s="1" t="s">
        <v>482</v>
      </c>
      <c r="G61" s="1" t="s">
        <v>483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484</v>
      </c>
      <c r="B62" s="1">
        <v>0.0</v>
      </c>
      <c r="C62" s="1">
        <v>0.0</v>
      </c>
      <c r="D62" s="1" t="s">
        <v>485</v>
      </c>
      <c r="E62" s="1" t="s">
        <v>486</v>
      </c>
      <c r="F62" s="1" t="s">
        <v>487</v>
      </c>
      <c r="G62" s="1" t="s">
        <v>488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489</v>
      </c>
      <c r="B63" s="1">
        <v>0.0</v>
      </c>
      <c r="C63" s="1">
        <v>0.0</v>
      </c>
      <c r="D63" s="1" t="s">
        <v>490</v>
      </c>
      <c r="E63" s="1" t="s">
        <v>491</v>
      </c>
      <c r="F63" s="1" t="s">
        <v>492</v>
      </c>
      <c r="G63" s="1" t="s">
        <v>493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494</v>
      </c>
      <c r="B64" s="1">
        <v>0.0</v>
      </c>
      <c r="C64" s="1">
        <v>0.0</v>
      </c>
      <c r="D64" s="1" t="s">
        <v>495</v>
      </c>
      <c r="E64" s="1" t="s">
        <v>496</v>
      </c>
      <c r="F64" s="1" t="s">
        <v>497</v>
      </c>
      <c r="G64" s="1" t="s">
        <v>493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498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499</v>
      </c>
      <c r="B66" s="1">
        <v>0.0</v>
      </c>
      <c r="C66" s="1">
        <v>0.0</v>
      </c>
      <c r="D66" s="1" t="s">
        <v>500</v>
      </c>
      <c r="E66" s="1" t="s">
        <v>501</v>
      </c>
      <c r="F66" s="1" t="s">
        <v>502</v>
      </c>
      <c r="G66" s="1" t="s">
        <v>503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504</v>
      </c>
      <c r="B67" s="1">
        <v>0.0</v>
      </c>
      <c r="C67" s="1">
        <v>0.0</v>
      </c>
      <c r="D67" s="1" t="s">
        <v>505</v>
      </c>
      <c r="E67" s="1" t="s">
        <v>506</v>
      </c>
      <c r="F67" s="1" t="s">
        <v>507</v>
      </c>
      <c r="G67" s="1" t="s">
        <v>508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509</v>
      </c>
      <c r="B68" s="1">
        <v>0.0</v>
      </c>
      <c r="C68" s="1">
        <v>0.0</v>
      </c>
      <c r="D68" s="1">
        <v>0.0</v>
      </c>
      <c r="E68" s="1" t="s">
        <v>510</v>
      </c>
      <c r="F68" s="1" t="s">
        <v>511</v>
      </c>
      <c r="G68" s="1" t="s">
        <v>512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513</v>
      </c>
      <c r="B69" s="1">
        <v>0.0</v>
      </c>
      <c r="C69" s="1">
        <v>0.0</v>
      </c>
      <c r="D69" s="1" t="s">
        <v>514</v>
      </c>
      <c r="E69" s="1" t="s">
        <v>515</v>
      </c>
      <c r="F69" s="1" t="s">
        <v>516</v>
      </c>
      <c r="G69" s="1" t="s">
        <v>517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518</v>
      </c>
      <c r="B70" s="1">
        <v>0.0</v>
      </c>
      <c r="C70" s="1">
        <v>0.0</v>
      </c>
      <c r="D70" s="1" t="s">
        <v>514</v>
      </c>
      <c r="E70" s="1" t="s">
        <v>519</v>
      </c>
      <c r="F70" s="1" t="s">
        <v>520</v>
      </c>
      <c r="G70" s="1" t="s">
        <v>521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522</v>
      </c>
      <c r="B71" s="1">
        <v>0.0</v>
      </c>
      <c r="C71" s="1">
        <v>0.0</v>
      </c>
      <c r="D71" s="1" t="s">
        <v>523</v>
      </c>
      <c r="E71" s="1" t="s">
        <v>524</v>
      </c>
      <c r="F71" s="1" t="s">
        <v>525</v>
      </c>
      <c r="G71" s="1" t="s">
        <v>526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527</v>
      </c>
      <c r="B72" s="1">
        <v>0.0</v>
      </c>
      <c r="C72" s="1">
        <v>0.0</v>
      </c>
      <c r="D72" s="1" t="s">
        <v>523</v>
      </c>
      <c r="E72" s="1" t="s">
        <v>524</v>
      </c>
      <c r="F72" s="1" t="s">
        <v>525</v>
      </c>
      <c r="G72" s="1" t="s">
        <v>526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528</v>
      </c>
      <c r="B73" s="1">
        <v>0.0</v>
      </c>
      <c r="C73" s="1">
        <v>0.0</v>
      </c>
      <c r="D73" s="1" t="s">
        <v>529</v>
      </c>
      <c r="E73" s="1" t="s">
        <v>530</v>
      </c>
      <c r="F73" s="1" t="s">
        <v>531</v>
      </c>
      <c r="G73" s="1" t="s">
        <v>532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533</v>
      </c>
      <c r="B74" s="1">
        <v>0.0</v>
      </c>
      <c r="C74" s="1">
        <v>0.0</v>
      </c>
      <c r="D74" s="1" t="s">
        <v>534</v>
      </c>
      <c r="E74" s="1" t="s">
        <v>535</v>
      </c>
      <c r="F74" s="1" t="s">
        <v>536</v>
      </c>
      <c r="G74" s="1" t="s">
        <v>537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538</v>
      </c>
      <c r="B75" s="1">
        <v>0.0</v>
      </c>
      <c r="C75" s="1">
        <v>0.0</v>
      </c>
      <c r="D75" s="1" t="s">
        <v>539</v>
      </c>
      <c r="E75" s="1" t="s">
        <v>540</v>
      </c>
      <c r="F75" s="1" t="s">
        <v>541</v>
      </c>
      <c r="G75" s="1" t="s">
        <v>542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543</v>
      </c>
      <c r="B76" s="1">
        <v>0.0</v>
      </c>
      <c r="C76" s="1">
        <v>0.0</v>
      </c>
      <c r="D76" s="1" t="s">
        <v>544</v>
      </c>
      <c r="E76" s="1" t="s">
        <v>545</v>
      </c>
      <c r="F76" s="1" t="s">
        <v>546</v>
      </c>
      <c r="G76" s="1" t="s">
        <v>547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548</v>
      </c>
      <c r="B77" s="1">
        <v>0.0</v>
      </c>
      <c r="C77" s="1">
        <v>0.0</v>
      </c>
      <c r="D77" s="1">
        <v>0.0</v>
      </c>
      <c r="E77" s="1" t="s">
        <v>549</v>
      </c>
      <c r="F77" s="1" t="s">
        <v>550</v>
      </c>
      <c r="G77" s="1" t="s">
        <v>551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552</v>
      </c>
      <c r="B78" s="1">
        <v>0.0</v>
      </c>
      <c r="C78" s="1">
        <v>0.0</v>
      </c>
      <c r="D78" s="1" t="s">
        <v>553</v>
      </c>
      <c r="E78" s="1" t="s">
        <v>554</v>
      </c>
      <c r="F78" s="1" t="s">
        <v>555</v>
      </c>
      <c r="G78" s="1" t="s">
        <v>556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557</v>
      </c>
      <c r="B79" s="1">
        <v>0.0</v>
      </c>
      <c r="C79" s="1">
        <v>0.0</v>
      </c>
      <c r="D79" s="1" t="s">
        <v>558</v>
      </c>
      <c r="E79" s="1" t="s">
        <v>559</v>
      </c>
      <c r="F79" s="1" t="s">
        <v>560</v>
      </c>
      <c r="G79" s="1" t="s">
        <v>561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562</v>
      </c>
      <c r="B80" s="1">
        <v>0.0</v>
      </c>
      <c r="C80" s="1">
        <v>0.0</v>
      </c>
      <c r="D80" s="1" t="s">
        <v>563</v>
      </c>
      <c r="E80" s="1" t="s">
        <v>564</v>
      </c>
      <c r="F80" s="1" t="s">
        <v>565</v>
      </c>
      <c r="G80" s="1" t="s">
        <v>566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567</v>
      </c>
      <c r="B81" s="1">
        <v>0.0</v>
      </c>
      <c r="C81" s="1">
        <v>0.0</v>
      </c>
      <c r="D81" s="1" t="s">
        <v>568</v>
      </c>
      <c r="E81" s="1" t="s">
        <v>569</v>
      </c>
      <c r="F81" s="1" t="s">
        <v>570</v>
      </c>
      <c r="G81" s="1" t="s">
        <v>571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572</v>
      </c>
      <c r="B82" s="1">
        <v>0.0</v>
      </c>
      <c r="C82" s="1">
        <v>0.0</v>
      </c>
      <c r="D82" s="1">
        <v>0.0</v>
      </c>
      <c r="E82" s="1" t="s">
        <v>573</v>
      </c>
      <c r="F82" s="1">
        <v>25.0</v>
      </c>
      <c r="G82" s="1" t="s">
        <v>574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575</v>
      </c>
      <c r="B83" s="1">
        <v>0.0</v>
      </c>
      <c r="C83" s="1">
        <v>0.0</v>
      </c>
      <c r="D83" s="1">
        <v>0.0</v>
      </c>
      <c r="E83" s="1" t="s">
        <v>576</v>
      </c>
      <c r="F83" s="1" t="s">
        <v>577</v>
      </c>
      <c r="G83" s="1" t="s">
        <v>578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579</v>
      </c>
      <c r="B84" s="1">
        <v>0.0</v>
      </c>
      <c r="C84" s="1">
        <v>0.0</v>
      </c>
      <c r="D84" s="1">
        <v>0.0</v>
      </c>
      <c r="E84" s="1" t="s">
        <v>580</v>
      </c>
      <c r="F84" s="1" t="s">
        <v>581</v>
      </c>
      <c r="G84" s="1" t="s">
        <v>582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583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584</v>
      </c>
      <c r="B86" s="1">
        <v>0.0</v>
      </c>
      <c r="C86" s="1">
        <v>0.0</v>
      </c>
      <c r="D86" s="1">
        <v>0.0</v>
      </c>
      <c r="E86" s="1" t="s">
        <v>585</v>
      </c>
      <c r="F86" s="1" t="s">
        <v>586</v>
      </c>
      <c r="G86" s="1" t="s">
        <v>587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588</v>
      </c>
      <c r="B87" s="1">
        <v>0.0</v>
      </c>
      <c r="C87" s="1">
        <v>0.0</v>
      </c>
      <c r="D87" s="1">
        <v>0.0</v>
      </c>
      <c r="E87" s="1" t="s">
        <v>589</v>
      </c>
      <c r="F87" s="1" t="s">
        <v>590</v>
      </c>
      <c r="G87" s="1" t="s">
        <v>591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592</v>
      </c>
      <c r="B88" s="1">
        <v>0.0</v>
      </c>
      <c r="C88" s="1">
        <v>0.0</v>
      </c>
      <c r="D88" s="1">
        <v>0.0</v>
      </c>
      <c r="E88" s="1">
        <v>0.0</v>
      </c>
      <c r="F88" s="1" t="s">
        <v>593</v>
      </c>
      <c r="G88" s="1" t="s">
        <v>594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595</v>
      </c>
      <c r="B89" s="1">
        <v>0.0</v>
      </c>
      <c r="C89" s="1">
        <v>0.0</v>
      </c>
      <c r="D89" s="1">
        <v>0.0</v>
      </c>
      <c r="E89" s="1" t="s">
        <v>596</v>
      </c>
      <c r="F89" s="1" t="s">
        <v>597</v>
      </c>
      <c r="G89" s="1" t="s">
        <v>598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599</v>
      </c>
      <c r="B90" s="1">
        <v>0.0</v>
      </c>
      <c r="C90" s="1">
        <v>0.0</v>
      </c>
      <c r="D90" s="1">
        <v>0.0</v>
      </c>
      <c r="E90" s="1" t="s">
        <v>600</v>
      </c>
      <c r="F90" s="1" t="s">
        <v>601</v>
      </c>
      <c r="G90" s="1" t="s">
        <v>602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603</v>
      </c>
      <c r="B91" s="1">
        <v>0.0</v>
      </c>
      <c r="C91" s="1">
        <v>0.0</v>
      </c>
      <c r="D91" s="1">
        <v>0.0</v>
      </c>
      <c r="E91" s="1" t="s">
        <v>604</v>
      </c>
      <c r="F91" s="1" t="s">
        <v>605</v>
      </c>
      <c r="G91" s="1" t="s">
        <v>606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607</v>
      </c>
      <c r="B92" s="1">
        <v>0.0</v>
      </c>
      <c r="C92" s="1">
        <v>0.0</v>
      </c>
      <c r="D92" s="1">
        <v>0.0</v>
      </c>
      <c r="E92" s="1" t="s">
        <v>604</v>
      </c>
      <c r="F92" s="1" t="s">
        <v>605</v>
      </c>
      <c r="G92" s="1" t="s">
        <v>606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608</v>
      </c>
      <c r="B93" s="1">
        <v>0.0</v>
      </c>
      <c r="C93" s="1">
        <v>0.0</v>
      </c>
      <c r="D93" s="1">
        <v>0.0</v>
      </c>
      <c r="E93" s="1" t="s">
        <v>609</v>
      </c>
      <c r="F93" s="1" t="s">
        <v>610</v>
      </c>
      <c r="G93" s="1" t="s">
        <v>611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612</v>
      </c>
      <c r="B94" s="1">
        <v>0.0</v>
      </c>
      <c r="C94" s="1">
        <v>0.0</v>
      </c>
      <c r="D94" s="1">
        <v>0.0</v>
      </c>
      <c r="E94" s="1" t="s">
        <v>613</v>
      </c>
      <c r="F94" s="1" t="s">
        <v>614</v>
      </c>
      <c r="G94" s="1" t="s">
        <v>615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616</v>
      </c>
      <c r="B95" s="1">
        <v>0.0</v>
      </c>
      <c r="C95" s="1">
        <v>0.0</v>
      </c>
      <c r="D95" s="1">
        <v>0.0</v>
      </c>
      <c r="E95" s="1" t="s">
        <v>617</v>
      </c>
      <c r="F95" s="1" t="s">
        <v>618</v>
      </c>
      <c r="G95" s="1" t="s">
        <v>619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620</v>
      </c>
      <c r="B96" s="1">
        <v>0.0</v>
      </c>
      <c r="C96" s="1">
        <v>0.0</v>
      </c>
      <c r="D96" s="1">
        <v>0.0</v>
      </c>
      <c r="E96" s="1" t="s">
        <v>621</v>
      </c>
      <c r="F96" s="1" t="s">
        <v>622</v>
      </c>
      <c r="G96" s="1" t="s">
        <v>623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624</v>
      </c>
      <c r="B97" s="1">
        <v>0.0</v>
      </c>
      <c r="C97" s="1">
        <v>0.0</v>
      </c>
      <c r="D97" s="1">
        <v>0.0</v>
      </c>
      <c r="E97" s="1">
        <v>0.0</v>
      </c>
      <c r="F97" s="1" t="s">
        <v>625</v>
      </c>
      <c r="G97" s="1" t="s">
        <v>626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627</v>
      </c>
      <c r="B98" s="1">
        <v>0.0</v>
      </c>
      <c r="C98" s="1">
        <v>0.0</v>
      </c>
      <c r="D98" s="1">
        <v>0.0</v>
      </c>
      <c r="E98" s="1" t="s">
        <v>628</v>
      </c>
      <c r="F98" s="1" t="s">
        <v>629</v>
      </c>
      <c r="G98" s="1" t="s">
        <v>630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631</v>
      </c>
      <c r="B99" s="1">
        <v>0.0</v>
      </c>
      <c r="C99" s="1">
        <v>0.0</v>
      </c>
      <c r="D99" s="1">
        <v>0.0</v>
      </c>
      <c r="E99" s="1" t="s">
        <v>632</v>
      </c>
      <c r="F99" s="1" t="s">
        <v>633</v>
      </c>
      <c r="G99" s="1" t="s">
        <v>634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635</v>
      </c>
      <c r="B100" s="1">
        <v>0.0</v>
      </c>
      <c r="C100" s="1">
        <v>0.0</v>
      </c>
      <c r="D100" s="1">
        <v>0.0</v>
      </c>
      <c r="E100" s="1" t="s">
        <v>636</v>
      </c>
      <c r="F100" s="1" t="s">
        <v>637</v>
      </c>
      <c r="G100" s="1" t="s">
        <v>638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639</v>
      </c>
      <c r="B101" s="1">
        <v>0.0</v>
      </c>
      <c r="C101" s="1">
        <v>0.0</v>
      </c>
      <c r="D101" s="1">
        <v>0.0</v>
      </c>
      <c r="E101" s="1" t="s">
        <v>640</v>
      </c>
      <c r="F101" s="1" t="s">
        <v>641</v>
      </c>
      <c r="G101" s="1" t="s">
        <v>642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643</v>
      </c>
      <c r="B102" s="1">
        <v>0.0</v>
      </c>
      <c r="C102" s="1">
        <v>0.0</v>
      </c>
      <c r="D102" s="1">
        <v>0.0</v>
      </c>
      <c r="E102" s="1" t="s">
        <v>644</v>
      </c>
      <c r="F102" s="1" t="s">
        <v>645</v>
      </c>
      <c r="G102" s="1" t="s">
        <v>646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647</v>
      </c>
      <c r="B103" s="1">
        <v>0.0</v>
      </c>
      <c r="C103" s="1">
        <v>0.0</v>
      </c>
      <c r="D103" s="1">
        <v>0.0</v>
      </c>
      <c r="E103" s="1">
        <v>0.0</v>
      </c>
      <c r="F103" s="1" t="s">
        <v>648</v>
      </c>
      <c r="G103" s="1" t="s">
        <v>649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650</v>
      </c>
      <c r="B104" s="1">
        <v>0.0</v>
      </c>
      <c r="C104" s="1">
        <v>0.0</v>
      </c>
      <c r="D104" s="1">
        <v>0.0</v>
      </c>
      <c r="E104" s="1">
        <v>0.0</v>
      </c>
      <c r="F104" s="1" t="s">
        <v>314</v>
      </c>
      <c r="G104" s="1" t="s">
        <v>651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652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653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654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655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656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657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658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659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660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661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662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663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662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664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665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666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667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668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669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670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563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671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672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673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674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675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676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677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678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679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680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681</v>
      </c>
      <c r="C1" s="1" t="s">
        <v>682</v>
      </c>
      <c r="D1" s="1" t="s">
        <v>683</v>
      </c>
      <c r="E1" s="1" t="s">
        <v>684</v>
      </c>
      <c r="F1" s="1" t="s">
        <v>685</v>
      </c>
      <c r="G1" s="1" t="s">
        <v>686</v>
      </c>
      <c r="H1" s="1" t="s">
        <v>687</v>
      </c>
      <c r="I1" s="1" t="s">
        <v>688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689</v>
      </c>
      <c r="B2" s="1" t="s">
        <v>690</v>
      </c>
      <c r="C2" s="1" t="s">
        <v>691</v>
      </c>
      <c r="D2" s="1" t="s">
        <v>692</v>
      </c>
      <c r="E2" s="1" t="s">
        <v>693</v>
      </c>
      <c r="F2" s="1" t="s">
        <v>694</v>
      </c>
      <c r="G2" s="1" t="s">
        <v>695</v>
      </c>
      <c r="H2" s="1" t="s">
        <v>695</v>
      </c>
      <c r="I2" s="1" t="s">
        <v>696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697</v>
      </c>
      <c r="B3" s="1" t="s">
        <v>696</v>
      </c>
      <c r="C3" s="1" t="s">
        <v>698</v>
      </c>
      <c r="D3" s="1" t="s">
        <v>699</v>
      </c>
      <c r="E3" s="1" t="s">
        <v>700</v>
      </c>
      <c r="F3" s="1" t="s">
        <v>701</v>
      </c>
      <c r="G3" s="1" t="s">
        <v>702</v>
      </c>
      <c r="H3" s="1" t="s">
        <v>703</v>
      </c>
      <c r="I3" s="1" t="s">
        <v>696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704</v>
      </c>
      <c r="B4" s="1" t="s">
        <v>690</v>
      </c>
      <c r="C4" s="1" t="s">
        <v>705</v>
      </c>
      <c r="D4" s="1" t="s">
        <v>706</v>
      </c>
      <c r="E4" s="1" t="s">
        <v>707</v>
      </c>
      <c r="F4" s="1" t="s">
        <v>708</v>
      </c>
      <c r="G4" s="1" t="s">
        <v>709</v>
      </c>
      <c r="H4" s="1" t="s">
        <v>710</v>
      </c>
      <c r="I4" s="1" t="s">
        <v>711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697</v>
      </c>
      <c r="B5" s="1" t="s">
        <v>696</v>
      </c>
      <c r="C5" s="1" t="s">
        <v>712</v>
      </c>
      <c r="D5" s="1" t="s">
        <v>713</v>
      </c>
      <c r="E5" s="1" t="s">
        <v>714</v>
      </c>
      <c r="F5" s="1" t="s">
        <v>715</v>
      </c>
      <c r="G5" s="1" t="s">
        <v>716</v>
      </c>
      <c r="H5" s="1" t="s">
        <v>717</v>
      </c>
      <c r="I5" s="1" t="s">
        <v>718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719</v>
      </c>
      <c r="B6" s="1" t="s">
        <v>720</v>
      </c>
      <c r="C6" s="1" t="s">
        <v>721</v>
      </c>
      <c r="D6" s="1" t="s">
        <v>722</v>
      </c>
      <c r="E6" s="1" t="s">
        <v>723</v>
      </c>
      <c r="F6" s="1" t="s">
        <v>724</v>
      </c>
      <c r="G6" s="1" t="s">
        <v>725</v>
      </c>
      <c r="H6" s="1" t="s">
        <v>726</v>
      </c>
      <c r="I6" s="1" t="s">
        <v>727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728</v>
      </c>
      <c r="B7" s="1" t="s">
        <v>696</v>
      </c>
      <c r="C7" s="1" t="s">
        <v>729</v>
      </c>
      <c r="D7" s="1" t="s">
        <v>730</v>
      </c>
      <c r="E7" s="1" t="s">
        <v>731</v>
      </c>
      <c r="F7" s="1" t="s">
        <v>732</v>
      </c>
      <c r="G7" s="1" t="s">
        <v>733</v>
      </c>
      <c r="H7" s="1" t="s">
        <v>734</v>
      </c>
      <c r="I7" s="1" t="s">
        <v>735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736</v>
      </c>
      <c r="B8" s="1" t="s">
        <v>696</v>
      </c>
      <c r="C8" s="1" t="s">
        <v>737</v>
      </c>
      <c r="D8" s="1" t="s">
        <v>738</v>
      </c>
      <c r="E8" s="1" t="s">
        <v>739</v>
      </c>
      <c r="F8" s="1" t="s">
        <v>740</v>
      </c>
      <c r="G8" s="1" t="s">
        <v>738</v>
      </c>
      <c r="H8" s="1" t="s">
        <v>741</v>
      </c>
      <c r="I8" s="1" t="s">
        <v>742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743</v>
      </c>
      <c r="B9" s="1" t="s">
        <v>744</v>
      </c>
      <c r="C9" s="1" t="s">
        <v>745</v>
      </c>
      <c r="D9" s="1" t="s">
        <v>746</v>
      </c>
      <c r="E9" s="1" t="s">
        <v>747</v>
      </c>
      <c r="F9" s="1" t="s">
        <v>748</v>
      </c>
      <c r="G9" s="1" t="s">
        <v>749</v>
      </c>
      <c r="H9" s="1" t="s">
        <v>750</v>
      </c>
      <c r="I9" s="1" t="s">
        <v>751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752</v>
      </c>
      <c r="B10" s="1" t="s">
        <v>744</v>
      </c>
      <c r="C10" s="1" t="s">
        <v>753</v>
      </c>
      <c r="D10" s="1" t="s">
        <v>754</v>
      </c>
      <c r="E10" s="1" t="s">
        <v>755</v>
      </c>
      <c r="F10" s="1" t="s">
        <v>756</v>
      </c>
      <c r="G10" s="1" t="s">
        <v>757</v>
      </c>
      <c r="H10" s="1" t="s">
        <v>758</v>
      </c>
      <c r="I10" s="1" t="s">
        <v>759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760</v>
      </c>
      <c r="B11" s="1" t="s">
        <v>696</v>
      </c>
      <c r="C11" s="1" t="s">
        <v>761</v>
      </c>
      <c r="D11" s="1" t="s">
        <v>762</v>
      </c>
      <c r="E11" s="1" t="s">
        <v>763</v>
      </c>
      <c r="F11" s="1" t="s">
        <v>764</v>
      </c>
      <c r="G11" s="1" t="s">
        <v>765</v>
      </c>
      <c r="H11" s="1" t="s">
        <v>766</v>
      </c>
      <c r="I11" s="1" t="s">
        <v>767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768</v>
      </c>
      <c r="B12" s="1" t="s">
        <v>696</v>
      </c>
      <c r="C12" s="1" t="s">
        <v>769</v>
      </c>
      <c r="D12" s="1" t="s">
        <v>770</v>
      </c>
      <c r="E12" s="1" t="s">
        <v>771</v>
      </c>
      <c r="F12" s="1" t="s">
        <v>772</v>
      </c>
      <c r="G12" s="1" t="s">
        <v>773</v>
      </c>
      <c r="H12" s="1" t="s">
        <v>774</v>
      </c>
      <c r="I12" s="1" t="s">
        <v>775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776</v>
      </c>
      <c r="B13" s="1" t="s">
        <v>696</v>
      </c>
      <c r="C13" s="1" t="s">
        <v>777</v>
      </c>
      <c r="D13" s="1" t="s">
        <v>778</v>
      </c>
      <c r="E13" s="1" t="s">
        <v>779</v>
      </c>
      <c r="F13" s="1" t="s">
        <v>780</v>
      </c>
      <c r="G13" s="1" t="s">
        <v>781</v>
      </c>
      <c r="H13" s="1" t="s">
        <v>782</v>
      </c>
      <c r="I13" s="1" t="s">
        <v>783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784</v>
      </c>
      <c r="B14" s="1" t="s">
        <v>696</v>
      </c>
      <c r="C14" s="1" t="s">
        <v>785</v>
      </c>
      <c r="D14" s="1" t="s">
        <v>786</v>
      </c>
      <c r="E14" s="1" t="s">
        <v>787</v>
      </c>
      <c r="F14" s="1" t="s">
        <v>788</v>
      </c>
      <c r="G14" s="1" t="s">
        <v>789</v>
      </c>
      <c r="H14" s="1" t="s">
        <v>790</v>
      </c>
      <c r="I14" s="1" t="s">
        <v>791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792</v>
      </c>
      <c r="B15" s="1" t="s">
        <v>696</v>
      </c>
      <c r="C15" s="1" t="s">
        <v>696</v>
      </c>
      <c r="D15" s="1" t="s">
        <v>696</v>
      </c>
      <c r="E15" s="1" t="s">
        <v>696</v>
      </c>
      <c r="F15" s="1" t="s">
        <v>696</v>
      </c>
      <c r="G15" s="1" t="s">
        <v>696</v>
      </c>
      <c r="H15" s="1" t="s">
        <v>696</v>
      </c>
      <c r="I15" s="1" t="s">
        <v>696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793</v>
      </c>
      <c r="B16" s="1" t="s">
        <v>696</v>
      </c>
      <c r="C16" s="1" t="s">
        <v>696</v>
      </c>
      <c r="D16" s="1" t="s">
        <v>696</v>
      </c>
      <c r="E16" s="1" t="s">
        <v>696</v>
      </c>
      <c r="F16" s="1" t="s">
        <v>696</v>
      </c>
      <c r="G16" s="1" t="s">
        <v>696</v>
      </c>
      <c r="H16" s="1" t="s">
        <v>696</v>
      </c>
      <c r="I16" s="1" t="s">
        <v>696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794</v>
      </c>
      <c r="B17" s="1" t="s">
        <v>154</v>
      </c>
      <c r="C17" s="1" t="s">
        <v>155</v>
      </c>
      <c r="D17" s="1" t="s">
        <v>156</v>
      </c>
      <c r="E17" s="1" t="s">
        <v>157</v>
      </c>
      <c r="F17" s="1" t="s">
        <v>158</v>
      </c>
      <c r="G17" s="1" t="s">
        <v>795</v>
      </c>
      <c r="H17" s="1" t="s">
        <v>796</v>
      </c>
      <c r="I17" s="1" t="s">
        <v>797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798</v>
      </c>
      <c r="B18" s="1" t="s">
        <v>696</v>
      </c>
      <c r="C18" s="1" t="s">
        <v>696</v>
      </c>
      <c r="D18" s="1" t="s">
        <v>696</v>
      </c>
      <c r="E18" s="1" t="s">
        <v>696</v>
      </c>
      <c r="F18" s="1" t="s">
        <v>696</v>
      </c>
      <c r="G18" s="1" t="s">
        <v>696</v>
      </c>
      <c r="H18" s="1" t="s">
        <v>696</v>
      </c>
      <c r="I18" s="1" t="s">
        <v>696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799</v>
      </c>
      <c r="B19" s="1" t="s">
        <v>800</v>
      </c>
      <c r="C19" s="1" t="s">
        <v>801</v>
      </c>
      <c r="D19" s="1" t="s">
        <v>802</v>
      </c>
      <c r="E19" s="1" t="s">
        <v>803</v>
      </c>
      <c r="F19" s="1" t="s">
        <v>804</v>
      </c>
      <c r="G19" s="1" t="s">
        <v>805</v>
      </c>
      <c r="H19" s="1" t="s">
        <v>806</v>
      </c>
      <c r="I19" s="1" t="s">
        <v>807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808</v>
      </c>
      <c r="B20" s="1" t="s">
        <v>696</v>
      </c>
      <c r="C20" s="1" t="s">
        <v>809</v>
      </c>
      <c r="D20" s="1" t="s">
        <v>810</v>
      </c>
      <c r="E20" s="1" t="s">
        <v>811</v>
      </c>
      <c r="F20" s="1" t="s">
        <v>812</v>
      </c>
      <c r="G20" s="1" t="s">
        <v>813</v>
      </c>
      <c r="H20" s="1" t="s">
        <v>814</v>
      </c>
      <c r="I20" s="1" t="s">
        <v>815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816</v>
      </c>
      <c r="B21" s="1" t="s">
        <v>696</v>
      </c>
      <c r="C21" s="1" t="s">
        <v>817</v>
      </c>
      <c r="D21" s="1" t="s">
        <v>818</v>
      </c>
      <c r="E21" s="1" t="s">
        <v>819</v>
      </c>
      <c r="F21" s="1" t="s">
        <v>820</v>
      </c>
      <c r="G21" s="1" t="s">
        <v>821</v>
      </c>
      <c r="H21" s="1" t="s">
        <v>822</v>
      </c>
      <c r="I21" s="1" t="s">
        <v>823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824</v>
      </c>
      <c r="B22" s="1" t="s">
        <v>696</v>
      </c>
      <c r="C22" s="1" t="s">
        <v>825</v>
      </c>
      <c r="D22" s="1" t="s">
        <v>826</v>
      </c>
      <c r="E22" s="1" t="s">
        <v>827</v>
      </c>
      <c r="F22" s="1" t="s">
        <v>828</v>
      </c>
      <c r="G22" s="1" t="s">
        <v>829</v>
      </c>
      <c r="H22" s="1" t="s">
        <v>830</v>
      </c>
      <c r="I22" s="1" t="s">
        <v>831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832</v>
      </c>
      <c r="B23" s="1" t="s">
        <v>696</v>
      </c>
      <c r="C23" s="1" t="s">
        <v>833</v>
      </c>
      <c r="D23" s="1" t="s">
        <v>834</v>
      </c>
      <c r="E23" s="1" t="s">
        <v>835</v>
      </c>
      <c r="F23" s="1" t="s">
        <v>836</v>
      </c>
      <c r="G23" s="1" t="s">
        <v>837</v>
      </c>
      <c r="H23" s="1" t="s">
        <v>838</v>
      </c>
      <c r="I23" s="1" t="s">
        <v>839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840</v>
      </c>
      <c r="B24" s="1" t="s">
        <v>841</v>
      </c>
      <c r="C24" s="1" t="s">
        <v>842</v>
      </c>
      <c r="D24" s="1" t="s">
        <v>843</v>
      </c>
      <c r="E24" s="1" t="s">
        <v>844</v>
      </c>
      <c r="F24" s="1" t="s">
        <v>845</v>
      </c>
      <c r="G24" s="1" t="s">
        <v>846</v>
      </c>
      <c r="H24" s="1" t="s">
        <v>846</v>
      </c>
      <c r="I24" s="1" t="s">
        <v>846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847</v>
      </c>
      <c r="B25" s="1" t="s">
        <v>848</v>
      </c>
      <c r="C25" s="1" t="s">
        <v>848</v>
      </c>
      <c r="D25" s="1" t="s">
        <v>849</v>
      </c>
      <c r="E25" s="1" t="s">
        <v>850</v>
      </c>
      <c r="F25" s="1" t="s">
        <v>851</v>
      </c>
      <c r="G25" s="1" t="s">
        <v>852</v>
      </c>
      <c r="H25" s="1" t="s">
        <v>852</v>
      </c>
      <c r="I25" s="1" t="s">
        <v>696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853</v>
      </c>
      <c r="B26" s="1" t="s">
        <v>854</v>
      </c>
      <c r="C26" s="1" t="s">
        <v>855</v>
      </c>
      <c r="D26" s="1" t="s">
        <v>856</v>
      </c>
      <c r="E26" s="1" t="s">
        <v>857</v>
      </c>
      <c r="F26" s="1" t="s">
        <v>858</v>
      </c>
      <c r="G26" s="1" t="s">
        <v>696</v>
      </c>
      <c r="H26" s="1" t="s">
        <v>696</v>
      </c>
      <c r="I26" s="1" t="s">
        <v>696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859</v>
      </c>
      <c r="B2" s="1" t="s">
        <v>860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861</v>
      </c>
      <c r="B3" s="1" t="s">
        <v>862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863</v>
      </c>
      <c r="B4" s="1" t="s">
        <v>864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865</v>
      </c>
      <c r="B5" s="1" t="s">
        <v>866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867</v>
      </c>
      <c r="B6" s="1" t="s">
        <v>868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870</v>
      </c>
      <c r="B8" s="1" t="s">
        <v>871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872</v>
      </c>
      <c r="B9" s="4" t="s">
        <v>873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874</v>
      </c>
      <c r="B10" s="1" t="s">
        <v>875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876</v>
      </c>
      <c r="B11" s="1" t="s">
        <v>877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878</v>
      </c>
      <c r="B12" s="1" t="s">
        <v>875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879</v>
      </c>
      <c r="B13" s="1" t="s">
        <v>880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881</v>
      </c>
      <c r="B14" s="1" t="s">
        <v>882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883</v>
      </c>
      <c r="B15" s="1" t="s">
        <v>880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884</v>
      </c>
      <c r="B16" s="1" t="s">
        <v>885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886</v>
      </c>
      <c r="B17" s="1">
        <v>1046.0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887</v>
      </c>
      <c r="B18" s="1" t="s">
        <v>888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889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890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891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892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893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894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895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896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897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898</v>
      </c>
      <c r="B28" s="1">
        <v>25.73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899</v>
      </c>
      <c r="B29" s="1">
        <v>24.15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900</v>
      </c>
      <c r="B30" s="1">
        <v>24.07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901</v>
      </c>
      <c r="B31" s="1">
        <v>25.61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902</v>
      </c>
      <c r="B32" s="1">
        <v>25.73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903</v>
      </c>
      <c r="B33" s="1">
        <v>24.15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904</v>
      </c>
      <c r="B34" s="1">
        <v>24.07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905</v>
      </c>
      <c r="B35" s="1">
        <v>25.61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906</v>
      </c>
      <c r="B36" s="1">
        <v>1.062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907</v>
      </c>
      <c r="B37" s="1">
        <v>57.75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908</v>
      </c>
      <c r="B38" s="1">
        <v>25.928572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909</v>
      </c>
      <c r="B39" s="1">
        <v>8632150.0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910</v>
      </c>
      <c r="B40" s="1">
        <v>8632150.0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911</v>
      </c>
      <c r="B41" s="1">
        <v>1.6231263E7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912</v>
      </c>
      <c r="B42" s="1">
        <v>9415630.0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913</v>
      </c>
      <c r="B43" s="1">
        <v>9415630.0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914</v>
      </c>
      <c r="B44" s="1">
        <v>25.3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915</v>
      </c>
      <c r="B45" s="1">
        <v>25.39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916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917</v>
      </c>
      <c r="B47" s="1">
        <v>900.0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918</v>
      </c>
      <c r="B48" s="1">
        <v>5.551551488E9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919</v>
      </c>
      <c r="B49" s="1">
        <v>8.14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920</v>
      </c>
      <c r="B50" s="1">
        <v>35.02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921</v>
      </c>
      <c r="B51" s="1">
        <v>4.46987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922</v>
      </c>
      <c r="B52" s="1">
        <v>26.6564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923</v>
      </c>
      <c r="B53" s="1">
        <v>19.9212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924</v>
      </c>
      <c r="B54" s="1" t="s">
        <v>925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926</v>
      </c>
      <c r="B55" s="1">
        <v>5.308841472E9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927</v>
      </c>
      <c r="B56" s="1">
        <v>0.08153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928</v>
      </c>
      <c r="B57" s="1">
        <v>1.89041238E8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929</v>
      </c>
      <c r="B58" s="1">
        <v>2.10100992E8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930</v>
      </c>
      <c r="B59" s="1">
        <v>4.2972111E7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931</v>
      </c>
      <c r="B60" s="1">
        <v>3.9517672E7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932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933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934</v>
      </c>
      <c r="B63" s="1">
        <v>0.1967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935</v>
      </c>
      <c r="B64" s="1">
        <v>0.11441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936</v>
      </c>
      <c r="B65" s="1">
        <v>0.643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937</v>
      </c>
      <c r="B66" s="1">
        <v>2.08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938</v>
      </c>
      <c r="B67" s="1">
        <v>0.2241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939</v>
      </c>
      <c r="B68" s="1">
        <v>2.18479008E8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940</v>
      </c>
      <c r="B69" s="1">
        <v>2.02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941</v>
      </c>
      <c r="B70" s="1">
        <v>12.579208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942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943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944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945</v>
      </c>
      <c r="B74" s="1">
        <v>1.01258E8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946</v>
      </c>
      <c r="B75" s="1">
        <v>0.44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947</v>
      </c>
      <c r="B76" s="1">
        <v>0.46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948</v>
      </c>
      <c r="B77" s="1">
        <v>4.274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949</v>
      </c>
      <c r="B78" s="1">
        <v>88.893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950</v>
      </c>
      <c r="B79" s="1">
        <v>2.003546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951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952</v>
      </c>
      <c r="B81" s="1" t="s">
        <v>953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954</v>
      </c>
      <c r="B82" s="1" t="s">
        <v>955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956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957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958</v>
      </c>
      <c r="B85" s="1" t="s">
        <v>959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960</v>
      </c>
      <c r="B86" s="1" t="s">
        <v>959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961</v>
      </c>
      <c r="B87" s="1">
        <v>1.5683814E9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962</v>
      </c>
      <c r="B88" s="1" t="s">
        <v>963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964</v>
      </c>
      <c r="B89" s="1" t="s">
        <v>965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966</v>
      </c>
      <c r="B90" s="1" t="s">
        <v>967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968</v>
      </c>
      <c r="B91" s="1" t="s">
        <v>969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970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971</v>
      </c>
      <c r="B93" s="1">
        <v>25.41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972</v>
      </c>
      <c r="B94" s="1">
        <v>38.0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973</v>
      </c>
      <c r="B95" s="1">
        <v>18.0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974</v>
      </c>
      <c r="B96" s="1">
        <v>26.19643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975</v>
      </c>
      <c r="B97" s="1">
        <v>24.5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976</v>
      </c>
      <c r="B98" s="1">
        <v>2.61538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977</v>
      </c>
      <c r="B99" s="1" t="s">
        <v>978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979</v>
      </c>
      <c r="B100" s="1">
        <v>14.0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980</v>
      </c>
      <c r="B101" s="1">
        <v>2.54071008E8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981</v>
      </c>
      <c r="B102" s="1">
        <v>1.163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982</v>
      </c>
      <c r="B103" s="1">
        <v>5.9722E7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983</v>
      </c>
      <c r="B104" s="1">
        <v>1.1358E7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984</v>
      </c>
      <c r="B105" s="1">
        <v>1.694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985</v>
      </c>
      <c r="B106" s="1">
        <v>2.138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986</v>
      </c>
      <c r="B107" s="1">
        <v>1.241993984E9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987</v>
      </c>
      <c r="B108" s="1">
        <v>2.581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988</v>
      </c>
      <c r="B109" s="1">
        <v>5.801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989</v>
      </c>
      <c r="B110" s="1">
        <v>0.05663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990</v>
      </c>
      <c r="B111" s="1">
        <v>0.26348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991</v>
      </c>
      <c r="B112" s="1">
        <v>1.26814128E8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992</v>
      </c>
      <c r="B113" s="1">
        <v>1.86682E8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993</v>
      </c>
      <c r="B114" s="1">
        <v>0.771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994</v>
      </c>
      <c r="B115" s="1">
        <v>0.81132007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995</v>
      </c>
      <c r="B116" s="1">
        <v>0.04809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996</v>
      </c>
      <c r="B117" s="1">
        <v>0.05572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997</v>
      </c>
      <c r="B118" s="1" t="s">
        <v>925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998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-40.0</v>
      </c>
      <c r="D3" s="1">
        <v>-14.0</v>
      </c>
      <c r="E3" s="1">
        <v>50.0</v>
      </c>
      <c r="F3" s="1">
        <v>-44.0</v>
      </c>
      <c r="G3" s="1">
        <v>66.0</v>
      </c>
      <c r="H3" s="1">
        <f>IF(G3*FORECAST(H2,B3:G3,B2:G2)&gt;0,FORECAST(H2,B3:G3,B2:G2),G3)*$X$1</f>
        <v>41.2</v>
      </c>
      <c r="I3" s="1">
        <f>IF(H3*FORECAST(I2,B3:H3,B2:H2)&gt;0,FORECAST(I2,B3:H3,B2:H2),H3)*$X$1</f>
        <v>52.11428571</v>
      </c>
      <c r="J3" s="1">
        <f>IF(I3*FORECAST(J2,B3:I3,B2:I2)&gt;0,FORECAST(J2,B3:I3,B2:I2),I3)*$X$1</f>
        <v>63.02857143</v>
      </c>
      <c r="K3" s="1">
        <f>IF(J3*FORECAST(K2,B3:J3,B2:J2)&gt;0,FORECAST(K2,B3:J3,B2:J2),J3)*$X$1</f>
        <v>73.94285714</v>
      </c>
      <c r="L3" s="1">
        <f>IF(K3*FORECAST(L2,B3:K3,B2:K2)&gt;0,FORECAST(L2,B3:K3,B2:K2),K3)*$X$1</f>
        <v>84.85714286</v>
      </c>
      <c r="M3" s="1">
        <f>IF(L3*FORECAST(M2,B3:L3,B2:L2)&gt;0,FORECAST(M2,B3:L3,B2:L2),L3)*$X$1</f>
        <v>95.77142857</v>
      </c>
      <c r="N3" s="1">
        <f>IF(M3*FORECAST(N2,B3:M3,B2:M2)&gt;0,FORECAST(N2,B3:M3,B2:M2),M3)*$X$1</f>
        <v>106.6857143</v>
      </c>
      <c r="O3" s="5">
        <f>IF(N3*FORECAST(O2,B3:N3,B2:N2)&gt;0,FORECAST(O2,B3:N3,B2:N2),N3)*$X$1</f>
        <v>117.6</v>
      </c>
      <c r="P3" s="5">
        <f>IF(O3*FORECAST(P2,B3:O3,B2:O2)&gt;0,FORECAST(P2,B3:O3,B2:O2),O3)*$X$1</f>
        <v>128.5142857</v>
      </c>
      <c r="Q3" s="5">
        <f>IF(P3*FORECAST(Q2,B3:P3,B2:P2)&gt;0,FORECAST(Q2,B3:P3,B2:P2),P3)*$X$1</f>
        <v>139.4285714</v>
      </c>
      <c r="R3" s="5">
        <f>IF(Q3*FORECAST(R2,B3:Q3,B2:Q2)&gt;0,FORECAST(R2,B3:Q3,B2:Q2),Q3)*$X$1</f>
        <v>150.3428571</v>
      </c>
      <c r="S3" s="5">
        <f>IF(R3*FORECAST(S2,B3:R3,B2:R2)&gt;0,FORECAST(S2,B3:R3,B2:R2),R3)*$X$1</f>
        <v>161.2571429</v>
      </c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-33.0</v>
      </c>
      <c r="C4" s="1">
        <v>-58.0</v>
      </c>
      <c r="D4" s="1">
        <v>-100.0</v>
      </c>
      <c r="E4" s="1">
        <v>-242.0</v>
      </c>
      <c r="F4" s="1">
        <v>-174.0</v>
      </c>
      <c r="G4" s="1">
        <v>-211.0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999</v>
      </c>
      <c r="B5" s="1">
        <v>67.0</v>
      </c>
      <c r="C5" s="1">
        <v>76.0</v>
      </c>
      <c r="D5" s="1">
        <v>78.0</v>
      </c>
      <c r="E5" s="1">
        <v>187.0</v>
      </c>
      <c r="F5" s="1">
        <v>205.0</v>
      </c>
      <c r="G5" s="1">
        <v>209.0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1000</v>
      </c>
      <c r="L7" s="1">
        <f>IF(S3*FORECAST(S2,B3:S3,B2:S2)&gt;0,FORECAST(S2,B3:S3,B2:S2),R3)*$X$1 * (1+0.02)/(0.0789-0.02)</f>
        <v>2792.568518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1001</v>
      </c>
      <c r="L8" s="6">
        <f t="array" ref="L8">NPV(0.0789,I3:S3)</f>
        <v>706.9043557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1002</v>
      </c>
      <c r="L9" s="6">
        <f t="array" ref="L9">NPV(0.0789,I16:S16)</f>
        <v>1211.185641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1003</v>
      </c>
      <c r="L10" s="6">
        <f>L8 + L9</f>
        <v>1918.089997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-211.0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1004</v>
      </c>
      <c r="L12" s="6">
        <f>L10 - L11</f>
        <v>2129.089997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1005</v>
      </c>
      <c r="L13" s="1">
        <v>209.0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10.18703348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(1+0.02)/(0.0789-0.02)</f>
        <v>2792.568518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-75.0</v>
      </c>
      <c r="C3" s="1">
        <v>-72.0</v>
      </c>
      <c r="D3" s="1">
        <v>-18.0</v>
      </c>
      <c r="E3" s="1">
        <v>-108.0</v>
      </c>
      <c r="F3" s="1">
        <v>-65.0</v>
      </c>
      <c r="G3" s="1">
        <v>-23.0</v>
      </c>
      <c r="H3" s="1">
        <f>IF(G3*FORECAST(H2,B3:G3,B2:G2)&gt;0,FORECAST(H2,B3:G3,B2:G2),G3)*$X$1</f>
        <v>-41.06666667</v>
      </c>
      <c r="I3" s="1">
        <f>IF(H3*FORECAST(I2,B3:H3,B2:H2)&gt;0,FORECAST(I2,B3:H3,B2:H2),H3)*$X$1</f>
        <v>-35.60952381</v>
      </c>
      <c r="J3" s="1">
        <f>IF(I3*FORECAST(J2,B3:I3,B2:I2)&gt;0,FORECAST(J2,B3:I3,B2:I2),I3)*$X$1</f>
        <v>-30.15238095</v>
      </c>
      <c r="K3" s="1">
        <f>IF(J3*FORECAST(K2,B3:J3,B2:J2)&gt;0,FORECAST(K2,B3:J3,B2:J2),J3)*$X$1</f>
        <v>-24.6952381</v>
      </c>
      <c r="L3" s="1">
        <f>IF(K3*FORECAST(L2,B3:K3,B2:K2)&gt;0,FORECAST(L2,B3:K3,B2:K2),K3)*$X$1</f>
        <v>-19.23809524</v>
      </c>
      <c r="M3" s="1">
        <f>IF(L3*FORECAST(M2,B3:L3,B2:L2)&gt;0,FORECAST(M2,B3:L3,B2:L2),L3)*$X$1</f>
        <v>-13.78095238</v>
      </c>
      <c r="N3" s="1">
        <f>IF(M3*FORECAST(N2,B3:M3,B2:M2)&gt;0,FORECAST(N2,B3:M3,B2:M2),M3)*$X$1</f>
        <v>-8.323809524</v>
      </c>
      <c r="O3" s="5">
        <f>IF(N3*FORECAST(O2,B3:N3,B2:N2)&gt;0,FORECAST(O2,B3:N3,B2:N2),N3)*$X$1</f>
        <v>-2.866666667</v>
      </c>
      <c r="P3" s="5">
        <f>IF(O3*FORECAST(P2,B3:O3,B2:O2)&gt;0,FORECAST(P2,B3:O3,B2:O2),O3)*$X$1</f>
        <v>-2.866666667</v>
      </c>
      <c r="Q3" s="5">
        <f>IF(P3*FORECAST(Q2,B3:P3,B2:P2)&gt;0,FORECAST(Q2,B3:P3,B2:P2),P3)*$X$1</f>
        <v>-2.866666667</v>
      </c>
      <c r="R3" s="5">
        <f>IF(Q3*FORECAST(R2,B3:Q3,B2:Q2)&gt;0,FORECAST(R2,B3:Q3,B2:Q2),Q3)*$X$1</f>
        <v>-2.866666667</v>
      </c>
      <c r="S3" s="5">
        <f>IF(R3*FORECAST(S2,B3:R3,B2:R2)&gt;0,FORECAST(S2,B3:R3,B2:R2),R3)*$X$1</f>
        <v>-2.866666667</v>
      </c>
      <c r="T3" s="2"/>
      <c r="U3" s="2"/>
      <c r="V3" s="2"/>
      <c r="W3" s="2"/>
      <c r="X3" s="2"/>
      <c r="Y3" s="2"/>
      <c r="Z3" s="2"/>
    </row>
    <row r="4">
      <c r="A4" s="3" t="s">
        <v>118</v>
      </c>
      <c r="B4" s="1">
        <v>-33.0</v>
      </c>
      <c r="C4" s="1">
        <v>-58.0</v>
      </c>
      <c r="D4" s="1">
        <v>-100.0</v>
      </c>
      <c r="E4" s="1">
        <v>-242.0</v>
      </c>
      <c r="F4" s="1">
        <v>-174.0</v>
      </c>
      <c r="G4" s="1">
        <v>-211.0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999</v>
      </c>
      <c r="B5" s="1">
        <v>67.0</v>
      </c>
      <c r="C5" s="1">
        <v>76.0</v>
      </c>
      <c r="D5" s="1">
        <v>78.0</v>
      </c>
      <c r="E5" s="1">
        <v>187.0</v>
      </c>
      <c r="F5" s="1">
        <v>205.0</v>
      </c>
      <c r="G5" s="1">
        <v>209.0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1000</v>
      </c>
      <c r="L7" s="1">
        <f>IF(S3*FORECAST(S2,B3:S3,B2:S2)&gt;0,FORECAST(S2,B3:S3,B2:S2),R3)*$X$1 * (1+0.02)/(0.0789-0.02)</f>
        <v>-49.6434635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1001</v>
      </c>
      <c r="L8" s="6">
        <f t="array" ref="L8">NPV(0.0789,I3:S3)</f>
        <v>-114.7538507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1002</v>
      </c>
      <c r="L9" s="6">
        <f t="array" ref="L9">NPV(0.0789,I16:S16)</f>
        <v>-21.53123542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1003</v>
      </c>
      <c r="L10" s="6">
        <f>L8 + L9</f>
        <v>-136.2850861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-211.0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1004</v>
      </c>
      <c r="L12" s="6">
        <f>L10 - L11</f>
        <v>74.71491387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1005</v>
      </c>
      <c r="L13" s="1">
        <v>209.0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0.3574876262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(1+0.02)/(0.0789-0.02)</f>
        <v>-49.6434635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