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<sst xmlns="http://schemas.openxmlformats.org/spreadsheetml/2006/main" count="1279" uniqueCount="1110">
  <si>
    <t>ticker</t>
  </si>
  <si>
    <t>HASI</t>
  </si>
  <si>
    <t>nombre</t>
  </si>
  <si>
    <t>HA SUSTAINABLE INFRASTRUC</t>
  </si>
  <si>
    <t>empresa</t>
  </si>
  <si>
    <t>Commercial REITs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</si>
  <si>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</si>
  <si>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</si>
  <si>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</si>
  <si>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</si>
  <si>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</si>
  <si>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</si>
  <si>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</si>
  <si>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</si>
  <si>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</si>
  <si>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</si>
  <si>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</si>
  <si>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</si>
  <si>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</si>
  <si>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</si>
  <si>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</si>
  <si>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</si>
  <si>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</si>
  <si>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</si>
  <si>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</si>
  <si>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Provision for Credit Losses</t>
  </si>
  <si>
    <t>(Income) Loss On Equity Investments - (CF)</t>
  </si>
  <si>
    <t>Stock-Based Compensation (CF)</t>
  </si>
  <si>
    <t>Changes in Accrued Interest Receivable</t>
  </si>
  <si>
    <t>Change in Accounts Payable</t>
  </si>
  <si>
    <t>Change in Other Net Operating Assets (Collected)</t>
  </si>
  <si>
    <t>Other Operating Activities</t>
  </si>
  <si>
    <t>Cash from Operations</t>
  </si>
  <si>
    <t>Cash Acquisitions</t>
  </si>
  <si>
    <t>Sale (Purchase) of Real Estate Properties (Collected)</t>
  </si>
  <si>
    <t>0</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</si>
  <si>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</si>
  <si>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</si>
  <si>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</si>
  <si>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</si>
  <si>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</si>
  <si>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</si>
  <si>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</si>
  <si>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</si>
  <si>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</si>
  <si>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</si>
  <si>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</si>
  <si>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</si>
  <si>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</si>
  <si>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</si>
  <si>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</si>
  <si>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</si>
  <si>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</si>
  <si>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</si>
  <si>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</si>
  <si>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</si>
  <si>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</si>
  <si>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</si>
  <si>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</si>
  <si>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</si>
  <si>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</si>
  <si>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</si>
  <si>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</si>
  <si>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Net Property Plant And Equipment</t>
  </si>
  <si>
    <t>Goodwill</t>
  </si>
  <si>
    <t>Other Intangibles, Total</t>
  </si>
  <si>
    <t>Loans Held For Sale</t>
  </si>
  <si>
    <t>Restricted Cash</t>
  </si>
  <si>
    <t>Other Current Assets, Total</t>
  </si>
  <si>
    <t>Deferred Charges Long-Term</t>
  </si>
  <si>
    <t>Other Long-Term Assets, Total</t>
  </si>
  <si>
    <t>Total Assets</t>
  </si>
  <si>
    <t>Liabilities</t>
  </si>
  <si>
    <t>Accounts Payable, Total</t>
  </si>
  <si>
    <t>Short-Term Borrowings</t>
  </si>
  <si>
    <t>Current Portion of Long-Term Debt</t>
  </si>
  <si>
    <t>Current Portion of Leases</t>
  </si>
  <si>
    <t>Long-Term Debt</t>
  </si>
  <si>
    <t>Long-Term Leases</t>
  </si>
  <si>
    <t>Other Current Liabilities - (Brok / FS / Ins. / REIT Template)</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</si>
  <si>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</si>
  <si>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</si>
  <si>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</si>
  <si>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</si>
  <si>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</si>
  <si>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</si>
  <si>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</si>
  <si>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</si>
  <si>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</si>
  <si>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</si>
  <si>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</si>
  <si>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</si>
  <si>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</si>
  <si>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</si>
  <si>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10.21</t>
  </si>
  <si>
    <t>11.57</t>
  </si>
  <si>
    <t>12.27</t>
  </si>
  <si>
    <t>12.37</t>
  </si>
  <si>
    <t>13.24</t>
  </si>
  <si>
    <t>14.28</t>
  </si>
  <si>
    <t>15.81</t>
  </si>
  <si>
    <t>18.14</t>
  </si>
  <si>
    <t>17.97</t>
  </si>
  <si>
    <t>18.67</t>
  </si>
  <si>
    <t>Tangible Book Value</t>
  </si>
  <si>
    <t>Tangible Book Value Per Share</t>
  </si>
  <si>
    <t>9.05</t>
  </si>
  <si>
    <t>10.81</t>
  </si>
  <si>
    <t>11.69</t>
  </si>
  <si>
    <t>10.55</t>
  </si>
  <si>
    <t>11.65</t>
  </si>
  <si>
    <t>12.86</t>
  </si>
  <si>
    <t>14.63</t>
  </si>
  <si>
    <t>17.12</t>
  </si>
  <si>
    <t>17.04</t>
  </si>
  <si>
    <t>18.55</t>
  </si>
  <si>
    <t>Total Debt</t>
  </si>
  <si>
    <t>Net Debt</t>
  </si>
  <si>
    <t>Equity Method Investments, Total</t>
  </si>
  <si>
    <t>Full Time Employees</t>
  </si>
  <si>
    <t>Part Time Employees</t>
  </si>
  <si>
    <t>Interest and Dividend Income, Total</t>
  </si>
  <si>
    <t>Interest Expense, Total</t>
  </si>
  <si>
    <t>Net Interest Income</t>
  </si>
  <si>
    <t>Commission and Fees</t>
  </si>
  <si>
    <t>Gain (Loss) on Sale of Loans &amp; Receivables</t>
  </si>
  <si>
    <t>Other Revenues, Total</t>
  </si>
  <si>
    <t>Revenues Before Provison For Loan Losses</t>
  </si>
  <si>
    <t>Provision For Loan Losses</t>
  </si>
  <si>
    <t>Total Revenues</t>
  </si>
  <si>
    <t>Salaries And Other Employee Benefits</t>
  </si>
  <si>
    <t>Cost of Services Provided, Total</t>
  </si>
  <si>
    <t>Total Operating Expenses</t>
  </si>
  <si>
    <t>Operating Income</t>
  </si>
  <si>
    <t>Income (Loss) on Equity Invest.</t>
  </si>
  <si>
    <t>Other Non Operating Income (Expenses)</t>
  </si>
  <si>
    <t>EBT, Excl. Unusual Items</t>
  </si>
  <si>
    <t>Total Merger &amp; Related Restructuring Charges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</si>
  <si>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</si>
  <si>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</si>
  <si>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</si>
  <si>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</si>
  <si>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</si>
  <si>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</si>
  <si>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</si>
  <si>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</si>
  <si>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</si>
  <si>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</si>
  <si>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</si>
  <si>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0.43</t>
  </si>
  <si>
    <t>0.21</t>
  </si>
  <si>
    <t>0.32</t>
  </si>
  <si>
    <t>0.57</t>
  </si>
  <si>
    <t>0.75</t>
  </si>
  <si>
    <t>1.25</t>
  </si>
  <si>
    <t>1.13</t>
  </si>
  <si>
    <t>1.57</t>
  </si>
  <si>
    <t>0.47</t>
  </si>
  <si>
    <t>1.45</t>
  </si>
  <si>
    <t>Basic EPS - Continuing Operations</t>
  </si>
  <si>
    <t>Basic Weighted Average Shares Outstanding</t>
  </si>
  <si>
    <t>Net EPS - Diluted</t>
  </si>
  <si>
    <t>1.24</t>
  </si>
  <si>
    <t>1.1</t>
  </si>
  <si>
    <t>1.51</t>
  </si>
  <si>
    <t>1.42</t>
  </si>
  <si>
    <t>Diluted EPS - Continuing Operations</t>
  </si>
  <si>
    <t>Diluted Weighted Average Shares Outstanding</t>
  </si>
  <si>
    <t>Normalized Basic EPS</t>
  </si>
  <si>
    <t>0.36</t>
  </si>
  <si>
    <t>0.16</t>
  </si>
  <si>
    <t>0.23</t>
  </si>
  <si>
    <t>0.39</t>
  </si>
  <si>
    <t>0.52</t>
  </si>
  <si>
    <t>0.95</t>
  </si>
  <si>
    <t>0.69</t>
  </si>
  <si>
    <t>1.12</t>
  </si>
  <si>
    <t>0.35</t>
  </si>
  <si>
    <t>Normalized Diluted EPS</t>
  </si>
  <si>
    <t>0.94</t>
  </si>
  <si>
    <t>0.67</t>
  </si>
  <si>
    <t>1.02</t>
  </si>
  <si>
    <t>0.34</t>
  </si>
  <si>
    <t>Dividend Per Share</t>
  </si>
  <si>
    <t>0.92</t>
  </si>
  <si>
    <t>1.08</t>
  </si>
  <si>
    <t>1.23</t>
  </si>
  <si>
    <t>1.32</t>
  </si>
  <si>
    <t>1.34</t>
  </si>
  <si>
    <t>1.36</t>
  </si>
  <si>
    <t>1.4</t>
  </si>
  <si>
    <t>1.5</t>
  </si>
  <si>
    <t>1.58</t>
  </si>
  <si>
    <t>Payout Ratio</t>
  </si>
  <si>
    <t>141.97</t>
  </si>
  <si>
    <t>396.97</t>
  </si>
  <si>
    <t>337.71</t>
  </si>
  <si>
    <t>221.14</t>
  </si>
  <si>
    <t>170.74</t>
  </si>
  <si>
    <t>105.94</t>
  </si>
  <si>
    <t>121.17</t>
  </si>
  <si>
    <t>89.68</t>
  </si>
  <si>
    <t>318.53</t>
  </si>
  <si>
    <t>107.36</t>
  </si>
  <si>
    <t>Total Revenues (As Reported)</t>
  </si>
  <si>
    <t>Effective Tax Rate - (Ratio)</t>
  </si>
  <si>
    <t>0.27</t>
  </si>
  <si>
    <t>2.77</t>
  </si>
  <si>
    <t>4.88</t>
  </si>
  <si>
    <t>8.99</t>
  </si>
  <si>
    <t>-3.47</t>
  </si>
  <si>
    <t>11.87</t>
  </si>
  <si>
    <t>14.97</t>
  </si>
  <si>
    <t>17.34</t>
  </si>
  <si>
    <t>Normalized Net Income</t>
  </si>
  <si>
    <t>Supplemental Operating Expense Items</t>
  </si>
  <si>
    <t>Stock-Based Comp., G&amp;A Exp. (Total)</t>
  </si>
  <si>
    <t>Stock-Based Comp., Other (Total)</t>
  </si>
  <si>
    <t>Total Stock-Based Compensation</t>
  </si>
  <si>
    <t>Profitability</t>
  </si>
  <si>
    <t>Return on Assets</t>
  </si>
  <si>
    <t>0.65</t>
  </si>
  <si>
    <t>1.55</t>
  </si>
  <si>
    <t>1.9</t>
  </si>
  <si>
    <t>3.61</t>
  </si>
  <si>
    <t>2.83</t>
  </si>
  <si>
    <t>3.35</t>
  </si>
  <si>
    <t>2.67</t>
  </si>
  <si>
    <t>Return On Equity %</t>
  </si>
  <si>
    <t>4.6</t>
  </si>
  <si>
    <t>2.28</t>
  </si>
  <si>
    <t>2.93</t>
  </si>
  <si>
    <t>5.1</t>
  </si>
  <si>
    <t>5.78</t>
  </si>
  <si>
    <t>9.39</t>
  </si>
  <si>
    <t>7.7</t>
  </si>
  <si>
    <t>9.17</t>
  </si>
  <si>
    <t>2.59</t>
  </si>
  <si>
    <t>7.92</t>
  </si>
  <si>
    <t>Return on Common Equity</t>
  </si>
  <si>
    <t>4.24</t>
  </si>
  <si>
    <t>1.88</t>
  </si>
  <si>
    <t>2.57</t>
  </si>
  <si>
    <t>4.79</t>
  </si>
  <si>
    <t>5.52</t>
  </si>
  <si>
    <t>9.23</t>
  </si>
  <si>
    <t>7.62</t>
  </si>
  <si>
    <t>9.15</t>
  </si>
  <si>
    <t>7.94</t>
  </si>
  <si>
    <t>Margin Analysis</t>
  </si>
  <si>
    <t>Gross Profit Margin %</t>
  </si>
  <si>
    <t>SG&amp;A Margin</t>
  </si>
  <si>
    <t>56.14</t>
  </si>
  <si>
    <t>71.99</t>
  </si>
  <si>
    <t>75.56</t>
  </si>
  <si>
    <t>75.98</t>
  </si>
  <si>
    <t>64.26</t>
  </si>
  <si>
    <t>56.21</t>
  </si>
  <si>
    <t>62.17</t>
  </si>
  <si>
    <t>80.12</t>
  </si>
  <si>
    <t>83.84</t>
  </si>
  <si>
    <t>69.78</t>
  </si>
  <si>
    <t>Income From Continuing Operations Margin %</t>
  </si>
  <si>
    <t>34.14</t>
  </si>
  <si>
    <t>24.88</t>
  </si>
  <si>
    <t>41.04</t>
  </si>
  <si>
    <t>77.39</t>
  </si>
  <si>
    <t>68.6</t>
  </si>
  <si>
    <t>105.92</t>
  </si>
  <si>
    <t>97.79</t>
  </si>
  <si>
    <t>139.99</t>
  </si>
  <si>
    <t>37.63</t>
  </si>
  <si>
    <t>110.02</t>
  </si>
  <si>
    <t>Net Income Margin %</t>
  </si>
  <si>
    <t>33.57</t>
  </si>
  <si>
    <t>24.64</t>
  </si>
  <si>
    <t>40.75</t>
  </si>
  <si>
    <t>76.95</t>
  </si>
  <si>
    <t>68.23</t>
  </si>
  <si>
    <t>105.46</t>
  </si>
  <si>
    <t>97.38</t>
  </si>
  <si>
    <t>139.15</t>
  </si>
  <si>
    <t>37.26</t>
  </si>
  <si>
    <t>108.61</t>
  </si>
  <si>
    <t>Net Avail. For Common Margin %</t>
  </si>
  <si>
    <t>30.77</t>
  </si>
  <si>
    <t>20.31</t>
  </si>
  <si>
    <t>35.74</t>
  </si>
  <si>
    <t>72.21</t>
  </si>
  <si>
    <t>65.28</t>
  </si>
  <si>
    <t>103.65</t>
  </si>
  <si>
    <t>96.32</t>
  </si>
  <si>
    <t>138.16</t>
  </si>
  <si>
    <t>36.63</t>
  </si>
  <si>
    <t>107.88</t>
  </si>
  <si>
    <t>Normalized Net Income Margin</t>
  </si>
  <si>
    <t>26.19</t>
  </si>
  <si>
    <t>15.54</t>
  </si>
  <si>
    <t>25.6</t>
  </si>
  <si>
    <t>49.3</t>
  </si>
  <si>
    <t>44.71</t>
  </si>
  <si>
    <t>78.77</t>
  </si>
  <si>
    <t>58.66</t>
  </si>
  <si>
    <t>98.44</t>
  </si>
  <si>
    <t>27.29</t>
  </si>
  <si>
    <t>81.78</t>
  </si>
  <si>
    <t>Asset Turnover</t>
  </si>
  <si>
    <t>0.04</t>
  </si>
  <si>
    <t>0.03</t>
  </si>
  <si>
    <t>0.02</t>
  </si>
  <si>
    <t>Short Term Liquidity</t>
  </si>
  <si>
    <t>Current Ratio</t>
  </si>
  <si>
    <t>5.49</t>
  </si>
  <si>
    <t>7.27</t>
  </si>
  <si>
    <t>44.44</t>
  </si>
  <si>
    <t>9.68</t>
  </si>
  <si>
    <t>10.41</t>
  </si>
  <si>
    <t>34.67</t>
  </si>
  <si>
    <t>31.14</t>
  </si>
  <si>
    <t>14.89</t>
  </si>
  <si>
    <t>8.55</t>
  </si>
  <si>
    <t>19.61</t>
  </si>
  <si>
    <t>Quick Ratio</t>
  </si>
  <si>
    <t>4.91</t>
  </si>
  <si>
    <t>6.51</t>
  </si>
  <si>
    <t>43.25</t>
  </si>
  <si>
    <t>9.02</t>
  </si>
  <si>
    <t>10.01</t>
  </si>
  <si>
    <t>31.91</t>
  </si>
  <si>
    <t>30.65</t>
  </si>
  <si>
    <t>14.48</t>
  </si>
  <si>
    <t>8.15</t>
  </si>
  <si>
    <t>19.32</t>
  </si>
  <si>
    <t>Operating Cash Flow to Current Liabilities</t>
  </si>
  <si>
    <t>0.14</t>
  </si>
  <si>
    <t>2.25</t>
  </si>
  <si>
    <t>0.1</t>
  </si>
  <si>
    <t>0.61</t>
  </si>
  <si>
    <t>0.81</t>
  </si>
  <si>
    <t>0.12</t>
  </si>
  <si>
    <t>Long Term Solvency</t>
  </si>
  <si>
    <t>Total Debt/Equity</t>
  </si>
  <si>
    <t>232.27</t>
  </si>
  <si>
    <t>169.84</t>
  </si>
  <si>
    <t>222.24</t>
  </si>
  <si>
    <t>154.35</t>
  </si>
  <si>
    <t>148.63</t>
  </si>
  <si>
    <t>181.22</t>
  </si>
  <si>
    <t>159.14</t>
  </si>
  <si>
    <t>178.72</t>
  </si>
  <si>
    <t>199.26</t>
  </si>
  <si>
    <t>Total Debt / Total Capital</t>
  </si>
  <si>
    <t>69.9</t>
  </si>
  <si>
    <t>67.85</t>
  </si>
  <si>
    <t>62.94</t>
  </si>
  <si>
    <t>68.97</t>
  </si>
  <si>
    <t>60.68</t>
  </si>
  <si>
    <t>59.78</t>
  </si>
  <si>
    <t>64.44</t>
  </si>
  <si>
    <t>61.41</t>
  </si>
  <si>
    <t>64.12</t>
  </si>
  <si>
    <t>66.58</t>
  </si>
  <si>
    <t>LT Debt/Equity</t>
  </si>
  <si>
    <t>216.74</t>
  </si>
  <si>
    <t>206.83</t>
  </si>
  <si>
    <t>152.98</t>
  </si>
  <si>
    <t>148.53</t>
  </si>
  <si>
    <t>181.13</t>
  </si>
  <si>
    <t>155.94</t>
  </si>
  <si>
    <t>167.48</t>
  </si>
  <si>
    <t>194.72</t>
  </si>
  <si>
    <t>Long-Term Debt / Total Capital</t>
  </si>
  <si>
    <t>65.23</t>
  </si>
  <si>
    <t>66.51</t>
  </si>
  <si>
    <t>60.15</t>
  </si>
  <si>
    <t>59.74</t>
  </si>
  <si>
    <t>64.41</t>
  </si>
  <si>
    <t>60.18</t>
  </si>
  <si>
    <t>60.09</t>
  </si>
  <si>
    <t>65.07</t>
  </si>
  <si>
    <t>Total Liabilities / Total Assets</t>
  </si>
  <si>
    <t>72.87</t>
  </si>
  <si>
    <t>70.6</t>
  </si>
  <si>
    <t>67.1</t>
  </si>
  <si>
    <t>71.43</t>
  </si>
  <si>
    <t>62.67</t>
  </si>
  <si>
    <t>60.63</t>
  </si>
  <si>
    <t>65.02</t>
  </si>
  <si>
    <t>62.24</t>
  </si>
  <si>
    <t>65.03</t>
  </si>
  <si>
    <t>67.32</t>
  </si>
  <si>
    <t>Growth Over Prior Year</t>
  </si>
  <si>
    <t>Total Revenues, 1 Yr. Growth %</t>
  </si>
  <si>
    <t>688.43</t>
  </si>
  <si>
    <t>12.84</t>
  </si>
  <si>
    <t>11.34</t>
  </si>
  <si>
    <t>11.52</t>
  </si>
  <si>
    <t>51.95</t>
  </si>
  <si>
    <t>23.7</t>
  </si>
  <si>
    <t>9.42</t>
  </si>
  <si>
    <t>7.49</t>
  </si>
  <si>
    <t>22.44</t>
  </si>
  <si>
    <t>23.03</t>
  </si>
  <si>
    <t>Gross Profit, 1 Yr. Growth %</t>
  </si>
  <si>
    <t>Earnings From Cont. Operations, 1 Yr. Growth %</t>
  </si>
  <si>
    <t>-177.33</t>
  </si>
  <si>
    <t>-17.77</t>
  </si>
  <si>
    <t>83.67</t>
  </si>
  <si>
    <t>110.32</t>
  </si>
  <si>
    <t>34.68</t>
  </si>
  <si>
    <t>95.99</t>
  </si>
  <si>
    <t>53.88</t>
  </si>
  <si>
    <t>-67.09</t>
  </si>
  <si>
    <t>259.71</t>
  </si>
  <si>
    <t>Net Income, 1 Yr. Growth %</t>
  </si>
  <si>
    <t>-191.85</t>
  </si>
  <si>
    <t>-17.16</t>
  </si>
  <si>
    <t>84.12</t>
  </si>
  <si>
    <t>110.59</t>
  </si>
  <si>
    <t>34.75</t>
  </si>
  <si>
    <t>96.18</t>
  </si>
  <si>
    <t>1.04</t>
  </si>
  <si>
    <t>53.59</t>
  </si>
  <si>
    <t>-67.21</t>
  </si>
  <si>
    <t>258.62</t>
  </si>
  <si>
    <t>Normalized Net Income, 1 Yr. Growth %</t>
  </si>
  <si>
    <t>-432.63</t>
  </si>
  <si>
    <t>-33.03</t>
  </si>
  <si>
    <t>83.44</t>
  </si>
  <si>
    <t>114.75</t>
  </si>
  <si>
    <t>37.79</t>
  </si>
  <si>
    <t>123.62</t>
  </si>
  <si>
    <t>-18.51</t>
  </si>
  <si>
    <t>80.38</t>
  </si>
  <si>
    <t>-66.05</t>
  </si>
  <si>
    <t>268.65</t>
  </si>
  <si>
    <t>Diluted EPS Before Extra, 1 Yr. Growth %</t>
  </si>
  <si>
    <t>-162.28</t>
  </si>
  <si>
    <t>-50.74</t>
  </si>
  <si>
    <t>51.9</t>
  </si>
  <si>
    <t>78.69</t>
  </si>
  <si>
    <t>31.58</t>
  </si>
  <si>
    <t>65.33</t>
  </si>
  <si>
    <t>-11.19</t>
  </si>
  <si>
    <t>36.72</t>
  </si>
  <si>
    <t>-69.07</t>
  </si>
  <si>
    <t>204.61</t>
  </si>
  <si>
    <t>Common Equity, 1 Yr. Growth %</t>
  </si>
  <si>
    <t>83.79</t>
  </si>
  <si>
    <t>33.26</t>
  </si>
  <si>
    <t>12.02</t>
  </si>
  <si>
    <t>25.33</t>
  </si>
  <si>
    <t>16.9</t>
  </si>
  <si>
    <t>28.49</t>
  </si>
  <si>
    <t>28.37</t>
  </si>
  <si>
    <t>5.47</t>
  </si>
  <si>
    <t>28.42</t>
  </si>
  <si>
    <t>Total Assets, 1 Yr. Growth %</t>
  </si>
  <si>
    <t>76.79</t>
  </si>
  <si>
    <t>45.7</t>
  </si>
  <si>
    <t>18.8</t>
  </si>
  <si>
    <t>28.88</t>
  </si>
  <si>
    <t>-4.23</t>
  </si>
  <si>
    <t>10.78</t>
  </si>
  <si>
    <t>44.9</t>
  </si>
  <si>
    <t>19.93</t>
  </si>
  <si>
    <t>14.75</t>
  </si>
  <si>
    <t>37.65</t>
  </si>
  <si>
    <t>Tangible Book Value, 1 Yr. Growth %</t>
  </si>
  <si>
    <t>69.36</t>
  </si>
  <si>
    <t>63.88</t>
  </si>
  <si>
    <t>35.5</t>
  </si>
  <si>
    <t>0.29</t>
  </si>
  <si>
    <t>29.33</t>
  </si>
  <si>
    <t>19.63</t>
  </si>
  <si>
    <t>31.99</t>
  </si>
  <si>
    <t>30.94</t>
  </si>
  <si>
    <t>34.49</t>
  </si>
  <si>
    <t>Cash From Operations, 1 Yr. Growth %</t>
  </si>
  <si>
    <t>-147.65</t>
  </si>
  <si>
    <t>261.49</t>
  </si>
  <si>
    <t>207.01</t>
  </si>
  <si>
    <t>-79.39</t>
  </si>
  <si>
    <t>401.78</t>
  </si>
  <si>
    <t>-49.84</t>
  </si>
  <si>
    <t>148.51</t>
  </si>
  <si>
    <t>-81.84</t>
  </si>
  <si>
    <t>-98.27</t>
  </si>
  <si>
    <t>Dividend Per Share, 1 Yr. Growth %</t>
  </si>
  <si>
    <t>119.05</t>
  </si>
  <si>
    <t>17.39</t>
  </si>
  <si>
    <t>13.89</t>
  </si>
  <si>
    <t>7.32</t>
  </si>
  <si>
    <t>1.52</t>
  </si>
  <si>
    <t>1.49</t>
  </si>
  <si>
    <t>2.94</t>
  </si>
  <si>
    <t>7.14</t>
  </si>
  <si>
    <t>5.33</t>
  </si>
  <si>
    <t>Compound Annual Growth Rate Over Two Years</t>
  </si>
  <si>
    <t>Total Revenues, 2 Yr. CAGR %</t>
  </si>
  <si>
    <t>27.51</t>
  </si>
  <si>
    <t>198.27</t>
  </si>
  <si>
    <t>12.09</t>
  </si>
  <si>
    <t>11.43</t>
  </si>
  <si>
    <t>30.18</t>
  </si>
  <si>
    <t>38.16</t>
  </si>
  <si>
    <t>16.34</t>
  </si>
  <si>
    <t>14.56</t>
  </si>
  <si>
    <t>14.72</t>
  </si>
  <si>
    <t>22.74</t>
  </si>
  <si>
    <t>Gross Profit, 2 Yr. CAGR %</t>
  </si>
  <si>
    <t>Earnings From Cont. Operations, 2 Yr. CAGR %</t>
  </si>
  <si>
    <t>45.1</t>
  </si>
  <si>
    <t>-20.26</t>
  </si>
  <si>
    <t>22.9</t>
  </si>
  <si>
    <t>96.54</t>
  </si>
  <si>
    <t>68.3</t>
  </si>
  <si>
    <t>62.47</t>
  </si>
  <si>
    <t>40.71</t>
  </si>
  <si>
    <t>24.68</t>
  </si>
  <si>
    <t>-28.84</t>
  </si>
  <si>
    <t>8.8</t>
  </si>
  <si>
    <t>Net Income, 2 Yr. CAGR %</t>
  </si>
  <si>
    <t>43.89</t>
  </si>
  <si>
    <t>-12.77</t>
  </si>
  <si>
    <t>23.5</t>
  </si>
  <si>
    <t>96.91</t>
  </si>
  <si>
    <t>68.45</t>
  </si>
  <si>
    <t>62.58</t>
  </si>
  <si>
    <t>40.79</t>
  </si>
  <si>
    <t>24.58</t>
  </si>
  <si>
    <t>-29.04</t>
  </si>
  <si>
    <t>8.44</t>
  </si>
  <si>
    <t>Normalized Net Income, 2 Yr. CAGR %</t>
  </si>
  <si>
    <t>60.75</t>
  </si>
  <si>
    <t>53.57</t>
  </si>
  <si>
    <t>10.84</t>
  </si>
  <si>
    <t>98.47</t>
  </si>
  <si>
    <t>72.02</t>
  </si>
  <si>
    <t>75.54</t>
  </si>
  <si>
    <t>34.99</t>
  </si>
  <si>
    <t>26.56</t>
  </si>
  <si>
    <t>-21.75</t>
  </si>
  <si>
    <t>Diluted EPS Before Extra, 2 Yr. CAGR %</t>
  </si>
  <si>
    <t>-44.43</t>
  </si>
  <si>
    <t>-13.5</t>
  </si>
  <si>
    <t>64.75</t>
  </si>
  <si>
    <t>53.34</t>
  </si>
  <si>
    <t>47.49</t>
  </si>
  <si>
    <t>21.17</t>
  </si>
  <si>
    <t>10.27</t>
  </si>
  <si>
    <t>-34.97</t>
  </si>
  <si>
    <t>-2.93</t>
  </si>
  <si>
    <t>Common Equity, 2 Yr. CAGR %</t>
  </si>
  <si>
    <t>70.95</t>
  </si>
  <si>
    <t>45.56</t>
  </si>
  <si>
    <t>22.18</t>
  </si>
  <si>
    <t>18.49</t>
  </si>
  <si>
    <t>21.04</t>
  </si>
  <si>
    <t>22.56</t>
  </si>
  <si>
    <t>28.43</t>
  </si>
  <si>
    <t>16.36</t>
  </si>
  <si>
    <t>16.38</t>
  </si>
  <si>
    <t>Total Assets, 2 Yr. CAGR %</t>
  </si>
  <si>
    <t>60.37</t>
  </si>
  <si>
    <t>31.56</t>
  </si>
  <si>
    <t>23.74</t>
  </si>
  <si>
    <t>11.1</t>
  </si>
  <si>
    <t>26.7</t>
  </si>
  <si>
    <t>31.82</t>
  </si>
  <si>
    <t>17.31</t>
  </si>
  <si>
    <t>25.68</t>
  </si>
  <si>
    <t>Tangible Book Value, 2 Yr. CAGR %</t>
  </si>
  <si>
    <t>68.47</t>
  </si>
  <si>
    <t>49.19</t>
  </si>
  <si>
    <t>16.57</t>
  </si>
  <si>
    <t>24.38</t>
  </si>
  <si>
    <t>25.66</t>
  </si>
  <si>
    <t>31.46</t>
  </si>
  <si>
    <t>17.81</t>
  </si>
  <si>
    <t>19.4</t>
  </si>
  <si>
    <t>Cash From Operations, 2 Yr. CAGR %</t>
  </si>
  <si>
    <t>85.36</t>
  </si>
  <si>
    <t>31.24</t>
  </si>
  <si>
    <t>233.14</t>
  </si>
  <si>
    <t>-20.46</t>
  </si>
  <si>
    <t>1.69</t>
  </si>
  <si>
    <t>58.64</t>
  </si>
  <si>
    <t>11.64</t>
  </si>
  <si>
    <t>-32.82</t>
  </si>
  <si>
    <t>-94.4</t>
  </si>
  <si>
    <t>173.68</t>
  </si>
  <si>
    <t>Dividend Per Share, 2 Yr. CAGR %</t>
  </si>
  <si>
    <t>60.36</t>
  </si>
  <si>
    <t>15.63</t>
  </si>
  <si>
    <t>3.59</t>
  </si>
  <si>
    <t>2.21</t>
  </si>
  <si>
    <t>5.02</t>
  </si>
  <si>
    <t>6.23</t>
  </si>
  <si>
    <t>Compound Annual Growth Rate Over Three Years</t>
  </si>
  <si>
    <t>Total Revenues, 3 Yr. CAGR %</t>
  </si>
  <si>
    <t>22.42</t>
  </si>
  <si>
    <t>114.76</t>
  </si>
  <si>
    <t>11.9</t>
  </si>
  <si>
    <t>23.57</t>
  </si>
  <si>
    <t>29.08</t>
  </si>
  <si>
    <t>27.83</t>
  </si>
  <si>
    <t>13.31</t>
  </si>
  <si>
    <t>17.13</t>
  </si>
  <si>
    <t>17.43</t>
  </si>
  <si>
    <t>Gross Profit, 3 Yr. CAGR %</t>
  </si>
  <si>
    <t>Earnings From Cont. Operations, 3 Yr. CAGR %</t>
  </si>
  <si>
    <t>20.08</t>
  </si>
  <si>
    <t>5.31</t>
  </si>
  <si>
    <t>73.28</t>
  </si>
  <si>
    <t>77.07</t>
  </si>
  <si>
    <t>38.67</t>
  </si>
  <si>
    <t>44.97</t>
  </si>
  <si>
    <t>-20.02</t>
  </si>
  <si>
    <t>22.13</t>
  </si>
  <si>
    <t>Net Income, 3 Yr. CAGR %</t>
  </si>
  <si>
    <t>19.7</t>
  </si>
  <si>
    <t>11.89</t>
  </si>
  <si>
    <t>47.54</t>
  </si>
  <si>
    <t>73.52</t>
  </si>
  <si>
    <t>77.23</t>
  </si>
  <si>
    <t>38.75</t>
  </si>
  <si>
    <t>44.93</t>
  </si>
  <si>
    <t>-20.17</t>
  </si>
  <si>
    <t>21.78</t>
  </si>
  <si>
    <t>Normalized Net Income, 3 Yr. CAGR %</t>
  </si>
  <si>
    <t>20.06</t>
  </si>
  <si>
    <t>38.17</t>
  </si>
  <si>
    <t>75.74</t>
  </si>
  <si>
    <t>87.74</t>
  </si>
  <si>
    <t>35.92</t>
  </si>
  <si>
    <t>48.69</t>
  </si>
  <si>
    <t>-18.38</t>
  </si>
  <si>
    <t>31.18</t>
  </si>
  <si>
    <t>Diluted EPS Before Extra, 3 Yr. CAGR %</t>
  </si>
  <si>
    <t>-22.3</t>
  </si>
  <si>
    <t>10.16</t>
  </si>
  <si>
    <t>52.86</t>
  </si>
  <si>
    <t>57.24</t>
  </si>
  <si>
    <t>24.55</t>
  </si>
  <si>
    <t>26.15</t>
  </si>
  <si>
    <t>-27.81</t>
  </si>
  <si>
    <t>8.81</t>
  </si>
  <si>
    <t>Common Equity, 3 Yr. CAGR %</t>
  </si>
  <si>
    <t>57.33</t>
  </si>
  <si>
    <t>33.39</t>
  </si>
  <si>
    <t>23.22</t>
  </si>
  <si>
    <t>17.96</t>
  </si>
  <si>
    <t>23.48</t>
  </si>
  <si>
    <t>24.47</t>
  </si>
  <si>
    <t>20.27</t>
  </si>
  <si>
    <t>20.25</t>
  </si>
  <si>
    <t>Total Assets, 3 Yr. CAGR %</t>
  </si>
  <si>
    <t>45.11</t>
  </si>
  <si>
    <t>30.66</t>
  </si>
  <si>
    <t>13.61</t>
  </si>
  <si>
    <t>10.99</t>
  </si>
  <si>
    <t>15.41</t>
  </si>
  <si>
    <t>24.4</t>
  </si>
  <si>
    <t>25.87</t>
  </si>
  <si>
    <t>23.73</t>
  </si>
  <si>
    <t>Tangible Book Value, 3 Yr. CAGR %</t>
  </si>
  <si>
    <t>56.79</t>
  </si>
  <si>
    <t>30.69</t>
  </si>
  <si>
    <t>20.68</t>
  </si>
  <si>
    <t>15.77</t>
  </si>
  <si>
    <t>26.87</t>
  </si>
  <si>
    <t>27.39</t>
  </si>
  <si>
    <t>22.36</t>
  </si>
  <si>
    <t>23.13</t>
  </si>
  <si>
    <t>Cash From Operations, 3 Yr. CAGR %</t>
  </si>
  <si>
    <t>131.59</t>
  </si>
  <si>
    <t>74.22</t>
  </si>
  <si>
    <t>31.75</t>
  </si>
  <si>
    <t>46.97</t>
  </si>
  <si>
    <t>-19.65</t>
  </si>
  <si>
    <t>84.24</t>
  </si>
  <si>
    <t>-39.05</t>
  </si>
  <si>
    <t>-80.17</t>
  </si>
  <si>
    <t>10.8</t>
  </si>
  <si>
    <t>Dividend Per Share, 3 Yr. CAGR %</t>
  </si>
  <si>
    <t>43.07</t>
  </si>
  <si>
    <t>12.79</t>
  </si>
  <si>
    <t>6.92</t>
  </si>
  <si>
    <t>2.9</t>
  </si>
  <si>
    <t>1.98</t>
  </si>
  <si>
    <t>3.83</t>
  </si>
  <si>
    <t>5.12</t>
  </si>
  <si>
    <t>Compound Annual Growth Rate Over Five Years</t>
  </si>
  <si>
    <t>Total Revenues, 5 Yr. CAGR %</t>
  </si>
  <si>
    <t>17.9</t>
  </si>
  <si>
    <t>75.79</t>
  </si>
  <si>
    <t>21.25</t>
  </si>
  <si>
    <t>20.4</t>
  </si>
  <si>
    <t>16.99</t>
  </si>
  <si>
    <t>Gross Profit, 5 Yr. CAGR %</t>
  </si>
  <si>
    <t>Earnings From Cont. Operations, 5 Yr. CAGR %</t>
  </si>
  <si>
    <t>46.24</t>
  </si>
  <si>
    <t>27.03</t>
  </si>
  <si>
    <t>59.43</t>
  </si>
  <si>
    <t>53.89</t>
  </si>
  <si>
    <t>6.19</t>
  </si>
  <si>
    <t>29.25</t>
  </si>
  <si>
    <t>Net Income, 5 Yr. CAGR %</t>
  </si>
  <si>
    <t>46.07</t>
  </si>
  <si>
    <t>31.79</t>
  </si>
  <si>
    <t>53.38</t>
  </si>
  <si>
    <t>59.6</t>
  </si>
  <si>
    <t>53.92</t>
  </si>
  <si>
    <t>6.11</t>
  </si>
  <si>
    <t>29.05</t>
  </si>
  <si>
    <t>Normalized Net Income, 5 Yr. CAGR %</t>
  </si>
  <si>
    <t>46.8</t>
  </si>
  <si>
    <t>52.06</t>
  </si>
  <si>
    <t>58.14</t>
  </si>
  <si>
    <t>57.61</t>
  </si>
  <si>
    <t>8.98</t>
  </si>
  <si>
    <t>32.69</t>
  </si>
  <si>
    <t>Diluted EPS Before Extra, 5 Yr. CAGR %</t>
  </si>
  <si>
    <t>23.8</t>
  </si>
  <si>
    <t>39.29</t>
  </si>
  <si>
    <t>36.39</t>
  </si>
  <si>
    <t>-3.96</t>
  </si>
  <si>
    <t>13.6</t>
  </si>
  <si>
    <t>Common Equity, 5 Yr. CAGR %</t>
  </si>
  <si>
    <t>40.46</t>
  </si>
  <si>
    <t>28.31</t>
  </si>
  <si>
    <t>22.96</t>
  </si>
  <si>
    <t>22.04</t>
  </si>
  <si>
    <t>20.58</t>
  </si>
  <si>
    <t>Total Assets, 5 Yr. CAGR %</t>
  </si>
  <si>
    <t>30.4</t>
  </si>
  <si>
    <t>18.9</t>
  </si>
  <si>
    <t>16.17</t>
  </si>
  <si>
    <t>24.91</t>
  </si>
  <si>
    <t>Tangible Book Value, 5 Yr. CAGR %</t>
  </si>
  <si>
    <t>37.97</t>
  </si>
  <si>
    <t>28.13</t>
  </si>
  <si>
    <t>22.65</t>
  </si>
  <si>
    <t>21.81</t>
  </si>
  <si>
    <t>23.17</t>
  </si>
  <si>
    <t>24.13</t>
  </si>
  <si>
    <t>Cash From Operations, 5 Yr. CAGR %</t>
  </si>
  <si>
    <t>51.03</t>
  </si>
  <si>
    <t>41.91</t>
  </si>
  <si>
    <t>31.67</t>
  </si>
  <si>
    <t>-25.2</t>
  </si>
  <si>
    <t>-54.44</t>
  </si>
  <si>
    <t>11.14</t>
  </si>
  <si>
    <t>Dividend Per Share, 5 Yr. CAGR %</t>
  </si>
  <si>
    <t>25.74</t>
  </si>
  <si>
    <t>7.81</t>
  </si>
  <si>
    <t>4.72</t>
  </si>
  <si>
    <t>2.62</t>
  </si>
  <si>
    <t>3.66</t>
  </si>
  <si>
    <t>2019</t>
  </si>
  <si>
    <t>2020</t>
  </si>
  <si>
    <t>2021</t>
  </si>
  <si>
    <t>2022</t>
  </si>
  <si>
    <t>2023</t>
  </si>
  <si>
    <t>2024</t>
  </si>
  <si>
    <t>2025</t>
  </si>
  <si>
    <t>2026</t>
  </si>
  <si>
    <t>Capitalization
                                    1</t>
  </si>
  <si>
    <t>2,089</t>
  </si>
  <si>
    <t>4,758</t>
  </si>
  <si>
    <t>4,488</t>
  </si>
  <si>
    <t>2,575</t>
  </si>
  <si>
    <t>3,066</t>
  </si>
  <si>
    <t>3,272</t>
  </si>
  <si>
    <t>-</t>
  </si>
  <si>
    <t>Change</t>
  </si>
  <si>
    <t>127.73%</t>
  </si>
  <si>
    <t>-5.66%</t>
  </si>
  <si>
    <t>-42.64%</t>
  </si>
  <si>
    <t>19.09%</t>
  </si>
  <si>
    <t>6.73%</t>
  </si>
  <si>
    <t>0%</t>
  </si>
  <si>
    <t>Enterprise Value (EV)
                                    1</t>
  </si>
  <si>
    <t>3,476</t>
  </si>
  <si>
    <t>6,661</t>
  </si>
  <si>
    <t>6,755</t>
  </si>
  <si>
    <t>5,394</t>
  </si>
  <si>
    <t>8,072</t>
  </si>
  <si>
    <t>8,824</t>
  </si>
  <si>
    <t>8,746</t>
  </si>
  <si>
    <t>91.61%</t>
  </si>
  <si>
    <t>1.42%</t>
  </si>
  <si>
    <t>-20.15%</t>
  </si>
  <si>
    <t>-43.16%</t>
  </si>
  <si>
    <t>163.27%</t>
  </si>
  <si>
    <t>9.32%</t>
  </si>
  <si>
    <t>-0.88%</t>
  </si>
  <si>
    <t>P/E ratio</t>
  </si>
  <si>
    <t>26x</t>
  </si>
  <si>
    <t>57.7x</t>
  </si>
  <si>
    <t>35.2x</t>
  </si>
  <si>
    <t>61.7x</t>
  </si>
  <si>
    <t>19.4x</t>
  </si>
  <si>
    <t>18.4x</t>
  </si>
  <si>
    <t>14.7x</t>
  </si>
  <si>
    <t>14.2x</t>
  </si>
  <si>
    <t>PBR</t>
  </si>
  <si>
    <t>2.28x</t>
  </si>
  <si>
    <t>4.03x</t>
  </si>
  <si>
    <t>2.93x</t>
  </si>
  <si>
    <t>1.62x</t>
  </si>
  <si>
    <t>1.48x</t>
  </si>
  <si>
    <t>1.28x</t>
  </si>
  <si>
    <t>1.25x</t>
  </si>
  <si>
    <t>1.2x</t>
  </si>
  <si>
    <t>PEG</t>
  </si>
  <si>
    <t>-5.1x</t>
  </si>
  <si>
    <t>0.9x</t>
  </si>
  <si>
    <t>-0.9x</t>
  </si>
  <si>
    <t>0x</t>
  </si>
  <si>
    <t>3.39x</t>
  </si>
  <si>
    <t>0.6x</t>
  </si>
  <si>
    <t>3.99x</t>
  </si>
  <si>
    <t>Capitalization / Revenue</t>
  </si>
  <si>
    <t>27x</t>
  </si>
  <si>
    <t>50.2x</t>
  </si>
  <si>
    <t>49.1x</t>
  </si>
  <si>
    <t>20.7x</t>
  </si>
  <si>
    <t>20.6x</t>
  </si>
  <si>
    <t>24.1x</t>
  </si>
  <si>
    <t>17.8x</t>
  </si>
  <si>
    <t>17x</t>
  </si>
  <si>
    <t>EV / Revenue</t>
  </si>
  <si>
    <t>44.9x</t>
  </si>
  <si>
    <t>70.3x</t>
  </si>
  <si>
    <t>73.9x</t>
  </si>
  <si>
    <t>43.4x</t>
  </si>
  <si>
    <t>59.3x</t>
  </si>
  <si>
    <t>48.1x</t>
  </si>
  <si>
    <t>45.5x</t>
  </si>
  <si>
    <t>EV / EBITDA</t>
  </si>
  <si>
    <t>98.4x</t>
  </si>
  <si>
    <t>85.8x</t>
  </si>
  <si>
    <t>153x</t>
  </si>
  <si>
    <t>23.5x</t>
  </si>
  <si>
    <t>13.7x</t>
  </si>
  <si>
    <t>31x</t>
  </si>
  <si>
    <t>29.2x</t>
  </si>
  <si>
    <t>26.3x</t>
  </si>
  <si>
    <t>EV / EBIT</t>
  </si>
  <si>
    <t>137x</t>
  </si>
  <si>
    <t>101x</t>
  </si>
  <si>
    <t>233x</t>
  </si>
  <si>
    <t>25.2x</t>
  </si>
  <si>
    <t>14.4x</t>
  </si>
  <si>
    <t>30.9x</t>
  </si>
  <si>
    <t>29.8x</t>
  </si>
  <si>
    <t>26.5x</t>
  </si>
  <si>
    <t>EV / FCF</t>
  </si>
  <si>
    <t>118x</t>
  </si>
  <si>
    <t>90.9x</t>
  </si>
  <si>
    <t>508x</t>
  </si>
  <si>
    <t>102x</t>
  </si>
  <si>
    <t>33.4x</t>
  </si>
  <si>
    <t>FCF Yield</t>
  </si>
  <si>
    <t>0.85%</t>
  </si>
  <si>
    <t>1.1%</t>
  </si>
  <si>
    <t>0.2%</t>
  </si>
  <si>
    <t>0.98%</t>
  </si>
  <si>
    <t>2.99%</t>
  </si>
  <si>
    <t>Dividend per Share
                                    2</t>
  </si>
  <si>
    <t>1.662</t>
  </si>
  <si>
    <t>1.743</t>
  </si>
  <si>
    <t>1.827</t>
  </si>
  <si>
    <t>Rate of return</t>
  </si>
  <si>
    <t>4.16%</t>
  </si>
  <si>
    <t>2.14%</t>
  </si>
  <si>
    <t>2.64%</t>
  </si>
  <si>
    <t>5.73%</t>
  </si>
  <si>
    <t>6.02%</t>
  </si>
  <si>
    <t>6.31%</t>
  </si>
  <si>
    <t>6.62%</t>
  </si>
  <si>
    <t>EPS
                                    2</t>
  </si>
  <si>
    <t>1.497</t>
  </si>
  <si>
    <t>1.876</t>
  </si>
  <si>
    <t>1.943</t>
  </si>
  <si>
    <t>Distribution rate</t>
  </si>
  <si>
    <t>108%</t>
  </si>
  <si>
    <t>124%</t>
  </si>
  <si>
    <t>92.7%</t>
  </si>
  <si>
    <t>111%</t>
  </si>
  <si>
    <t>92.9%</t>
  </si>
  <si>
    <t>94%</t>
  </si>
  <si>
    <t>Net sales
                                    1</t>
  </si>
  <si>
    <t>77.34</t>
  </si>
  <si>
    <t>94.72</t>
  </si>
  <si>
    <t>91.46</t>
  </si>
  <si>
    <t>124.2</t>
  </si>
  <si>
    <t>148.9</t>
  </si>
  <si>
    <t>136</t>
  </si>
  <si>
    <t>183.4</t>
  </si>
  <si>
    <t>192.3</t>
  </si>
  <si>
    <t>EBITDA
                                    1</t>
  </si>
  <si>
    <t>35.32</t>
  </si>
  <si>
    <t>77.62</t>
  </si>
  <si>
    <t>44.11</t>
  </si>
  <si>
    <t>229.6</t>
  </si>
  <si>
    <t>224.4</t>
  </si>
  <si>
    <t>260.4</t>
  </si>
  <si>
    <t>302.5</t>
  </si>
  <si>
    <t>332.7</t>
  </si>
  <si>
    <t>EBIT
                                    1</t>
  </si>
  <si>
    <t>25.29</t>
  </si>
  <si>
    <t>66.25</t>
  </si>
  <si>
    <t>29</t>
  </si>
  <si>
    <t>214</t>
  </si>
  <si>
    <t>212.5</t>
  </si>
  <si>
    <t>261.2</t>
  </si>
  <si>
    <t>296.1</t>
  </si>
  <si>
    <t>329.9</t>
  </si>
  <si>
    <t>Net income
                                    1</t>
  </si>
  <si>
    <t>81.56</t>
  </si>
  <si>
    <t>82.42</t>
  </si>
  <si>
    <t>126.6</t>
  </si>
  <si>
    <t>41.5</t>
  </si>
  <si>
    <t>148.8</t>
  </si>
  <si>
    <t>171.4</t>
  </si>
  <si>
    <t>237.4</t>
  </si>
  <si>
    <t>263.2</t>
  </si>
  <si>
    <t>Net Debt
                                    1</t>
  </si>
  <si>
    <t>1,387</t>
  </si>
  <si>
    <t>1,903</t>
  </si>
  <si>
    <t>2,267</t>
  </si>
  <si>
    <t>2,820</t>
  </si>
  <si>
    <t>4,800</t>
  </si>
  <si>
    <t>5,552</t>
  </si>
  <si>
    <t>5,474</t>
  </si>
  <si>
    <t>Reference price
                                    2</t>
  </si>
  <si>
    <t>32.18</t>
  </si>
  <si>
    <t>63.43</t>
  </si>
  <si>
    <t>53.12</t>
  </si>
  <si>
    <t>28.98</t>
  </si>
  <si>
    <t>27.58</t>
  </si>
  <si>
    <t>27.62</t>
  </si>
  <si>
    <t>Nbr of stocks (in thousands)</t>
  </si>
  <si>
    <t>64,925</t>
  </si>
  <si>
    <t>75,010</t>
  </si>
  <si>
    <t>84,496</t>
  </si>
  <si>
    <t>88,839</t>
  </si>
  <si>
    <t>111,169</t>
  </si>
  <si>
    <t>118,480</t>
  </si>
  <si>
    <t>Announcement Date</t>
  </si>
  <si>
    <t>2/20/20</t>
  </si>
  <si>
    <t>2/18/21</t>
  </si>
  <si>
    <t>2/17/22</t>
  </si>
  <si>
    <t>2/16/23</t>
  </si>
  <si>
    <t>2/15/24</t>
  </si>
  <si>
    <t>address1</t>
  </si>
  <si>
    <t>One Park Place</t>
  </si>
  <si>
    <t>address2</t>
  </si>
  <si>
    <t>Suite 200</t>
  </si>
  <si>
    <t>city</t>
  </si>
  <si>
    <t>Annapolis</t>
  </si>
  <si>
    <t>state</t>
  </si>
  <si>
    <t>MD</t>
  </si>
  <si>
    <t>zip</t>
  </si>
  <si>
    <t>21401</t>
  </si>
  <si>
    <t>country</t>
  </si>
  <si>
    <t>phone</t>
  </si>
  <si>
    <t>410 571 9860</t>
  </si>
  <si>
    <t>website</t>
  </si>
  <si>
    <t>https://www.hasi.com</t>
  </si>
  <si>
    <t>industry</t>
  </si>
  <si>
    <t>Real Estate Services</t>
  </si>
  <si>
    <t>industryKey</t>
  </si>
  <si>
    <t>real-estate-services</t>
  </si>
  <si>
    <t>industryDisp</t>
  </si>
  <si>
    <t>sector</t>
  </si>
  <si>
    <t>Real Estate</t>
  </si>
  <si>
    <t>sectorKey</t>
  </si>
  <si>
    <t>real-estate</t>
  </si>
  <si>
    <t>sectorDisp</t>
  </si>
  <si>
    <t>longBusinessSummary</t>
  </si>
  <si>
    <t>HA Sustainable Infrastructure Capital, Inc., through its subsidiaries, engages in the investment in energy efficiency, renewable energy, and sustainable infrastructure markets in the United States. The company's portfolio includes equity investments, commercial and government receivables, real estate, and debt securities. It invests in climate solution, including Behind-the-Meter that distributes energy projects which reduce energy usage or cost through heating, ventilation, and air conditioning systems, as well as lighting, energy controls, roofs, windows, building shells, and/or combined heat and power systems; Grid-Connected, a renewable energy projects that deploy cleaner energy sources, such as solar, solar-plus-storage, and wind to generate power production; and Fuels, Transport, and Nature, a range of real assets spanning high-emitting economic sectors other than the power grid such as transportation and fuels comprising renewable natural gas plants, transportation fleet enhancements, ecological restoration, and other projects. The company was formerly known as Hannon Armstrong Sustainable Infrastructure Capital, Inc. and changed its name to HA Sustainable Infrastructure Capital, Inc. in June 2024. HA Sustainable Infrastructure Capital, Inc. was founded in 1981 and is headquartered in Annapolis, Maryland.</t>
  </si>
  <si>
    <t>fullTimeEmployees</t>
  </si>
  <si>
    <t>companyOfficers</t>
  </si>
  <si>
    <t>[{'maxAge': 1, 'name': 'Mr. Jeffrey Walter Eckel', 'age': 65, 'title': 'Executive Chairman', 'yearBorn': 1959, 'fiscalYear': 2023, 'totalPay': 2055311, 'exercisedValue': 0, 'unexercisedValue': 0}, {'maxAge': 1, 'name': 'Mr. Jeffrey A. Lipson', 'age': 56, 'title': 'President, CEO &amp; Director', 'yearBorn': 1968, 'fiscalYear': 2023, 'totalPay': 2855099, 'exercisedValue': 0, 'unexercisedValue': 0}, {'maxAge': 1, 'name': 'Mr. Marc T. Pangburn C.F.A.', 'age': 38, 'title': 'Executive VP &amp; CFO', 'yearBorn': 1986, 'fiscalYear': 2023, 'totalPay': 1438507, 'exercisedValue': 0, 'unexercisedValue': 0}, {'maxAge': 1, 'name': 'Mr. Nathaniel J. Rose C.F.A., CPA', 'age': 46, 'title': 'Executive VP &amp; Chief Investment Officer', 'yearBorn': 1978, 'fiscalYear': 2023, 'totalPay': 1426703, 'exercisedValue': 0, 'unexercisedValue': 0}, {'maxAge': 1, 'name': 'Ms. Susan D. Nickey CFA', 'age': 63, 'title': 'Executive VP &amp; Chief Client Officer', 'yearBorn': 1961, 'fiscalYear': 2023, 'totalPay': 1358651, 'exercisedValue': 0, 'unexercisedValue': 0}, {'maxAge': 1, 'name': 'Mr. Charles W. Melko CPA', 'age': 43, 'title': 'Senior VP, Treasurer &amp; Chief Accounting Officer', 'yearBorn': 1981, 'fiscalYear': 2023, 'exercisedValue': 0, 'unexercisedValue': 0}, {'maxAge': 1, 'name': 'Ms. Neha  Gaddam', 'title': 'Senior Director of Investor Relations &amp; Capital Markets', 'fiscalYear': 2023, 'exercisedValue': 0, 'unexercisedValue': 0}, {'maxAge': 1, 'name': 'Mr. Steven L. Chuslo Esq.', 'age': 66, 'title': 'Executive VP, Chief Legal Officer &amp; Secretary', 'yearBorn': 1958, 'fiscalYear': 2023, 'totalPay': 1289917, 'exercisedValue': 0, 'unexercisedValue': 0}, {'maxAge': 1, 'name': 'Ms. Katherine  McGregor-Dent', 'age': 51, 'title': 'Senior VP &amp; Chief Human Resources Officer', 'yearBorn': 1973, 'fiscalYear': 2023, 'exercisedValue': 0, 'unexercisedValue': 0}, {'maxAge': 1, 'name': 'Mr. Daniel Kevin McMahon C.F.A.', 'age': 52, 'title': 'Executive VP &amp; Head of Syndications', 'yearBorn': 1972, 'fiscalYear': 2023, 'totalPay': 1273667,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</si>
  <si>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</si>
  <si>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</si>
  <si>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</si>
  <si>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</si>
  <si>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</si>
  <si>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</si>
  <si>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</si>
  <si>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</si>
  <si>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</si>
  <si>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</si>
  <si>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</si>
  <si>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</si>
  <si>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</si>
  <si>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</si>
  <si>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</si>
  <si>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</si>
  <si>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</si>
  <si>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</si>
  <si>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</si>
  <si>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</si>
  <si>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</si>
  <si>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</si>
  <si>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</si>
  <si>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</si>
  <si>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</si>
  <si>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</si>
  <si>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</si>
  <si>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</si>
  <si>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</si>
  <si>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</si>
  <si>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</si>
  <si>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</si>
  <si>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</si>
  <si>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</si>
  <si>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</si>
  <si>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</si>
  <si>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</si>
  <si>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</si>
  <si>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</si>
  <si>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</si>
  <si>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</si>
  <si>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</si>
  <si>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</si>
  <si>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</si>
  <si>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</si>
  <si>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</si>
  <si>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</si>
  <si>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</si>
  <si>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</si>
  <si>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</si>
  <si>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</si>
  <si>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</si>
  <si>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</si>
  <si>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</si>
  <si>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</si>
  <si>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</si>
  <si>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</si>
  <si>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</si>
  <si>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</si>
  <si>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</si>
  <si>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</si>
  <si>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</si>
  <si>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</si>
  <si>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</si>
  <si>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</si>
  <si>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</si>
  <si>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</si>
  <si>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</si>
  <si>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</si>
  <si>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</si>
  <si>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</si>
  <si>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</si>
  <si>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</si>
  <si>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</si>
  <si>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</si>
  <si>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</si>
  <si>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HA Sustainable Infrastructure C</t>
  </si>
  <si>
    <t>longName</t>
  </si>
  <si>
    <t>HA Sustainable Infrastructure Capital, Inc.</t>
  </si>
  <si>
    <t>firstTradeDateEpochUtc</t>
  </si>
  <si>
    <t>timeZoneFullName</t>
  </si>
  <si>
    <t>America/New_York</t>
  </si>
  <si>
    <t>timeZoneShortName</t>
  </si>
  <si>
    <t>EST</t>
  </si>
  <si>
    <t>uuid</t>
  </si>
  <si>
    <t>884b9249-dabf-3570-b0ec-a53cab830746</t>
  </si>
  <si>
    <t>messageBoardId</t>
  </si>
  <si>
    <t>finmb_228614356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</si>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</sst>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s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27.55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3.318626048E9</v>
      </c>
      <c r="C8" s="2"/>
      <c r="D8" s="2"/>
      <c r="E8" s="2"/>
      <c r="F8" s="2"/>
      <c r="G8" s="2"/>
      <c r="H8" s="2"/>
      <c r="I8" s="2"/>
      <c r="J8" s="2"/>
      <c r="K8" s="2"/>
      <c r="L8" s="2"/>
      <c r="M8" s="2"/>
      <c r="N8" s="2"/>
      <c r="O8" s="2"/>
      <c r="P8" s="2"/>
      <c r="Q8" s="2"/>
      <c r="R8" s="2"/>
      <c r="S8" s="2"/>
      <c r="T8" s="2"/>
      <c r="U8" s="2"/>
      <c r="V8" s="2"/>
      <c r="W8" s="2"/>
      <c r="X8" s="2"/>
      <c r="Y8" s="2"/>
      <c r="Z8" s="2"/>
    </row>
    <row r="9">
      <c r="A9" s="1" t="s">
        <v>14</v>
      </c>
      <c r="B9" s="1">
        <v>19.157</v>
      </c>
      <c r="C9" s="2"/>
      <c r="D9" s="2"/>
      <c r="E9" s="2"/>
      <c r="F9" s="2"/>
      <c r="G9" s="2"/>
      <c r="H9" s="2"/>
      <c r="I9" s="2"/>
      <c r="J9" s="2"/>
      <c r="K9" s="2"/>
      <c r="L9" s="2"/>
      <c r="M9" s="2"/>
      <c r="N9" s="2"/>
      <c r="O9" s="2"/>
      <c r="P9" s="2"/>
      <c r="Q9" s="2"/>
      <c r="R9" s="2"/>
      <c r="S9" s="2"/>
      <c r="T9" s="2"/>
      <c r="U9" s="2"/>
      <c r="V9" s="2"/>
      <c r="W9" s="2"/>
      <c r="X9" s="2"/>
      <c r="Y9" s="2"/>
      <c r="Z9" s="2"/>
    </row>
    <row r="10">
      <c r="A10" s="1" t="s">
        <v>15</v>
      </c>
      <c r="B10" s="1">
        <v>10.348446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1.66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7.0</v>
      </c>
      <c r="D2" s="1">
        <v>14.0</v>
      </c>
      <c r="E2" s="1">
        <v>30.0</v>
      </c>
      <c r="F2" s="1">
        <v>41.0</v>
      </c>
      <c r="G2" s="1">
        <v>81.0</v>
      </c>
      <c r="H2" s="1">
        <v>82.0</v>
      </c>
      <c r="I2" s="1">
        <v>127.0</v>
      </c>
      <c r="J2" s="1">
        <v>41.0</v>
      </c>
      <c r="K2" s="1">
        <v>149.0</v>
      </c>
      <c r="L2" s="2"/>
      <c r="M2" s="2"/>
      <c r="N2" s="2"/>
      <c r="O2" s="2"/>
      <c r="P2" s="2"/>
      <c r="Q2" s="2"/>
      <c r="R2" s="2"/>
      <c r="S2" s="2"/>
      <c r="T2" s="2"/>
      <c r="U2" s="2"/>
      <c r="V2" s="2"/>
      <c r="W2" s="2"/>
      <c r="X2" s="2"/>
      <c r="Y2" s="2"/>
      <c r="Z2" s="2"/>
    </row>
    <row r="3">
      <c r="A3" s="1" t="s">
        <v>19</v>
      </c>
      <c r="B3" s="1">
        <v>32.0</v>
      </c>
      <c r="C3" s="1">
        <v>2.0</v>
      </c>
      <c r="D3" s="1">
        <v>6.0</v>
      </c>
      <c r="E3" s="1">
        <v>10.0</v>
      </c>
      <c r="F3" s="1">
        <v>12.0</v>
      </c>
      <c r="G3" s="1">
        <v>30.0</v>
      </c>
      <c r="H3" s="1">
        <v>28.0</v>
      </c>
      <c r="I3" s="1">
        <v>49.0</v>
      </c>
      <c r="J3" s="1">
        <v>86.0</v>
      </c>
      <c r="K3" s="1">
        <v>65.0</v>
      </c>
      <c r="L3" s="2"/>
      <c r="M3" s="2"/>
      <c r="N3" s="2"/>
      <c r="O3" s="2"/>
      <c r="P3" s="2"/>
      <c r="Q3" s="2"/>
      <c r="R3" s="2"/>
      <c r="S3" s="2"/>
      <c r="T3" s="2"/>
      <c r="U3" s="2"/>
      <c r="V3" s="2"/>
      <c r="W3" s="2"/>
      <c r="X3" s="2"/>
      <c r="Y3" s="2"/>
      <c r="Z3" s="2"/>
    </row>
    <row r="4">
      <c r="A4" s="1" t="s">
        <v>20</v>
      </c>
      <c r="B4" s="1">
        <v>20.0</v>
      </c>
      <c r="C4" s="1">
        <v>1.0</v>
      </c>
      <c r="D4" s="1">
        <v>1.0</v>
      </c>
      <c r="E4" s="1">
        <v>2.0</v>
      </c>
      <c r="F4" s="1">
        <v>3.0</v>
      </c>
      <c r="G4" s="1">
        <v>3.0</v>
      </c>
      <c r="H4" s="1">
        <v>3.0</v>
      </c>
      <c r="I4" s="1">
        <v>3.0</v>
      </c>
      <c r="J4" s="1">
        <v>3.0</v>
      </c>
      <c r="K4" s="1">
        <v>2.0</v>
      </c>
      <c r="L4" s="2"/>
      <c r="M4" s="2"/>
      <c r="N4" s="2"/>
      <c r="O4" s="2"/>
      <c r="P4" s="2"/>
      <c r="Q4" s="2"/>
      <c r="R4" s="2"/>
      <c r="S4" s="2"/>
      <c r="T4" s="2"/>
      <c r="U4" s="2"/>
      <c r="V4" s="2"/>
      <c r="W4" s="2"/>
      <c r="X4" s="2"/>
      <c r="Y4" s="2"/>
      <c r="Z4" s="2"/>
    </row>
    <row r="5">
      <c r="A5" s="1" t="s">
        <v>21</v>
      </c>
      <c r="B5" s="1">
        <v>52.0</v>
      </c>
      <c r="C5" s="1">
        <v>3.0</v>
      </c>
      <c r="D5" s="1">
        <v>7.0</v>
      </c>
      <c r="E5" s="1">
        <v>13.0</v>
      </c>
      <c r="F5" s="1">
        <v>15.0</v>
      </c>
      <c r="G5" s="1">
        <v>3.0</v>
      </c>
      <c r="H5" s="1">
        <v>3.0</v>
      </c>
      <c r="I5" s="1">
        <v>3.0</v>
      </c>
      <c r="J5" s="1">
        <v>3.0</v>
      </c>
      <c r="K5" s="1">
        <v>3.0</v>
      </c>
      <c r="L5" s="2"/>
      <c r="M5" s="2"/>
      <c r="N5" s="2"/>
      <c r="O5" s="2"/>
      <c r="P5" s="2"/>
      <c r="Q5" s="2"/>
      <c r="R5" s="2"/>
      <c r="S5" s="2"/>
      <c r="T5" s="2"/>
      <c r="U5" s="2"/>
      <c r="V5" s="2"/>
      <c r="W5" s="2"/>
      <c r="X5" s="2"/>
      <c r="Y5" s="2"/>
      <c r="Z5" s="2"/>
    </row>
    <row r="6">
      <c r="A6" s="1" t="s">
        <v>22</v>
      </c>
      <c r="B6" s="1">
        <v>2.0</v>
      </c>
      <c r="C6" s="1">
        <v>0.0</v>
      </c>
      <c r="D6" s="1">
        <v>0.0</v>
      </c>
      <c r="E6" s="1">
        <v>0.0</v>
      </c>
      <c r="F6" s="1">
        <v>0.0</v>
      </c>
      <c r="G6" s="1">
        <v>6.0</v>
      </c>
      <c r="H6" s="1">
        <v>7.0</v>
      </c>
      <c r="I6" s="1">
        <v>11.0</v>
      </c>
      <c r="J6" s="1">
        <v>11.0</v>
      </c>
      <c r="K6" s="1">
        <v>12.0</v>
      </c>
      <c r="L6" s="2"/>
      <c r="M6" s="2"/>
      <c r="N6" s="2"/>
      <c r="O6" s="2"/>
      <c r="P6" s="2"/>
      <c r="Q6" s="2"/>
      <c r="R6" s="2"/>
      <c r="S6" s="2"/>
      <c r="T6" s="2"/>
      <c r="U6" s="2"/>
      <c r="V6" s="2"/>
      <c r="W6" s="2"/>
      <c r="X6" s="2"/>
      <c r="Y6" s="2"/>
      <c r="Z6" s="2"/>
    </row>
    <row r="7">
      <c r="A7" s="1" t="s">
        <v>23</v>
      </c>
      <c r="B7" s="1">
        <v>-6.0</v>
      </c>
      <c r="C7" s="1">
        <v>-6.0</v>
      </c>
      <c r="D7" s="1">
        <v>-12.0</v>
      </c>
      <c r="E7" s="1">
        <v>-26.0</v>
      </c>
      <c r="F7" s="1">
        <v>-25.0</v>
      </c>
      <c r="G7" s="1">
        <v>-43.0</v>
      </c>
      <c r="H7" s="1">
        <v>-41.0</v>
      </c>
      <c r="I7" s="1">
        <v>-49.0</v>
      </c>
      <c r="J7" s="1">
        <v>-28.0</v>
      </c>
      <c r="K7" s="1">
        <v>-43.0</v>
      </c>
      <c r="L7" s="2"/>
      <c r="M7" s="2"/>
      <c r="N7" s="2"/>
      <c r="O7" s="2"/>
      <c r="P7" s="2"/>
      <c r="Q7" s="2"/>
      <c r="R7" s="2"/>
      <c r="S7" s="2"/>
      <c r="T7" s="2"/>
      <c r="U7" s="2"/>
      <c r="V7" s="2"/>
      <c r="W7" s="2"/>
      <c r="X7" s="2"/>
      <c r="Y7" s="2"/>
      <c r="Z7" s="2"/>
    </row>
    <row r="8">
      <c r="A8" s="1" t="s">
        <v>24</v>
      </c>
      <c r="B8" s="1">
        <v>-3.0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25</v>
      </c>
      <c r="B9" s="1">
        <v>0.0</v>
      </c>
      <c r="C9" s="1">
        <v>0.0</v>
      </c>
      <c r="D9" s="1">
        <v>0.0</v>
      </c>
      <c r="E9" s="1">
        <v>0.0</v>
      </c>
      <c r="F9" s="1">
        <v>0.0</v>
      </c>
      <c r="G9" s="1">
        <v>8.0</v>
      </c>
      <c r="H9" s="1">
        <v>10.0</v>
      </c>
      <c r="I9" s="1">
        <v>49.0</v>
      </c>
      <c r="J9" s="1">
        <v>12.0</v>
      </c>
      <c r="K9" s="1">
        <v>11.0</v>
      </c>
      <c r="L9" s="2"/>
      <c r="M9" s="2"/>
      <c r="N9" s="2"/>
      <c r="O9" s="2"/>
      <c r="P9" s="2"/>
      <c r="Q9" s="2"/>
      <c r="R9" s="2"/>
      <c r="S9" s="2"/>
      <c r="T9" s="2"/>
      <c r="U9" s="2"/>
      <c r="V9" s="2"/>
      <c r="W9" s="2"/>
      <c r="X9" s="2"/>
      <c r="Y9" s="2"/>
      <c r="Z9" s="2"/>
    </row>
    <row r="10">
      <c r="A10" s="1" t="s">
        <v>26</v>
      </c>
      <c r="B10" s="1">
        <v>0.0</v>
      </c>
      <c r="C10" s="1">
        <v>9.0</v>
      </c>
      <c r="D10" s="1">
        <v>78.0</v>
      </c>
      <c r="E10" s="1">
        <v>-7.0</v>
      </c>
      <c r="F10" s="1">
        <v>4.0</v>
      </c>
      <c r="G10" s="1">
        <v>-34.0</v>
      </c>
      <c r="H10" s="1">
        <v>13.0</v>
      </c>
      <c r="I10" s="1">
        <v>-94.0</v>
      </c>
      <c r="J10" s="1">
        <v>16.0</v>
      </c>
      <c r="K10" s="1">
        <v>-108.0</v>
      </c>
      <c r="L10" s="2"/>
      <c r="M10" s="2"/>
      <c r="N10" s="2"/>
      <c r="O10" s="2"/>
      <c r="P10" s="2"/>
      <c r="Q10" s="2"/>
      <c r="R10" s="2"/>
      <c r="S10" s="2"/>
      <c r="T10" s="2"/>
      <c r="U10" s="2"/>
      <c r="V10" s="2"/>
      <c r="W10" s="2"/>
      <c r="X10" s="2"/>
      <c r="Y10" s="2"/>
      <c r="Z10" s="2"/>
    </row>
    <row r="11">
      <c r="A11" s="1" t="s">
        <v>27</v>
      </c>
      <c r="B11" s="1">
        <v>5.0</v>
      </c>
      <c r="C11" s="1">
        <v>10.0</v>
      </c>
      <c r="D11" s="1">
        <v>10.0</v>
      </c>
      <c r="E11" s="1">
        <v>11.0</v>
      </c>
      <c r="F11" s="1">
        <v>10.0</v>
      </c>
      <c r="G11" s="1">
        <v>14.0</v>
      </c>
      <c r="H11" s="1">
        <v>16.0</v>
      </c>
      <c r="I11" s="1">
        <v>17.0</v>
      </c>
      <c r="J11" s="1">
        <v>20.0</v>
      </c>
      <c r="K11" s="1">
        <v>18.0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-85.0</v>
      </c>
      <c r="J12" s="1">
        <v>-15.0</v>
      </c>
      <c r="K12" s="1">
        <v>-44.0</v>
      </c>
      <c r="L12" s="2"/>
      <c r="M12" s="2"/>
      <c r="N12" s="2"/>
      <c r="O12" s="2"/>
      <c r="P12" s="2"/>
      <c r="Q12" s="2"/>
      <c r="R12" s="2"/>
      <c r="S12" s="2"/>
      <c r="T12" s="2"/>
      <c r="U12" s="2"/>
      <c r="V12" s="2"/>
      <c r="W12" s="2"/>
      <c r="X12" s="2"/>
      <c r="Y12" s="2"/>
      <c r="Z12" s="2"/>
    </row>
    <row r="13">
      <c r="A13" s="1" t="s">
        <v>29</v>
      </c>
      <c r="B13" s="1">
        <v>-3.0</v>
      </c>
      <c r="C13" s="1">
        <v>-1.0</v>
      </c>
      <c r="D13" s="1">
        <v>3.0</v>
      </c>
      <c r="E13" s="1">
        <v>-32.0</v>
      </c>
      <c r="F13" s="1">
        <v>6.0</v>
      </c>
      <c r="G13" s="1">
        <v>5.0</v>
      </c>
      <c r="H13" s="1">
        <v>8.0</v>
      </c>
      <c r="I13" s="1">
        <v>11.0</v>
      </c>
      <c r="J13" s="1">
        <v>18.0</v>
      </c>
      <c r="K13" s="1">
        <v>48.0</v>
      </c>
      <c r="L13" s="2"/>
      <c r="M13" s="2"/>
      <c r="N13" s="2"/>
      <c r="O13" s="2"/>
      <c r="P13" s="2"/>
      <c r="Q13" s="2"/>
      <c r="R13" s="2"/>
      <c r="S13" s="2"/>
      <c r="T13" s="2"/>
      <c r="U13" s="2"/>
      <c r="V13" s="2"/>
      <c r="W13" s="2"/>
      <c r="X13" s="2"/>
      <c r="Y13" s="2"/>
      <c r="Z13" s="2"/>
    </row>
    <row r="14">
      <c r="A14" s="1" t="s">
        <v>30</v>
      </c>
      <c r="B14" s="1">
        <v>5.0</v>
      </c>
      <c r="C14" s="1">
        <v>3.0</v>
      </c>
      <c r="D14" s="1">
        <v>33.0</v>
      </c>
      <c r="E14" s="1">
        <v>-8.0</v>
      </c>
      <c r="F14" s="1">
        <v>12.0</v>
      </c>
      <c r="G14" s="1">
        <v>0.0</v>
      </c>
      <c r="H14" s="1">
        <v>-27.0</v>
      </c>
      <c r="I14" s="1">
        <v>-22.0</v>
      </c>
      <c r="J14" s="1">
        <v>-62.0</v>
      </c>
      <c r="K14" s="1">
        <v>51.0</v>
      </c>
      <c r="L14" s="2"/>
      <c r="M14" s="2"/>
      <c r="N14" s="2"/>
      <c r="O14" s="2"/>
      <c r="P14" s="2"/>
      <c r="Q14" s="2"/>
      <c r="R14" s="2"/>
      <c r="S14" s="2"/>
      <c r="T14" s="2"/>
      <c r="U14" s="2"/>
      <c r="V14" s="2"/>
      <c r="W14" s="2"/>
      <c r="X14" s="2"/>
      <c r="Y14" s="2"/>
      <c r="Z14" s="2"/>
    </row>
    <row r="15">
      <c r="A15" s="1" t="s">
        <v>31</v>
      </c>
      <c r="B15" s="1">
        <v>16.0</v>
      </c>
      <c r="C15" s="1">
        <v>7.0</v>
      </c>
      <c r="D15" s="1">
        <v>10.0</v>
      </c>
      <c r="E15" s="1">
        <v>17.0</v>
      </c>
      <c r="F15" s="1">
        <v>-6.0</v>
      </c>
      <c r="G15" s="1">
        <v>-11.0</v>
      </c>
      <c r="H15" s="1">
        <v>34.0</v>
      </c>
      <c r="I15" s="1">
        <v>9.0</v>
      </c>
      <c r="J15" s="1">
        <v>-17.0</v>
      </c>
      <c r="K15" s="1">
        <v>-1.0</v>
      </c>
      <c r="L15" s="2"/>
      <c r="M15" s="2"/>
      <c r="N15" s="2"/>
      <c r="O15" s="2"/>
      <c r="P15" s="2"/>
      <c r="Q15" s="2"/>
      <c r="R15" s="2"/>
      <c r="S15" s="2"/>
      <c r="T15" s="2"/>
      <c r="U15" s="2"/>
      <c r="V15" s="2"/>
      <c r="W15" s="2"/>
      <c r="X15" s="2"/>
      <c r="Y15" s="2"/>
      <c r="Z15" s="2"/>
    </row>
    <row r="16">
      <c r="A16" s="1" t="s">
        <v>32</v>
      </c>
      <c r="B16" s="1">
        <v>5.0</v>
      </c>
      <c r="C16" s="1">
        <v>18.0</v>
      </c>
      <c r="D16" s="1">
        <v>56.0</v>
      </c>
      <c r="E16" s="1">
        <v>11.0</v>
      </c>
      <c r="F16" s="1">
        <v>58.0</v>
      </c>
      <c r="G16" s="1">
        <v>29.0</v>
      </c>
      <c r="H16" s="1">
        <v>73.0</v>
      </c>
      <c r="I16" s="1">
        <v>13.0</v>
      </c>
      <c r="J16" s="1">
        <v>23.0</v>
      </c>
      <c r="K16" s="1">
        <v>99.0</v>
      </c>
      <c r="L16" s="2"/>
      <c r="M16" s="2"/>
      <c r="N16" s="2"/>
      <c r="O16" s="2"/>
      <c r="P16" s="2"/>
      <c r="Q16" s="2"/>
      <c r="R16" s="2"/>
      <c r="S16" s="2"/>
      <c r="T16" s="2"/>
      <c r="U16" s="2"/>
      <c r="V16" s="2"/>
      <c r="W16" s="2"/>
      <c r="X16" s="2"/>
      <c r="Y16" s="2"/>
      <c r="Z16" s="2"/>
    </row>
    <row r="17">
      <c r="A17" s="1" t="s">
        <v>33</v>
      </c>
      <c r="B17" s="1">
        <v>-126.0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-27.0</v>
      </c>
      <c r="C18" s="1">
        <v>-42.0</v>
      </c>
      <c r="D18" s="1">
        <v>-17.0</v>
      </c>
      <c r="E18" s="1">
        <v>-171.0</v>
      </c>
      <c r="F18" s="1">
        <v>-27.0</v>
      </c>
      <c r="G18" s="1">
        <v>0.0</v>
      </c>
      <c r="H18" s="1">
        <v>0.0</v>
      </c>
      <c r="I18" s="1">
        <v>0.0</v>
      </c>
      <c r="J18" s="1" t="s">
        <v>35</v>
      </c>
      <c r="K18" s="1">
        <v>0.0</v>
      </c>
      <c r="L18" s="2"/>
      <c r="M18" s="2"/>
      <c r="N18" s="2"/>
      <c r="O18" s="2"/>
      <c r="P18" s="2"/>
      <c r="Q18" s="2"/>
      <c r="R18" s="2"/>
      <c r="S18" s="2"/>
      <c r="T18" s="2"/>
      <c r="U18" s="2"/>
      <c r="V18" s="2"/>
      <c r="W18" s="2"/>
      <c r="X18" s="2"/>
      <c r="Y18" s="2"/>
      <c r="Z18" s="2"/>
    </row>
    <row r="19">
      <c r="A19" s="1" t="s">
        <v>36</v>
      </c>
      <c r="B19" s="1">
        <v>-74.0</v>
      </c>
      <c r="C19" s="1">
        <v>-178.0</v>
      </c>
      <c r="D19" s="1">
        <v>-27.0</v>
      </c>
      <c r="E19" s="1">
        <v>-170.0</v>
      </c>
      <c r="F19" s="1">
        <v>27.0</v>
      </c>
      <c r="G19" s="1">
        <v>100.0</v>
      </c>
      <c r="H19" s="1">
        <v>-757.0</v>
      </c>
      <c r="I19" s="1">
        <v>-369.0</v>
      </c>
      <c r="J19" s="1">
        <v>-11.0</v>
      </c>
      <c r="K19" s="1">
        <v>-854.0</v>
      </c>
      <c r="L19" s="2"/>
      <c r="M19" s="2"/>
      <c r="N19" s="2"/>
      <c r="O19" s="2"/>
      <c r="P19" s="2"/>
      <c r="Q19" s="2"/>
      <c r="R19" s="2"/>
      <c r="S19" s="2"/>
      <c r="T19" s="2"/>
      <c r="U19" s="2"/>
      <c r="V19" s="2"/>
      <c r="W19" s="2"/>
      <c r="X19" s="2"/>
      <c r="Y19" s="2"/>
      <c r="Z19" s="2"/>
    </row>
    <row r="20">
      <c r="A20" s="1" t="s">
        <v>37</v>
      </c>
      <c r="B20" s="1">
        <v>-129.0</v>
      </c>
      <c r="C20" s="1">
        <v>-127.0</v>
      </c>
      <c r="D20" s="1">
        <v>-144.0</v>
      </c>
      <c r="E20" s="1">
        <v>66.0</v>
      </c>
      <c r="F20" s="1">
        <v>53.0</v>
      </c>
      <c r="G20" s="1">
        <v>-305.0</v>
      </c>
      <c r="H20" s="1">
        <v>-63.0</v>
      </c>
      <c r="I20" s="1">
        <v>-329.0</v>
      </c>
      <c r="J20" s="1">
        <v>-596.0</v>
      </c>
      <c r="K20" s="1">
        <v>-1130.0</v>
      </c>
      <c r="L20" s="2"/>
      <c r="M20" s="2"/>
      <c r="N20" s="2"/>
      <c r="O20" s="2"/>
      <c r="P20" s="2"/>
      <c r="Q20" s="2"/>
      <c r="R20" s="2"/>
      <c r="S20" s="2"/>
      <c r="T20" s="2"/>
      <c r="U20" s="2"/>
      <c r="V20" s="2"/>
      <c r="W20" s="2"/>
      <c r="X20" s="2"/>
      <c r="Y20" s="2"/>
      <c r="Z20" s="2"/>
    </row>
    <row r="21" ht="15.75" customHeight="1">
      <c r="A21" s="1" t="s">
        <v>38</v>
      </c>
      <c r="B21" s="1">
        <v>37.0</v>
      </c>
      <c r="C21" s="1">
        <v>-13.0</v>
      </c>
      <c r="D21" s="1">
        <v>-1.0</v>
      </c>
      <c r="E21" s="1">
        <v>-23.0</v>
      </c>
      <c r="F21" s="1">
        <v>-2.0</v>
      </c>
      <c r="G21" s="1">
        <v>3.0</v>
      </c>
      <c r="H21" s="1">
        <v>-11.0</v>
      </c>
      <c r="I21" s="1">
        <v>-5.0</v>
      </c>
      <c r="J21" s="1">
        <v>15.0</v>
      </c>
      <c r="K21" s="1">
        <v>-5.0</v>
      </c>
      <c r="L21" s="2"/>
      <c r="M21" s="2"/>
      <c r="N21" s="2"/>
      <c r="O21" s="2"/>
      <c r="P21" s="2"/>
      <c r="Q21" s="2"/>
      <c r="R21" s="2"/>
      <c r="S21" s="2"/>
      <c r="T21" s="2"/>
      <c r="U21" s="2"/>
      <c r="V21" s="2"/>
      <c r="W21" s="2"/>
      <c r="X21" s="2"/>
      <c r="Y21" s="2"/>
      <c r="Z21" s="2"/>
    </row>
    <row r="22" ht="15.75" customHeight="1">
      <c r="A22" s="1" t="s">
        <v>39</v>
      </c>
      <c r="B22" s="1">
        <v>-319.0</v>
      </c>
      <c r="C22" s="1">
        <v>-361.0</v>
      </c>
      <c r="D22" s="1">
        <v>-191.0</v>
      </c>
      <c r="E22" s="1">
        <v>-298.0</v>
      </c>
      <c r="F22" s="1">
        <v>50.0</v>
      </c>
      <c r="G22" s="1">
        <v>-201.0</v>
      </c>
      <c r="H22" s="1">
        <v>-832.0</v>
      </c>
      <c r="I22" s="1">
        <v>-703.0</v>
      </c>
      <c r="J22" s="1">
        <v>-592.0</v>
      </c>
      <c r="K22" s="1">
        <v>-1990.0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0.0</v>
      </c>
      <c r="H23" s="1">
        <v>0.0</v>
      </c>
      <c r="I23" s="1">
        <v>50.0</v>
      </c>
      <c r="J23" s="1">
        <v>0.0</v>
      </c>
      <c r="K23" s="1">
        <v>30.0</v>
      </c>
      <c r="L23" s="2"/>
      <c r="M23" s="2"/>
      <c r="N23" s="2"/>
      <c r="O23" s="2"/>
      <c r="P23" s="2"/>
      <c r="Q23" s="2"/>
      <c r="R23" s="2"/>
      <c r="S23" s="2"/>
      <c r="T23" s="2"/>
      <c r="U23" s="2"/>
      <c r="V23" s="2"/>
      <c r="W23" s="2"/>
      <c r="X23" s="2"/>
      <c r="Y23" s="2"/>
      <c r="Z23" s="2"/>
    </row>
    <row r="24" ht="15.75" customHeight="1">
      <c r="A24" s="1" t="s">
        <v>41</v>
      </c>
      <c r="B24" s="1">
        <v>426.0</v>
      </c>
      <c r="C24" s="1">
        <v>714.0</v>
      </c>
      <c r="D24" s="1">
        <v>406.0</v>
      </c>
      <c r="E24" s="1">
        <v>1060.0</v>
      </c>
      <c r="F24" s="1">
        <v>241.0</v>
      </c>
      <c r="G24" s="1">
        <v>740.0</v>
      </c>
      <c r="H24" s="1">
        <v>1060.0</v>
      </c>
      <c r="I24" s="1">
        <v>1100.0</v>
      </c>
      <c r="J24" s="1">
        <v>716.0</v>
      </c>
      <c r="K24" s="1">
        <v>2490.0</v>
      </c>
      <c r="L24" s="2"/>
      <c r="M24" s="2"/>
      <c r="N24" s="2"/>
      <c r="O24" s="2"/>
      <c r="P24" s="2"/>
      <c r="Q24" s="2"/>
      <c r="R24" s="2"/>
      <c r="S24" s="2"/>
      <c r="T24" s="2"/>
      <c r="U24" s="2"/>
      <c r="V24" s="2"/>
      <c r="W24" s="2"/>
      <c r="X24" s="2"/>
      <c r="Y24" s="2"/>
      <c r="Z24" s="2"/>
    </row>
    <row r="25" ht="15.75" customHeight="1">
      <c r="A25" s="1" t="s">
        <v>42</v>
      </c>
      <c r="B25" s="1">
        <v>426.0</v>
      </c>
      <c r="C25" s="1">
        <v>714.0</v>
      </c>
      <c r="D25" s="1">
        <v>406.0</v>
      </c>
      <c r="E25" s="1">
        <v>1060.0</v>
      </c>
      <c r="F25" s="1">
        <v>241.0</v>
      </c>
      <c r="G25" s="1">
        <v>740.0</v>
      </c>
      <c r="H25" s="1">
        <v>1060.0</v>
      </c>
      <c r="I25" s="1">
        <v>1150.0</v>
      </c>
      <c r="J25" s="1">
        <v>716.0</v>
      </c>
      <c r="K25" s="1">
        <v>2520.0</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0.0</v>
      </c>
      <c r="H26" s="1">
        <v>0.0</v>
      </c>
      <c r="I26" s="1">
        <v>0.0</v>
      </c>
      <c r="J26" s="1">
        <v>-50.0</v>
      </c>
      <c r="K26" s="1">
        <v>0.0</v>
      </c>
      <c r="L26" s="2"/>
      <c r="M26" s="2"/>
      <c r="N26" s="2"/>
      <c r="O26" s="2"/>
      <c r="P26" s="2"/>
      <c r="Q26" s="2"/>
      <c r="R26" s="2"/>
      <c r="S26" s="2"/>
      <c r="T26" s="2"/>
      <c r="U26" s="2"/>
      <c r="V26" s="2"/>
      <c r="W26" s="2"/>
      <c r="X26" s="2"/>
      <c r="Y26" s="2"/>
      <c r="Z26" s="2"/>
    </row>
    <row r="27" ht="15.75" customHeight="1">
      <c r="A27" s="1" t="s">
        <v>44</v>
      </c>
      <c r="B27" s="1">
        <v>-128.0</v>
      </c>
      <c r="C27" s="1">
        <v>-423.0</v>
      </c>
      <c r="D27" s="1">
        <v>-341.0</v>
      </c>
      <c r="E27" s="1">
        <v>-595.0</v>
      </c>
      <c r="F27" s="1">
        <v>-437.0</v>
      </c>
      <c r="G27" s="1">
        <v>-535.0</v>
      </c>
      <c r="H27" s="1">
        <v>-261.0</v>
      </c>
      <c r="I27" s="1">
        <v>-560.0</v>
      </c>
      <c r="J27" s="1">
        <v>-181.0</v>
      </c>
      <c r="K27" s="1">
        <v>-1010.0</v>
      </c>
      <c r="L27" s="2"/>
      <c r="M27" s="2"/>
      <c r="N27" s="2"/>
      <c r="O27" s="2"/>
      <c r="P27" s="2"/>
      <c r="Q27" s="2"/>
      <c r="R27" s="2"/>
      <c r="S27" s="2"/>
      <c r="T27" s="2"/>
      <c r="U27" s="2"/>
      <c r="V27" s="2"/>
      <c r="W27" s="2"/>
      <c r="X27" s="2"/>
      <c r="Y27" s="2"/>
      <c r="Z27" s="2"/>
    </row>
    <row r="28" ht="15.75" customHeight="1">
      <c r="A28" s="1" t="s">
        <v>45</v>
      </c>
      <c r="B28" s="1">
        <v>-128.0</v>
      </c>
      <c r="C28" s="1">
        <v>-423.0</v>
      </c>
      <c r="D28" s="1">
        <v>-341.0</v>
      </c>
      <c r="E28" s="1">
        <v>-595.0</v>
      </c>
      <c r="F28" s="1">
        <v>-437.0</v>
      </c>
      <c r="G28" s="1">
        <v>-535.0</v>
      </c>
      <c r="H28" s="1">
        <v>-261.0</v>
      </c>
      <c r="I28" s="1">
        <v>-560.0</v>
      </c>
      <c r="J28" s="1">
        <v>-231.0</v>
      </c>
      <c r="K28" s="1">
        <v>-1010.0</v>
      </c>
      <c r="L28" s="2"/>
      <c r="M28" s="2"/>
      <c r="N28" s="2"/>
      <c r="O28" s="2"/>
      <c r="P28" s="2"/>
      <c r="Q28" s="2"/>
      <c r="R28" s="2"/>
      <c r="S28" s="2"/>
      <c r="T28" s="2"/>
      <c r="U28" s="2"/>
      <c r="V28" s="2"/>
      <c r="W28" s="2"/>
      <c r="X28" s="2"/>
      <c r="Y28" s="2"/>
      <c r="Z28" s="2"/>
    </row>
    <row r="29" ht="15.75" customHeight="1">
      <c r="A29" s="1" t="s">
        <v>46</v>
      </c>
      <c r="B29" s="1">
        <v>129.0</v>
      </c>
      <c r="C29" s="1">
        <v>181.0</v>
      </c>
      <c r="D29" s="1">
        <v>177.0</v>
      </c>
      <c r="E29" s="1">
        <v>96.0</v>
      </c>
      <c r="F29" s="1">
        <v>187.0</v>
      </c>
      <c r="G29" s="1">
        <v>138.0</v>
      </c>
      <c r="H29" s="1">
        <v>298.0</v>
      </c>
      <c r="I29" s="1">
        <v>201.0</v>
      </c>
      <c r="J29" s="1">
        <v>189.0</v>
      </c>
      <c r="K29" s="1">
        <v>492.0</v>
      </c>
      <c r="L29" s="2"/>
      <c r="M29" s="2"/>
      <c r="N29" s="2"/>
      <c r="O29" s="2"/>
      <c r="P29" s="2"/>
      <c r="Q29" s="2"/>
      <c r="R29" s="2"/>
      <c r="S29" s="2"/>
      <c r="T29" s="2"/>
      <c r="U29" s="2"/>
      <c r="V29" s="2"/>
      <c r="W29" s="2"/>
      <c r="X29" s="2"/>
      <c r="Y29" s="2"/>
      <c r="Z29" s="2"/>
    </row>
    <row r="30" ht="15.75" customHeight="1">
      <c r="A30" s="1" t="s">
        <v>47</v>
      </c>
      <c r="B30" s="1">
        <v>-20.0</v>
      </c>
      <c r="C30" s="1">
        <v>-21.0</v>
      </c>
      <c r="D30" s="1">
        <v>0.0</v>
      </c>
      <c r="E30" s="1">
        <v>0.0</v>
      </c>
      <c r="F30" s="1">
        <v>0.0</v>
      </c>
      <c r="G30" s="1">
        <v>0.0</v>
      </c>
      <c r="H30" s="1">
        <v>-17.0</v>
      </c>
      <c r="I30" s="1">
        <v>-14.0</v>
      </c>
      <c r="J30" s="1">
        <v>-3.0</v>
      </c>
      <c r="K30" s="1">
        <v>-1.0</v>
      </c>
      <c r="L30" s="2"/>
      <c r="M30" s="2"/>
      <c r="N30" s="2"/>
      <c r="O30" s="2"/>
      <c r="P30" s="2"/>
      <c r="Q30" s="2"/>
      <c r="R30" s="2"/>
      <c r="S30" s="2"/>
      <c r="T30" s="2"/>
      <c r="U30" s="2"/>
      <c r="V30" s="2"/>
      <c r="W30" s="2"/>
      <c r="X30" s="2"/>
      <c r="Y30" s="2"/>
      <c r="Z30" s="2"/>
    </row>
    <row r="31" ht="15.75" customHeight="1">
      <c r="A31" s="1" t="s">
        <v>48</v>
      </c>
      <c r="B31" s="1">
        <v>-13.0</v>
      </c>
      <c r="C31" s="1">
        <v>-31.0</v>
      </c>
      <c r="D31" s="1">
        <v>-49.0</v>
      </c>
      <c r="E31" s="1">
        <v>-68.0</v>
      </c>
      <c r="F31" s="1">
        <v>-70.0</v>
      </c>
      <c r="G31" s="1">
        <v>-86.0</v>
      </c>
      <c r="H31" s="1">
        <v>-99.0</v>
      </c>
      <c r="I31" s="1">
        <v>-114.0</v>
      </c>
      <c r="J31" s="1">
        <v>-132.0</v>
      </c>
      <c r="K31" s="1">
        <v>-160.0</v>
      </c>
      <c r="L31" s="2"/>
      <c r="M31" s="2"/>
      <c r="N31" s="2"/>
      <c r="O31" s="2"/>
      <c r="P31" s="2"/>
      <c r="Q31" s="2"/>
      <c r="R31" s="2"/>
      <c r="S31" s="2"/>
      <c r="T31" s="2"/>
      <c r="U31" s="2"/>
      <c r="V31" s="2"/>
      <c r="W31" s="2"/>
      <c r="X31" s="2"/>
      <c r="Y31" s="2"/>
      <c r="Z31" s="2"/>
    </row>
    <row r="32" ht="15.75" customHeight="1">
      <c r="A32" s="1" t="s">
        <v>49</v>
      </c>
      <c r="B32" s="1">
        <v>-13.0</v>
      </c>
      <c r="C32" s="1">
        <v>-31.0</v>
      </c>
      <c r="D32" s="1">
        <v>-49.0</v>
      </c>
      <c r="E32" s="1">
        <v>-68.0</v>
      </c>
      <c r="F32" s="1">
        <v>-70.0</v>
      </c>
      <c r="G32" s="1">
        <v>-86.0</v>
      </c>
      <c r="H32" s="1">
        <v>-99.0</v>
      </c>
      <c r="I32" s="1">
        <v>-114.0</v>
      </c>
      <c r="J32" s="1">
        <v>-132.0</v>
      </c>
      <c r="K32" s="1">
        <v>-160.0</v>
      </c>
      <c r="L32" s="2"/>
      <c r="M32" s="2"/>
      <c r="N32" s="2"/>
      <c r="O32" s="2"/>
      <c r="P32" s="2"/>
      <c r="Q32" s="2"/>
      <c r="R32" s="2"/>
      <c r="S32" s="2"/>
      <c r="T32" s="2"/>
      <c r="U32" s="2"/>
      <c r="V32" s="2"/>
      <c r="W32" s="2"/>
      <c r="X32" s="2"/>
      <c r="Y32" s="2"/>
      <c r="Z32" s="2"/>
    </row>
    <row r="33" ht="15.75" customHeight="1">
      <c r="A33" s="1" t="s">
        <v>50</v>
      </c>
      <c r="B33" s="1">
        <v>-73.0</v>
      </c>
      <c r="C33" s="1">
        <v>-113.0</v>
      </c>
      <c r="D33" s="1">
        <v>-78.0</v>
      </c>
      <c r="E33" s="1">
        <v>-150.0</v>
      </c>
      <c r="F33" s="1">
        <v>-88.0</v>
      </c>
      <c r="G33" s="1">
        <v>-37.0</v>
      </c>
      <c r="H33" s="1">
        <v>-15.0</v>
      </c>
      <c r="I33" s="1">
        <v>-31.0</v>
      </c>
      <c r="J33" s="1">
        <v>-21.0</v>
      </c>
      <c r="K33" s="1">
        <v>-54.0</v>
      </c>
      <c r="L33" s="2"/>
      <c r="M33" s="2"/>
      <c r="N33" s="2"/>
      <c r="O33" s="2"/>
      <c r="P33" s="2"/>
      <c r="Q33" s="2"/>
      <c r="R33" s="2"/>
      <c r="S33" s="2"/>
      <c r="T33" s="2"/>
      <c r="U33" s="2"/>
      <c r="V33" s="2"/>
      <c r="W33" s="2"/>
      <c r="X33" s="2"/>
      <c r="Y33" s="2"/>
      <c r="Z33" s="2"/>
    </row>
    <row r="34" ht="15.75" customHeight="1">
      <c r="A34" s="1" t="s">
        <v>51</v>
      </c>
      <c r="B34" s="1">
        <v>341.0</v>
      </c>
      <c r="C34" s="1">
        <v>327.0</v>
      </c>
      <c r="D34" s="1">
        <v>114.0</v>
      </c>
      <c r="E34" s="1">
        <v>345.0</v>
      </c>
      <c r="F34" s="1">
        <v>-168.0</v>
      </c>
      <c r="G34" s="1">
        <v>219.0</v>
      </c>
      <c r="H34" s="1">
        <v>962.0</v>
      </c>
      <c r="I34" s="1">
        <v>631.0</v>
      </c>
      <c r="J34" s="1">
        <v>517.0</v>
      </c>
      <c r="K34" s="1">
        <v>1790.0</v>
      </c>
      <c r="L34" s="2"/>
      <c r="M34" s="2"/>
      <c r="N34" s="2"/>
      <c r="O34" s="2"/>
      <c r="P34" s="2"/>
      <c r="Q34" s="2"/>
      <c r="R34" s="2"/>
      <c r="S34" s="2"/>
      <c r="T34" s="2"/>
      <c r="U34" s="2"/>
      <c r="V34" s="2"/>
      <c r="W34" s="2"/>
      <c r="X34" s="2"/>
      <c r="Y34" s="2"/>
      <c r="Z34" s="2"/>
    </row>
    <row r="35" ht="15.75" customHeight="1">
      <c r="A35" s="1" t="s">
        <v>52</v>
      </c>
      <c r="B35" s="1">
        <v>26.0</v>
      </c>
      <c r="C35" s="1">
        <v>-15.0</v>
      </c>
      <c r="D35" s="1">
        <v>-20.0</v>
      </c>
      <c r="E35" s="1">
        <v>59.0</v>
      </c>
      <c r="F35" s="1">
        <v>-58.0</v>
      </c>
      <c r="G35" s="1">
        <v>47.0</v>
      </c>
      <c r="H35" s="1">
        <v>204.0</v>
      </c>
      <c r="I35" s="1">
        <v>-59.0</v>
      </c>
      <c r="J35" s="1">
        <v>-75.0</v>
      </c>
      <c r="K35" s="1">
        <v>-101.0</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54</v>
      </c>
      <c r="B37" s="1">
        <v>13.0</v>
      </c>
      <c r="C37" s="1">
        <v>24.0</v>
      </c>
      <c r="D37" s="1">
        <v>37.0</v>
      </c>
      <c r="E37" s="1">
        <v>48.0</v>
      </c>
      <c r="F37" s="1">
        <v>72.0</v>
      </c>
      <c r="G37" s="1">
        <v>48.0</v>
      </c>
      <c r="H37" s="1">
        <v>75.0</v>
      </c>
      <c r="I37" s="1">
        <v>108.0</v>
      </c>
      <c r="J37" s="1">
        <v>98.0</v>
      </c>
      <c r="K37" s="1">
        <v>138.0</v>
      </c>
      <c r="L37" s="2"/>
      <c r="M37" s="2"/>
      <c r="N37" s="2"/>
      <c r="O37" s="2"/>
      <c r="P37" s="2"/>
      <c r="Q37" s="2"/>
      <c r="R37" s="2"/>
      <c r="S37" s="2"/>
      <c r="T37" s="2"/>
      <c r="U37" s="2"/>
      <c r="V37" s="2"/>
      <c r="W37" s="2"/>
      <c r="X37" s="2"/>
      <c r="Y37" s="2"/>
      <c r="Z37" s="2"/>
    </row>
    <row r="38" ht="15.75" customHeight="1">
      <c r="A38" s="1" t="s">
        <v>55</v>
      </c>
      <c r="B38" s="1">
        <v>298.0</v>
      </c>
      <c r="C38" s="1">
        <v>291.0</v>
      </c>
      <c r="D38" s="1">
        <v>64.0</v>
      </c>
      <c r="E38" s="1">
        <v>467.0</v>
      </c>
      <c r="F38" s="1">
        <v>-196.0</v>
      </c>
      <c r="G38" s="1">
        <v>205.0</v>
      </c>
      <c r="H38" s="1">
        <v>796.0</v>
      </c>
      <c r="I38" s="1">
        <v>590.0</v>
      </c>
      <c r="J38" s="1">
        <v>485.0</v>
      </c>
      <c r="K38" s="1">
        <v>1520.0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58.0</v>
      </c>
      <c r="C3" s="1">
        <v>42.0</v>
      </c>
      <c r="D3" s="1">
        <v>29.0</v>
      </c>
      <c r="E3" s="1">
        <v>57.0</v>
      </c>
      <c r="F3" s="1">
        <v>21.0</v>
      </c>
      <c r="G3" s="1">
        <v>6.0</v>
      </c>
      <c r="H3" s="1">
        <v>286.0</v>
      </c>
      <c r="I3" s="1">
        <v>226.0</v>
      </c>
      <c r="J3" s="1">
        <v>156.0</v>
      </c>
      <c r="K3" s="1">
        <v>62.0</v>
      </c>
      <c r="L3" s="2"/>
      <c r="M3" s="2"/>
      <c r="N3" s="2"/>
      <c r="O3" s="2"/>
      <c r="P3" s="2"/>
      <c r="Q3" s="2"/>
      <c r="R3" s="2"/>
      <c r="S3" s="2"/>
      <c r="T3" s="2"/>
      <c r="U3" s="2"/>
      <c r="V3" s="2"/>
      <c r="W3" s="2"/>
      <c r="X3" s="2"/>
      <c r="Y3" s="2"/>
      <c r="Z3" s="2"/>
    </row>
    <row r="4">
      <c r="A4" s="1" t="s">
        <v>58</v>
      </c>
      <c r="B4" s="1">
        <v>171.0</v>
      </c>
      <c r="C4" s="1">
        <v>348.0</v>
      </c>
      <c r="D4" s="1">
        <v>421.0</v>
      </c>
      <c r="E4" s="1">
        <v>674.0</v>
      </c>
      <c r="F4" s="1">
        <v>641.0</v>
      </c>
      <c r="G4" s="1">
        <v>573.0</v>
      </c>
      <c r="H4" s="1">
        <v>1340.0</v>
      </c>
      <c r="I4" s="1">
        <v>1780.0</v>
      </c>
      <c r="J4" s="1">
        <v>1880.0</v>
      </c>
      <c r="K4" s="1">
        <v>2970.0</v>
      </c>
      <c r="L4" s="2"/>
      <c r="M4" s="2"/>
      <c r="N4" s="2"/>
      <c r="O4" s="2"/>
      <c r="P4" s="2"/>
      <c r="Q4" s="2"/>
      <c r="R4" s="2"/>
      <c r="S4" s="2"/>
      <c r="T4" s="2"/>
      <c r="U4" s="2"/>
      <c r="V4" s="2"/>
      <c r="W4" s="2"/>
      <c r="X4" s="2"/>
      <c r="Y4" s="2"/>
      <c r="Z4" s="2"/>
    </row>
    <row r="5">
      <c r="A5" s="1" t="s">
        <v>59</v>
      </c>
      <c r="B5" s="1">
        <v>0.0</v>
      </c>
      <c r="C5" s="1">
        <v>0.0</v>
      </c>
      <c r="D5" s="1">
        <v>0.0</v>
      </c>
      <c r="E5" s="1">
        <v>0.0</v>
      </c>
      <c r="F5" s="1">
        <v>30.0</v>
      </c>
      <c r="G5" s="1">
        <v>0.0</v>
      </c>
      <c r="H5" s="1">
        <v>0.0</v>
      </c>
      <c r="I5" s="1">
        <v>0.0</v>
      </c>
      <c r="J5" s="1">
        <v>0.0</v>
      </c>
      <c r="K5" s="1">
        <v>22.0</v>
      </c>
      <c r="L5" s="2"/>
      <c r="M5" s="2"/>
      <c r="N5" s="2"/>
      <c r="O5" s="2"/>
      <c r="P5" s="2"/>
      <c r="Q5" s="2"/>
      <c r="R5" s="2"/>
      <c r="S5" s="2"/>
      <c r="T5" s="2"/>
      <c r="U5" s="2"/>
      <c r="V5" s="2"/>
      <c r="W5" s="2"/>
      <c r="X5" s="2"/>
      <c r="Y5" s="2"/>
      <c r="Z5" s="2"/>
    </row>
    <row r="6">
      <c r="A6" s="1" t="s">
        <v>60</v>
      </c>
      <c r="B6" s="1">
        <v>553.0</v>
      </c>
      <c r="C6" s="1">
        <v>784.0</v>
      </c>
      <c r="D6" s="1">
        <v>1040.0</v>
      </c>
      <c r="E6" s="1">
        <v>0.0</v>
      </c>
      <c r="F6" s="1">
        <v>0.0</v>
      </c>
      <c r="G6" s="1">
        <v>0.0</v>
      </c>
      <c r="H6" s="1">
        <v>0.0</v>
      </c>
      <c r="I6" s="1">
        <v>0.0</v>
      </c>
      <c r="J6" s="1">
        <v>0.0</v>
      </c>
      <c r="K6" s="1">
        <v>0.0</v>
      </c>
      <c r="L6" s="2"/>
      <c r="M6" s="2"/>
      <c r="N6" s="2"/>
      <c r="O6" s="2"/>
      <c r="P6" s="2"/>
      <c r="Q6" s="2"/>
      <c r="R6" s="2"/>
      <c r="S6" s="2"/>
      <c r="T6" s="2"/>
      <c r="U6" s="2"/>
      <c r="V6" s="2"/>
      <c r="W6" s="2"/>
      <c r="X6" s="2"/>
      <c r="Y6" s="2"/>
      <c r="Z6" s="2"/>
    </row>
    <row r="7">
      <c r="A7" s="1" t="s">
        <v>61</v>
      </c>
      <c r="B7" s="1">
        <v>12.0</v>
      </c>
      <c r="C7" s="1">
        <v>9.0</v>
      </c>
      <c r="D7" s="1">
        <v>19.0</v>
      </c>
      <c r="E7" s="1">
        <v>1040.0</v>
      </c>
      <c r="F7" s="1">
        <v>945.0</v>
      </c>
      <c r="G7" s="1">
        <v>1160.0</v>
      </c>
      <c r="H7" s="1">
        <v>1210.0</v>
      </c>
      <c r="I7" s="1">
        <v>1420.0</v>
      </c>
      <c r="J7" s="1">
        <v>1990.0</v>
      </c>
      <c r="K7" s="1">
        <v>3070.0</v>
      </c>
      <c r="L7" s="2"/>
      <c r="M7" s="2"/>
      <c r="N7" s="2"/>
      <c r="O7" s="2"/>
      <c r="P7" s="2"/>
      <c r="Q7" s="2"/>
      <c r="R7" s="2"/>
      <c r="S7" s="2"/>
      <c r="T7" s="2"/>
      <c r="U7" s="2"/>
      <c r="V7" s="2"/>
      <c r="W7" s="2"/>
      <c r="X7" s="2"/>
      <c r="Y7" s="2"/>
      <c r="Z7" s="2"/>
    </row>
    <row r="8">
      <c r="A8" s="1" t="s">
        <v>62</v>
      </c>
      <c r="B8" s="1">
        <v>90.0</v>
      </c>
      <c r="C8" s="1">
        <v>129.0</v>
      </c>
      <c r="D8" s="1">
        <v>145.0</v>
      </c>
      <c r="E8" s="1">
        <v>247.0</v>
      </c>
      <c r="F8" s="1">
        <v>269.0</v>
      </c>
      <c r="G8" s="1">
        <v>269.0</v>
      </c>
      <c r="H8" s="1">
        <v>269.0</v>
      </c>
      <c r="I8" s="1">
        <v>269.0</v>
      </c>
      <c r="J8" s="1">
        <v>269.0</v>
      </c>
      <c r="K8" s="1">
        <v>97.0</v>
      </c>
      <c r="L8" s="2"/>
      <c r="M8" s="2"/>
      <c r="N8" s="2"/>
      <c r="O8" s="2"/>
      <c r="P8" s="2"/>
      <c r="Q8" s="2"/>
      <c r="R8" s="2"/>
      <c r="S8" s="2"/>
      <c r="T8" s="2"/>
      <c r="U8" s="2"/>
      <c r="V8" s="2"/>
      <c r="W8" s="2"/>
      <c r="X8" s="2"/>
      <c r="Y8" s="2"/>
      <c r="Z8" s="2"/>
    </row>
    <row r="9">
      <c r="A9" s="1" t="s">
        <v>63</v>
      </c>
      <c r="B9" s="1">
        <v>90.0</v>
      </c>
      <c r="C9" s="1">
        <v>129.0</v>
      </c>
      <c r="D9" s="1">
        <v>145.0</v>
      </c>
      <c r="E9" s="1">
        <v>247.0</v>
      </c>
      <c r="F9" s="1">
        <v>269.0</v>
      </c>
      <c r="G9" s="1">
        <v>269.0</v>
      </c>
      <c r="H9" s="1">
        <v>269.0</v>
      </c>
      <c r="I9" s="1">
        <v>269.0</v>
      </c>
      <c r="J9" s="1">
        <v>269.0</v>
      </c>
      <c r="K9" s="1">
        <v>97.0</v>
      </c>
      <c r="L9" s="2"/>
      <c r="M9" s="2"/>
      <c r="N9" s="2"/>
      <c r="O9" s="2"/>
      <c r="P9" s="2"/>
      <c r="Q9" s="2"/>
      <c r="R9" s="2"/>
      <c r="S9" s="2"/>
      <c r="T9" s="2"/>
      <c r="U9" s="2"/>
      <c r="V9" s="2"/>
      <c r="W9" s="2"/>
      <c r="X9" s="2"/>
      <c r="Y9" s="2"/>
      <c r="Z9" s="2"/>
    </row>
    <row r="10">
      <c r="A10" s="1" t="s">
        <v>64</v>
      </c>
      <c r="B10" s="1">
        <v>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24.0</v>
      </c>
      <c r="C11" s="1">
        <v>27.0</v>
      </c>
      <c r="D11" s="1">
        <v>27.0</v>
      </c>
      <c r="E11" s="1">
        <v>94.0</v>
      </c>
      <c r="F11" s="1">
        <v>96.0</v>
      </c>
      <c r="G11" s="1">
        <v>93.0</v>
      </c>
      <c r="H11" s="1">
        <v>90.0</v>
      </c>
      <c r="I11" s="1">
        <v>87.0</v>
      </c>
      <c r="J11" s="1">
        <v>84.0</v>
      </c>
      <c r="K11" s="1">
        <v>14.0</v>
      </c>
      <c r="L11" s="2"/>
      <c r="M11" s="2"/>
      <c r="N11" s="2"/>
      <c r="O11" s="2"/>
      <c r="P11" s="2"/>
      <c r="Q11" s="2"/>
      <c r="R11" s="2"/>
      <c r="S11" s="2"/>
      <c r="T11" s="2"/>
      <c r="U11" s="2"/>
      <c r="V11" s="2"/>
      <c r="W11" s="2"/>
      <c r="X11" s="2"/>
      <c r="Y11" s="2"/>
      <c r="Z11" s="2"/>
    </row>
    <row r="12">
      <c r="A12" s="1" t="s">
        <v>66</v>
      </c>
      <c r="B12" s="1">
        <v>62.0</v>
      </c>
      <c r="C12" s="1">
        <v>60.0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67</v>
      </c>
      <c r="B13" s="1">
        <v>11.0</v>
      </c>
      <c r="C13" s="1">
        <v>36.0</v>
      </c>
      <c r="D13" s="1">
        <v>30.0</v>
      </c>
      <c r="E13" s="1">
        <v>61.0</v>
      </c>
      <c r="F13" s="1">
        <v>38.0</v>
      </c>
      <c r="G13" s="1">
        <v>101.0</v>
      </c>
      <c r="H13" s="1">
        <v>24.0</v>
      </c>
      <c r="I13" s="1">
        <v>25.0</v>
      </c>
      <c r="J13" s="1">
        <v>20.0</v>
      </c>
      <c r="K13" s="1">
        <v>12.0</v>
      </c>
      <c r="L13" s="2"/>
      <c r="M13" s="2"/>
      <c r="N13" s="2"/>
      <c r="O13" s="2"/>
      <c r="P13" s="2"/>
      <c r="Q13" s="2"/>
      <c r="R13" s="2"/>
      <c r="S13" s="2"/>
      <c r="T13" s="2"/>
      <c r="U13" s="2"/>
      <c r="V13" s="2"/>
      <c r="W13" s="2"/>
      <c r="X13" s="2"/>
      <c r="Y13" s="2"/>
      <c r="Z13" s="2"/>
    </row>
    <row r="14">
      <c r="A14" s="1" t="s">
        <v>68</v>
      </c>
      <c r="B14" s="1">
        <v>0.0</v>
      </c>
      <c r="C14" s="1">
        <v>0.0</v>
      </c>
      <c r="D14" s="1">
        <v>0.0</v>
      </c>
      <c r="E14" s="1">
        <v>19.0</v>
      </c>
      <c r="F14" s="1">
        <v>0.0</v>
      </c>
      <c r="G14" s="1">
        <v>0.0</v>
      </c>
      <c r="H14" s="1">
        <v>0.0</v>
      </c>
      <c r="I14" s="1">
        <v>22.0</v>
      </c>
      <c r="J14" s="1">
        <v>85.0</v>
      </c>
      <c r="K14" s="1">
        <v>35.0</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0.0</v>
      </c>
      <c r="I15" s="1">
        <v>1.0</v>
      </c>
      <c r="J15" s="1">
        <v>3.0</v>
      </c>
      <c r="K15" s="1">
        <v>2.0</v>
      </c>
      <c r="L15" s="2"/>
      <c r="M15" s="2"/>
      <c r="N15" s="2"/>
      <c r="O15" s="2"/>
      <c r="P15" s="2"/>
      <c r="Q15" s="2"/>
      <c r="R15" s="2"/>
      <c r="S15" s="2"/>
      <c r="T15" s="2"/>
      <c r="U15" s="2"/>
      <c r="V15" s="2"/>
      <c r="W15" s="2"/>
      <c r="X15" s="2"/>
      <c r="Y15" s="2"/>
      <c r="Z15" s="2"/>
    </row>
    <row r="16">
      <c r="A16" s="1" t="s">
        <v>70</v>
      </c>
      <c r="B16" s="1">
        <v>19.0</v>
      </c>
      <c r="C16" s="1">
        <v>33.0</v>
      </c>
      <c r="D16" s="1">
        <v>31.0</v>
      </c>
      <c r="E16" s="1">
        <v>59.0</v>
      </c>
      <c r="F16" s="1">
        <v>144.0</v>
      </c>
      <c r="G16" s="1">
        <v>185.0</v>
      </c>
      <c r="H16" s="1">
        <v>241.0</v>
      </c>
      <c r="I16" s="1">
        <v>317.0</v>
      </c>
      <c r="J16" s="1">
        <v>273.0</v>
      </c>
      <c r="K16" s="1">
        <v>260.0</v>
      </c>
      <c r="L16" s="2"/>
      <c r="M16" s="2"/>
      <c r="N16" s="2"/>
      <c r="O16" s="2"/>
      <c r="P16" s="2"/>
      <c r="Q16" s="2"/>
      <c r="R16" s="2"/>
      <c r="S16" s="2"/>
      <c r="T16" s="2"/>
      <c r="U16" s="2"/>
      <c r="V16" s="2"/>
      <c r="W16" s="2"/>
      <c r="X16" s="2"/>
      <c r="Y16" s="2"/>
      <c r="Z16" s="2"/>
    </row>
    <row r="17">
      <c r="A17" s="1" t="s">
        <v>71</v>
      </c>
      <c r="B17" s="1">
        <v>1010.0</v>
      </c>
      <c r="C17" s="1">
        <v>1470.0</v>
      </c>
      <c r="D17" s="1">
        <v>1750.0</v>
      </c>
      <c r="E17" s="1">
        <v>2250.0</v>
      </c>
      <c r="F17" s="1">
        <v>2150.0</v>
      </c>
      <c r="G17" s="1">
        <v>2390.0</v>
      </c>
      <c r="H17" s="1">
        <v>3460.0</v>
      </c>
      <c r="I17" s="1">
        <v>4150.0</v>
      </c>
      <c r="J17" s="1">
        <v>4760.0</v>
      </c>
      <c r="K17" s="1">
        <v>6550.0</v>
      </c>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11.0</v>
      </c>
      <c r="C19" s="1">
        <v>17.0</v>
      </c>
      <c r="D19" s="1">
        <v>25.0</v>
      </c>
      <c r="E19" s="1">
        <v>24.0</v>
      </c>
      <c r="F19" s="1">
        <v>34.0</v>
      </c>
      <c r="G19" s="1">
        <v>35.0</v>
      </c>
      <c r="H19" s="1">
        <v>47.0</v>
      </c>
      <c r="I19" s="1">
        <v>63.0</v>
      </c>
      <c r="J19" s="1">
        <v>76.0</v>
      </c>
      <c r="K19" s="1">
        <v>66.0</v>
      </c>
      <c r="L19" s="2"/>
      <c r="M19" s="2"/>
      <c r="N19" s="2"/>
      <c r="O19" s="2"/>
      <c r="P19" s="2"/>
      <c r="Q19" s="2"/>
      <c r="R19" s="2"/>
      <c r="S19" s="2"/>
      <c r="T19" s="2"/>
      <c r="U19" s="2"/>
      <c r="V19" s="2"/>
      <c r="W19" s="2"/>
      <c r="X19" s="2"/>
      <c r="Y19" s="2"/>
      <c r="Z19" s="2"/>
    </row>
    <row r="20">
      <c r="A20" s="1" t="s">
        <v>74</v>
      </c>
      <c r="B20" s="1">
        <v>0.0</v>
      </c>
      <c r="C20" s="1">
        <v>0.0</v>
      </c>
      <c r="D20" s="1">
        <v>0.0</v>
      </c>
      <c r="E20" s="1">
        <v>0.0</v>
      </c>
      <c r="F20" s="1">
        <v>0.0</v>
      </c>
      <c r="G20" s="1">
        <v>0.0</v>
      </c>
      <c r="H20" s="1">
        <v>0.0</v>
      </c>
      <c r="I20" s="1">
        <v>50.0</v>
      </c>
      <c r="J20" s="1">
        <v>19.0</v>
      </c>
      <c r="K20" s="1">
        <v>50.0</v>
      </c>
      <c r="L20" s="2"/>
      <c r="M20" s="2"/>
      <c r="N20" s="2"/>
      <c r="O20" s="2"/>
      <c r="P20" s="2"/>
      <c r="Q20" s="2"/>
      <c r="R20" s="2"/>
      <c r="S20" s="2"/>
      <c r="T20" s="2"/>
      <c r="U20" s="2"/>
      <c r="V20" s="2"/>
      <c r="W20" s="2"/>
      <c r="X20" s="2"/>
      <c r="Y20" s="2"/>
      <c r="Z20" s="2"/>
    </row>
    <row r="21" ht="15.75" customHeight="1">
      <c r="A21" s="1" t="s">
        <v>75</v>
      </c>
      <c r="B21" s="1">
        <v>42.0</v>
      </c>
      <c r="C21" s="1">
        <v>18.0</v>
      </c>
      <c r="D21" s="1">
        <v>0.0</v>
      </c>
      <c r="E21" s="1">
        <v>0.0</v>
      </c>
      <c r="F21" s="1">
        <v>11.0</v>
      </c>
      <c r="G21" s="1">
        <v>0.0</v>
      </c>
      <c r="H21" s="1">
        <v>0.0</v>
      </c>
      <c r="I21" s="1">
        <v>0.0</v>
      </c>
      <c r="J21" s="1">
        <v>187.0</v>
      </c>
      <c r="K21" s="1">
        <v>47.0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1.0</v>
      </c>
      <c r="H22" s="1">
        <v>1.0</v>
      </c>
      <c r="I22" s="1">
        <v>0.0</v>
      </c>
      <c r="J22" s="1">
        <v>0.0</v>
      </c>
      <c r="K22" s="1">
        <v>0.0</v>
      </c>
      <c r="L22" s="2"/>
      <c r="M22" s="2"/>
      <c r="N22" s="2"/>
      <c r="O22" s="2"/>
      <c r="P22" s="2"/>
      <c r="Q22" s="2"/>
      <c r="R22" s="2"/>
      <c r="S22" s="2"/>
      <c r="T22" s="2"/>
      <c r="U22" s="2"/>
      <c r="V22" s="2"/>
      <c r="W22" s="2"/>
      <c r="X22" s="2"/>
      <c r="Y22" s="2"/>
      <c r="Z22" s="2"/>
    </row>
    <row r="23" ht="15.75" customHeight="1">
      <c r="A23" s="1" t="s">
        <v>77</v>
      </c>
      <c r="B23" s="1">
        <v>594.0</v>
      </c>
      <c r="C23" s="1">
        <v>894.0</v>
      </c>
      <c r="D23" s="1">
        <v>975.0</v>
      </c>
      <c r="E23" s="1">
        <v>1430.0</v>
      </c>
      <c r="F23" s="1">
        <v>1230.0</v>
      </c>
      <c r="G23" s="1">
        <v>1390.0</v>
      </c>
      <c r="H23" s="1">
        <v>2190.0</v>
      </c>
      <c r="I23" s="1">
        <v>2440.0</v>
      </c>
      <c r="J23" s="1">
        <v>2790.0</v>
      </c>
      <c r="K23" s="1">
        <v>4170.0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3.0</v>
      </c>
      <c r="H24" s="1">
        <v>3.0</v>
      </c>
      <c r="I24" s="1">
        <v>0.0</v>
      </c>
      <c r="J24" s="1">
        <v>0.0</v>
      </c>
      <c r="K24" s="1">
        <v>0.0</v>
      </c>
      <c r="L24" s="2"/>
      <c r="M24" s="2"/>
      <c r="N24" s="2"/>
      <c r="O24" s="2"/>
      <c r="P24" s="2"/>
      <c r="Q24" s="2"/>
      <c r="R24" s="2"/>
      <c r="S24" s="2"/>
      <c r="T24" s="2"/>
      <c r="U24" s="2"/>
      <c r="V24" s="2"/>
      <c r="W24" s="2"/>
      <c r="X24" s="2"/>
      <c r="Y24" s="2"/>
      <c r="Z24" s="2"/>
    </row>
    <row r="25" ht="15.75" customHeight="1">
      <c r="A25" s="1" t="s">
        <v>79</v>
      </c>
      <c r="B25" s="1">
        <v>73.0</v>
      </c>
      <c r="C25" s="1">
        <v>93.0</v>
      </c>
      <c r="D25" s="1">
        <v>0.0</v>
      </c>
      <c r="E25" s="1">
        <v>97.0</v>
      </c>
      <c r="F25" s="1">
        <v>51.0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10.0</v>
      </c>
      <c r="C26" s="1">
        <v>0.0</v>
      </c>
      <c r="D26" s="1">
        <v>0.0</v>
      </c>
      <c r="E26" s="1">
        <v>1.0</v>
      </c>
      <c r="F26" s="1">
        <v>2.0</v>
      </c>
      <c r="G26" s="1">
        <v>14.0</v>
      </c>
      <c r="H26" s="1">
        <v>8.0</v>
      </c>
      <c r="I26" s="1">
        <v>25.0</v>
      </c>
      <c r="J26" s="1">
        <v>44.0</v>
      </c>
      <c r="K26" s="1">
        <v>77.0</v>
      </c>
      <c r="L26" s="2"/>
      <c r="M26" s="2"/>
      <c r="N26" s="2"/>
      <c r="O26" s="2"/>
      <c r="P26" s="2"/>
      <c r="Q26" s="2"/>
      <c r="R26" s="2"/>
      <c r="S26" s="2"/>
      <c r="T26" s="2"/>
      <c r="U26" s="2"/>
      <c r="V26" s="2"/>
      <c r="W26" s="2"/>
      <c r="X26" s="2"/>
      <c r="Y26" s="2"/>
      <c r="Z26" s="2"/>
    </row>
    <row r="27" ht="15.75" customHeight="1">
      <c r="A27" s="1" t="s">
        <v>81</v>
      </c>
      <c r="B27" s="1">
        <v>15.0</v>
      </c>
      <c r="C27" s="1">
        <v>15.0</v>
      </c>
      <c r="D27" s="1">
        <v>171.0</v>
      </c>
      <c r="E27" s="1">
        <v>56.0</v>
      </c>
      <c r="F27" s="1">
        <v>21.0</v>
      </c>
      <c r="G27" s="1">
        <v>81.0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736.0</v>
      </c>
      <c r="C28" s="1">
        <v>1040.0</v>
      </c>
      <c r="D28" s="1">
        <v>1170.0</v>
      </c>
      <c r="E28" s="1">
        <v>1610.0</v>
      </c>
      <c r="F28" s="1">
        <v>1350.0</v>
      </c>
      <c r="G28" s="1">
        <v>1450.0</v>
      </c>
      <c r="H28" s="1">
        <v>2250.0</v>
      </c>
      <c r="I28" s="1">
        <v>2580.0</v>
      </c>
      <c r="J28" s="1">
        <v>3100.0</v>
      </c>
      <c r="K28" s="1">
        <v>4410.0</v>
      </c>
      <c r="L28" s="2"/>
      <c r="M28" s="2"/>
      <c r="N28" s="2"/>
      <c r="O28" s="2"/>
      <c r="P28" s="2"/>
      <c r="Q28" s="2"/>
      <c r="R28" s="2"/>
      <c r="S28" s="2"/>
      <c r="T28" s="2"/>
      <c r="U28" s="2"/>
      <c r="V28" s="2"/>
      <c r="W28" s="2"/>
      <c r="X28" s="2"/>
      <c r="Y28" s="2"/>
      <c r="Z28" s="2"/>
    </row>
    <row r="29" ht="15.75" customHeight="1">
      <c r="A29" s="1" t="s">
        <v>83</v>
      </c>
      <c r="B29" s="1">
        <v>26.0</v>
      </c>
      <c r="C29" s="1">
        <v>37.0</v>
      </c>
      <c r="D29" s="1">
        <v>46.0</v>
      </c>
      <c r="E29" s="1">
        <v>51.0</v>
      </c>
      <c r="F29" s="1">
        <v>60.0</v>
      </c>
      <c r="G29" s="1">
        <v>66.0</v>
      </c>
      <c r="H29" s="1">
        <v>76.0</v>
      </c>
      <c r="I29" s="1">
        <v>85.0</v>
      </c>
      <c r="J29" s="1">
        <v>90.0</v>
      </c>
      <c r="K29" s="1">
        <v>1.0</v>
      </c>
      <c r="L29" s="2"/>
      <c r="M29" s="2"/>
      <c r="N29" s="2"/>
      <c r="O29" s="2"/>
      <c r="P29" s="2"/>
      <c r="Q29" s="2"/>
      <c r="R29" s="2"/>
      <c r="S29" s="2"/>
      <c r="T29" s="2"/>
      <c r="U29" s="2"/>
      <c r="V29" s="2"/>
      <c r="W29" s="2"/>
      <c r="X29" s="2"/>
      <c r="Y29" s="2"/>
      <c r="Z29" s="2"/>
    </row>
    <row r="30" ht="15.75" customHeight="1">
      <c r="A30" s="1" t="s">
        <v>84</v>
      </c>
      <c r="B30" s="1">
        <v>294.0</v>
      </c>
      <c r="C30" s="1">
        <v>482.0</v>
      </c>
      <c r="D30" s="1">
        <v>664.0</v>
      </c>
      <c r="E30" s="1">
        <v>771.0</v>
      </c>
      <c r="F30" s="1">
        <v>965.0</v>
      </c>
      <c r="G30" s="1">
        <v>1100.0</v>
      </c>
      <c r="H30" s="1">
        <v>1390.0</v>
      </c>
      <c r="I30" s="1">
        <v>1730.0</v>
      </c>
      <c r="J30" s="1">
        <v>1920.0</v>
      </c>
      <c r="K30" s="1">
        <v>2380.0</v>
      </c>
      <c r="L30" s="2"/>
      <c r="M30" s="2"/>
      <c r="N30" s="2"/>
      <c r="O30" s="2"/>
      <c r="P30" s="2"/>
      <c r="Q30" s="2"/>
      <c r="R30" s="2"/>
      <c r="S30" s="2"/>
      <c r="T30" s="2"/>
      <c r="U30" s="2"/>
      <c r="V30" s="2"/>
      <c r="W30" s="2"/>
      <c r="X30" s="2"/>
      <c r="Y30" s="2"/>
      <c r="Z30" s="2"/>
    </row>
    <row r="31" ht="15.75" customHeight="1">
      <c r="A31" s="1" t="s">
        <v>85</v>
      </c>
      <c r="B31" s="1">
        <v>-25.0</v>
      </c>
      <c r="C31" s="1">
        <v>-52.0</v>
      </c>
      <c r="D31" s="1">
        <v>-92.0</v>
      </c>
      <c r="E31" s="1">
        <v>-131.0</v>
      </c>
      <c r="F31" s="1">
        <v>-163.0</v>
      </c>
      <c r="G31" s="1">
        <v>-170.0</v>
      </c>
      <c r="H31" s="1">
        <v>-204.0</v>
      </c>
      <c r="I31" s="1">
        <v>-194.0</v>
      </c>
      <c r="J31" s="1">
        <v>-285.0</v>
      </c>
      <c r="K31" s="1">
        <v>-304.0</v>
      </c>
      <c r="L31" s="2"/>
      <c r="M31" s="2"/>
      <c r="N31" s="2"/>
      <c r="O31" s="2"/>
      <c r="P31" s="2"/>
      <c r="Q31" s="2"/>
      <c r="R31" s="2"/>
      <c r="S31" s="2"/>
      <c r="T31" s="2"/>
      <c r="U31" s="2"/>
      <c r="V31" s="2"/>
      <c r="W31" s="2"/>
      <c r="X31" s="2"/>
      <c r="Y31" s="2"/>
      <c r="Z31" s="2"/>
    </row>
    <row r="32" ht="15.75" customHeight="1">
      <c r="A32" s="1" t="s">
        <v>86</v>
      </c>
      <c r="B32" s="1">
        <v>40.0</v>
      </c>
      <c r="C32" s="1">
        <v>-1.0</v>
      </c>
      <c r="D32" s="1">
        <v>-1.0</v>
      </c>
      <c r="E32" s="1">
        <v>-1.0</v>
      </c>
      <c r="F32" s="1">
        <v>-1.0</v>
      </c>
      <c r="G32" s="1">
        <v>3.0</v>
      </c>
      <c r="H32" s="1">
        <v>12.0</v>
      </c>
      <c r="I32" s="1">
        <v>9.0</v>
      </c>
      <c r="J32" s="1">
        <v>-10.0</v>
      </c>
      <c r="K32" s="1">
        <v>13.0</v>
      </c>
      <c r="L32" s="2"/>
      <c r="M32" s="2"/>
      <c r="N32" s="2"/>
      <c r="O32" s="2"/>
      <c r="P32" s="2"/>
      <c r="Q32" s="2"/>
      <c r="R32" s="2"/>
      <c r="S32" s="2"/>
      <c r="T32" s="2"/>
      <c r="U32" s="2"/>
      <c r="V32" s="2"/>
      <c r="W32" s="2"/>
      <c r="X32" s="2"/>
      <c r="Y32" s="2"/>
      <c r="Z32" s="2"/>
    </row>
    <row r="33" ht="15.75" customHeight="1">
      <c r="A33" s="1" t="s">
        <v>87</v>
      </c>
      <c r="B33" s="1">
        <v>269.0</v>
      </c>
      <c r="C33" s="1">
        <v>428.0</v>
      </c>
      <c r="D33" s="1">
        <v>571.0</v>
      </c>
      <c r="E33" s="1">
        <v>639.0</v>
      </c>
      <c r="F33" s="1">
        <v>801.0</v>
      </c>
      <c r="G33" s="1">
        <v>936.0</v>
      </c>
      <c r="H33" s="1">
        <v>1200.0</v>
      </c>
      <c r="I33" s="1">
        <v>1540.0</v>
      </c>
      <c r="J33" s="1">
        <v>1630.0</v>
      </c>
      <c r="K33" s="1">
        <v>2090.0</v>
      </c>
      <c r="L33" s="2"/>
      <c r="M33" s="2"/>
      <c r="N33" s="2"/>
      <c r="O33" s="2"/>
      <c r="P33" s="2"/>
      <c r="Q33" s="2"/>
      <c r="R33" s="2"/>
      <c r="S33" s="2"/>
      <c r="T33" s="2"/>
      <c r="U33" s="2"/>
      <c r="V33" s="2"/>
      <c r="W33" s="2"/>
      <c r="X33" s="2"/>
      <c r="Y33" s="2"/>
      <c r="Z33" s="2"/>
    </row>
    <row r="34" ht="15.75" customHeight="1">
      <c r="A34" s="1" t="s">
        <v>88</v>
      </c>
      <c r="B34" s="1">
        <v>4.0</v>
      </c>
      <c r="C34" s="1">
        <v>3.0</v>
      </c>
      <c r="D34" s="1">
        <v>3.0</v>
      </c>
      <c r="E34" s="1">
        <v>3.0</v>
      </c>
      <c r="F34" s="1">
        <v>3.0</v>
      </c>
      <c r="G34" s="1">
        <v>3.0</v>
      </c>
      <c r="H34" s="1">
        <v>6.0</v>
      </c>
      <c r="I34" s="1">
        <v>21.0</v>
      </c>
      <c r="J34" s="1">
        <v>35.0</v>
      </c>
      <c r="K34" s="1">
        <v>49.0</v>
      </c>
      <c r="L34" s="2"/>
      <c r="M34" s="2"/>
      <c r="N34" s="2"/>
      <c r="O34" s="2"/>
      <c r="P34" s="2"/>
      <c r="Q34" s="2"/>
      <c r="R34" s="2"/>
      <c r="S34" s="2"/>
      <c r="T34" s="2"/>
      <c r="U34" s="2"/>
      <c r="V34" s="2"/>
      <c r="W34" s="2"/>
      <c r="X34" s="2"/>
      <c r="Y34" s="2"/>
      <c r="Z34" s="2"/>
    </row>
    <row r="35" ht="15.75" customHeight="1">
      <c r="A35" s="1" t="s">
        <v>89</v>
      </c>
      <c r="B35" s="1">
        <v>274.0</v>
      </c>
      <c r="C35" s="1">
        <v>432.0</v>
      </c>
      <c r="D35" s="1">
        <v>574.0</v>
      </c>
      <c r="E35" s="1">
        <v>643.0</v>
      </c>
      <c r="F35" s="1">
        <v>805.0</v>
      </c>
      <c r="G35" s="1">
        <v>940.0</v>
      </c>
      <c r="H35" s="1">
        <v>1210.0</v>
      </c>
      <c r="I35" s="1">
        <v>1570.0</v>
      </c>
      <c r="J35" s="1">
        <v>1660.0</v>
      </c>
      <c r="K35" s="1">
        <v>2140.0</v>
      </c>
      <c r="L35" s="2"/>
      <c r="M35" s="2"/>
      <c r="N35" s="2"/>
      <c r="O35" s="2"/>
      <c r="P35" s="2"/>
      <c r="Q35" s="2"/>
      <c r="R35" s="2"/>
      <c r="S35" s="2"/>
      <c r="T35" s="2"/>
      <c r="U35" s="2"/>
      <c r="V35" s="2"/>
      <c r="W35" s="2"/>
      <c r="X35" s="2"/>
      <c r="Y35" s="2"/>
      <c r="Z35" s="2"/>
    </row>
    <row r="36" ht="15.75" customHeight="1">
      <c r="A36" s="1" t="s">
        <v>90</v>
      </c>
      <c r="B36" s="1">
        <v>1010.0</v>
      </c>
      <c r="C36" s="1">
        <v>1470.0</v>
      </c>
      <c r="D36" s="1">
        <v>1750.0</v>
      </c>
      <c r="E36" s="1">
        <v>2250.0</v>
      </c>
      <c r="F36" s="1">
        <v>2150.0</v>
      </c>
      <c r="G36" s="1">
        <v>2390.0</v>
      </c>
      <c r="H36" s="1">
        <v>3460.0</v>
      </c>
      <c r="I36" s="1">
        <v>4150.0</v>
      </c>
      <c r="J36" s="1">
        <v>4760.0</v>
      </c>
      <c r="K36" s="1">
        <v>6550.0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91</v>
      </c>
      <c r="B38" s="1">
        <v>26.0</v>
      </c>
      <c r="C38" s="1">
        <v>37.0</v>
      </c>
      <c r="D38" s="1">
        <v>46.0</v>
      </c>
      <c r="E38" s="1">
        <v>51.0</v>
      </c>
      <c r="F38" s="1">
        <v>61.0</v>
      </c>
      <c r="G38" s="1">
        <v>66.0</v>
      </c>
      <c r="H38" s="1">
        <v>77.0</v>
      </c>
      <c r="I38" s="1">
        <v>85.0</v>
      </c>
      <c r="J38" s="1">
        <v>90.0</v>
      </c>
      <c r="K38" s="1">
        <v>112.0</v>
      </c>
      <c r="L38" s="2"/>
      <c r="M38" s="2"/>
      <c r="N38" s="2"/>
      <c r="O38" s="2"/>
      <c r="P38" s="2"/>
      <c r="Q38" s="2"/>
      <c r="R38" s="2"/>
      <c r="S38" s="2"/>
      <c r="T38" s="2"/>
      <c r="U38" s="2"/>
      <c r="V38" s="2"/>
      <c r="W38" s="2"/>
      <c r="X38" s="2"/>
      <c r="Y38" s="2"/>
      <c r="Z38" s="2"/>
    </row>
    <row r="39" ht="15.75" customHeight="1">
      <c r="A39" s="1" t="s">
        <v>92</v>
      </c>
      <c r="B39" s="1">
        <v>26.0</v>
      </c>
      <c r="C39" s="1">
        <v>37.0</v>
      </c>
      <c r="D39" s="1">
        <v>46.0</v>
      </c>
      <c r="E39" s="1">
        <v>51.0</v>
      </c>
      <c r="F39" s="1">
        <v>60.0</v>
      </c>
      <c r="G39" s="1">
        <v>65.0</v>
      </c>
      <c r="H39" s="1">
        <v>76.0</v>
      </c>
      <c r="I39" s="1">
        <v>85.0</v>
      </c>
      <c r="J39" s="1">
        <v>90.0</v>
      </c>
      <c r="K39" s="1">
        <v>112.0</v>
      </c>
      <c r="L39" s="2"/>
      <c r="M39" s="2"/>
      <c r="N39" s="2"/>
      <c r="O39" s="2"/>
      <c r="P39" s="2"/>
      <c r="Q39" s="2"/>
      <c r="R39" s="2"/>
      <c r="S39" s="2"/>
      <c r="T39" s="2"/>
      <c r="U39" s="2"/>
      <c r="V39" s="2"/>
      <c r="W39" s="2"/>
      <c r="X39" s="2"/>
      <c r="Y39" s="2"/>
      <c r="Z39" s="2"/>
    </row>
    <row r="40" ht="15.75" customHeight="1">
      <c r="A40" s="1" t="s">
        <v>93</v>
      </c>
      <c r="B40" s="1" t="s">
        <v>94</v>
      </c>
      <c r="C40" s="1" t="s">
        <v>95</v>
      </c>
      <c r="D40" s="1" t="s">
        <v>96</v>
      </c>
      <c r="E40" s="1" t="s">
        <v>97</v>
      </c>
      <c r="F40" s="1" t="s">
        <v>98</v>
      </c>
      <c r="G40" s="1" t="s">
        <v>99</v>
      </c>
      <c r="H40" s="1" t="s">
        <v>100</v>
      </c>
      <c r="I40" s="1" t="s">
        <v>101</v>
      </c>
      <c r="J40" s="1" t="s">
        <v>102</v>
      </c>
      <c r="K40" s="1" t="s">
        <v>103</v>
      </c>
      <c r="L40" s="2"/>
      <c r="M40" s="2"/>
      <c r="N40" s="2"/>
      <c r="O40" s="2"/>
      <c r="P40" s="2"/>
      <c r="Q40" s="2"/>
      <c r="R40" s="2"/>
      <c r="S40" s="2"/>
      <c r="T40" s="2"/>
      <c r="U40" s="2"/>
      <c r="V40" s="2"/>
      <c r="W40" s="2"/>
      <c r="X40" s="2"/>
      <c r="Y40" s="2"/>
      <c r="Z40" s="2"/>
    </row>
    <row r="41" ht="15.75" customHeight="1">
      <c r="A41" s="1" t="s">
        <v>104</v>
      </c>
      <c r="B41" s="1">
        <v>239.0</v>
      </c>
      <c r="C41" s="1">
        <v>400.0</v>
      </c>
      <c r="D41" s="1">
        <v>544.0</v>
      </c>
      <c r="E41" s="1">
        <v>545.0</v>
      </c>
      <c r="F41" s="1">
        <v>705.0</v>
      </c>
      <c r="G41" s="1">
        <v>843.0</v>
      </c>
      <c r="H41" s="1">
        <v>1110.0</v>
      </c>
      <c r="I41" s="1">
        <v>1460.0</v>
      </c>
      <c r="J41" s="1">
        <v>1550.0</v>
      </c>
      <c r="K41" s="1">
        <v>2080.0</v>
      </c>
      <c r="L41" s="2"/>
      <c r="M41" s="2"/>
      <c r="N41" s="2"/>
      <c r="O41" s="2"/>
      <c r="P41" s="2"/>
      <c r="Q41" s="2"/>
      <c r="R41" s="2"/>
      <c r="S41" s="2"/>
      <c r="T41" s="2"/>
      <c r="U41" s="2"/>
      <c r="V41" s="2"/>
      <c r="W41" s="2"/>
      <c r="X41" s="2"/>
      <c r="Y41" s="2"/>
      <c r="Z41" s="2"/>
    </row>
    <row r="42" ht="15.75" customHeight="1">
      <c r="A42" s="1" t="s">
        <v>105</v>
      </c>
      <c r="B42" s="1" t="s">
        <v>106</v>
      </c>
      <c r="C42" s="1" t="s">
        <v>107</v>
      </c>
      <c r="D42" s="1" t="s">
        <v>108</v>
      </c>
      <c r="E42" s="1" t="s">
        <v>109</v>
      </c>
      <c r="F42" s="1" t="s">
        <v>110</v>
      </c>
      <c r="G42" s="1" t="s">
        <v>111</v>
      </c>
      <c r="H42" s="1" t="s">
        <v>112</v>
      </c>
      <c r="I42" s="1" t="s">
        <v>113</v>
      </c>
      <c r="J42" s="1" t="s">
        <v>114</v>
      </c>
      <c r="K42" s="1" t="s">
        <v>115</v>
      </c>
      <c r="L42" s="2"/>
      <c r="M42" s="2"/>
      <c r="N42" s="2"/>
      <c r="O42" s="2"/>
      <c r="P42" s="2"/>
      <c r="Q42" s="2"/>
      <c r="R42" s="2"/>
      <c r="S42" s="2"/>
      <c r="T42" s="2"/>
      <c r="U42" s="2"/>
      <c r="V42" s="2"/>
      <c r="W42" s="2"/>
      <c r="X42" s="2"/>
      <c r="Y42" s="2"/>
      <c r="Z42" s="2"/>
    </row>
    <row r="43" ht="15.75" customHeight="1">
      <c r="A43" s="1" t="s">
        <v>116</v>
      </c>
      <c r="B43" s="1">
        <v>637.0</v>
      </c>
      <c r="C43" s="1">
        <v>912.0</v>
      </c>
      <c r="D43" s="1">
        <v>975.0</v>
      </c>
      <c r="E43" s="1">
        <v>1430.0</v>
      </c>
      <c r="F43" s="1">
        <v>1240.0</v>
      </c>
      <c r="G43" s="1">
        <v>1400.0</v>
      </c>
      <c r="H43" s="1">
        <v>2190.0</v>
      </c>
      <c r="I43" s="1">
        <v>2490.0</v>
      </c>
      <c r="J43" s="1">
        <v>2980.0</v>
      </c>
      <c r="K43" s="1">
        <v>4270.0</v>
      </c>
      <c r="L43" s="2"/>
      <c r="M43" s="2"/>
      <c r="N43" s="2"/>
      <c r="O43" s="2"/>
      <c r="P43" s="2"/>
      <c r="Q43" s="2"/>
      <c r="R43" s="2"/>
      <c r="S43" s="2"/>
      <c r="T43" s="2"/>
      <c r="U43" s="2"/>
      <c r="V43" s="2"/>
      <c r="W43" s="2"/>
      <c r="X43" s="2"/>
      <c r="Y43" s="2"/>
      <c r="Z43" s="2"/>
    </row>
    <row r="44" ht="15.75" customHeight="1">
      <c r="A44" s="1" t="s">
        <v>117</v>
      </c>
      <c r="B44" s="1">
        <v>578.0</v>
      </c>
      <c r="C44" s="1">
        <v>869.0</v>
      </c>
      <c r="D44" s="1">
        <v>946.0</v>
      </c>
      <c r="E44" s="1">
        <v>1370.0</v>
      </c>
      <c r="F44" s="1">
        <v>1220.0</v>
      </c>
      <c r="G44" s="1">
        <v>1390.0</v>
      </c>
      <c r="H44" s="1">
        <v>1910.0</v>
      </c>
      <c r="I44" s="1">
        <v>2270.0</v>
      </c>
      <c r="J44" s="1">
        <v>2820.0</v>
      </c>
      <c r="K44" s="1">
        <v>4180.0</v>
      </c>
      <c r="L44" s="2"/>
      <c r="M44" s="2"/>
      <c r="N44" s="2"/>
      <c r="O44" s="2"/>
      <c r="P44" s="2"/>
      <c r="Q44" s="2"/>
      <c r="R44" s="2"/>
      <c r="S44" s="2"/>
      <c r="T44" s="2"/>
      <c r="U44" s="2"/>
      <c r="V44" s="2"/>
      <c r="W44" s="2"/>
      <c r="X44" s="2"/>
      <c r="Y44" s="2"/>
      <c r="Z44" s="2"/>
    </row>
    <row r="45" ht="15.75" customHeight="1">
      <c r="A45" s="1" t="s">
        <v>118</v>
      </c>
      <c r="B45" s="1">
        <v>144.0</v>
      </c>
      <c r="C45" s="1">
        <v>319.0</v>
      </c>
      <c r="D45" s="1">
        <v>363.0</v>
      </c>
      <c r="E45" s="1">
        <v>523.0</v>
      </c>
      <c r="F45" s="1">
        <v>471.0</v>
      </c>
      <c r="G45" s="1">
        <v>499.0</v>
      </c>
      <c r="H45" s="1">
        <v>1280.0</v>
      </c>
      <c r="I45" s="1">
        <v>1760.0</v>
      </c>
      <c r="J45" s="1">
        <v>1870.0</v>
      </c>
      <c r="K45" s="1">
        <v>2970.0</v>
      </c>
      <c r="L45" s="2"/>
      <c r="M45" s="2"/>
      <c r="N45" s="2"/>
      <c r="O45" s="2"/>
      <c r="P45" s="2"/>
      <c r="Q45" s="2"/>
      <c r="R45" s="2"/>
      <c r="S45" s="2"/>
      <c r="T45" s="2"/>
      <c r="U45" s="2"/>
      <c r="V45" s="2"/>
      <c r="W45" s="2"/>
      <c r="X45" s="2"/>
      <c r="Y45" s="2"/>
      <c r="Z45" s="2"/>
    </row>
    <row r="46" ht="15.75" customHeight="1">
      <c r="A46" s="1" t="s">
        <v>119</v>
      </c>
      <c r="B46" s="1">
        <v>28.0</v>
      </c>
      <c r="C46" s="1">
        <v>32.0</v>
      </c>
      <c r="D46" s="1">
        <v>40.0</v>
      </c>
      <c r="E46" s="1">
        <v>47.0</v>
      </c>
      <c r="F46" s="1">
        <v>49.0</v>
      </c>
      <c r="G46" s="1">
        <v>60.0</v>
      </c>
      <c r="H46" s="1">
        <v>73.0</v>
      </c>
      <c r="I46" s="1">
        <v>97.0</v>
      </c>
      <c r="J46" s="1">
        <v>112.0</v>
      </c>
      <c r="K46" s="1">
        <v>137.0</v>
      </c>
      <c r="L46" s="2"/>
      <c r="M46" s="2"/>
      <c r="N46" s="2"/>
      <c r="O46" s="2"/>
      <c r="P46" s="2"/>
      <c r="Q46" s="2"/>
      <c r="R46" s="2"/>
      <c r="S46" s="2"/>
      <c r="T46" s="2"/>
      <c r="U46" s="2"/>
      <c r="V46" s="2"/>
      <c r="W46" s="2"/>
      <c r="X46" s="2"/>
      <c r="Y46" s="2"/>
      <c r="Z46" s="2"/>
    </row>
    <row r="47" ht="15.75" customHeight="1">
      <c r="A47" s="1" t="s">
        <v>120</v>
      </c>
      <c r="B47" s="1">
        <v>0.0</v>
      </c>
      <c r="C47" s="1">
        <v>0.0</v>
      </c>
      <c r="D47" s="1">
        <v>0.0</v>
      </c>
      <c r="E47" s="1">
        <v>0.0</v>
      </c>
      <c r="F47" s="1">
        <v>0.0</v>
      </c>
      <c r="G47" s="1">
        <v>0.0</v>
      </c>
      <c r="H47" s="1">
        <v>1.0</v>
      </c>
      <c r="I47" s="1">
        <v>2.0</v>
      </c>
      <c r="J47" s="1">
        <v>2.0</v>
      </c>
      <c r="K47" s="1">
        <v>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26.0</v>
      </c>
      <c r="C2" s="1">
        <v>38.0</v>
      </c>
      <c r="D2" s="1">
        <v>50.0</v>
      </c>
      <c r="E2" s="1">
        <v>61.0</v>
      </c>
      <c r="F2" s="1">
        <v>74.0</v>
      </c>
      <c r="G2" s="1">
        <v>76.0</v>
      </c>
      <c r="H2" s="1">
        <v>95.0</v>
      </c>
      <c r="I2" s="1">
        <v>107.0</v>
      </c>
      <c r="J2" s="1">
        <v>135.0</v>
      </c>
      <c r="K2" s="1">
        <v>227.0</v>
      </c>
      <c r="L2" s="2"/>
      <c r="M2" s="2"/>
      <c r="N2" s="2"/>
      <c r="O2" s="2"/>
      <c r="P2" s="2"/>
      <c r="Q2" s="2"/>
      <c r="R2" s="2"/>
      <c r="S2" s="2"/>
      <c r="T2" s="2"/>
      <c r="U2" s="2"/>
      <c r="V2" s="2"/>
      <c r="W2" s="2"/>
      <c r="X2" s="2"/>
      <c r="Y2" s="2"/>
      <c r="Z2" s="2"/>
    </row>
    <row r="3">
      <c r="A3" s="1" t="s">
        <v>122</v>
      </c>
      <c r="B3" s="1">
        <v>16.0</v>
      </c>
      <c r="C3" s="1">
        <v>26.0</v>
      </c>
      <c r="D3" s="1">
        <v>45.0</v>
      </c>
      <c r="E3" s="1">
        <v>65.0</v>
      </c>
      <c r="F3" s="1">
        <v>76.0</v>
      </c>
      <c r="G3" s="1">
        <v>64.0</v>
      </c>
      <c r="H3" s="1">
        <v>92.0</v>
      </c>
      <c r="I3" s="1">
        <v>122.0</v>
      </c>
      <c r="J3" s="1">
        <v>116.0</v>
      </c>
      <c r="K3" s="1">
        <v>171.0</v>
      </c>
      <c r="L3" s="2"/>
      <c r="M3" s="2"/>
      <c r="N3" s="2"/>
      <c r="O3" s="2"/>
      <c r="P3" s="2"/>
      <c r="Q3" s="2"/>
      <c r="R3" s="2"/>
      <c r="S3" s="2"/>
      <c r="T3" s="2"/>
      <c r="U3" s="2"/>
      <c r="V3" s="2"/>
      <c r="W3" s="2"/>
      <c r="X3" s="2"/>
      <c r="Y3" s="2"/>
      <c r="Z3" s="2"/>
    </row>
    <row r="4">
      <c r="A4" s="1" t="s">
        <v>123</v>
      </c>
      <c r="B4" s="1">
        <v>10.0</v>
      </c>
      <c r="C4" s="1">
        <v>12.0</v>
      </c>
      <c r="D4" s="1">
        <v>4.0</v>
      </c>
      <c r="E4" s="1">
        <v>-3.0</v>
      </c>
      <c r="F4" s="1">
        <v>-2.0</v>
      </c>
      <c r="G4" s="1">
        <v>11.0</v>
      </c>
      <c r="H4" s="1">
        <v>3.0</v>
      </c>
      <c r="I4" s="1">
        <v>-14.0</v>
      </c>
      <c r="J4" s="1">
        <v>19.0</v>
      </c>
      <c r="K4" s="1">
        <v>56.0</v>
      </c>
      <c r="L4" s="2"/>
      <c r="M4" s="2"/>
      <c r="N4" s="2"/>
      <c r="O4" s="2"/>
      <c r="P4" s="2"/>
      <c r="Q4" s="2"/>
      <c r="R4" s="2"/>
      <c r="S4" s="2"/>
      <c r="T4" s="2"/>
      <c r="U4" s="2"/>
      <c r="V4" s="2"/>
      <c r="W4" s="2"/>
      <c r="X4" s="2"/>
      <c r="Y4" s="2"/>
      <c r="Z4" s="2"/>
    </row>
    <row r="5">
      <c r="A5" s="1" t="s">
        <v>124</v>
      </c>
      <c r="B5" s="1">
        <v>1.0</v>
      </c>
      <c r="C5" s="1">
        <v>1.0</v>
      </c>
      <c r="D5" s="1">
        <v>1.0</v>
      </c>
      <c r="E5" s="1">
        <v>2.0</v>
      </c>
      <c r="F5" s="1">
        <v>5.0</v>
      </c>
      <c r="G5" s="1">
        <v>15.0</v>
      </c>
      <c r="H5" s="1">
        <v>15.0</v>
      </c>
      <c r="I5" s="1">
        <v>12.0</v>
      </c>
      <c r="J5" s="1">
        <v>21.0</v>
      </c>
      <c r="K5" s="1">
        <v>0.0</v>
      </c>
      <c r="L5" s="2"/>
      <c r="M5" s="2"/>
      <c r="N5" s="2"/>
      <c r="O5" s="2"/>
      <c r="P5" s="2"/>
      <c r="Q5" s="2"/>
      <c r="R5" s="2"/>
      <c r="S5" s="2"/>
      <c r="T5" s="2"/>
      <c r="U5" s="2"/>
      <c r="V5" s="2"/>
      <c r="W5" s="2"/>
      <c r="X5" s="2"/>
      <c r="Y5" s="2"/>
      <c r="Z5" s="2"/>
    </row>
    <row r="6">
      <c r="A6" s="1" t="s">
        <v>125</v>
      </c>
      <c r="B6" s="1">
        <v>13.0</v>
      </c>
      <c r="C6" s="1">
        <v>9.0</v>
      </c>
      <c r="D6" s="1">
        <v>17.0</v>
      </c>
      <c r="E6" s="1">
        <v>20.0</v>
      </c>
      <c r="F6" s="1">
        <v>32.0</v>
      </c>
      <c r="G6" s="1">
        <v>24.0</v>
      </c>
      <c r="H6" s="1">
        <v>49.0</v>
      </c>
      <c r="I6" s="1">
        <v>68.0</v>
      </c>
      <c r="J6" s="1">
        <v>57.0</v>
      </c>
      <c r="K6" s="1">
        <v>68.0</v>
      </c>
      <c r="L6" s="2"/>
      <c r="M6" s="2"/>
      <c r="N6" s="2"/>
      <c r="O6" s="2"/>
      <c r="P6" s="2"/>
      <c r="Q6" s="2"/>
      <c r="R6" s="2"/>
      <c r="S6" s="2"/>
      <c r="T6" s="2"/>
      <c r="U6" s="2"/>
      <c r="V6" s="2"/>
      <c r="W6" s="2"/>
      <c r="X6" s="2"/>
      <c r="Y6" s="2"/>
      <c r="Z6" s="2"/>
    </row>
    <row r="7">
      <c r="A7" s="1" t="s">
        <v>126</v>
      </c>
      <c r="B7" s="1">
        <v>3.0</v>
      </c>
      <c r="C7" s="1">
        <v>9.0</v>
      </c>
      <c r="D7" s="1">
        <v>11.0</v>
      </c>
      <c r="E7" s="1">
        <v>19.0</v>
      </c>
      <c r="F7" s="1">
        <v>24.0</v>
      </c>
      <c r="G7" s="1">
        <v>25.0</v>
      </c>
      <c r="H7" s="1">
        <v>25.0</v>
      </c>
      <c r="I7" s="1">
        <v>25.0</v>
      </c>
      <c r="J7" s="1">
        <v>26.0</v>
      </c>
      <c r="K7" s="1">
        <v>24.0</v>
      </c>
      <c r="L7" s="2"/>
      <c r="M7" s="2"/>
      <c r="N7" s="2"/>
      <c r="O7" s="2"/>
      <c r="P7" s="2"/>
      <c r="Q7" s="2"/>
      <c r="R7" s="2"/>
      <c r="S7" s="2"/>
      <c r="T7" s="2"/>
      <c r="U7" s="2"/>
      <c r="V7" s="2"/>
      <c r="W7" s="2"/>
      <c r="X7" s="2"/>
      <c r="Y7" s="2"/>
      <c r="Z7" s="2"/>
    </row>
    <row r="8">
      <c r="A8" s="1" t="s">
        <v>127</v>
      </c>
      <c r="B8" s="1">
        <v>28.0</v>
      </c>
      <c r="C8" s="1">
        <v>32.0</v>
      </c>
      <c r="D8" s="1">
        <v>35.0</v>
      </c>
      <c r="E8" s="1">
        <v>40.0</v>
      </c>
      <c r="F8" s="1">
        <v>60.0</v>
      </c>
      <c r="G8" s="1">
        <v>77.0</v>
      </c>
      <c r="H8" s="1">
        <v>94.0</v>
      </c>
      <c r="I8" s="1">
        <v>91.0</v>
      </c>
      <c r="J8" s="1">
        <v>124.0</v>
      </c>
      <c r="K8" s="1">
        <v>149.0</v>
      </c>
      <c r="L8" s="2"/>
      <c r="M8" s="2"/>
      <c r="N8" s="2"/>
      <c r="O8" s="2"/>
      <c r="P8" s="2"/>
      <c r="Q8" s="2"/>
      <c r="R8" s="2"/>
      <c r="S8" s="2"/>
      <c r="T8" s="2"/>
      <c r="U8" s="2"/>
      <c r="V8" s="2"/>
      <c r="W8" s="2"/>
      <c r="X8" s="2"/>
      <c r="Y8" s="2"/>
      <c r="Z8" s="2"/>
    </row>
    <row r="9">
      <c r="A9" s="1" t="s">
        <v>128</v>
      </c>
      <c r="B9" s="1">
        <v>0.0</v>
      </c>
      <c r="C9" s="1">
        <v>0.0</v>
      </c>
      <c r="D9" s="1">
        <v>0.0</v>
      </c>
      <c r="E9" s="1">
        <v>0.0</v>
      </c>
      <c r="F9" s="1">
        <v>0.0</v>
      </c>
      <c r="G9" s="1">
        <v>0.0</v>
      </c>
      <c r="H9" s="1">
        <v>10.0</v>
      </c>
      <c r="I9" s="1">
        <v>49.0</v>
      </c>
      <c r="J9" s="1">
        <v>12.0</v>
      </c>
      <c r="K9" s="1">
        <v>11.0</v>
      </c>
      <c r="L9" s="2"/>
      <c r="M9" s="2"/>
      <c r="N9" s="2"/>
      <c r="O9" s="2"/>
      <c r="P9" s="2"/>
      <c r="Q9" s="2"/>
      <c r="R9" s="2"/>
      <c r="S9" s="2"/>
      <c r="T9" s="2"/>
      <c r="U9" s="2"/>
      <c r="V9" s="2"/>
      <c r="W9" s="2"/>
      <c r="X9" s="2"/>
      <c r="Y9" s="2"/>
      <c r="Z9" s="2"/>
    </row>
    <row r="10">
      <c r="A10" s="1" t="s">
        <v>129</v>
      </c>
      <c r="B10" s="1">
        <v>28.0</v>
      </c>
      <c r="C10" s="1">
        <v>32.0</v>
      </c>
      <c r="D10" s="1">
        <v>35.0</v>
      </c>
      <c r="E10" s="1">
        <v>40.0</v>
      </c>
      <c r="F10" s="1">
        <v>60.0</v>
      </c>
      <c r="G10" s="1">
        <v>77.0</v>
      </c>
      <c r="H10" s="1">
        <v>84.0</v>
      </c>
      <c r="I10" s="1">
        <v>90.0</v>
      </c>
      <c r="J10" s="1">
        <v>111.0</v>
      </c>
      <c r="K10" s="1">
        <v>137.0</v>
      </c>
      <c r="L10" s="2"/>
      <c r="M10" s="2"/>
      <c r="N10" s="2"/>
      <c r="O10" s="2"/>
      <c r="P10" s="2"/>
      <c r="Q10" s="2"/>
      <c r="R10" s="2"/>
      <c r="S10" s="2"/>
      <c r="T10" s="2"/>
      <c r="U10" s="2"/>
      <c r="V10" s="2"/>
      <c r="W10" s="2"/>
      <c r="X10" s="2"/>
      <c r="Y10" s="2"/>
      <c r="Z10" s="2"/>
    </row>
    <row r="11">
      <c r="A11" s="1" t="s">
        <v>130</v>
      </c>
      <c r="B11" s="1">
        <v>10.0</v>
      </c>
      <c r="C11" s="1">
        <v>16.0</v>
      </c>
      <c r="D11" s="1">
        <v>18.0</v>
      </c>
      <c r="E11" s="1">
        <v>19.0</v>
      </c>
      <c r="F11" s="1">
        <v>25.0</v>
      </c>
      <c r="G11" s="1">
        <v>28.0</v>
      </c>
      <c r="H11" s="1">
        <v>37.0</v>
      </c>
      <c r="I11" s="1">
        <v>52.0</v>
      </c>
      <c r="J11" s="1">
        <v>63.0</v>
      </c>
      <c r="K11" s="1">
        <v>64.0</v>
      </c>
      <c r="L11" s="2"/>
      <c r="M11" s="2"/>
      <c r="N11" s="2"/>
      <c r="O11" s="2"/>
      <c r="P11" s="2"/>
      <c r="Q11" s="2"/>
      <c r="R11" s="2"/>
      <c r="S11" s="2"/>
      <c r="T11" s="2"/>
      <c r="U11" s="2"/>
      <c r="V11" s="2"/>
      <c r="W11" s="2"/>
      <c r="X11" s="2"/>
      <c r="Y11" s="2"/>
      <c r="Z11" s="2"/>
    </row>
    <row r="12">
      <c r="A12" s="1" t="s">
        <v>131</v>
      </c>
      <c r="B12" s="1">
        <v>5.0</v>
      </c>
      <c r="C12" s="1">
        <v>6.0</v>
      </c>
      <c r="D12" s="1">
        <v>8.0</v>
      </c>
      <c r="E12" s="1">
        <v>10.0</v>
      </c>
      <c r="F12" s="1">
        <v>13.0</v>
      </c>
      <c r="G12" s="1">
        <v>14.0</v>
      </c>
      <c r="H12" s="1">
        <v>14.0</v>
      </c>
      <c r="I12" s="1">
        <v>19.0</v>
      </c>
      <c r="J12" s="1">
        <v>29.0</v>
      </c>
      <c r="K12" s="1">
        <v>31.0</v>
      </c>
      <c r="L12" s="2"/>
      <c r="M12" s="2"/>
      <c r="N12" s="2"/>
      <c r="O12" s="2"/>
      <c r="P12" s="2"/>
      <c r="Q12" s="2"/>
      <c r="R12" s="2"/>
      <c r="S12" s="2"/>
      <c r="T12" s="2"/>
      <c r="U12" s="2"/>
      <c r="V12" s="2"/>
      <c r="W12" s="2"/>
      <c r="X12" s="2"/>
      <c r="Y12" s="2"/>
      <c r="Z12" s="2"/>
    </row>
    <row r="13">
      <c r="A13" s="1" t="s">
        <v>132</v>
      </c>
      <c r="B13" s="1">
        <v>16.0</v>
      </c>
      <c r="C13" s="1">
        <v>23.0</v>
      </c>
      <c r="D13" s="1">
        <v>27.0</v>
      </c>
      <c r="E13" s="1">
        <v>30.0</v>
      </c>
      <c r="F13" s="1">
        <v>39.0</v>
      </c>
      <c r="G13" s="1">
        <v>43.0</v>
      </c>
      <c r="H13" s="1">
        <v>52.0</v>
      </c>
      <c r="I13" s="1">
        <v>72.0</v>
      </c>
      <c r="J13" s="1">
        <v>93.0</v>
      </c>
      <c r="K13" s="1">
        <v>95.0</v>
      </c>
      <c r="L13" s="2"/>
      <c r="M13" s="2"/>
      <c r="N13" s="2"/>
      <c r="O13" s="2"/>
      <c r="P13" s="2"/>
      <c r="Q13" s="2"/>
      <c r="R13" s="2"/>
      <c r="S13" s="2"/>
      <c r="T13" s="2"/>
      <c r="U13" s="2"/>
      <c r="V13" s="2"/>
      <c r="W13" s="2"/>
      <c r="X13" s="2"/>
      <c r="Y13" s="2"/>
      <c r="Z13" s="2"/>
    </row>
    <row r="14">
      <c r="A14" s="1" t="s">
        <v>133</v>
      </c>
      <c r="B14" s="1">
        <v>12.0</v>
      </c>
      <c r="C14" s="1">
        <v>9.0</v>
      </c>
      <c r="D14" s="1">
        <v>8.0</v>
      </c>
      <c r="E14" s="1">
        <v>9.0</v>
      </c>
      <c r="F14" s="1">
        <v>21.0</v>
      </c>
      <c r="G14" s="1">
        <v>33.0</v>
      </c>
      <c r="H14" s="1">
        <v>32.0</v>
      </c>
      <c r="I14" s="1">
        <v>18.0</v>
      </c>
      <c r="J14" s="1">
        <v>18.0</v>
      </c>
      <c r="K14" s="1">
        <v>41.0</v>
      </c>
      <c r="L14" s="2"/>
      <c r="M14" s="2"/>
      <c r="N14" s="2"/>
      <c r="O14" s="2"/>
      <c r="P14" s="2"/>
      <c r="Q14" s="2"/>
      <c r="R14" s="2"/>
      <c r="S14" s="2"/>
      <c r="T14" s="2"/>
      <c r="U14" s="2"/>
      <c r="V14" s="2"/>
      <c r="W14" s="2"/>
      <c r="X14" s="2"/>
      <c r="Y14" s="2"/>
      <c r="Z14" s="2"/>
    </row>
    <row r="15">
      <c r="A15" s="1" t="s">
        <v>134</v>
      </c>
      <c r="B15" s="1">
        <v>0.0</v>
      </c>
      <c r="C15" s="1">
        <v>-9.0</v>
      </c>
      <c r="D15" s="1">
        <v>6.0</v>
      </c>
      <c r="E15" s="1">
        <v>22.0</v>
      </c>
      <c r="F15" s="1">
        <v>22.0</v>
      </c>
      <c r="G15" s="1">
        <v>64.0</v>
      </c>
      <c r="H15" s="1">
        <v>47.0</v>
      </c>
      <c r="I15" s="1">
        <v>126.0</v>
      </c>
      <c r="J15" s="1">
        <v>31.0</v>
      </c>
      <c r="K15" s="1">
        <v>141.0</v>
      </c>
      <c r="L15" s="2"/>
      <c r="M15" s="2"/>
      <c r="N15" s="2"/>
      <c r="O15" s="2"/>
      <c r="P15" s="2"/>
      <c r="Q15" s="2"/>
      <c r="R15" s="2"/>
      <c r="S15" s="2"/>
      <c r="T15" s="2"/>
      <c r="U15" s="2"/>
      <c r="V15" s="2"/>
      <c r="W15" s="2"/>
      <c r="X15" s="2"/>
      <c r="Y15" s="2"/>
      <c r="Z15" s="2"/>
    </row>
    <row r="16">
      <c r="A16" s="1" t="s">
        <v>135</v>
      </c>
      <c r="B16" s="1">
        <v>-30.0</v>
      </c>
      <c r="C16" s="1">
        <v>-79.0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136</v>
      </c>
      <c r="B17" s="1">
        <v>12.0</v>
      </c>
      <c r="C17" s="1">
        <v>8.0</v>
      </c>
      <c r="D17" s="1">
        <v>14.0</v>
      </c>
      <c r="E17" s="1">
        <v>31.0</v>
      </c>
      <c r="F17" s="1">
        <v>43.0</v>
      </c>
      <c r="G17" s="1">
        <v>98.0</v>
      </c>
      <c r="H17" s="1">
        <v>79.0</v>
      </c>
      <c r="I17" s="1">
        <v>145.0</v>
      </c>
      <c r="J17" s="1">
        <v>49.0</v>
      </c>
      <c r="K17" s="1">
        <v>182.0</v>
      </c>
      <c r="L17" s="2"/>
      <c r="M17" s="2"/>
      <c r="N17" s="2"/>
      <c r="O17" s="2"/>
      <c r="P17" s="2"/>
      <c r="Q17" s="2"/>
      <c r="R17" s="2"/>
      <c r="S17" s="2"/>
      <c r="T17" s="2"/>
      <c r="U17" s="2"/>
      <c r="V17" s="2"/>
      <c r="W17" s="2"/>
      <c r="X17" s="2"/>
      <c r="Y17" s="2"/>
      <c r="Z17" s="2"/>
    </row>
    <row r="18">
      <c r="A18" s="1" t="s">
        <v>137</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138</v>
      </c>
      <c r="B19" s="1">
        <v>0.0</v>
      </c>
      <c r="C19" s="1">
        <v>0.0</v>
      </c>
      <c r="D19" s="1">
        <v>0.0</v>
      </c>
      <c r="E19" s="1">
        <v>0.0</v>
      </c>
      <c r="F19" s="1">
        <v>0.0</v>
      </c>
      <c r="G19" s="1">
        <v>-8.0</v>
      </c>
      <c r="H19" s="1">
        <v>0.0</v>
      </c>
      <c r="I19" s="1">
        <v>0.0</v>
      </c>
      <c r="J19" s="1">
        <v>0.0</v>
      </c>
      <c r="K19" s="1">
        <v>0.0</v>
      </c>
      <c r="L19" s="2"/>
      <c r="M19" s="2"/>
      <c r="N19" s="2"/>
      <c r="O19" s="2"/>
      <c r="P19" s="2"/>
      <c r="Q19" s="2"/>
      <c r="R19" s="2"/>
      <c r="S19" s="2"/>
      <c r="T19" s="2"/>
      <c r="U19" s="2"/>
      <c r="V19" s="2"/>
      <c r="W19" s="2"/>
      <c r="X19" s="2"/>
      <c r="Y19" s="2"/>
      <c r="Z19" s="2"/>
    </row>
    <row r="20">
      <c r="A20" s="1" t="s">
        <v>139</v>
      </c>
      <c r="B20" s="1">
        <v>9.0</v>
      </c>
      <c r="C20" s="1">
        <v>8.0</v>
      </c>
      <c r="D20" s="1">
        <v>14.0</v>
      </c>
      <c r="E20" s="1">
        <v>31.0</v>
      </c>
      <c r="F20" s="1">
        <v>43.0</v>
      </c>
      <c r="G20" s="1">
        <v>90.0</v>
      </c>
      <c r="H20" s="1">
        <v>79.0</v>
      </c>
      <c r="I20" s="1">
        <v>145.0</v>
      </c>
      <c r="J20" s="1">
        <v>49.0</v>
      </c>
      <c r="K20" s="1">
        <v>182.0</v>
      </c>
      <c r="L20" s="2"/>
      <c r="M20" s="2"/>
      <c r="N20" s="2"/>
      <c r="O20" s="2"/>
      <c r="P20" s="2"/>
      <c r="Q20" s="2"/>
      <c r="R20" s="2"/>
      <c r="S20" s="2"/>
      <c r="T20" s="2"/>
      <c r="U20" s="2"/>
      <c r="V20" s="2"/>
      <c r="W20" s="2"/>
      <c r="X20" s="2"/>
      <c r="Y20" s="2"/>
      <c r="Z20" s="2"/>
    </row>
    <row r="21" ht="15.75" customHeight="1">
      <c r="A21" s="1" t="s">
        <v>140</v>
      </c>
      <c r="B21" s="1">
        <v>2.0</v>
      </c>
      <c r="C21" s="1">
        <v>11.0</v>
      </c>
      <c r="D21" s="1">
        <v>14.0</v>
      </c>
      <c r="E21" s="1">
        <v>88.0</v>
      </c>
      <c r="F21" s="1">
        <v>2.0</v>
      </c>
      <c r="G21" s="1">
        <v>8.0</v>
      </c>
      <c r="H21" s="1">
        <v>-2.0</v>
      </c>
      <c r="I21" s="1">
        <v>17.0</v>
      </c>
      <c r="J21" s="1">
        <v>7.0</v>
      </c>
      <c r="K21" s="1">
        <v>31.0</v>
      </c>
      <c r="L21" s="2"/>
      <c r="M21" s="2"/>
      <c r="N21" s="2"/>
      <c r="O21" s="2"/>
      <c r="P21" s="2"/>
      <c r="Q21" s="2"/>
      <c r="R21" s="2"/>
      <c r="S21" s="2"/>
      <c r="T21" s="2"/>
      <c r="U21" s="2"/>
      <c r="V21" s="2"/>
      <c r="W21" s="2"/>
      <c r="X21" s="2"/>
      <c r="Y21" s="2"/>
      <c r="Z21" s="2"/>
    </row>
    <row r="22" ht="15.75" customHeight="1">
      <c r="A22" s="1" t="s">
        <v>141</v>
      </c>
      <c r="B22" s="1">
        <v>9.0</v>
      </c>
      <c r="C22" s="1">
        <v>8.0</v>
      </c>
      <c r="D22" s="1">
        <v>14.0</v>
      </c>
      <c r="E22" s="1">
        <v>31.0</v>
      </c>
      <c r="F22" s="1">
        <v>41.0</v>
      </c>
      <c r="G22" s="1">
        <v>81.0</v>
      </c>
      <c r="H22" s="1">
        <v>82.0</v>
      </c>
      <c r="I22" s="1">
        <v>127.0</v>
      </c>
      <c r="J22" s="1">
        <v>41.0</v>
      </c>
      <c r="K22" s="1">
        <v>151.0</v>
      </c>
      <c r="L22" s="2"/>
      <c r="M22" s="2"/>
      <c r="N22" s="2"/>
      <c r="O22" s="2"/>
      <c r="P22" s="2"/>
      <c r="Q22" s="2"/>
      <c r="R22" s="2"/>
      <c r="S22" s="2"/>
      <c r="T22" s="2"/>
      <c r="U22" s="2"/>
      <c r="V22" s="2"/>
      <c r="W22" s="2"/>
      <c r="X22" s="2"/>
      <c r="Y22" s="2"/>
      <c r="Z22" s="2"/>
    </row>
    <row r="23" ht="15.75" customHeight="1">
      <c r="A23" s="1" t="s">
        <v>142</v>
      </c>
      <c r="B23" s="1">
        <v>9.0</v>
      </c>
      <c r="C23" s="1">
        <v>8.0</v>
      </c>
      <c r="D23" s="1">
        <v>14.0</v>
      </c>
      <c r="E23" s="1">
        <v>31.0</v>
      </c>
      <c r="F23" s="1">
        <v>41.0</v>
      </c>
      <c r="G23" s="1">
        <v>81.0</v>
      </c>
      <c r="H23" s="1">
        <v>82.0</v>
      </c>
      <c r="I23" s="1">
        <v>127.0</v>
      </c>
      <c r="J23" s="1">
        <v>41.0</v>
      </c>
      <c r="K23" s="1">
        <v>151.0</v>
      </c>
      <c r="L23" s="2"/>
      <c r="M23" s="2"/>
      <c r="N23" s="2"/>
      <c r="O23" s="2"/>
      <c r="P23" s="2"/>
      <c r="Q23" s="2"/>
      <c r="R23" s="2"/>
      <c r="S23" s="2"/>
      <c r="T23" s="2"/>
      <c r="U23" s="2"/>
      <c r="V23" s="2"/>
      <c r="W23" s="2"/>
      <c r="X23" s="2"/>
      <c r="Y23" s="2"/>
      <c r="Z23" s="2"/>
    </row>
    <row r="24" ht="15.75" customHeight="1">
      <c r="A24" s="1" t="s">
        <v>88</v>
      </c>
      <c r="B24" s="1">
        <v>-16.0</v>
      </c>
      <c r="C24" s="1">
        <v>-7.0</v>
      </c>
      <c r="D24" s="1">
        <v>-10.0</v>
      </c>
      <c r="E24" s="1">
        <v>-17.0</v>
      </c>
      <c r="F24" s="1">
        <v>-22.0</v>
      </c>
      <c r="G24" s="1">
        <v>-35.0</v>
      </c>
      <c r="H24" s="1">
        <v>-34.0</v>
      </c>
      <c r="I24" s="1">
        <v>-76.0</v>
      </c>
      <c r="J24" s="1">
        <v>-40.0</v>
      </c>
      <c r="K24" s="1">
        <v>-1.0</v>
      </c>
      <c r="L24" s="2"/>
      <c r="M24" s="2"/>
      <c r="N24" s="2"/>
      <c r="O24" s="2"/>
      <c r="P24" s="2"/>
      <c r="Q24" s="2"/>
      <c r="R24" s="2"/>
      <c r="S24" s="2"/>
      <c r="T24" s="2"/>
      <c r="U24" s="2"/>
      <c r="V24" s="2"/>
      <c r="W24" s="2"/>
      <c r="X24" s="2"/>
      <c r="Y24" s="2"/>
      <c r="Z24" s="2"/>
    </row>
    <row r="25" ht="15.75" customHeight="1">
      <c r="A25" s="1" t="s">
        <v>143</v>
      </c>
      <c r="B25" s="1">
        <v>9.0</v>
      </c>
      <c r="C25" s="1">
        <v>7.0</v>
      </c>
      <c r="D25" s="1">
        <v>14.0</v>
      </c>
      <c r="E25" s="1">
        <v>30.0</v>
      </c>
      <c r="F25" s="1">
        <v>41.0</v>
      </c>
      <c r="G25" s="1">
        <v>81.0</v>
      </c>
      <c r="H25" s="1">
        <v>82.0</v>
      </c>
      <c r="I25" s="1">
        <v>127.0</v>
      </c>
      <c r="J25" s="1">
        <v>41.0</v>
      </c>
      <c r="K25" s="1">
        <v>149.0</v>
      </c>
      <c r="L25" s="2"/>
      <c r="M25" s="2"/>
      <c r="N25" s="2"/>
      <c r="O25" s="2"/>
      <c r="P25" s="2"/>
      <c r="Q25" s="2"/>
      <c r="R25" s="2"/>
      <c r="S25" s="2"/>
      <c r="T25" s="2"/>
      <c r="U25" s="2"/>
      <c r="V25" s="2"/>
      <c r="W25" s="2"/>
      <c r="X25" s="2"/>
      <c r="Y25" s="2"/>
      <c r="Z25" s="2"/>
    </row>
    <row r="26" ht="15.75" customHeight="1">
      <c r="A26" s="1" t="s">
        <v>144</v>
      </c>
      <c r="B26" s="1">
        <v>80.0</v>
      </c>
      <c r="C26" s="1">
        <v>1.0</v>
      </c>
      <c r="D26" s="1">
        <v>1.0</v>
      </c>
      <c r="E26" s="1">
        <v>1.0</v>
      </c>
      <c r="F26" s="1">
        <v>1.0</v>
      </c>
      <c r="G26" s="1">
        <v>1.0</v>
      </c>
      <c r="H26" s="1">
        <v>90.0</v>
      </c>
      <c r="I26" s="1">
        <v>90.0</v>
      </c>
      <c r="J26" s="1">
        <v>70.0</v>
      </c>
      <c r="K26" s="1">
        <v>1.0</v>
      </c>
      <c r="L26" s="2"/>
      <c r="M26" s="2"/>
      <c r="N26" s="2"/>
      <c r="O26" s="2"/>
      <c r="P26" s="2"/>
      <c r="Q26" s="2"/>
      <c r="R26" s="2"/>
      <c r="S26" s="2"/>
      <c r="T26" s="2"/>
      <c r="U26" s="2"/>
      <c r="V26" s="2"/>
      <c r="W26" s="2"/>
      <c r="X26" s="2"/>
      <c r="Y26" s="2"/>
      <c r="Z26" s="2"/>
    </row>
    <row r="27" ht="15.75" customHeight="1">
      <c r="A27" s="1" t="s">
        <v>145</v>
      </c>
      <c r="B27" s="1">
        <v>8.0</v>
      </c>
      <c r="C27" s="1">
        <v>6.0</v>
      </c>
      <c r="D27" s="1">
        <v>12.0</v>
      </c>
      <c r="E27" s="1">
        <v>28.0</v>
      </c>
      <c r="F27" s="1">
        <v>39.0</v>
      </c>
      <c r="G27" s="1">
        <v>80.0</v>
      </c>
      <c r="H27" s="1">
        <v>81.0</v>
      </c>
      <c r="I27" s="1">
        <v>126.0</v>
      </c>
      <c r="J27" s="1">
        <v>40.0</v>
      </c>
      <c r="K27" s="1">
        <v>148.0</v>
      </c>
      <c r="L27" s="2"/>
      <c r="M27" s="2"/>
      <c r="N27" s="2"/>
      <c r="O27" s="2"/>
      <c r="P27" s="2"/>
      <c r="Q27" s="2"/>
      <c r="R27" s="2"/>
      <c r="S27" s="2"/>
      <c r="T27" s="2"/>
      <c r="U27" s="2"/>
      <c r="V27" s="2"/>
      <c r="W27" s="2"/>
      <c r="X27" s="2"/>
      <c r="Y27" s="2"/>
      <c r="Z27" s="2"/>
    </row>
    <row r="28" ht="15.75" customHeight="1">
      <c r="A28" s="1" t="s">
        <v>146</v>
      </c>
      <c r="B28" s="1">
        <v>8.0</v>
      </c>
      <c r="C28" s="1">
        <v>6.0</v>
      </c>
      <c r="D28" s="1">
        <v>12.0</v>
      </c>
      <c r="E28" s="1">
        <v>28.0</v>
      </c>
      <c r="F28" s="1">
        <v>39.0</v>
      </c>
      <c r="G28" s="1">
        <v>80.0</v>
      </c>
      <c r="H28" s="1">
        <v>81.0</v>
      </c>
      <c r="I28" s="1">
        <v>126.0</v>
      </c>
      <c r="J28" s="1">
        <v>40.0</v>
      </c>
      <c r="K28" s="1">
        <v>148.0</v>
      </c>
      <c r="L28" s="2"/>
      <c r="M28" s="2"/>
      <c r="N28" s="2"/>
      <c r="O28" s="2"/>
      <c r="P28" s="2"/>
      <c r="Q28" s="2"/>
      <c r="R28" s="2"/>
      <c r="S28" s="2"/>
      <c r="T28" s="2"/>
      <c r="U28" s="2"/>
      <c r="V28" s="2"/>
      <c r="W28" s="2"/>
      <c r="X28" s="2"/>
      <c r="Y28" s="2"/>
      <c r="Z28" s="2"/>
    </row>
    <row r="29" ht="15.75" customHeight="1">
      <c r="A29" s="1" t="s">
        <v>147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148</v>
      </c>
      <c r="B30" s="1" t="s">
        <v>149</v>
      </c>
      <c r="C30" s="1" t="s">
        <v>150</v>
      </c>
      <c r="D30" s="1" t="s">
        <v>151</v>
      </c>
      <c r="E30" s="1" t="s">
        <v>152</v>
      </c>
      <c r="F30" s="1" t="s">
        <v>153</v>
      </c>
      <c r="G30" s="1" t="s">
        <v>154</v>
      </c>
      <c r="H30" s="1" t="s">
        <v>155</v>
      </c>
      <c r="I30" s="1" t="s">
        <v>156</v>
      </c>
      <c r="J30" s="1" t="s">
        <v>157</v>
      </c>
      <c r="K30" s="1" t="s">
        <v>158</v>
      </c>
      <c r="L30" s="2"/>
      <c r="M30" s="2"/>
      <c r="N30" s="2"/>
      <c r="O30" s="2"/>
      <c r="P30" s="2"/>
      <c r="Q30" s="2"/>
      <c r="R30" s="2"/>
      <c r="S30" s="2"/>
      <c r="T30" s="2"/>
      <c r="U30" s="2"/>
      <c r="V30" s="2"/>
      <c r="W30" s="2"/>
      <c r="X30" s="2"/>
      <c r="Y30" s="2"/>
      <c r="Z30" s="2"/>
    </row>
    <row r="31" ht="15.75" customHeight="1">
      <c r="A31" s="1" t="s">
        <v>159</v>
      </c>
      <c r="B31" s="1" t="s">
        <v>149</v>
      </c>
      <c r="C31" s="1" t="s">
        <v>150</v>
      </c>
      <c r="D31" s="1" t="s">
        <v>151</v>
      </c>
      <c r="E31" s="1" t="s">
        <v>152</v>
      </c>
      <c r="F31" s="1" t="s">
        <v>153</v>
      </c>
      <c r="G31" s="1" t="s">
        <v>154</v>
      </c>
      <c r="H31" s="1" t="s">
        <v>155</v>
      </c>
      <c r="I31" s="1" t="s">
        <v>156</v>
      </c>
      <c r="J31" s="1" t="s">
        <v>157</v>
      </c>
      <c r="K31" s="1" t="s">
        <v>158</v>
      </c>
      <c r="L31" s="2"/>
      <c r="M31" s="2"/>
      <c r="N31" s="2"/>
      <c r="O31" s="2"/>
      <c r="P31" s="2"/>
      <c r="Q31" s="2"/>
      <c r="R31" s="2"/>
      <c r="S31" s="2"/>
      <c r="T31" s="2"/>
      <c r="U31" s="2"/>
      <c r="V31" s="2"/>
      <c r="W31" s="2"/>
      <c r="X31" s="2"/>
      <c r="Y31" s="2"/>
      <c r="Z31" s="2"/>
    </row>
    <row r="32" ht="15.75" customHeight="1">
      <c r="A32" s="1" t="s">
        <v>160</v>
      </c>
      <c r="B32" s="1">
        <v>20.0</v>
      </c>
      <c r="C32" s="1">
        <v>30.0</v>
      </c>
      <c r="D32" s="1">
        <v>40.0</v>
      </c>
      <c r="E32" s="1">
        <v>50.0</v>
      </c>
      <c r="F32" s="1">
        <v>52.0</v>
      </c>
      <c r="G32" s="1">
        <v>63.0</v>
      </c>
      <c r="H32" s="1">
        <v>72.0</v>
      </c>
      <c r="I32" s="1">
        <v>79.0</v>
      </c>
      <c r="J32" s="1">
        <v>87.0</v>
      </c>
      <c r="K32" s="1">
        <v>102.0</v>
      </c>
      <c r="L32" s="2"/>
      <c r="M32" s="2"/>
      <c r="N32" s="2"/>
      <c r="O32" s="2"/>
      <c r="P32" s="2"/>
      <c r="Q32" s="2"/>
      <c r="R32" s="2"/>
      <c r="S32" s="2"/>
      <c r="T32" s="2"/>
      <c r="U32" s="2"/>
      <c r="V32" s="2"/>
      <c r="W32" s="2"/>
      <c r="X32" s="2"/>
      <c r="Y32" s="2"/>
      <c r="Z32" s="2"/>
    </row>
    <row r="33" ht="15.75" customHeight="1">
      <c r="A33" s="1" t="s">
        <v>161</v>
      </c>
      <c r="B33" s="1" t="s">
        <v>149</v>
      </c>
      <c r="C33" s="1" t="s">
        <v>150</v>
      </c>
      <c r="D33" s="1" t="s">
        <v>151</v>
      </c>
      <c r="E33" s="1" t="s">
        <v>152</v>
      </c>
      <c r="F33" s="1" t="s">
        <v>153</v>
      </c>
      <c r="G33" s="1" t="s">
        <v>162</v>
      </c>
      <c r="H33" s="1" t="s">
        <v>163</v>
      </c>
      <c r="I33" s="1" t="s">
        <v>164</v>
      </c>
      <c r="J33" s="1" t="s">
        <v>157</v>
      </c>
      <c r="K33" s="1" t="s">
        <v>165</v>
      </c>
      <c r="L33" s="2"/>
      <c r="M33" s="2"/>
      <c r="N33" s="2"/>
      <c r="O33" s="2"/>
      <c r="P33" s="2"/>
      <c r="Q33" s="2"/>
      <c r="R33" s="2"/>
      <c r="S33" s="2"/>
      <c r="T33" s="2"/>
      <c r="U33" s="2"/>
      <c r="V33" s="2"/>
      <c r="W33" s="2"/>
      <c r="X33" s="2"/>
      <c r="Y33" s="2"/>
      <c r="Z33" s="2"/>
    </row>
    <row r="34" ht="15.75" customHeight="1">
      <c r="A34" s="1" t="s">
        <v>166</v>
      </c>
      <c r="B34" s="1" t="s">
        <v>149</v>
      </c>
      <c r="C34" s="1" t="s">
        <v>150</v>
      </c>
      <c r="D34" s="1" t="s">
        <v>151</v>
      </c>
      <c r="E34" s="1" t="s">
        <v>152</v>
      </c>
      <c r="F34" s="1" t="s">
        <v>153</v>
      </c>
      <c r="G34" s="1" t="s">
        <v>162</v>
      </c>
      <c r="H34" s="1" t="s">
        <v>163</v>
      </c>
      <c r="I34" s="1" t="s">
        <v>164</v>
      </c>
      <c r="J34" s="1" t="s">
        <v>157</v>
      </c>
      <c r="K34" s="1" t="s">
        <v>165</v>
      </c>
      <c r="L34" s="2"/>
      <c r="M34" s="2"/>
      <c r="N34" s="2"/>
      <c r="O34" s="2"/>
      <c r="P34" s="2"/>
      <c r="Q34" s="2"/>
      <c r="R34" s="2"/>
      <c r="S34" s="2"/>
      <c r="T34" s="2"/>
      <c r="U34" s="2"/>
      <c r="V34" s="2"/>
      <c r="W34" s="2"/>
      <c r="X34" s="2"/>
      <c r="Y34" s="2"/>
      <c r="Z34" s="2"/>
    </row>
    <row r="35" ht="15.75" customHeight="1">
      <c r="A35" s="1" t="s">
        <v>167</v>
      </c>
      <c r="B35" s="1">
        <v>20.0</v>
      </c>
      <c r="C35" s="1">
        <v>30.0</v>
      </c>
      <c r="D35" s="1">
        <v>40.0</v>
      </c>
      <c r="E35" s="1">
        <v>50.0</v>
      </c>
      <c r="F35" s="1">
        <v>52.0</v>
      </c>
      <c r="G35" s="1">
        <v>64.0</v>
      </c>
      <c r="H35" s="1">
        <v>74.0</v>
      </c>
      <c r="I35" s="1">
        <v>87.0</v>
      </c>
      <c r="J35" s="1">
        <v>90.0</v>
      </c>
      <c r="K35" s="1">
        <v>109.0</v>
      </c>
      <c r="L35" s="2"/>
      <c r="M35" s="2"/>
      <c r="N35" s="2"/>
      <c r="O35" s="2"/>
      <c r="P35" s="2"/>
      <c r="Q35" s="2"/>
      <c r="R35" s="2"/>
      <c r="S35" s="2"/>
      <c r="T35" s="2"/>
      <c r="U35" s="2"/>
      <c r="V35" s="2"/>
      <c r="W35" s="2"/>
      <c r="X35" s="2"/>
      <c r="Y35" s="2"/>
      <c r="Z35" s="2"/>
    </row>
    <row r="36" ht="15.75" customHeight="1">
      <c r="A36" s="1" t="s">
        <v>168</v>
      </c>
      <c r="B36" s="1" t="s">
        <v>169</v>
      </c>
      <c r="C36" s="1" t="s">
        <v>170</v>
      </c>
      <c r="D36" s="1" t="s">
        <v>171</v>
      </c>
      <c r="E36" s="1" t="s">
        <v>172</v>
      </c>
      <c r="F36" s="1" t="s">
        <v>173</v>
      </c>
      <c r="G36" s="1" t="s">
        <v>174</v>
      </c>
      <c r="H36" s="1" t="s">
        <v>175</v>
      </c>
      <c r="I36" s="1" t="s">
        <v>176</v>
      </c>
      <c r="J36" s="1" t="s">
        <v>177</v>
      </c>
      <c r="K36" s="1" t="s">
        <v>163</v>
      </c>
      <c r="L36" s="2"/>
      <c r="M36" s="2"/>
      <c r="N36" s="2"/>
      <c r="O36" s="2"/>
      <c r="P36" s="2"/>
      <c r="Q36" s="2"/>
      <c r="R36" s="2"/>
      <c r="S36" s="2"/>
      <c r="T36" s="2"/>
      <c r="U36" s="2"/>
      <c r="V36" s="2"/>
      <c r="W36" s="2"/>
      <c r="X36" s="2"/>
      <c r="Y36" s="2"/>
      <c r="Z36" s="2"/>
    </row>
    <row r="37" ht="15.75" customHeight="1">
      <c r="A37" s="1" t="s">
        <v>178</v>
      </c>
      <c r="B37" s="1" t="s">
        <v>169</v>
      </c>
      <c r="C37" s="1" t="s">
        <v>170</v>
      </c>
      <c r="D37" s="1" t="s">
        <v>171</v>
      </c>
      <c r="E37" s="1" t="s">
        <v>172</v>
      </c>
      <c r="F37" s="1" t="s">
        <v>173</v>
      </c>
      <c r="G37" s="1" t="s">
        <v>179</v>
      </c>
      <c r="H37" s="1" t="s">
        <v>180</v>
      </c>
      <c r="I37" s="1" t="s">
        <v>181</v>
      </c>
      <c r="J37" s="1" t="s">
        <v>182</v>
      </c>
      <c r="K37" s="1" t="s">
        <v>181</v>
      </c>
      <c r="L37" s="2"/>
      <c r="M37" s="2"/>
      <c r="N37" s="2"/>
      <c r="O37" s="2"/>
      <c r="P37" s="2"/>
      <c r="Q37" s="2"/>
      <c r="R37" s="2"/>
      <c r="S37" s="2"/>
      <c r="T37" s="2"/>
      <c r="U37" s="2"/>
      <c r="V37" s="2"/>
      <c r="W37" s="2"/>
      <c r="X37" s="2"/>
      <c r="Y37" s="2"/>
      <c r="Z37" s="2"/>
    </row>
    <row r="38" ht="15.75" customHeight="1">
      <c r="A38" s="1" t="s">
        <v>183</v>
      </c>
      <c r="B38" s="1" t="s">
        <v>184</v>
      </c>
      <c r="C38" s="1" t="s">
        <v>185</v>
      </c>
      <c r="D38" s="1" t="s">
        <v>186</v>
      </c>
      <c r="E38" s="1" t="s">
        <v>187</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204</v>
      </c>
      <c r="B41" s="1">
        <v>0.0</v>
      </c>
      <c r="C41" s="1">
        <v>58.0</v>
      </c>
      <c r="D41" s="1">
        <v>81.0</v>
      </c>
      <c r="E41" s="1">
        <v>106.0</v>
      </c>
      <c r="F41" s="1">
        <v>138.0</v>
      </c>
      <c r="G41" s="1">
        <v>142.0</v>
      </c>
      <c r="H41" s="1">
        <v>187.0</v>
      </c>
      <c r="I41" s="1">
        <v>213.0</v>
      </c>
      <c r="J41" s="1">
        <v>240.0</v>
      </c>
      <c r="K41" s="1">
        <v>320.0</v>
      </c>
      <c r="L41" s="2"/>
      <c r="M41" s="2"/>
      <c r="N41" s="2"/>
      <c r="O41" s="2"/>
      <c r="P41" s="2"/>
      <c r="Q41" s="2"/>
      <c r="R41" s="2"/>
      <c r="S41" s="2"/>
      <c r="T41" s="2"/>
      <c r="U41" s="2"/>
      <c r="V41" s="2"/>
      <c r="W41" s="2"/>
      <c r="X41" s="2"/>
      <c r="Y41" s="2"/>
      <c r="Z41" s="2"/>
    </row>
    <row r="42" ht="15.75" customHeight="1">
      <c r="A42" s="1" t="s">
        <v>205</v>
      </c>
      <c r="B42" s="1" t="s">
        <v>206</v>
      </c>
      <c r="C42" s="1" t="s">
        <v>158</v>
      </c>
      <c r="D42" s="1" t="s">
        <v>174</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214</v>
      </c>
      <c r="B43" s="1">
        <v>7.0</v>
      </c>
      <c r="C43" s="1">
        <v>5.0</v>
      </c>
      <c r="D43" s="1">
        <v>9.0</v>
      </c>
      <c r="E43" s="1">
        <v>19.0</v>
      </c>
      <c r="F43" s="1">
        <v>27.0</v>
      </c>
      <c r="G43" s="1">
        <v>60.0</v>
      </c>
      <c r="H43" s="1">
        <v>49.0</v>
      </c>
      <c r="I43" s="1">
        <v>89.0</v>
      </c>
      <c r="J43" s="1">
        <v>30.0</v>
      </c>
      <c r="K43" s="1">
        <v>112.0</v>
      </c>
      <c r="L43" s="2"/>
      <c r="M43" s="2"/>
      <c r="N43" s="2"/>
      <c r="O43" s="2"/>
      <c r="P43" s="2"/>
      <c r="Q43" s="2"/>
      <c r="R43" s="2"/>
      <c r="S43" s="2"/>
      <c r="T43" s="2"/>
      <c r="U43" s="2"/>
      <c r="V43" s="2"/>
      <c r="W43" s="2"/>
      <c r="X43" s="2"/>
      <c r="Y43" s="2"/>
      <c r="Z43" s="2"/>
    </row>
    <row r="44" ht="15.75" customHeight="1">
      <c r="A44" s="1" t="s">
        <v>215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216</v>
      </c>
      <c r="B45" s="1">
        <v>5.0</v>
      </c>
      <c r="C45" s="1">
        <v>10.0</v>
      </c>
      <c r="D45" s="1">
        <v>10.0</v>
      </c>
      <c r="E45" s="1">
        <v>0.0</v>
      </c>
      <c r="F45" s="1">
        <v>0.0</v>
      </c>
      <c r="G45" s="1">
        <v>14.0</v>
      </c>
      <c r="H45" s="1">
        <v>0.0</v>
      </c>
      <c r="I45" s="1">
        <v>0.0</v>
      </c>
      <c r="J45" s="1">
        <v>0.0</v>
      </c>
      <c r="K45" s="1">
        <v>0.0</v>
      </c>
      <c r="L45" s="2"/>
      <c r="M45" s="2"/>
      <c r="N45" s="2"/>
      <c r="O45" s="2"/>
      <c r="P45" s="2"/>
      <c r="Q45" s="2"/>
      <c r="R45" s="2"/>
      <c r="S45" s="2"/>
      <c r="T45" s="2"/>
      <c r="U45" s="2"/>
      <c r="V45" s="2"/>
      <c r="W45" s="2"/>
      <c r="X45" s="2"/>
      <c r="Y45" s="2"/>
      <c r="Z45" s="2"/>
    </row>
    <row r="46" ht="15.75" customHeight="1">
      <c r="A46" s="1" t="s">
        <v>217</v>
      </c>
      <c r="B46" s="1">
        <v>0.0</v>
      </c>
      <c r="C46" s="1">
        <v>0.0</v>
      </c>
      <c r="D46" s="1">
        <v>0.0</v>
      </c>
      <c r="E46" s="1">
        <v>11.0</v>
      </c>
      <c r="F46" s="1">
        <v>10.0</v>
      </c>
      <c r="G46" s="1">
        <v>0.0</v>
      </c>
      <c r="H46" s="1">
        <v>16.0</v>
      </c>
      <c r="I46" s="1">
        <v>17.0</v>
      </c>
      <c r="J46" s="1">
        <v>20.0</v>
      </c>
      <c r="K46" s="1">
        <v>18.0</v>
      </c>
      <c r="L46" s="2"/>
      <c r="M46" s="2"/>
      <c r="N46" s="2"/>
      <c r="O46" s="2"/>
      <c r="P46" s="2"/>
      <c r="Q46" s="2"/>
      <c r="R46" s="2"/>
      <c r="S46" s="2"/>
      <c r="T46" s="2"/>
      <c r="U46" s="2"/>
      <c r="V46" s="2"/>
      <c r="W46" s="2"/>
      <c r="X46" s="2"/>
      <c r="Y46" s="2"/>
      <c r="Z46" s="2"/>
    </row>
    <row r="47" ht="15.75" customHeight="1">
      <c r="A47" s="1" t="s">
        <v>218</v>
      </c>
      <c r="B47" s="1">
        <v>5.0</v>
      </c>
      <c r="C47" s="1">
        <v>10.0</v>
      </c>
      <c r="D47" s="1">
        <v>10.0</v>
      </c>
      <c r="E47" s="1">
        <v>11.0</v>
      </c>
      <c r="F47" s="1">
        <v>10.0</v>
      </c>
      <c r="G47" s="1">
        <v>14.0</v>
      </c>
      <c r="H47" s="1">
        <v>16.0</v>
      </c>
      <c r="I47" s="1">
        <v>17.0</v>
      </c>
      <c r="J47" s="1">
        <v>20.0</v>
      </c>
      <c r="K47" s="1">
        <v>18.0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162</v>
      </c>
      <c r="C3" s="1" t="s">
        <v>221</v>
      </c>
      <c r="D3" s="1" t="s">
        <v>184</v>
      </c>
      <c r="E3" s="1" t="s">
        <v>222</v>
      </c>
      <c r="F3" s="1" t="s">
        <v>223</v>
      </c>
      <c r="G3" s="1" t="s">
        <v>224</v>
      </c>
      <c r="H3" s="1" t="s">
        <v>225</v>
      </c>
      <c r="I3" s="1" t="s">
        <v>226</v>
      </c>
      <c r="J3" s="1" t="s">
        <v>179</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242</v>
      </c>
      <c r="K5" s="1" t="s">
        <v>248</v>
      </c>
      <c r="L5" s="2"/>
      <c r="M5" s="2"/>
      <c r="N5" s="2"/>
      <c r="O5" s="2"/>
      <c r="P5" s="2"/>
      <c r="Q5" s="2"/>
      <c r="R5" s="2"/>
      <c r="S5" s="2"/>
      <c r="T5" s="2"/>
      <c r="U5" s="2"/>
      <c r="V5" s="2"/>
      <c r="W5" s="2"/>
      <c r="X5" s="2"/>
      <c r="Y5" s="2"/>
      <c r="Z5" s="2"/>
    </row>
    <row r="6">
      <c r="A6" s="1" t="s">
        <v>249</v>
      </c>
      <c r="B6" s="2"/>
      <c r="C6" s="2"/>
      <c r="D6" s="2"/>
      <c r="E6" s="2"/>
      <c r="F6" s="2"/>
      <c r="G6" s="2"/>
      <c r="H6" s="2"/>
      <c r="I6" s="2"/>
      <c r="J6" s="2"/>
      <c r="K6" s="2"/>
      <c r="L6" s="2"/>
      <c r="M6" s="2"/>
      <c r="N6" s="2"/>
      <c r="O6" s="2"/>
      <c r="P6" s="2"/>
      <c r="Q6" s="2"/>
      <c r="R6" s="2"/>
      <c r="S6" s="2"/>
      <c r="T6" s="2"/>
      <c r="U6" s="2"/>
      <c r="V6" s="2"/>
      <c r="W6" s="2"/>
      <c r="X6" s="2"/>
      <c r="Y6" s="2"/>
      <c r="Z6" s="2"/>
    </row>
    <row r="7">
      <c r="A7" s="1" t="s">
        <v>250</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301</v>
      </c>
      <c r="H12" s="1" t="s">
        <v>302</v>
      </c>
      <c r="I12" s="1" t="s">
        <v>303</v>
      </c>
      <c r="J12" s="1" t="s">
        <v>304</v>
      </c>
      <c r="K12" s="1" t="s">
        <v>305</v>
      </c>
      <c r="L12" s="2"/>
      <c r="M12" s="2"/>
      <c r="N12" s="2"/>
      <c r="O12" s="2"/>
      <c r="P12" s="2"/>
      <c r="Q12" s="2"/>
      <c r="R12" s="2"/>
      <c r="S12" s="2"/>
      <c r="T12" s="2"/>
      <c r="U12" s="2"/>
      <c r="V12" s="2"/>
      <c r="W12" s="2"/>
      <c r="X12" s="2"/>
      <c r="Y12" s="2"/>
      <c r="Z12" s="2"/>
    </row>
    <row r="13">
      <c r="A13" s="1" t="s">
        <v>306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306</v>
      </c>
      <c r="B14" s="1" t="s">
        <v>307</v>
      </c>
      <c r="C14" s="1" t="s">
        <v>308</v>
      </c>
      <c r="D14" s="1" t="s">
        <v>309</v>
      </c>
      <c r="E14" s="1" t="s">
        <v>309</v>
      </c>
      <c r="F14" s="1" t="s">
        <v>308</v>
      </c>
      <c r="G14" s="1" t="s">
        <v>308</v>
      </c>
      <c r="H14" s="1" t="s">
        <v>308</v>
      </c>
      <c r="I14" s="1" t="s">
        <v>309</v>
      </c>
      <c r="J14" s="1" t="s">
        <v>308</v>
      </c>
      <c r="K14" s="1" t="s">
        <v>309</v>
      </c>
      <c r="L14" s="2"/>
      <c r="M14" s="2"/>
      <c r="N14" s="2"/>
      <c r="O14" s="2"/>
      <c r="P14" s="2"/>
      <c r="Q14" s="2"/>
      <c r="R14" s="2"/>
      <c r="S14" s="2"/>
      <c r="T14" s="2"/>
      <c r="U14" s="2"/>
      <c r="V14" s="2"/>
      <c r="W14" s="2"/>
      <c r="X14" s="2"/>
      <c r="Y14" s="2"/>
      <c r="Z14" s="2"/>
    </row>
    <row r="15">
      <c r="A15" s="1" t="s">
        <v>310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307</v>
      </c>
      <c r="C18" s="1" t="s">
        <v>334</v>
      </c>
      <c r="D18" s="1" t="s">
        <v>335</v>
      </c>
      <c r="E18" s="1" t="s">
        <v>336</v>
      </c>
      <c r="F18" s="1" t="s">
        <v>337</v>
      </c>
      <c r="G18" s="1" t="s">
        <v>338</v>
      </c>
      <c r="H18" s="1" t="s">
        <v>191</v>
      </c>
      <c r="I18" s="1" t="s">
        <v>339</v>
      </c>
      <c r="J18" s="1" t="s">
        <v>35</v>
      </c>
      <c r="K18" s="1" t="s">
        <v>337</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v>211.0</v>
      </c>
      <c r="D20" s="1" t="s">
        <v>343</v>
      </c>
      <c r="E20" s="1" t="s">
        <v>344</v>
      </c>
      <c r="F20" s="1" t="s">
        <v>345</v>
      </c>
      <c r="G20" s="1" t="s">
        <v>346</v>
      </c>
      <c r="H20" s="1" t="s">
        <v>347</v>
      </c>
      <c r="I20" s="1" t="s">
        <v>348</v>
      </c>
      <c r="J20" s="1" t="s">
        <v>349</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343</v>
      </c>
      <c r="E22" s="1" t="s">
        <v>344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1" t="s">
        <v>372</v>
      </c>
      <c r="C23" s="1" t="s">
        <v>373</v>
      </c>
      <c r="D23" s="1" t="s">
        <v>354</v>
      </c>
      <c r="E23" s="1" t="s">
        <v>355</v>
      </c>
      <c r="F23" s="1" t="s">
        <v>374</v>
      </c>
      <c r="G23" s="1" t="s">
        <v>375</v>
      </c>
      <c r="H23" s="1" t="s">
        <v>376</v>
      </c>
      <c r="I23" s="1" t="s">
        <v>377</v>
      </c>
      <c r="J23" s="1" t="s">
        <v>378</v>
      </c>
      <c r="K23" s="1" t="s">
        <v>379</v>
      </c>
      <c r="L23" s="2"/>
      <c r="M23" s="2"/>
      <c r="N23" s="2"/>
      <c r="O23" s="2"/>
      <c r="P23" s="2"/>
      <c r="Q23" s="2"/>
      <c r="R23" s="2"/>
      <c r="S23" s="2"/>
      <c r="T23" s="2"/>
      <c r="U23" s="2"/>
      <c r="V23" s="2"/>
      <c r="W23" s="2"/>
      <c r="X23" s="2"/>
      <c r="Y23" s="2"/>
      <c r="Z23" s="2"/>
    </row>
    <row r="24" ht="15.75" customHeight="1">
      <c r="A24" s="1" t="s">
        <v>380</v>
      </c>
      <c r="B24" s="1" t="s">
        <v>381</v>
      </c>
      <c r="C24" s="1" t="s">
        <v>382</v>
      </c>
      <c r="D24" s="1" t="s">
        <v>383</v>
      </c>
      <c r="E24" s="1" t="s">
        <v>384</v>
      </c>
      <c r="F24" s="1" t="s">
        <v>385</v>
      </c>
      <c r="G24" s="1" t="s">
        <v>386</v>
      </c>
      <c r="H24" s="1" t="s">
        <v>387</v>
      </c>
      <c r="I24" s="1" t="s">
        <v>388</v>
      </c>
      <c r="J24" s="1" t="s">
        <v>389</v>
      </c>
      <c r="K24" s="1" t="s">
        <v>390</v>
      </c>
      <c r="L24" s="2"/>
      <c r="M24" s="2"/>
      <c r="N24" s="2"/>
      <c r="O24" s="2"/>
      <c r="P24" s="2"/>
      <c r="Q24" s="2"/>
      <c r="R24" s="2"/>
      <c r="S24" s="2"/>
      <c r="T24" s="2"/>
      <c r="U24" s="2"/>
      <c r="V24" s="2"/>
      <c r="W24" s="2"/>
      <c r="X24" s="2"/>
      <c r="Y24" s="2"/>
      <c r="Z24" s="2"/>
    </row>
    <row r="25" ht="15.75" customHeight="1">
      <c r="A25" s="1" t="s">
        <v>391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398</v>
      </c>
      <c r="H26" s="1" t="s">
        <v>399</v>
      </c>
      <c r="I26" s="1" t="s">
        <v>400</v>
      </c>
      <c r="J26" s="1" t="s">
        <v>401</v>
      </c>
      <c r="K26" s="1" t="s">
        <v>402</v>
      </c>
      <c r="L26" s="2"/>
      <c r="M26" s="2"/>
      <c r="N26" s="2"/>
      <c r="O26" s="2"/>
      <c r="P26" s="2"/>
      <c r="Q26" s="2"/>
      <c r="R26" s="2"/>
      <c r="S26" s="2"/>
      <c r="T26" s="2"/>
      <c r="U26" s="2"/>
      <c r="V26" s="2"/>
      <c r="W26" s="2"/>
      <c r="X26" s="2"/>
      <c r="Y26" s="2"/>
      <c r="Z26" s="2"/>
    </row>
    <row r="27" ht="15.75" customHeight="1">
      <c r="A27" s="1" t="s">
        <v>403</v>
      </c>
      <c r="B27" s="1" t="s">
        <v>393</v>
      </c>
      <c r="C27" s="1" t="s">
        <v>394</v>
      </c>
      <c r="D27" s="1" t="s">
        <v>395</v>
      </c>
      <c r="E27" s="1" t="s">
        <v>396</v>
      </c>
      <c r="F27" s="1" t="s">
        <v>397</v>
      </c>
      <c r="G27" s="1" t="s">
        <v>398</v>
      </c>
      <c r="H27" s="1" t="s">
        <v>399</v>
      </c>
      <c r="I27" s="1" t="s">
        <v>400</v>
      </c>
      <c r="J27" s="1" t="s">
        <v>401</v>
      </c>
      <c r="K27" s="1" t="s">
        <v>402</v>
      </c>
      <c r="L27" s="2"/>
      <c r="M27" s="2"/>
      <c r="N27" s="2"/>
      <c r="O27" s="2"/>
      <c r="P27" s="2"/>
      <c r="Q27" s="2"/>
      <c r="R27" s="2"/>
      <c r="S27" s="2"/>
      <c r="T27" s="2"/>
      <c r="U27" s="2"/>
      <c r="V27" s="2"/>
      <c r="W27" s="2"/>
      <c r="X27" s="2"/>
      <c r="Y27" s="2"/>
      <c r="Z27" s="2"/>
    </row>
    <row r="28" ht="15.75" customHeight="1">
      <c r="A28" s="1" t="s">
        <v>404</v>
      </c>
      <c r="B28" s="1" t="s">
        <v>405</v>
      </c>
      <c r="C28" s="1" t="s">
        <v>406</v>
      </c>
      <c r="D28" s="1" t="s">
        <v>407</v>
      </c>
      <c r="E28" s="1" t="s">
        <v>408</v>
      </c>
      <c r="F28" s="1" t="s">
        <v>409</v>
      </c>
      <c r="G28" s="1" t="s">
        <v>410</v>
      </c>
      <c r="H28" s="1" t="s">
        <v>181</v>
      </c>
      <c r="I28" s="1" t="s">
        <v>411</v>
      </c>
      <c r="J28" s="1" t="s">
        <v>412</v>
      </c>
      <c r="K28" s="1" t="s">
        <v>413</v>
      </c>
      <c r="L28" s="2"/>
      <c r="M28" s="2"/>
      <c r="N28" s="2"/>
      <c r="O28" s="2"/>
      <c r="P28" s="2"/>
      <c r="Q28" s="2"/>
      <c r="R28" s="2"/>
      <c r="S28" s="2"/>
      <c r="T28" s="2"/>
      <c r="U28" s="2"/>
      <c r="V28" s="2"/>
      <c r="W28" s="2"/>
      <c r="X28" s="2"/>
      <c r="Y28" s="2"/>
      <c r="Z28" s="2"/>
    </row>
    <row r="29" ht="15.75" customHeight="1">
      <c r="A29" s="1" t="s">
        <v>414</v>
      </c>
      <c r="B29" s="1" t="s">
        <v>415</v>
      </c>
      <c r="C29" s="1" t="s">
        <v>416</v>
      </c>
      <c r="D29" s="1" t="s">
        <v>417</v>
      </c>
      <c r="E29" s="1" t="s">
        <v>418</v>
      </c>
      <c r="F29" s="1" t="s">
        <v>419</v>
      </c>
      <c r="G29" s="1" t="s">
        <v>420</v>
      </c>
      <c r="H29" s="1" t="s">
        <v>421</v>
      </c>
      <c r="I29" s="1" t="s">
        <v>422</v>
      </c>
      <c r="J29" s="1" t="s">
        <v>423</v>
      </c>
      <c r="K29" s="1" t="s">
        <v>424</v>
      </c>
      <c r="L29" s="2"/>
      <c r="M29" s="2"/>
      <c r="N29" s="2"/>
      <c r="O29" s="2"/>
      <c r="P29" s="2"/>
      <c r="Q29" s="2"/>
      <c r="R29" s="2"/>
      <c r="S29" s="2"/>
      <c r="T29" s="2"/>
      <c r="U29" s="2"/>
      <c r="V29" s="2"/>
      <c r="W29" s="2"/>
      <c r="X29" s="2"/>
      <c r="Y29" s="2"/>
      <c r="Z29" s="2"/>
    </row>
    <row r="30" ht="15.75" customHeight="1">
      <c r="A30" s="1" t="s">
        <v>425</v>
      </c>
      <c r="B30" s="1" t="s">
        <v>426</v>
      </c>
      <c r="C30" s="1" t="s">
        <v>427</v>
      </c>
      <c r="D30" s="1" t="s">
        <v>428</v>
      </c>
      <c r="E30" s="1" t="s">
        <v>429</v>
      </c>
      <c r="F30" s="1" t="s">
        <v>430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t="s">
        <v>437</v>
      </c>
      <c r="C31" s="1" t="s">
        <v>438</v>
      </c>
      <c r="D31" s="1" t="s">
        <v>439</v>
      </c>
      <c r="E31" s="1" t="s">
        <v>440</v>
      </c>
      <c r="F31" s="1" t="s">
        <v>441</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1" t="s">
        <v>448</v>
      </c>
      <c r="C32" s="1">
        <v>59.0</v>
      </c>
      <c r="D32" s="1" t="s">
        <v>449</v>
      </c>
      <c r="E32" s="1" t="s">
        <v>450</v>
      </c>
      <c r="F32" s="1" t="s">
        <v>451</v>
      </c>
      <c r="G32" s="1" t="s">
        <v>452</v>
      </c>
      <c r="H32" s="1" t="s">
        <v>453</v>
      </c>
      <c r="I32" s="1" t="s">
        <v>454</v>
      </c>
      <c r="J32" s="1" t="s">
        <v>455</v>
      </c>
      <c r="K32" s="1" t="s">
        <v>456</v>
      </c>
      <c r="L32" s="2"/>
      <c r="M32" s="2"/>
      <c r="N32" s="2"/>
      <c r="O32" s="2"/>
      <c r="P32" s="2"/>
      <c r="Q32" s="2"/>
      <c r="R32" s="2"/>
      <c r="S32" s="2"/>
      <c r="T32" s="2"/>
      <c r="U32" s="2"/>
      <c r="V32" s="2"/>
      <c r="W32" s="2"/>
      <c r="X32" s="2"/>
      <c r="Y32" s="2"/>
      <c r="Z32" s="2"/>
    </row>
    <row r="33" ht="15.75" customHeight="1">
      <c r="A33" s="1" t="s">
        <v>457</v>
      </c>
      <c r="B33" s="1" t="s">
        <v>458</v>
      </c>
      <c r="C33" s="1" t="s">
        <v>459</v>
      </c>
      <c r="D33" s="1" t="s">
        <v>460</v>
      </c>
      <c r="E33" s="1" t="s">
        <v>461</v>
      </c>
      <c r="F33" s="1" t="s">
        <v>462</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t="s">
        <v>472</v>
      </c>
      <c r="F34" s="1" t="s">
        <v>473</v>
      </c>
      <c r="G34" s="1" t="s">
        <v>474</v>
      </c>
      <c r="H34" s="1" t="s">
        <v>475</v>
      </c>
      <c r="I34" s="1" t="s">
        <v>476</v>
      </c>
      <c r="J34" s="1">
        <v>6.0</v>
      </c>
      <c r="K34" s="1" t="s">
        <v>477</v>
      </c>
      <c r="L34" s="2"/>
      <c r="M34" s="2"/>
      <c r="N34" s="2"/>
      <c r="O34" s="2"/>
      <c r="P34" s="2"/>
      <c r="Q34" s="2"/>
      <c r="R34" s="2"/>
      <c r="S34" s="2"/>
      <c r="T34" s="2"/>
      <c r="U34" s="2"/>
      <c r="V34" s="2"/>
      <c r="W34" s="2"/>
      <c r="X34" s="2"/>
      <c r="Y34" s="2"/>
      <c r="Z34" s="2"/>
    </row>
    <row r="35" ht="15.75" customHeight="1">
      <c r="A35" s="1" t="s">
        <v>478</v>
      </c>
      <c r="B35" s="1" t="s">
        <v>479</v>
      </c>
      <c r="C35" s="1" t="s">
        <v>480</v>
      </c>
      <c r="D35" s="1" t="s">
        <v>481</v>
      </c>
      <c r="E35" s="1" t="s">
        <v>482</v>
      </c>
      <c r="F35" s="1" t="s">
        <v>483</v>
      </c>
      <c r="G35" s="1" t="s">
        <v>484</v>
      </c>
      <c r="H35" s="1" t="s">
        <v>485</v>
      </c>
      <c r="I35" s="1" t="s">
        <v>486</v>
      </c>
      <c r="J35" s="1" t="s">
        <v>487</v>
      </c>
      <c r="K35" s="1">
        <v>4.0</v>
      </c>
      <c r="L35" s="2"/>
      <c r="M35" s="2"/>
      <c r="N35" s="2"/>
      <c r="O35" s="2"/>
      <c r="P35" s="2"/>
      <c r="Q35" s="2"/>
      <c r="R35" s="2"/>
      <c r="S35" s="2"/>
      <c r="T35" s="2"/>
      <c r="U35" s="2"/>
      <c r="V35" s="2"/>
      <c r="W35" s="2"/>
      <c r="X35" s="2"/>
      <c r="Y35" s="2"/>
      <c r="Z35" s="2"/>
    </row>
    <row r="36" ht="15.75" customHeight="1">
      <c r="A36" s="1" t="s">
        <v>488</v>
      </c>
      <c r="B36" s="1" t="s">
        <v>489</v>
      </c>
      <c r="C36" s="1" t="s">
        <v>490</v>
      </c>
      <c r="D36" s="1" t="s">
        <v>491</v>
      </c>
      <c r="E36" s="1" t="s">
        <v>492</v>
      </c>
      <c r="F36" s="1" t="s">
        <v>35</v>
      </c>
      <c r="G36" s="1" t="s">
        <v>493</v>
      </c>
      <c r="H36" s="1" t="s">
        <v>494</v>
      </c>
      <c r="I36" s="1" t="s">
        <v>495</v>
      </c>
      <c r="J36" s="1" t="s">
        <v>496</v>
      </c>
      <c r="K36" s="1" t="s">
        <v>497</v>
      </c>
      <c r="L36" s="2"/>
      <c r="M36" s="2"/>
      <c r="N36" s="2"/>
      <c r="O36" s="2"/>
      <c r="P36" s="2"/>
      <c r="Q36" s="2"/>
      <c r="R36" s="2"/>
      <c r="S36" s="2"/>
      <c r="T36" s="2"/>
      <c r="U36" s="2"/>
      <c r="V36" s="2"/>
      <c r="W36" s="2"/>
      <c r="X36" s="2"/>
      <c r="Y36" s="2"/>
      <c r="Z36" s="2"/>
    </row>
    <row r="37" ht="15.75" customHeight="1">
      <c r="A37" s="1" t="s">
        <v>498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499</v>
      </c>
      <c r="B38" s="1" t="s">
        <v>500</v>
      </c>
      <c r="C38" s="1" t="s">
        <v>501</v>
      </c>
      <c r="D38" s="1" t="s">
        <v>502</v>
      </c>
      <c r="E38" s="1" t="s">
        <v>503</v>
      </c>
      <c r="F38" s="1" t="s">
        <v>504</v>
      </c>
      <c r="G38" s="1" t="s">
        <v>505</v>
      </c>
      <c r="H38" s="1" t="s">
        <v>506</v>
      </c>
      <c r="I38" s="1" t="s">
        <v>507</v>
      </c>
      <c r="J38" s="1" t="s">
        <v>508</v>
      </c>
      <c r="K38" s="1" t="s">
        <v>509</v>
      </c>
      <c r="L38" s="2"/>
      <c r="M38" s="2"/>
      <c r="N38" s="2"/>
      <c r="O38" s="2"/>
      <c r="P38" s="2"/>
      <c r="Q38" s="2"/>
      <c r="R38" s="2"/>
      <c r="S38" s="2"/>
      <c r="T38" s="2"/>
      <c r="U38" s="2"/>
      <c r="V38" s="2"/>
      <c r="W38" s="2"/>
      <c r="X38" s="2"/>
      <c r="Y38" s="2"/>
      <c r="Z38" s="2"/>
    </row>
    <row r="39" ht="15.75" customHeight="1">
      <c r="A39" s="1" t="s">
        <v>510</v>
      </c>
      <c r="B39" s="1" t="s">
        <v>500</v>
      </c>
      <c r="C39" s="1" t="s">
        <v>501</v>
      </c>
      <c r="D39" s="1" t="s">
        <v>502</v>
      </c>
      <c r="E39" s="1" t="s">
        <v>503</v>
      </c>
      <c r="F39" s="1" t="s">
        <v>504</v>
      </c>
      <c r="G39" s="1" t="s">
        <v>505</v>
      </c>
      <c r="H39" s="1" t="s">
        <v>506</v>
      </c>
      <c r="I39" s="1" t="s">
        <v>507</v>
      </c>
      <c r="J39" s="1" t="s">
        <v>508</v>
      </c>
      <c r="K39" s="1" t="s">
        <v>509</v>
      </c>
      <c r="L39" s="2"/>
      <c r="M39" s="2"/>
      <c r="N39" s="2"/>
      <c r="O39" s="2"/>
      <c r="P39" s="2"/>
      <c r="Q39" s="2"/>
      <c r="R39" s="2"/>
      <c r="S39" s="2"/>
      <c r="T39" s="2"/>
      <c r="U39" s="2"/>
      <c r="V39" s="2"/>
      <c r="W39" s="2"/>
      <c r="X39" s="2"/>
      <c r="Y39" s="2"/>
      <c r="Z39" s="2"/>
    </row>
    <row r="40" ht="15.75" customHeight="1">
      <c r="A40" s="1" t="s">
        <v>511</v>
      </c>
      <c r="B40" s="1" t="s">
        <v>512</v>
      </c>
      <c r="C40" s="1" t="s">
        <v>513</v>
      </c>
      <c r="D40" s="1" t="s">
        <v>514</v>
      </c>
      <c r="E40" s="1" t="s">
        <v>515</v>
      </c>
      <c r="F40" s="1" t="s">
        <v>516</v>
      </c>
      <c r="G40" s="1" t="s">
        <v>517</v>
      </c>
      <c r="H40" s="1" t="s">
        <v>518</v>
      </c>
      <c r="I40" s="1" t="s">
        <v>519</v>
      </c>
      <c r="J40" s="1" t="s">
        <v>520</v>
      </c>
      <c r="K40" s="1" t="s">
        <v>521</v>
      </c>
      <c r="L40" s="2"/>
      <c r="M40" s="2"/>
      <c r="N40" s="2"/>
      <c r="O40" s="2"/>
      <c r="P40" s="2"/>
      <c r="Q40" s="2"/>
      <c r="R40" s="2"/>
      <c r="S40" s="2"/>
      <c r="T40" s="2"/>
      <c r="U40" s="2"/>
      <c r="V40" s="2"/>
      <c r="W40" s="2"/>
      <c r="X40" s="2"/>
      <c r="Y40" s="2"/>
      <c r="Z40" s="2"/>
    </row>
    <row r="41" ht="15.75" customHeight="1">
      <c r="A41" s="1" t="s">
        <v>522</v>
      </c>
      <c r="B41" s="1" t="s">
        <v>523</v>
      </c>
      <c r="C41" s="1" t="s">
        <v>524</v>
      </c>
      <c r="D41" s="1" t="s">
        <v>525</v>
      </c>
      <c r="E41" s="1" t="s">
        <v>526</v>
      </c>
      <c r="F41" s="1" t="s">
        <v>527</v>
      </c>
      <c r="G41" s="1" t="s">
        <v>528</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538</v>
      </c>
      <c r="G42" s="1" t="s">
        <v>539</v>
      </c>
      <c r="H42" s="1" t="s">
        <v>540</v>
      </c>
      <c r="I42" s="1" t="s">
        <v>541</v>
      </c>
      <c r="J42" s="1" t="s">
        <v>542</v>
      </c>
      <c r="K42" s="1" t="s">
        <v>211</v>
      </c>
      <c r="L42" s="2"/>
      <c r="M42" s="2"/>
      <c r="N42" s="2"/>
      <c r="O42" s="2"/>
      <c r="P42" s="2"/>
      <c r="Q42" s="2"/>
      <c r="R42" s="2"/>
      <c r="S42" s="2"/>
      <c r="T42" s="2"/>
      <c r="U42" s="2"/>
      <c r="V42" s="2"/>
      <c r="W42" s="2"/>
      <c r="X42" s="2"/>
      <c r="Y42" s="2"/>
      <c r="Z42" s="2"/>
    </row>
    <row r="43" ht="15.75" customHeight="1">
      <c r="A43" s="1" t="s">
        <v>543</v>
      </c>
      <c r="B43" s="1">
        <v>0.0</v>
      </c>
      <c r="C43" s="1" t="s">
        <v>544</v>
      </c>
      <c r="D43" s="1" t="s">
        <v>545</v>
      </c>
      <c r="E43" s="1" t="s">
        <v>546</v>
      </c>
      <c r="F43" s="1" t="s">
        <v>547</v>
      </c>
      <c r="G43" s="1" t="s">
        <v>548</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v>0.0</v>
      </c>
      <c r="C44" s="1" t="s">
        <v>554</v>
      </c>
      <c r="D44" s="1" t="s">
        <v>555</v>
      </c>
      <c r="E44" s="1" t="s">
        <v>556</v>
      </c>
      <c r="F44" s="1" t="s">
        <v>557</v>
      </c>
      <c r="G44" s="1" t="s">
        <v>558</v>
      </c>
      <c r="H44" s="1" t="s">
        <v>559</v>
      </c>
      <c r="I44" s="1" t="s">
        <v>560</v>
      </c>
      <c r="J44" s="1" t="s">
        <v>561</v>
      </c>
      <c r="K44" s="1" t="s">
        <v>562</v>
      </c>
      <c r="L44" s="2"/>
      <c r="M44" s="2"/>
      <c r="N44" s="2"/>
      <c r="O44" s="2"/>
      <c r="P44" s="2"/>
      <c r="Q44" s="2"/>
      <c r="R44" s="2"/>
      <c r="S44" s="2"/>
      <c r="T44" s="2"/>
      <c r="U44" s="2"/>
      <c r="V44" s="2"/>
      <c r="W44" s="2"/>
      <c r="X44" s="2"/>
      <c r="Y44" s="2"/>
      <c r="Z44" s="2"/>
    </row>
    <row r="45" ht="15.75" customHeight="1">
      <c r="A45" s="1" t="s">
        <v>563</v>
      </c>
      <c r="B45" s="1">
        <v>0.0</v>
      </c>
      <c r="C45" s="1" t="s">
        <v>564</v>
      </c>
      <c r="D45" s="1" t="s">
        <v>565</v>
      </c>
      <c r="E45" s="1" t="s">
        <v>566</v>
      </c>
      <c r="F45" s="1" t="s">
        <v>567</v>
      </c>
      <c r="G45" s="1">
        <v>3.0</v>
      </c>
      <c r="H45" s="1" t="s">
        <v>568</v>
      </c>
      <c r="I45" s="1" t="s">
        <v>569</v>
      </c>
      <c r="J45" s="1" t="s">
        <v>570</v>
      </c>
      <c r="K45" s="1" t="s">
        <v>571</v>
      </c>
      <c r="L45" s="2"/>
      <c r="M45" s="2"/>
      <c r="N45" s="2"/>
      <c r="O45" s="2"/>
      <c r="P45" s="2"/>
      <c r="Q45" s="2"/>
      <c r="R45" s="2"/>
      <c r="S45" s="2"/>
      <c r="T45" s="2"/>
      <c r="U45" s="2"/>
      <c r="V45" s="2"/>
      <c r="W45" s="2"/>
      <c r="X45" s="2"/>
      <c r="Y45" s="2"/>
      <c r="Z45" s="2"/>
    </row>
    <row r="46" ht="15.75" customHeight="1">
      <c r="A46" s="1" t="s">
        <v>572</v>
      </c>
      <c r="B46" s="1">
        <v>0.0</v>
      </c>
      <c r="C46" s="1" t="s">
        <v>573</v>
      </c>
      <c r="D46" s="1" t="s">
        <v>574</v>
      </c>
      <c r="E46" s="1" t="s">
        <v>575</v>
      </c>
      <c r="F46" s="1" t="s">
        <v>491</v>
      </c>
      <c r="G46" s="1" t="s">
        <v>576</v>
      </c>
      <c r="H46" s="1" t="s">
        <v>577</v>
      </c>
      <c r="I46" s="1" t="s">
        <v>578</v>
      </c>
      <c r="J46" s="1" t="s">
        <v>579</v>
      </c>
      <c r="K46" s="1" t="s">
        <v>580</v>
      </c>
      <c r="L46" s="2"/>
      <c r="M46" s="2"/>
      <c r="N46" s="2"/>
      <c r="O46" s="2"/>
      <c r="P46" s="2"/>
      <c r="Q46" s="2"/>
      <c r="R46" s="2"/>
      <c r="S46" s="2"/>
      <c r="T46" s="2"/>
      <c r="U46" s="2"/>
      <c r="V46" s="2"/>
      <c r="W46" s="2"/>
      <c r="X46" s="2"/>
      <c r="Y46" s="2"/>
      <c r="Z46" s="2"/>
    </row>
    <row r="47" ht="15.75" customHeight="1">
      <c r="A47" s="1" t="s">
        <v>581</v>
      </c>
      <c r="B47" s="1" t="s">
        <v>582</v>
      </c>
      <c r="C47" s="1" t="s">
        <v>583</v>
      </c>
      <c r="D47" s="1" t="s">
        <v>584</v>
      </c>
      <c r="E47" s="1" t="s">
        <v>585</v>
      </c>
      <c r="F47" s="1" t="s">
        <v>586</v>
      </c>
      <c r="G47" s="1" t="s">
        <v>587</v>
      </c>
      <c r="H47" s="1" t="s">
        <v>588</v>
      </c>
      <c r="I47" s="1" t="s">
        <v>589</v>
      </c>
      <c r="J47" s="1" t="s">
        <v>590</v>
      </c>
      <c r="K47" s="1" t="s">
        <v>591</v>
      </c>
      <c r="L47" s="2"/>
      <c r="M47" s="2"/>
      <c r="N47" s="2"/>
      <c r="O47" s="2"/>
      <c r="P47" s="2"/>
      <c r="Q47" s="2"/>
      <c r="R47" s="2"/>
      <c r="S47" s="2"/>
      <c r="T47" s="2"/>
      <c r="U47" s="2"/>
      <c r="V47" s="2"/>
      <c r="W47" s="2"/>
      <c r="X47" s="2"/>
      <c r="Y47" s="2"/>
      <c r="Z47" s="2"/>
    </row>
    <row r="48" ht="15.75" customHeight="1">
      <c r="A48" s="1" t="s">
        <v>592</v>
      </c>
      <c r="B48" s="1">
        <v>0.0</v>
      </c>
      <c r="C48" s="1" t="s">
        <v>593</v>
      </c>
      <c r="D48" s="1" t="s">
        <v>594</v>
      </c>
      <c r="E48" s="1" t="s">
        <v>109</v>
      </c>
      <c r="F48" s="1" t="s">
        <v>595</v>
      </c>
      <c r="G48" s="1" t="s">
        <v>153</v>
      </c>
      <c r="H48" s="1" t="s">
        <v>191</v>
      </c>
      <c r="I48" s="1" t="s">
        <v>596</v>
      </c>
      <c r="J48" s="1" t="s">
        <v>597</v>
      </c>
      <c r="K48" s="1" t="s">
        <v>598</v>
      </c>
      <c r="L48" s="2"/>
      <c r="M48" s="2"/>
      <c r="N48" s="2"/>
      <c r="O48" s="2"/>
      <c r="P48" s="2"/>
      <c r="Q48" s="2"/>
      <c r="R48" s="2"/>
      <c r="S48" s="2"/>
      <c r="T48" s="2"/>
      <c r="U48" s="2"/>
      <c r="V48" s="2"/>
      <c r="W48" s="2"/>
      <c r="X48" s="2"/>
      <c r="Y48" s="2"/>
      <c r="Z48" s="2"/>
    </row>
    <row r="49" ht="15.75" customHeight="1">
      <c r="A49" s="1" t="s">
        <v>599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600</v>
      </c>
      <c r="B50" s="1">
        <v>0.0</v>
      </c>
      <c r="C50" s="1" t="s">
        <v>601</v>
      </c>
      <c r="D50" s="1" t="s">
        <v>602</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v>0.0</v>
      </c>
      <c r="C51" s="1" t="s">
        <v>601</v>
      </c>
      <c r="D51" s="1" t="s">
        <v>602</v>
      </c>
      <c r="E51" s="1" t="s">
        <v>603</v>
      </c>
      <c r="F51" s="1" t="s">
        <v>604</v>
      </c>
      <c r="G51" s="1" t="s">
        <v>605</v>
      </c>
      <c r="H51" s="1" t="s">
        <v>606</v>
      </c>
      <c r="I51" s="1" t="s">
        <v>607</v>
      </c>
      <c r="J51" s="1" t="s">
        <v>608</v>
      </c>
      <c r="K51" s="1" t="s">
        <v>609</v>
      </c>
      <c r="L51" s="2"/>
      <c r="M51" s="2"/>
      <c r="N51" s="2"/>
      <c r="O51" s="2"/>
      <c r="P51" s="2"/>
      <c r="Q51" s="2"/>
      <c r="R51" s="2"/>
      <c r="S51" s="2"/>
      <c r="T51" s="2"/>
      <c r="U51" s="2"/>
      <c r="V51" s="2"/>
      <c r="W51" s="2"/>
      <c r="X51" s="2"/>
      <c r="Y51" s="2"/>
      <c r="Z51" s="2"/>
    </row>
    <row r="52" ht="15.75" customHeight="1">
      <c r="A52" s="1" t="s">
        <v>611</v>
      </c>
      <c r="B52" s="1">
        <v>0.0</v>
      </c>
      <c r="C52" s="1" t="s">
        <v>612</v>
      </c>
      <c r="D52" s="1" t="s">
        <v>613</v>
      </c>
      <c r="E52" s="1">
        <v>47.0</v>
      </c>
      <c r="F52" s="1" t="s">
        <v>614</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620</v>
      </c>
      <c r="B53" s="1">
        <v>0.0</v>
      </c>
      <c r="C53" s="1" t="s">
        <v>621</v>
      </c>
      <c r="D53" s="1" t="s">
        <v>622</v>
      </c>
      <c r="E53" s="1" t="s">
        <v>623</v>
      </c>
      <c r="F53" s="1" t="s">
        <v>624</v>
      </c>
      <c r="G53" s="1" t="s">
        <v>625</v>
      </c>
      <c r="H53" s="1" t="s">
        <v>626</v>
      </c>
      <c r="I53" s="1" t="s">
        <v>627</v>
      </c>
      <c r="J53" s="1" t="s">
        <v>628</v>
      </c>
      <c r="K53" s="1" t="s">
        <v>629</v>
      </c>
      <c r="L53" s="2"/>
      <c r="M53" s="2"/>
      <c r="N53" s="2"/>
      <c r="O53" s="2"/>
      <c r="P53" s="2"/>
      <c r="Q53" s="2"/>
      <c r="R53" s="2"/>
      <c r="S53" s="2"/>
      <c r="T53" s="2"/>
      <c r="U53" s="2"/>
      <c r="V53" s="2"/>
      <c r="W53" s="2"/>
      <c r="X53" s="2"/>
      <c r="Y53" s="2"/>
      <c r="Z53" s="2"/>
    </row>
    <row r="54" ht="15.75" customHeight="1">
      <c r="A54" s="1" t="s">
        <v>630</v>
      </c>
      <c r="B54" s="1">
        <v>0.0</v>
      </c>
      <c r="C54" s="1" t="s">
        <v>631</v>
      </c>
      <c r="D54" s="1" t="s">
        <v>354</v>
      </c>
      <c r="E54" s="1" t="s">
        <v>632</v>
      </c>
      <c r="F54" s="1" t="s">
        <v>633</v>
      </c>
      <c r="G54" s="1" t="s">
        <v>634</v>
      </c>
      <c r="H54" s="1" t="s">
        <v>635</v>
      </c>
      <c r="I54" s="1" t="s">
        <v>636</v>
      </c>
      <c r="J54" s="1" t="s">
        <v>637</v>
      </c>
      <c r="K54" s="1" t="s">
        <v>638</v>
      </c>
      <c r="L54" s="2"/>
      <c r="M54" s="2"/>
      <c r="N54" s="2"/>
      <c r="O54" s="2"/>
      <c r="P54" s="2"/>
      <c r="Q54" s="2"/>
      <c r="R54" s="2"/>
      <c r="S54" s="2"/>
      <c r="T54" s="2"/>
      <c r="U54" s="2"/>
      <c r="V54" s="2"/>
      <c r="W54" s="2"/>
      <c r="X54" s="2"/>
      <c r="Y54" s="2"/>
      <c r="Z54" s="2"/>
    </row>
    <row r="55" ht="15.75" customHeight="1">
      <c r="A55" s="1" t="s">
        <v>639</v>
      </c>
      <c r="B55" s="1">
        <v>0.0</v>
      </c>
      <c r="C55" s="1">
        <v>0.0</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648</v>
      </c>
      <c r="B56" s="1">
        <v>0.0</v>
      </c>
      <c r="C56" s="1">
        <v>0.0</v>
      </c>
      <c r="D56" s="1" t="s">
        <v>649</v>
      </c>
      <c r="E56" s="1" t="s">
        <v>650</v>
      </c>
      <c r="F56" s="1" t="s">
        <v>651</v>
      </c>
      <c r="G56" s="1" t="s">
        <v>652</v>
      </c>
      <c r="H56" s="1" t="s">
        <v>653</v>
      </c>
      <c r="I56" s="1" t="s">
        <v>654</v>
      </c>
      <c r="J56" s="1" t="s">
        <v>655</v>
      </c>
      <c r="K56" s="1" t="s">
        <v>656</v>
      </c>
      <c r="L56" s="2"/>
      <c r="M56" s="2"/>
      <c r="N56" s="2"/>
      <c r="O56" s="2"/>
      <c r="P56" s="2"/>
      <c r="Q56" s="2"/>
      <c r="R56" s="2"/>
      <c r="S56" s="2"/>
      <c r="T56" s="2"/>
      <c r="U56" s="2"/>
      <c r="V56" s="2"/>
      <c r="W56" s="2"/>
      <c r="X56" s="2"/>
      <c r="Y56" s="2"/>
      <c r="Z56" s="2"/>
    </row>
    <row r="57" ht="15.75" customHeight="1">
      <c r="A57" s="1" t="s">
        <v>657</v>
      </c>
      <c r="B57" s="1">
        <v>0.0</v>
      </c>
      <c r="C57" s="1">
        <v>0.0</v>
      </c>
      <c r="D57" s="1" t="s">
        <v>658</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v>0.0</v>
      </c>
      <c r="C58" s="1">
        <v>0.0</v>
      </c>
      <c r="D58" s="1" t="s">
        <v>667</v>
      </c>
      <c r="E58" s="1" t="s">
        <v>668</v>
      </c>
      <c r="F58" s="1" t="s">
        <v>669</v>
      </c>
      <c r="G58" s="1" t="s">
        <v>670</v>
      </c>
      <c r="H58" s="1" t="s">
        <v>671</v>
      </c>
      <c r="I58" s="1" t="s">
        <v>672</v>
      </c>
      <c r="J58" s="1" t="s">
        <v>673</v>
      </c>
      <c r="K58" s="1" t="s">
        <v>674</v>
      </c>
      <c r="L58" s="2"/>
      <c r="M58" s="2"/>
      <c r="N58" s="2"/>
      <c r="O58" s="2"/>
      <c r="P58" s="2"/>
      <c r="Q58" s="2"/>
      <c r="R58" s="2"/>
      <c r="S58" s="2"/>
      <c r="T58" s="2"/>
      <c r="U58" s="2"/>
      <c r="V58" s="2"/>
      <c r="W58" s="2"/>
      <c r="X58" s="2"/>
      <c r="Y58" s="2"/>
      <c r="Z58" s="2"/>
    </row>
    <row r="59" ht="15.75" customHeight="1">
      <c r="A59" s="1" t="s">
        <v>675</v>
      </c>
      <c r="B59" s="1">
        <v>0.0</v>
      </c>
      <c r="C59" s="1" t="s">
        <v>676</v>
      </c>
      <c r="D59" s="1" t="s">
        <v>677</v>
      </c>
      <c r="E59" s="1" t="s">
        <v>678</v>
      </c>
      <c r="F59" s="1" t="s">
        <v>679</v>
      </c>
      <c r="G59" s="1" t="s">
        <v>680</v>
      </c>
      <c r="H59" s="1" t="s">
        <v>681</v>
      </c>
      <c r="I59" s="1" t="s">
        <v>682</v>
      </c>
      <c r="J59" s="1" t="s">
        <v>683</v>
      </c>
      <c r="K59" s="1" t="s">
        <v>684</v>
      </c>
      <c r="L59" s="2"/>
      <c r="M59" s="2"/>
      <c r="N59" s="2"/>
      <c r="O59" s="2"/>
      <c r="P59" s="2"/>
      <c r="Q59" s="2"/>
      <c r="R59" s="2"/>
      <c r="S59" s="2"/>
      <c r="T59" s="2"/>
      <c r="U59" s="2"/>
      <c r="V59" s="2"/>
      <c r="W59" s="2"/>
      <c r="X59" s="2"/>
      <c r="Y59" s="2"/>
      <c r="Z59" s="2"/>
    </row>
    <row r="60" ht="15.75" customHeight="1">
      <c r="A60" s="1" t="s">
        <v>685</v>
      </c>
      <c r="B60" s="1">
        <v>0.0</v>
      </c>
      <c r="C60" s="1">
        <v>0.0</v>
      </c>
      <c r="D60" s="1" t="s">
        <v>686</v>
      </c>
      <c r="E60" s="1" t="s">
        <v>687</v>
      </c>
      <c r="F60" s="1" t="s">
        <v>688</v>
      </c>
      <c r="G60" s="1" t="s">
        <v>689</v>
      </c>
      <c r="H60" s="1">
        <v>1.0</v>
      </c>
      <c r="I60" s="1" t="s">
        <v>690</v>
      </c>
      <c r="J60" s="1" t="s">
        <v>691</v>
      </c>
      <c r="K60" s="1" t="s">
        <v>692</v>
      </c>
      <c r="L60" s="2"/>
      <c r="M60" s="2"/>
      <c r="N60" s="2"/>
      <c r="O60" s="2"/>
      <c r="P60" s="2"/>
      <c r="Q60" s="2"/>
      <c r="R60" s="2"/>
      <c r="S60" s="2"/>
      <c r="T60" s="2"/>
      <c r="U60" s="2"/>
      <c r="V60" s="2"/>
      <c r="W60" s="2"/>
      <c r="X60" s="2"/>
      <c r="Y60" s="2"/>
      <c r="Z60" s="2"/>
    </row>
    <row r="61" ht="15.75" customHeight="1">
      <c r="A61" s="1" t="s">
        <v>693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694</v>
      </c>
      <c r="B62" s="1">
        <v>0.0</v>
      </c>
      <c r="C62" s="1">
        <v>0.0</v>
      </c>
      <c r="D62" s="1">
        <v>0.0</v>
      </c>
      <c r="E62" s="1" t="s">
        <v>695</v>
      </c>
      <c r="F62" s="1" t="s">
        <v>696</v>
      </c>
      <c r="G62" s="1">
        <v>22.0</v>
      </c>
      <c r="H62" s="1" t="s">
        <v>697</v>
      </c>
      <c r="I62" s="1" t="s">
        <v>698</v>
      </c>
      <c r="J62" s="1" t="s">
        <v>601</v>
      </c>
      <c r="K62" s="1" t="s">
        <v>699</v>
      </c>
      <c r="L62" s="2"/>
      <c r="M62" s="2"/>
      <c r="N62" s="2"/>
      <c r="O62" s="2"/>
      <c r="P62" s="2"/>
      <c r="Q62" s="2"/>
      <c r="R62" s="2"/>
      <c r="S62" s="2"/>
      <c r="T62" s="2"/>
      <c r="U62" s="2"/>
      <c r="V62" s="2"/>
      <c r="W62" s="2"/>
      <c r="X62" s="2"/>
      <c r="Y62" s="2"/>
      <c r="Z62" s="2"/>
    </row>
    <row r="63" ht="15.75" customHeight="1">
      <c r="A63" s="1" t="s">
        <v>700</v>
      </c>
      <c r="B63" s="1">
        <v>0.0</v>
      </c>
      <c r="C63" s="1">
        <v>0.0</v>
      </c>
      <c r="D63" s="1">
        <v>0.0</v>
      </c>
      <c r="E63" s="1" t="s">
        <v>695</v>
      </c>
      <c r="F63" s="1" t="s">
        <v>696</v>
      </c>
      <c r="G63" s="1">
        <v>22.0</v>
      </c>
      <c r="H63" s="1" t="s">
        <v>697</v>
      </c>
      <c r="I63" s="1" t="s">
        <v>698</v>
      </c>
      <c r="J63" s="1" t="s">
        <v>601</v>
      </c>
      <c r="K63" s="1" t="s">
        <v>699</v>
      </c>
      <c r="L63" s="2"/>
      <c r="M63" s="2"/>
      <c r="N63" s="2"/>
      <c r="O63" s="2"/>
      <c r="P63" s="2"/>
      <c r="Q63" s="2"/>
      <c r="R63" s="2"/>
      <c r="S63" s="2"/>
      <c r="T63" s="2"/>
      <c r="U63" s="2"/>
      <c r="V63" s="2"/>
      <c r="W63" s="2"/>
      <c r="X63" s="2"/>
      <c r="Y63" s="2"/>
      <c r="Z63" s="2"/>
    </row>
    <row r="64" ht="15.75" customHeight="1">
      <c r="A64" s="1" t="s">
        <v>701</v>
      </c>
      <c r="B64" s="1">
        <v>0.0</v>
      </c>
      <c r="C64" s="1">
        <v>0.0</v>
      </c>
      <c r="D64" s="1">
        <v>0.0</v>
      </c>
      <c r="E64" s="1" t="s">
        <v>702</v>
      </c>
      <c r="F64" s="1" t="s">
        <v>703</v>
      </c>
      <c r="G64" s="1">
        <v>53.0</v>
      </c>
      <c r="H64" s="1" t="s">
        <v>704</v>
      </c>
      <c r="I64" s="1" t="s">
        <v>705</v>
      </c>
      <c r="J64" s="1" t="s">
        <v>706</v>
      </c>
      <c r="K64" s="1" t="s">
        <v>707</v>
      </c>
      <c r="L64" s="2"/>
      <c r="M64" s="2"/>
      <c r="N64" s="2"/>
      <c r="O64" s="2"/>
      <c r="P64" s="2"/>
      <c r="Q64" s="2"/>
      <c r="R64" s="2"/>
      <c r="S64" s="2"/>
      <c r="T64" s="2"/>
      <c r="U64" s="2"/>
      <c r="V64" s="2"/>
      <c r="W64" s="2"/>
      <c r="X64" s="2"/>
      <c r="Y64" s="2"/>
      <c r="Z64" s="2"/>
    </row>
    <row r="65" ht="15.75" customHeight="1">
      <c r="A65" s="1" t="s">
        <v>708</v>
      </c>
      <c r="B65" s="1">
        <v>0.0</v>
      </c>
      <c r="C65" s="1">
        <v>0.0</v>
      </c>
      <c r="D65" s="1">
        <v>0.0</v>
      </c>
      <c r="E65" s="1" t="s">
        <v>709</v>
      </c>
      <c r="F65" s="1" t="s">
        <v>710</v>
      </c>
      <c r="G65" s="1" t="s">
        <v>711</v>
      </c>
      <c r="H65" s="1" t="s">
        <v>712</v>
      </c>
      <c r="I65" s="1" t="s">
        <v>713</v>
      </c>
      <c r="J65" s="1" t="s">
        <v>714</v>
      </c>
      <c r="K65" s="1" t="s">
        <v>715</v>
      </c>
      <c r="L65" s="2"/>
      <c r="M65" s="2"/>
      <c r="N65" s="2"/>
      <c r="O65" s="2"/>
      <c r="P65" s="2"/>
      <c r="Q65" s="2"/>
      <c r="R65" s="2"/>
      <c r="S65" s="2"/>
      <c r="T65" s="2"/>
      <c r="U65" s="2"/>
      <c r="V65" s="2"/>
      <c r="W65" s="2"/>
      <c r="X65" s="2"/>
      <c r="Y65" s="2"/>
      <c r="Z65" s="2"/>
    </row>
    <row r="66" ht="15.75" customHeight="1">
      <c r="A66" s="1" t="s">
        <v>716</v>
      </c>
      <c r="B66" s="1">
        <v>0.0</v>
      </c>
      <c r="C66" s="1">
        <v>0.0</v>
      </c>
      <c r="D66" s="1">
        <v>0.0</v>
      </c>
      <c r="E66" s="1" t="s">
        <v>717</v>
      </c>
      <c r="F66" s="1" t="s">
        <v>373</v>
      </c>
      <c r="G66" s="1" t="s">
        <v>718</v>
      </c>
      <c r="H66" s="1" t="s">
        <v>719</v>
      </c>
      <c r="I66" s="1" t="s">
        <v>720</v>
      </c>
      <c r="J66" s="1" t="s">
        <v>721</v>
      </c>
      <c r="K66" s="1" t="s">
        <v>722</v>
      </c>
      <c r="L66" s="2"/>
      <c r="M66" s="2"/>
      <c r="N66" s="2"/>
      <c r="O66" s="2"/>
      <c r="P66" s="2"/>
      <c r="Q66" s="2"/>
      <c r="R66" s="2"/>
      <c r="S66" s="2"/>
      <c r="T66" s="2"/>
      <c r="U66" s="2"/>
      <c r="V66" s="2"/>
      <c r="W66" s="2"/>
      <c r="X66" s="2"/>
      <c r="Y66" s="2"/>
      <c r="Z66" s="2"/>
    </row>
    <row r="67" ht="15.75" customHeight="1">
      <c r="A67" s="1" t="s">
        <v>723</v>
      </c>
      <c r="B67" s="1">
        <v>0.0</v>
      </c>
      <c r="C67" s="1">
        <v>0.0</v>
      </c>
      <c r="D67" s="1">
        <v>0.0</v>
      </c>
      <c r="E67" s="1">
        <v>0.0</v>
      </c>
      <c r="F67" s="1" t="s">
        <v>690</v>
      </c>
      <c r="G67" s="1" t="s">
        <v>724</v>
      </c>
      <c r="H67" s="1" t="s">
        <v>725</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v>0.0</v>
      </c>
      <c r="C68" s="1">
        <v>0.0</v>
      </c>
      <c r="D68" s="1">
        <v>0.0</v>
      </c>
      <c r="E68" s="1">
        <v>0.0</v>
      </c>
      <c r="F68" s="1" t="s">
        <v>730</v>
      </c>
      <c r="G68" s="1" t="s">
        <v>731</v>
      </c>
      <c r="H68" s="1" t="s">
        <v>732</v>
      </c>
      <c r="I68" s="1" t="s">
        <v>733</v>
      </c>
      <c r="J68" s="1" t="s">
        <v>734</v>
      </c>
      <c r="K68" s="1" t="s">
        <v>549</v>
      </c>
      <c r="L68" s="2"/>
      <c r="M68" s="2"/>
      <c r="N68" s="2"/>
      <c r="O68" s="2"/>
      <c r="P68" s="2"/>
      <c r="Q68" s="2"/>
      <c r="R68" s="2"/>
      <c r="S68" s="2"/>
      <c r="T68" s="2"/>
      <c r="U68" s="2"/>
      <c r="V68" s="2"/>
      <c r="W68" s="2"/>
      <c r="X68" s="2"/>
      <c r="Y68" s="2"/>
      <c r="Z68" s="2"/>
    </row>
    <row r="69" ht="15.75" customHeight="1">
      <c r="A69" s="1" t="s">
        <v>735</v>
      </c>
      <c r="B69" s="1">
        <v>0.0</v>
      </c>
      <c r="C69" s="1">
        <v>0.0</v>
      </c>
      <c r="D69" s="1">
        <v>0.0</v>
      </c>
      <c r="E69" s="1">
        <v>0.0</v>
      </c>
      <c r="F69" s="1" t="s">
        <v>736</v>
      </c>
      <c r="G69" s="1" t="s">
        <v>460</v>
      </c>
      <c r="H69" s="1" t="s">
        <v>103</v>
      </c>
      <c r="I69" s="1" t="s">
        <v>737</v>
      </c>
      <c r="J69" s="1" t="s">
        <v>738</v>
      </c>
      <c r="K69" s="1" t="s">
        <v>739</v>
      </c>
      <c r="L69" s="2"/>
      <c r="M69" s="2"/>
      <c r="N69" s="2"/>
      <c r="O69" s="2"/>
      <c r="P69" s="2"/>
      <c r="Q69" s="2"/>
      <c r="R69" s="2"/>
      <c r="S69" s="2"/>
      <c r="T69" s="2"/>
      <c r="U69" s="2"/>
      <c r="V69" s="2"/>
      <c r="W69" s="2"/>
      <c r="X69" s="2"/>
      <c r="Y69" s="2"/>
      <c r="Z69" s="2"/>
    </row>
    <row r="70" ht="15.75" customHeight="1">
      <c r="A70" s="1" t="s">
        <v>740</v>
      </c>
      <c r="B70" s="1">
        <v>0.0</v>
      </c>
      <c r="C70" s="1">
        <v>0.0</v>
      </c>
      <c r="D70" s="1">
        <v>0.0</v>
      </c>
      <c r="E70" s="1">
        <v>0.0</v>
      </c>
      <c r="F70" s="1" t="s">
        <v>741</v>
      </c>
      <c r="G70" s="1" t="s">
        <v>742</v>
      </c>
      <c r="H70" s="1" t="s">
        <v>743</v>
      </c>
      <c r="I70" s="1" t="s">
        <v>744</v>
      </c>
      <c r="J70" s="1" t="s">
        <v>745</v>
      </c>
      <c r="K70" s="1" t="s">
        <v>746</v>
      </c>
      <c r="L70" s="2"/>
      <c r="M70" s="2"/>
      <c r="N70" s="2"/>
      <c r="O70" s="2"/>
      <c r="P70" s="2"/>
      <c r="Q70" s="2"/>
      <c r="R70" s="2"/>
      <c r="S70" s="2"/>
      <c r="T70" s="2"/>
      <c r="U70" s="2"/>
      <c r="V70" s="2"/>
      <c r="W70" s="2"/>
      <c r="X70" s="2"/>
      <c r="Y70" s="2"/>
      <c r="Z70" s="2"/>
    </row>
    <row r="71" ht="15.75" customHeight="1">
      <c r="A71" s="1" t="s">
        <v>747</v>
      </c>
      <c r="B71" s="1">
        <v>0.0</v>
      </c>
      <c r="C71" s="1">
        <v>0.0</v>
      </c>
      <c r="D71" s="1">
        <v>0.0</v>
      </c>
      <c r="E71" s="1" t="s">
        <v>748</v>
      </c>
      <c r="F71" s="1" t="s">
        <v>730</v>
      </c>
      <c r="G71" s="1" t="s">
        <v>749</v>
      </c>
      <c r="H71" s="1" t="s">
        <v>750</v>
      </c>
      <c r="I71" s="1" t="s">
        <v>751</v>
      </c>
      <c r="J71" s="1" t="s">
        <v>752</v>
      </c>
      <c r="K71" s="1" t="s">
        <v>753</v>
      </c>
      <c r="L71" s="2"/>
      <c r="M71" s="2"/>
      <c r="N71" s="2"/>
      <c r="O71" s="2"/>
      <c r="P71" s="2"/>
      <c r="Q71" s="2"/>
      <c r="R71" s="2"/>
      <c r="S71" s="2"/>
      <c r="T71" s="2"/>
      <c r="U71" s="2"/>
      <c r="V71" s="2"/>
      <c r="W71" s="2"/>
      <c r="X71" s="2"/>
      <c r="Y71" s="2"/>
      <c r="Z71" s="2"/>
    </row>
    <row r="72" ht="15.75" customHeight="1">
      <c r="A72" s="1" t="s">
        <v>754</v>
      </c>
      <c r="B72" s="1">
        <v>0.0</v>
      </c>
      <c r="C72" s="1">
        <v>0.0</v>
      </c>
      <c r="D72" s="1">
        <v>0.0</v>
      </c>
      <c r="E72" s="1">
        <v>0.0</v>
      </c>
      <c r="F72" s="1" t="s">
        <v>755</v>
      </c>
      <c r="G72" s="1" t="s">
        <v>756</v>
      </c>
      <c r="H72" s="1" t="s">
        <v>757</v>
      </c>
      <c r="I72" s="1" t="s">
        <v>758</v>
      </c>
      <c r="J72" s="1" t="s">
        <v>237</v>
      </c>
      <c r="K72" s="1" t="s">
        <v>759</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760</v>
      </c>
      <c r="C1" s="1" t="s">
        <v>761</v>
      </c>
      <c r="D1" s="1" t="s">
        <v>762</v>
      </c>
      <c r="E1" s="1" t="s">
        <v>763</v>
      </c>
      <c r="F1" s="1" t="s">
        <v>764</v>
      </c>
      <c r="G1" s="1" t="s">
        <v>765</v>
      </c>
      <c r="H1" s="1" t="s">
        <v>766</v>
      </c>
      <c r="I1" s="1" t="s">
        <v>767</v>
      </c>
      <c r="J1" s="2"/>
      <c r="K1" s="2"/>
      <c r="L1" s="2"/>
      <c r="M1" s="2"/>
      <c r="N1" s="2"/>
      <c r="O1" s="2"/>
      <c r="P1" s="2"/>
      <c r="Q1" s="2"/>
      <c r="R1" s="2"/>
      <c r="S1" s="2"/>
      <c r="T1" s="2"/>
      <c r="U1" s="2"/>
      <c r="V1" s="2"/>
      <c r="W1" s="2"/>
      <c r="X1" s="2"/>
      <c r="Y1" s="2"/>
      <c r="Z1" s="2"/>
    </row>
    <row r="2">
      <c r="A2" s="1" t="s">
        <v>768</v>
      </c>
      <c r="B2" s="1" t="s">
        <v>769</v>
      </c>
      <c r="C2" s="1" t="s">
        <v>770</v>
      </c>
      <c r="D2" s="1" t="s">
        <v>771</v>
      </c>
      <c r="E2" s="1" t="s">
        <v>772</v>
      </c>
      <c r="F2" s="1" t="s">
        <v>773</v>
      </c>
      <c r="G2" s="1" t="s">
        <v>774</v>
      </c>
      <c r="H2" s="1" t="s">
        <v>774</v>
      </c>
      <c r="I2" s="1" t="s">
        <v>775</v>
      </c>
      <c r="J2" s="2"/>
      <c r="K2" s="2"/>
      <c r="L2" s="2"/>
      <c r="M2" s="2"/>
      <c r="N2" s="2"/>
      <c r="O2" s="2"/>
      <c r="P2" s="2"/>
      <c r="Q2" s="2"/>
      <c r="R2" s="2"/>
      <c r="S2" s="2"/>
      <c r="T2" s="2"/>
      <c r="U2" s="2"/>
      <c r="V2" s="2"/>
      <c r="W2" s="2"/>
      <c r="X2" s="2"/>
      <c r="Y2" s="2"/>
      <c r="Z2" s="2"/>
    </row>
    <row r="3">
      <c r="A3" s="1" t="s">
        <v>776</v>
      </c>
      <c r="B3" s="1" t="s">
        <v>775</v>
      </c>
      <c r="C3" s="1" t="s">
        <v>777</v>
      </c>
      <c r="D3" s="1" t="s">
        <v>778</v>
      </c>
      <c r="E3" s="1" t="s">
        <v>779</v>
      </c>
      <c r="F3" s="1" t="s">
        <v>780</v>
      </c>
      <c r="G3" s="1" t="s">
        <v>781</v>
      </c>
      <c r="H3" s="1" t="s">
        <v>782</v>
      </c>
      <c r="I3" s="1" t="s">
        <v>775</v>
      </c>
      <c r="J3" s="2"/>
      <c r="K3" s="2"/>
      <c r="L3" s="2"/>
      <c r="M3" s="2"/>
      <c r="N3" s="2"/>
      <c r="O3" s="2"/>
      <c r="P3" s="2"/>
      <c r="Q3" s="2"/>
      <c r="R3" s="2"/>
      <c r="S3" s="2"/>
      <c r="T3" s="2"/>
      <c r="U3" s="2"/>
      <c r="V3" s="2"/>
      <c r="W3" s="2"/>
      <c r="X3" s="2"/>
      <c r="Y3" s="2"/>
      <c r="Z3" s="2"/>
    </row>
    <row r="4">
      <c r="A4" s="1" t="s">
        <v>783</v>
      </c>
      <c r="B4" s="1" t="s">
        <v>784</v>
      </c>
      <c r="C4" s="1" t="s">
        <v>785</v>
      </c>
      <c r="D4" s="1" t="s">
        <v>786</v>
      </c>
      <c r="E4" s="1" t="s">
        <v>787</v>
      </c>
      <c r="F4" s="1" t="s">
        <v>773</v>
      </c>
      <c r="G4" s="1" t="s">
        <v>788</v>
      </c>
      <c r="H4" s="1" t="s">
        <v>789</v>
      </c>
      <c r="I4" s="1" t="s">
        <v>790</v>
      </c>
      <c r="J4" s="2"/>
      <c r="K4" s="2"/>
      <c r="L4" s="2"/>
      <c r="M4" s="2"/>
      <c r="N4" s="2"/>
      <c r="O4" s="2"/>
      <c r="P4" s="2"/>
      <c r="Q4" s="2"/>
      <c r="R4" s="2"/>
      <c r="S4" s="2"/>
      <c r="T4" s="2"/>
      <c r="U4" s="2"/>
      <c r="V4" s="2"/>
      <c r="W4" s="2"/>
      <c r="X4" s="2"/>
      <c r="Y4" s="2"/>
      <c r="Z4" s="2"/>
    </row>
    <row r="5">
      <c r="A5" s="1" t="s">
        <v>776</v>
      </c>
      <c r="B5" s="1" t="s">
        <v>775</v>
      </c>
      <c r="C5" s="1" t="s">
        <v>791</v>
      </c>
      <c r="D5" s="1" t="s">
        <v>792</v>
      </c>
      <c r="E5" s="1" t="s">
        <v>793</v>
      </c>
      <c r="F5" s="1" t="s">
        <v>794</v>
      </c>
      <c r="G5" s="1" t="s">
        <v>795</v>
      </c>
      <c r="H5" s="1" t="s">
        <v>796</v>
      </c>
      <c r="I5" s="1" t="s">
        <v>797</v>
      </c>
      <c r="J5" s="2"/>
      <c r="K5" s="2"/>
      <c r="L5" s="2"/>
      <c r="M5" s="2"/>
      <c r="N5" s="2"/>
      <c r="O5" s="2"/>
      <c r="P5" s="2"/>
      <c r="Q5" s="2"/>
      <c r="R5" s="2"/>
      <c r="S5" s="2"/>
      <c r="T5" s="2"/>
      <c r="U5" s="2"/>
      <c r="V5" s="2"/>
      <c r="W5" s="2"/>
      <c r="X5" s="2"/>
      <c r="Y5" s="2"/>
      <c r="Z5" s="2"/>
    </row>
    <row r="6">
      <c r="A6" s="1" t="s">
        <v>798</v>
      </c>
      <c r="B6" s="1" t="s">
        <v>799</v>
      </c>
      <c r="C6" s="1" t="s">
        <v>800</v>
      </c>
      <c r="D6" s="1" t="s">
        <v>801</v>
      </c>
      <c r="E6" s="1" t="s">
        <v>802</v>
      </c>
      <c r="F6" s="1" t="s">
        <v>803</v>
      </c>
      <c r="G6" s="1" t="s">
        <v>804</v>
      </c>
      <c r="H6" s="1" t="s">
        <v>805</v>
      </c>
      <c r="I6" s="1" t="s">
        <v>806</v>
      </c>
      <c r="J6" s="2"/>
      <c r="K6" s="2"/>
      <c r="L6" s="2"/>
      <c r="M6" s="2"/>
      <c r="N6" s="2"/>
      <c r="O6" s="2"/>
      <c r="P6" s="2"/>
      <c r="Q6" s="2"/>
      <c r="R6" s="2"/>
      <c r="S6" s="2"/>
      <c r="T6" s="2"/>
      <c r="U6" s="2"/>
      <c r="V6" s="2"/>
      <c r="W6" s="2"/>
      <c r="X6" s="2"/>
      <c r="Y6" s="2"/>
      <c r="Z6" s="2"/>
    </row>
    <row r="7">
      <c r="A7" s="1" t="s">
        <v>807</v>
      </c>
      <c r="B7" s="1" t="s">
        <v>808</v>
      </c>
      <c r="C7" s="1" t="s">
        <v>809</v>
      </c>
      <c r="D7" s="1" t="s">
        <v>810</v>
      </c>
      <c r="E7" s="1" t="s">
        <v>811</v>
      </c>
      <c r="F7" s="1" t="s">
        <v>812</v>
      </c>
      <c r="G7" s="1" t="s">
        <v>813</v>
      </c>
      <c r="H7" s="1" t="s">
        <v>814</v>
      </c>
      <c r="I7" s="1" t="s">
        <v>815</v>
      </c>
      <c r="J7" s="2"/>
      <c r="K7" s="2"/>
      <c r="L7" s="2"/>
      <c r="M7" s="2"/>
      <c r="N7" s="2"/>
      <c r="O7" s="2"/>
      <c r="P7" s="2"/>
      <c r="Q7" s="2"/>
      <c r="R7" s="2"/>
      <c r="S7" s="2"/>
      <c r="T7" s="2"/>
      <c r="U7" s="2"/>
      <c r="V7" s="2"/>
      <c r="W7" s="2"/>
      <c r="X7" s="2"/>
      <c r="Y7" s="2"/>
      <c r="Z7" s="2"/>
    </row>
    <row r="8">
      <c r="A8" s="1" t="s">
        <v>816</v>
      </c>
      <c r="B8" s="1" t="s">
        <v>775</v>
      </c>
      <c r="C8" s="1" t="s">
        <v>817</v>
      </c>
      <c r="D8" s="1" t="s">
        <v>818</v>
      </c>
      <c r="E8" s="1" t="s">
        <v>819</v>
      </c>
      <c r="F8" s="1" t="s">
        <v>820</v>
      </c>
      <c r="G8" s="1" t="s">
        <v>821</v>
      </c>
      <c r="H8" s="1" t="s">
        <v>822</v>
      </c>
      <c r="I8" s="1" t="s">
        <v>823</v>
      </c>
      <c r="J8" s="2"/>
      <c r="K8" s="2"/>
      <c r="L8" s="2"/>
      <c r="M8" s="2"/>
      <c r="N8" s="2"/>
      <c r="O8" s="2"/>
      <c r="P8" s="2"/>
      <c r="Q8" s="2"/>
      <c r="R8" s="2"/>
      <c r="S8" s="2"/>
      <c r="T8" s="2"/>
      <c r="U8" s="2"/>
      <c r="V8" s="2"/>
      <c r="W8" s="2"/>
      <c r="X8" s="2"/>
      <c r="Y8" s="2"/>
      <c r="Z8" s="2"/>
    </row>
    <row r="9">
      <c r="A9" s="1" t="s">
        <v>824</v>
      </c>
      <c r="B9" s="1" t="s">
        <v>825</v>
      </c>
      <c r="C9" s="1" t="s">
        <v>826</v>
      </c>
      <c r="D9" s="1" t="s">
        <v>827</v>
      </c>
      <c r="E9" s="1" t="s">
        <v>828</v>
      </c>
      <c r="F9" s="1" t="s">
        <v>829</v>
      </c>
      <c r="G9" s="1" t="s">
        <v>830</v>
      </c>
      <c r="H9" s="1" t="s">
        <v>831</v>
      </c>
      <c r="I9" s="1" t="s">
        <v>832</v>
      </c>
      <c r="J9" s="2"/>
      <c r="K9" s="2"/>
      <c r="L9" s="2"/>
      <c r="M9" s="2"/>
      <c r="N9" s="2"/>
      <c r="O9" s="2"/>
      <c r="P9" s="2"/>
      <c r="Q9" s="2"/>
      <c r="R9" s="2"/>
      <c r="S9" s="2"/>
      <c r="T9" s="2"/>
      <c r="U9" s="2"/>
      <c r="V9" s="2"/>
      <c r="W9" s="2"/>
      <c r="X9" s="2"/>
      <c r="Y9" s="2"/>
      <c r="Z9" s="2"/>
    </row>
    <row r="10">
      <c r="A10" s="1" t="s">
        <v>833</v>
      </c>
      <c r="B10" s="1" t="s">
        <v>834</v>
      </c>
      <c r="C10" s="1" t="s">
        <v>835</v>
      </c>
      <c r="D10" s="1" t="s">
        <v>836</v>
      </c>
      <c r="E10" s="1" t="s">
        <v>837</v>
      </c>
      <c r="F10" s="1" t="s">
        <v>829</v>
      </c>
      <c r="G10" s="1" t="s">
        <v>838</v>
      </c>
      <c r="H10" s="1" t="s">
        <v>839</v>
      </c>
      <c r="I10" s="1" t="s">
        <v>840</v>
      </c>
      <c r="J10" s="2"/>
      <c r="K10" s="2"/>
      <c r="L10" s="2"/>
      <c r="M10" s="2"/>
      <c r="N10" s="2"/>
      <c r="O10" s="2"/>
      <c r="P10" s="2"/>
      <c r="Q10" s="2"/>
      <c r="R10" s="2"/>
      <c r="S10" s="2"/>
      <c r="T10" s="2"/>
      <c r="U10" s="2"/>
      <c r="V10" s="2"/>
      <c r="W10" s="2"/>
      <c r="X10" s="2"/>
      <c r="Y10" s="2"/>
      <c r="Z10" s="2"/>
    </row>
    <row r="11">
      <c r="A11" s="1" t="s">
        <v>841</v>
      </c>
      <c r="B11" s="1" t="s">
        <v>842</v>
      </c>
      <c r="C11" s="1" t="s">
        <v>843</v>
      </c>
      <c r="D11" s="1" t="s">
        <v>844</v>
      </c>
      <c r="E11" s="1" t="s">
        <v>845</v>
      </c>
      <c r="F11" s="1" t="s">
        <v>846</v>
      </c>
      <c r="G11" s="1" t="s">
        <v>847</v>
      </c>
      <c r="H11" s="1" t="s">
        <v>848</v>
      </c>
      <c r="I11" s="1" t="s">
        <v>849</v>
      </c>
      <c r="J11" s="2"/>
      <c r="K11" s="2"/>
      <c r="L11" s="2"/>
      <c r="M11" s="2"/>
      <c r="N11" s="2"/>
      <c r="O11" s="2"/>
      <c r="P11" s="2"/>
      <c r="Q11" s="2"/>
      <c r="R11" s="2"/>
      <c r="S11" s="2"/>
      <c r="T11" s="2"/>
      <c r="U11" s="2"/>
      <c r="V11" s="2"/>
      <c r="W11" s="2"/>
      <c r="X11" s="2"/>
      <c r="Y11" s="2"/>
      <c r="Z11" s="2"/>
    </row>
    <row r="12">
      <c r="A12" s="1" t="s">
        <v>850</v>
      </c>
      <c r="B12" s="1" t="s">
        <v>851</v>
      </c>
      <c r="C12" s="1" t="s">
        <v>852</v>
      </c>
      <c r="D12" s="1" t="s">
        <v>853</v>
      </c>
      <c r="E12" s="1" t="s">
        <v>854</v>
      </c>
      <c r="F12" s="1" t="s">
        <v>855</v>
      </c>
      <c r="G12" s="1" t="s">
        <v>856</v>
      </c>
      <c r="H12" s="1" t="s">
        <v>857</v>
      </c>
      <c r="I12" s="1" t="s">
        <v>858</v>
      </c>
      <c r="J12" s="2"/>
      <c r="K12" s="2"/>
      <c r="L12" s="2"/>
      <c r="M12" s="2"/>
      <c r="N12" s="2"/>
      <c r="O12" s="2"/>
      <c r="P12" s="2"/>
      <c r="Q12" s="2"/>
      <c r="R12" s="2"/>
      <c r="S12" s="2"/>
      <c r="T12" s="2"/>
      <c r="U12" s="2"/>
      <c r="V12" s="2"/>
      <c r="W12" s="2"/>
      <c r="X12" s="2"/>
      <c r="Y12" s="2"/>
      <c r="Z12" s="2"/>
    </row>
    <row r="13">
      <c r="A13" s="1" t="s">
        <v>859</v>
      </c>
      <c r="B13" s="1" t="s">
        <v>860</v>
      </c>
      <c r="C13" s="1" t="s">
        <v>861</v>
      </c>
      <c r="D13" s="1" t="s">
        <v>862</v>
      </c>
      <c r="E13" s="1" t="s">
        <v>775</v>
      </c>
      <c r="F13" s="1" t="s">
        <v>775</v>
      </c>
      <c r="G13" s="1" t="s">
        <v>863</v>
      </c>
      <c r="H13" s="1" t="s">
        <v>864</v>
      </c>
      <c r="I13" s="1" t="s">
        <v>775</v>
      </c>
      <c r="J13" s="2"/>
      <c r="K13" s="2"/>
      <c r="L13" s="2"/>
      <c r="M13" s="2"/>
      <c r="N13" s="2"/>
      <c r="O13" s="2"/>
      <c r="P13" s="2"/>
      <c r="Q13" s="2"/>
      <c r="R13" s="2"/>
      <c r="S13" s="2"/>
      <c r="T13" s="2"/>
      <c r="U13" s="2"/>
      <c r="V13" s="2"/>
      <c r="W13" s="2"/>
      <c r="X13" s="2"/>
      <c r="Y13" s="2"/>
      <c r="Z13" s="2"/>
    </row>
    <row r="14">
      <c r="A14" s="1" t="s">
        <v>865</v>
      </c>
      <c r="B14" s="1" t="s">
        <v>866</v>
      </c>
      <c r="C14" s="1" t="s">
        <v>867</v>
      </c>
      <c r="D14" s="1" t="s">
        <v>868</v>
      </c>
      <c r="E14" s="1" t="s">
        <v>775</v>
      </c>
      <c r="F14" s="1" t="s">
        <v>775</v>
      </c>
      <c r="G14" s="1" t="s">
        <v>869</v>
      </c>
      <c r="H14" s="1" t="s">
        <v>870</v>
      </c>
      <c r="I14" s="1" t="s">
        <v>775</v>
      </c>
      <c r="J14" s="2"/>
      <c r="K14" s="2"/>
      <c r="L14" s="2"/>
      <c r="M14" s="2"/>
      <c r="N14" s="2"/>
      <c r="O14" s="2"/>
      <c r="P14" s="2"/>
      <c r="Q14" s="2"/>
      <c r="R14" s="2"/>
      <c r="S14" s="2"/>
      <c r="T14" s="2"/>
      <c r="U14" s="2"/>
      <c r="V14" s="2"/>
      <c r="W14" s="2"/>
      <c r="X14" s="2"/>
      <c r="Y14" s="2"/>
      <c r="Z14" s="2"/>
    </row>
    <row r="15">
      <c r="A15" s="1" t="s">
        <v>871</v>
      </c>
      <c r="B15" s="1" t="s">
        <v>188</v>
      </c>
      <c r="C15" s="1" t="s">
        <v>189</v>
      </c>
      <c r="D15" s="1" t="s">
        <v>190</v>
      </c>
      <c r="E15" s="1" t="s">
        <v>775</v>
      </c>
      <c r="F15" s="1" t="s">
        <v>192</v>
      </c>
      <c r="G15" s="1" t="s">
        <v>872</v>
      </c>
      <c r="H15" s="1" t="s">
        <v>873</v>
      </c>
      <c r="I15" s="1" t="s">
        <v>874</v>
      </c>
      <c r="J15" s="2"/>
      <c r="K15" s="2"/>
      <c r="L15" s="2"/>
      <c r="M15" s="2"/>
      <c r="N15" s="2"/>
      <c r="O15" s="2"/>
      <c r="P15" s="2"/>
      <c r="Q15" s="2"/>
      <c r="R15" s="2"/>
      <c r="S15" s="2"/>
      <c r="T15" s="2"/>
      <c r="U15" s="2"/>
      <c r="V15" s="2"/>
      <c r="W15" s="2"/>
      <c r="X15" s="2"/>
      <c r="Y15" s="2"/>
      <c r="Z15" s="2"/>
    </row>
    <row r="16">
      <c r="A16" s="1" t="s">
        <v>875</v>
      </c>
      <c r="B16" s="1" t="s">
        <v>876</v>
      </c>
      <c r="C16" s="1" t="s">
        <v>877</v>
      </c>
      <c r="D16" s="1" t="s">
        <v>878</v>
      </c>
      <c r="E16" s="1" t="s">
        <v>775</v>
      </c>
      <c r="F16" s="1" t="s">
        <v>879</v>
      </c>
      <c r="G16" s="1" t="s">
        <v>880</v>
      </c>
      <c r="H16" s="1" t="s">
        <v>881</v>
      </c>
      <c r="I16" s="1" t="s">
        <v>882</v>
      </c>
      <c r="J16" s="2"/>
      <c r="K16" s="2"/>
      <c r="L16" s="2"/>
      <c r="M16" s="2"/>
      <c r="N16" s="2"/>
      <c r="O16" s="2"/>
      <c r="P16" s="2"/>
      <c r="Q16" s="2"/>
      <c r="R16" s="2"/>
      <c r="S16" s="2"/>
      <c r="T16" s="2"/>
      <c r="U16" s="2"/>
      <c r="V16" s="2"/>
      <c r="W16" s="2"/>
      <c r="X16" s="2"/>
      <c r="Y16" s="2"/>
      <c r="Z16" s="2"/>
    </row>
    <row r="17">
      <c r="A17" s="1" t="s">
        <v>883</v>
      </c>
      <c r="B17" s="1" t="s">
        <v>162</v>
      </c>
      <c r="C17" s="1" t="s">
        <v>163</v>
      </c>
      <c r="D17" s="1" t="s">
        <v>164</v>
      </c>
      <c r="E17" s="1" t="s">
        <v>157</v>
      </c>
      <c r="F17" s="1" t="s">
        <v>165</v>
      </c>
      <c r="G17" s="1" t="s">
        <v>884</v>
      </c>
      <c r="H17" s="1" t="s">
        <v>885</v>
      </c>
      <c r="I17" s="1" t="s">
        <v>886</v>
      </c>
      <c r="J17" s="2"/>
      <c r="K17" s="2"/>
      <c r="L17" s="2"/>
      <c r="M17" s="2"/>
      <c r="N17" s="2"/>
      <c r="O17" s="2"/>
      <c r="P17" s="2"/>
      <c r="Q17" s="2"/>
      <c r="R17" s="2"/>
      <c r="S17" s="2"/>
      <c r="T17" s="2"/>
      <c r="U17" s="2"/>
      <c r="V17" s="2"/>
      <c r="W17" s="2"/>
      <c r="X17" s="2"/>
      <c r="Y17" s="2"/>
      <c r="Z17" s="2"/>
    </row>
    <row r="18">
      <c r="A18" s="1" t="s">
        <v>887</v>
      </c>
      <c r="B18" s="1" t="s">
        <v>888</v>
      </c>
      <c r="C18" s="1" t="s">
        <v>889</v>
      </c>
      <c r="D18" s="1" t="s">
        <v>890</v>
      </c>
      <c r="E18" s="1" t="s">
        <v>775</v>
      </c>
      <c r="F18" s="1" t="s">
        <v>891</v>
      </c>
      <c r="G18" s="1" t="s">
        <v>891</v>
      </c>
      <c r="H18" s="1" t="s">
        <v>892</v>
      </c>
      <c r="I18" s="1" t="s">
        <v>893</v>
      </c>
      <c r="J18" s="2"/>
      <c r="K18" s="2"/>
      <c r="L18" s="2"/>
      <c r="M18" s="2"/>
      <c r="N18" s="2"/>
      <c r="O18" s="2"/>
      <c r="P18" s="2"/>
      <c r="Q18" s="2"/>
      <c r="R18" s="2"/>
      <c r="S18" s="2"/>
      <c r="T18" s="2"/>
      <c r="U18" s="2"/>
      <c r="V18" s="2"/>
      <c r="W18" s="2"/>
      <c r="X18" s="2"/>
      <c r="Y18" s="2"/>
      <c r="Z18" s="2"/>
    </row>
    <row r="19">
      <c r="A19" s="1" t="s">
        <v>894</v>
      </c>
      <c r="B19" s="1" t="s">
        <v>895</v>
      </c>
      <c r="C19" s="1" t="s">
        <v>896</v>
      </c>
      <c r="D19" s="1" t="s">
        <v>897</v>
      </c>
      <c r="E19" s="1" t="s">
        <v>898</v>
      </c>
      <c r="F19" s="1" t="s">
        <v>899</v>
      </c>
      <c r="G19" s="1" t="s">
        <v>900</v>
      </c>
      <c r="H19" s="1" t="s">
        <v>901</v>
      </c>
      <c r="I19" s="1" t="s">
        <v>902</v>
      </c>
      <c r="J19" s="2"/>
      <c r="K19" s="2"/>
      <c r="L19" s="2"/>
      <c r="M19" s="2"/>
      <c r="N19" s="2"/>
      <c r="O19" s="2"/>
      <c r="P19" s="2"/>
      <c r="Q19" s="2"/>
      <c r="R19" s="2"/>
      <c r="S19" s="2"/>
      <c r="T19" s="2"/>
      <c r="U19" s="2"/>
      <c r="V19" s="2"/>
      <c r="W19" s="2"/>
      <c r="X19" s="2"/>
      <c r="Y19" s="2"/>
      <c r="Z19" s="2"/>
    </row>
    <row r="20">
      <c r="A20" s="1" t="s">
        <v>903</v>
      </c>
      <c r="B20" s="1" t="s">
        <v>904</v>
      </c>
      <c r="C20" s="1" t="s">
        <v>905</v>
      </c>
      <c r="D20" s="1" t="s">
        <v>906</v>
      </c>
      <c r="E20" s="1" t="s">
        <v>907</v>
      </c>
      <c r="F20" s="1" t="s">
        <v>908</v>
      </c>
      <c r="G20" s="1" t="s">
        <v>909</v>
      </c>
      <c r="H20" s="1" t="s">
        <v>910</v>
      </c>
      <c r="I20" s="1" t="s">
        <v>911</v>
      </c>
      <c r="J20" s="2"/>
      <c r="K20" s="2"/>
      <c r="L20" s="2"/>
      <c r="M20" s="2"/>
      <c r="N20" s="2"/>
      <c r="O20" s="2"/>
      <c r="P20" s="2"/>
      <c r="Q20" s="2"/>
      <c r="R20" s="2"/>
      <c r="S20" s="2"/>
      <c r="T20" s="2"/>
      <c r="U20" s="2"/>
      <c r="V20" s="2"/>
      <c r="W20" s="2"/>
      <c r="X20" s="2"/>
      <c r="Y20" s="2"/>
      <c r="Z20" s="2"/>
    </row>
    <row r="21" ht="15.75" customHeight="1">
      <c r="A21" s="1" t="s">
        <v>912</v>
      </c>
      <c r="B21" s="1" t="s">
        <v>913</v>
      </c>
      <c r="C21" s="1" t="s">
        <v>914</v>
      </c>
      <c r="D21" s="1" t="s">
        <v>915</v>
      </c>
      <c r="E21" s="1" t="s">
        <v>916</v>
      </c>
      <c r="F21" s="1" t="s">
        <v>917</v>
      </c>
      <c r="G21" s="1" t="s">
        <v>918</v>
      </c>
      <c r="H21" s="1" t="s">
        <v>919</v>
      </c>
      <c r="I21" s="1" t="s">
        <v>920</v>
      </c>
      <c r="J21" s="2"/>
      <c r="K21" s="2"/>
      <c r="L21" s="2"/>
      <c r="M21" s="2"/>
      <c r="N21" s="2"/>
      <c r="O21" s="2"/>
      <c r="P21" s="2"/>
      <c r="Q21" s="2"/>
      <c r="R21" s="2"/>
      <c r="S21" s="2"/>
      <c r="T21" s="2"/>
      <c r="U21" s="2"/>
      <c r="V21" s="2"/>
      <c r="W21" s="2"/>
      <c r="X21" s="2"/>
      <c r="Y21" s="2"/>
      <c r="Z21" s="2"/>
    </row>
    <row r="22" ht="15.75" customHeight="1">
      <c r="A22" s="1" t="s">
        <v>921</v>
      </c>
      <c r="B22" s="1" t="s">
        <v>922</v>
      </c>
      <c r="C22" s="1" t="s">
        <v>923</v>
      </c>
      <c r="D22" s="1" t="s">
        <v>924</v>
      </c>
      <c r="E22" s="1" t="s">
        <v>925</v>
      </c>
      <c r="F22" s="1" t="s">
        <v>926</v>
      </c>
      <c r="G22" s="1" t="s">
        <v>927</v>
      </c>
      <c r="H22" s="1" t="s">
        <v>928</v>
      </c>
      <c r="I22" s="1" t="s">
        <v>929</v>
      </c>
      <c r="J22" s="2"/>
      <c r="K22" s="2"/>
      <c r="L22" s="2"/>
      <c r="M22" s="2"/>
      <c r="N22" s="2"/>
      <c r="O22" s="2"/>
      <c r="P22" s="2"/>
      <c r="Q22" s="2"/>
      <c r="R22" s="2"/>
      <c r="S22" s="2"/>
      <c r="T22" s="2"/>
      <c r="U22" s="2"/>
      <c r="V22" s="2"/>
      <c r="W22" s="2"/>
      <c r="X22" s="2"/>
      <c r="Y22" s="2"/>
      <c r="Z22" s="2"/>
    </row>
    <row r="23" ht="15.75" customHeight="1">
      <c r="A23" s="1" t="s">
        <v>930</v>
      </c>
      <c r="B23" s="1" t="s">
        <v>931</v>
      </c>
      <c r="C23" s="1" t="s">
        <v>932</v>
      </c>
      <c r="D23" s="1" t="s">
        <v>933</v>
      </c>
      <c r="E23" s="1" t="s">
        <v>934</v>
      </c>
      <c r="F23" s="1" t="s">
        <v>775</v>
      </c>
      <c r="G23" s="1" t="s">
        <v>935</v>
      </c>
      <c r="H23" s="1" t="s">
        <v>936</v>
      </c>
      <c r="I23" s="1" t="s">
        <v>937</v>
      </c>
      <c r="J23" s="2"/>
      <c r="K23" s="2"/>
      <c r="L23" s="2"/>
      <c r="M23" s="2"/>
      <c r="N23" s="2"/>
      <c r="O23" s="2"/>
      <c r="P23" s="2"/>
      <c r="Q23" s="2"/>
      <c r="R23" s="2"/>
      <c r="S23" s="2"/>
      <c r="T23" s="2"/>
      <c r="U23" s="2"/>
      <c r="V23" s="2"/>
      <c r="W23" s="2"/>
      <c r="X23" s="2"/>
      <c r="Y23" s="2"/>
      <c r="Z23" s="2"/>
    </row>
    <row r="24" ht="15.75" customHeight="1">
      <c r="A24" s="1" t="s">
        <v>938</v>
      </c>
      <c r="B24" s="1" t="s">
        <v>939</v>
      </c>
      <c r="C24" s="1" t="s">
        <v>940</v>
      </c>
      <c r="D24" s="1" t="s">
        <v>941</v>
      </c>
      <c r="E24" s="1" t="s">
        <v>942</v>
      </c>
      <c r="F24" s="1" t="s">
        <v>943</v>
      </c>
      <c r="G24" s="1" t="s">
        <v>944</v>
      </c>
      <c r="H24" s="1" t="s">
        <v>944</v>
      </c>
      <c r="I24" s="1" t="s">
        <v>944</v>
      </c>
      <c r="J24" s="2"/>
      <c r="K24" s="2"/>
      <c r="L24" s="2"/>
      <c r="M24" s="2"/>
      <c r="N24" s="2"/>
      <c r="O24" s="2"/>
      <c r="P24" s="2"/>
      <c r="Q24" s="2"/>
      <c r="R24" s="2"/>
      <c r="S24" s="2"/>
      <c r="T24" s="2"/>
      <c r="U24" s="2"/>
      <c r="V24" s="2"/>
      <c r="W24" s="2"/>
      <c r="X24" s="2"/>
      <c r="Y24" s="2"/>
      <c r="Z24" s="2"/>
    </row>
    <row r="25" ht="15.75" customHeight="1">
      <c r="A25" s="1" t="s">
        <v>945</v>
      </c>
      <c r="B25" s="1" t="s">
        <v>946</v>
      </c>
      <c r="C25" s="1" t="s">
        <v>947</v>
      </c>
      <c r="D25" s="1" t="s">
        <v>948</v>
      </c>
      <c r="E25" s="1" t="s">
        <v>949</v>
      </c>
      <c r="F25" s="1" t="s">
        <v>950</v>
      </c>
      <c r="G25" s="1" t="s">
        <v>951</v>
      </c>
      <c r="H25" s="1" t="s">
        <v>951</v>
      </c>
      <c r="I25" s="1" t="s">
        <v>775</v>
      </c>
      <c r="J25" s="2"/>
      <c r="K25" s="2"/>
      <c r="L25" s="2"/>
      <c r="M25" s="2"/>
      <c r="N25" s="2"/>
      <c r="O25" s="2"/>
      <c r="P25" s="2"/>
      <c r="Q25" s="2"/>
      <c r="R25" s="2"/>
      <c r="S25" s="2"/>
      <c r="T25" s="2"/>
      <c r="U25" s="2"/>
      <c r="V25" s="2"/>
      <c r="W25" s="2"/>
      <c r="X25" s="2"/>
      <c r="Y25" s="2"/>
      <c r="Z25" s="2"/>
    </row>
    <row r="26" ht="15.75" customHeight="1">
      <c r="A26" s="1" t="s">
        <v>952</v>
      </c>
      <c r="B26" s="1" t="s">
        <v>953</v>
      </c>
      <c r="C26" s="1" t="s">
        <v>954</v>
      </c>
      <c r="D26" s="1" t="s">
        <v>955</v>
      </c>
      <c r="E26" s="1" t="s">
        <v>956</v>
      </c>
      <c r="F26" s="1" t="s">
        <v>957</v>
      </c>
      <c r="G26" s="1" t="s">
        <v>775</v>
      </c>
      <c r="H26" s="1" t="s">
        <v>775</v>
      </c>
      <c r="I26" s="1" t="s">
        <v>775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958</v>
      </c>
      <c r="B2" s="1" t="s">
        <v>959</v>
      </c>
      <c r="C2" s="2"/>
      <c r="D2" s="2"/>
      <c r="E2" s="2"/>
      <c r="F2" s="2"/>
      <c r="G2" s="2"/>
      <c r="H2" s="2"/>
      <c r="I2" s="2"/>
      <c r="J2" s="2"/>
      <c r="K2" s="2"/>
      <c r="L2" s="2"/>
      <c r="M2" s="2"/>
      <c r="N2" s="2"/>
      <c r="O2" s="2"/>
      <c r="P2" s="2"/>
      <c r="Q2" s="2"/>
      <c r="R2" s="2"/>
      <c r="S2" s="2"/>
      <c r="T2" s="2"/>
      <c r="U2" s="2"/>
      <c r="V2" s="2"/>
      <c r="W2" s="2"/>
      <c r="X2" s="2"/>
      <c r="Y2" s="2"/>
      <c r="Z2" s="2"/>
    </row>
    <row r="3">
      <c r="A3" s="3" t="s">
        <v>960</v>
      </c>
      <c r="B3" s="1" t="s">
        <v>961</v>
      </c>
      <c r="C3" s="2"/>
      <c r="D3" s="2"/>
      <c r="E3" s="2"/>
      <c r="F3" s="2"/>
      <c r="G3" s="2"/>
      <c r="H3" s="2"/>
      <c r="I3" s="2"/>
      <c r="J3" s="2"/>
      <c r="K3" s="2"/>
      <c r="L3" s="2"/>
      <c r="M3" s="2"/>
      <c r="N3" s="2"/>
      <c r="O3" s="2"/>
      <c r="P3" s="2"/>
      <c r="Q3" s="2"/>
      <c r="R3" s="2"/>
      <c r="S3" s="2"/>
      <c r="T3" s="2"/>
      <c r="U3" s="2"/>
      <c r="V3" s="2"/>
      <c r="W3" s="2"/>
      <c r="X3" s="2"/>
      <c r="Y3" s="2"/>
      <c r="Z3" s="2"/>
    </row>
    <row r="4">
      <c r="A4" s="3" t="s">
        <v>962</v>
      </c>
      <c r="B4" s="1" t="s">
        <v>963</v>
      </c>
      <c r="C4" s="2"/>
      <c r="D4" s="2"/>
      <c r="E4" s="2"/>
      <c r="F4" s="2"/>
      <c r="G4" s="2"/>
      <c r="H4" s="2"/>
      <c r="I4" s="2"/>
      <c r="J4" s="2"/>
      <c r="K4" s="2"/>
      <c r="L4" s="2"/>
      <c r="M4" s="2"/>
      <c r="N4" s="2"/>
      <c r="O4" s="2"/>
      <c r="P4" s="2"/>
      <c r="Q4" s="2"/>
      <c r="R4" s="2"/>
      <c r="S4" s="2"/>
      <c r="T4" s="2"/>
      <c r="U4" s="2"/>
      <c r="V4" s="2"/>
      <c r="W4" s="2"/>
      <c r="X4" s="2"/>
      <c r="Y4" s="2"/>
      <c r="Z4" s="2"/>
    </row>
    <row r="5">
      <c r="A5" s="3" t="s">
        <v>964</v>
      </c>
      <c r="B5" s="1" t="s">
        <v>965</v>
      </c>
      <c r="C5" s="2"/>
      <c r="D5" s="2"/>
      <c r="E5" s="2"/>
      <c r="F5" s="2"/>
      <c r="G5" s="2"/>
      <c r="H5" s="2"/>
      <c r="I5" s="2"/>
      <c r="J5" s="2"/>
      <c r="K5" s="2"/>
      <c r="L5" s="2"/>
      <c r="M5" s="2"/>
      <c r="N5" s="2"/>
      <c r="O5" s="2"/>
      <c r="P5" s="2"/>
      <c r="Q5" s="2"/>
      <c r="R5" s="2"/>
      <c r="S5" s="2"/>
      <c r="T5" s="2"/>
      <c r="U5" s="2"/>
      <c r="V5" s="2"/>
      <c r="W5" s="2"/>
      <c r="X5" s="2"/>
      <c r="Y5" s="2"/>
      <c r="Z5" s="2"/>
    </row>
    <row r="6">
      <c r="A6" s="3" t="s">
        <v>966</v>
      </c>
      <c r="B6" s="1" t="s">
        <v>967</v>
      </c>
      <c r="C6" s="2"/>
      <c r="D6" s="2"/>
      <c r="E6" s="2"/>
      <c r="F6" s="2"/>
      <c r="G6" s="2"/>
      <c r="H6" s="2"/>
      <c r="I6" s="2"/>
      <c r="J6" s="2"/>
      <c r="K6" s="2"/>
      <c r="L6" s="2"/>
      <c r="M6" s="2"/>
      <c r="N6" s="2"/>
      <c r="O6" s="2"/>
      <c r="P6" s="2"/>
      <c r="Q6" s="2"/>
      <c r="R6" s="2"/>
      <c r="S6" s="2"/>
      <c r="T6" s="2"/>
      <c r="U6" s="2"/>
      <c r="V6" s="2"/>
      <c r="W6" s="2"/>
      <c r="X6" s="2"/>
      <c r="Y6" s="2"/>
      <c r="Z6" s="2"/>
    </row>
    <row r="7">
      <c r="A7" s="3" t="s">
        <v>968</v>
      </c>
      <c r="B7" s="1" t="s">
        <v>12</v>
      </c>
      <c r="C7" s="2"/>
      <c r="D7" s="2"/>
      <c r="E7" s="2"/>
      <c r="F7" s="2"/>
      <c r="G7" s="2"/>
      <c r="H7" s="2"/>
      <c r="I7" s="2"/>
      <c r="J7" s="2"/>
      <c r="K7" s="2"/>
      <c r="L7" s="2"/>
      <c r="M7" s="2"/>
      <c r="N7" s="2"/>
      <c r="O7" s="2"/>
      <c r="P7" s="2"/>
      <c r="Q7" s="2"/>
      <c r="R7" s="2"/>
      <c r="S7" s="2"/>
      <c r="T7" s="2"/>
      <c r="U7" s="2"/>
      <c r="V7" s="2"/>
      <c r="W7" s="2"/>
      <c r="X7" s="2"/>
      <c r="Y7" s="2"/>
      <c r="Z7" s="2"/>
    </row>
    <row r="8">
      <c r="A8" s="3" t="s">
        <v>969</v>
      </c>
      <c r="B8" s="1" t="s">
        <v>970</v>
      </c>
      <c r="C8" s="2"/>
      <c r="D8" s="2"/>
      <c r="E8" s="2"/>
      <c r="F8" s="2"/>
      <c r="G8" s="2"/>
      <c r="H8" s="2"/>
      <c r="I8" s="2"/>
      <c r="J8" s="2"/>
      <c r="K8" s="2"/>
      <c r="L8" s="2"/>
      <c r="M8" s="2"/>
      <c r="N8" s="2"/>
      <c r="O8" s="2"/>
      <c r="P8" s="2"/>
      <c r="Q8" s="2"/>
      <c r="R8" s="2"/>
      <c r="S8" s="2"/>
      <c r="T8" s="2"/>
      <c r="U8" s="2"/>
      <c r="V8" s="2"/>
      <c r="W8" s="2"/>
      <c r="X8" s="2"/>
      <c r="Y8" s="2"/>
      <c r="Z8" s="2"/>
    </row>
    <row r="9">
      <c r="A9" s="3" t="s">
        <v>971</v>
      </c>
      <c r="B9" s="4" t="s">
        <v>972</v>
      </c>
      <c r="C9" s="2"/>
      <c r="D9" s="2"/>
      <c r="E9" s="2"/>
      <c r="F9" s="2"/>
      <c r="G9" s="2"/>
      <c r="H9" s="2"/>
      <c r="I9" s="2"/>
      <c r="J9" s="2"/>
      <c r="K9" s="2"/>
      <c r="L9" s="2"/>
      <c r="M9" s="2"/>
      <c r="N9" s="2"/>
      <c r="O9" s="2"/>
      <c r="P9" s="2"/>
      <c r="Q9" s="2"/>
      <c r="R9" s="2"/>
      <c r="S9" s="2"/>
      <c r="T9" s="2"/>
      <c r="U9" s="2"/>
      <c r="V9" s="2"/>
      <c r="W9" s="2"/>
      <c r="X9" s="2"/>
      <c r="Y9" s="2"/>
      <c r="Z9" s="2"/>
    </row>
    <row r="10">
      <c r="A10" s="3" t="s">
        <v>973</v>
      </c>
      <c r="B10" s="1" t="s">
        <v>974</v>
      </c>
      <c r="C10" s="2"/>
      <c r="D10" s="2"/>
      <c r="E10" s="2"/>
      <c r="F10" s="2"/>
      <c r="G10" s="2"/>
      <c r="H10" s="2"/>
      <c r="I10" s="2"/>
      <c r="J10" s="2"/>
      <c r="K10" s="2"/>
      <c r="L10" s="2"/>
      <c r="M10" s="2"/>
      <c r="N10" s="2"/>
      <c r="O10" s="2"/>
      <c r="P10" s="2"/>
      <c r="Q10" s="2"/>
      <c r="R10" s="2"/>
      <c r="S10" s="2"/>
      <c r="T10" s="2"/>
      <c r="U10" s="2"/>
      <c r="V10" s="2"/>
      <c r="W10" s="2"/>
      <c r="X10" s="2"/>
      <c r="Y10" s="2"/>
      <c r="Z10" s="2"/>
    </row>
    <row r="11">
      <c r="A11" s="3" t="s">
        <v>975</v>
      </c>
      <c r="B11" s="1" t="s">
        <v>976</v>
      </c>
      <c r="C11" s="2"/>
      <c r="D11" s="2"/>
      <c r="E11" s="2"/>
      <c r="F11" s="2"/>
      <c r="G11" s="2"/>
      <c r="H11" s="2"/>
      <c r="I11" s="2"/>
      <c r="J11" s="2"/>
      <c r="K11" s="2"/>
      <c r="L11" s="2"/>
      <c r="M11" s="2"/>
      <c r="N11" s="2"/>
      <c r="O11" s="2"/>
      <c r="P11" s="2"/>
      <c r="Q11" s="2"/>
      <c r="R11" s="2"/>
      <c r="S11" s="2"/>
      <c r="T11" s="2"/>
      <c r="U11" s="2"/>
      <c r="V11" s="2"/>
      <c r="W11" s="2"/>
      <c r="X11" s="2"/>
      <c r="Y11" s="2"/>
      <c r="Z11" s="2"/>
    </row>
    <row r="12">
      <c r="A12" s="3" t="s">
        <v>977</v>
      </c>
      <c r="B12" s="1" t="s">
        <v>974</v>
      </c>
      <c r="C12" s="2"/>
      <c r="D12" s="2"/>
      <c r="E12" s="2"/>
      <c r="F12" s="2"/>
      <c r="G12" s="2"/>
      <c r="H12" s="2"/>
      <c r="I12" s="2"/>
      <c r="J12" s="2"/>
      <c r="K12" s="2"/>
      <c r="L12" s="2"/>
      <c r="M12" s="2"/>
      <c r="N12" s="2"/>
      <c r="O12" s="2"/>
      <c r="P12" s="2"/>
      <c r="Q12" s="2"/>
      <c r="R12" s="2"/>
      <c r="S12" s="2"/>
      <c r="T12" s="2"/>
      <c r="U12" s="2"/>
      <c r="V12" s="2"/>
      <c r="W12" s="2"/>
      <c r="X12" s="2"/>
      <c r="Y12" s="2"/>
      <c r="Z12" s="2"/>
    </row>
    <row r="13">
      <c r="A13" s="3" t="s">
        <v>978</v>
      </c>
      <c r="B13" s="1" t="s">
        <v>979</v>
      </c>
      <c r="C13" s="2"/>
      <c r="D13" s="2"/>
      <c r="E13" s="2"/>
      <c r="F13" s="2"/>
      <c r="G13" s="2"/>
      <c r="H13" s="2"/>
      <c r="I13" s="2"/>
      <c r="J13" s="2"/>
      <c r="K13" s="2"/>
      <c r="L13" s="2"/>
      <c r="M13" s="2"/>
      <c r="N13" s="2"/>
      <c r="O13" s="2"/>
      <c r="P13" s="2"/>
      <c r="Q13" s="2"/>
      <c r="R13" s="2"/>
      <c r="S13" s="2"/>
      <c r="T13" s="2"/>
      <c r="U13" s="2"/>
      <c r="V13" s="2"/>
      <c r="W13" s="2"/>
      <c r="X13" s="2"/>
      <c r="Y13" s="2"/>
      <c r="Z13" s="2"/>
    </row>
    <row r="14">
      <c r="A14" s="3" t="s">
        <v>980</v>
      </c>
      <c r="B14" s="1" t="s">
        <v>981</v>
      </c>
      <c r="C14" s="2"/>
      <c r="D14" s="2"/>
      <c r="E14" s="2"/>
      <c r="F14" s="2"/>
      <c r="G14" s="2"/>
      <c r="H14" s="2"/>
      <c r="I14" s="2"/>
      <c r="J14" s="2"/>
      <c r="K14" s="2"/>
      <c r="L14" s="2"/>
      <c r="M14" s="2"/>
      <c r="N14" s="2"/>
      <c r="O14" s="2"/>
      <c r="P14" s="2"/>
      <c r="Q14" s="2"/>
      <c r="R14" s="2"/>
      <c r="S14" s="2"/>
      <c r="T14" s="2"/>
      <c r="U14" s="2"/>
      <c r="V14" s="2"/>
      <c r="W14" s="2"/>
      <c r="X14" s="2"/>
      <c r="Y14" s="2"/>
      <c r="Z14" s="2"/>
    </row>
    <row r="15">
      <c r="A15" s="3" t="s">
        <v>982</v>
      </c>
      <c r="B15" s="1" t="s">
        <v>979</v>
      </c>
      <c r="C15" s="2"/>
      <c r="D15" s="2"/>
      <c r="E15" s="2"/>
      <c r="F15" s="2"/>
      <c r="G15" s="2"/>
      <c r="H15" s="2"/>
      <c r="I15" s="2"/>
      <c r="J15" s="2"/>
      <c r="K15" s="2"/>
      <c r="L15" s="2"/>
      <c r="M15" s="2"/>
      <c r="N15" s="2"/>
      <c r="O15" s="2"/>
      <c r="P15" s="2"/>
      <c r="Q15" s="2"/>
      <c r="R15" s="2"/>
      <c r="S15" s="2"/>
      <c r="T15" s="2"/>
      <c r="U15" s="2"/>
      <c r="V15" s="2"/>
      <c r="W15" s="2"/>
      <c r="X15" s="2"/>
      <c r="Y15" s="2"/>
      <c r="Z15" s="2"/>
    </row>
    <row r="16">
      <c r="A16" s="3" t="s">
        <v>983</v>
      </c>
      <c r="B16" s="1" t="s">
        <v>984</v>
      </c>
      <c r="C16" s="2"/>
      <c r="D16" s="2"/>
      <c r="E16" s="2"/>
      <c r="F16" s="2"/>
      <c r="G16" s="2"/>
      <c r="H16" s="2"/>
      <c r="I16" s="2"/>
      <c r="J16" s="2"/>
      <c r="K16" s="2"/>
      <c r="L16" s="2"/>
      <c r="M16" s="2"/>
      <c r="N16" s="2"/>
      <c r="O16" s="2"/>
      <c r="P16" s="2"/>
      <c r="Q16" s="2"/>
      <c r="R16" s="2"/>
      <c r="S16" s="2"/>
      <c r="T16" s="2"/>
      <c r="U16" s="2"/>
      <c r="V16" s="2"/>
      <c r="W16" s="2"/>
      <c r="X16" s="2"/>
      <c r="Y16" s="2"/>
      <c r="Z16" s="2"/>
    </row>
    <row r="17">
      <c r="A17" s="3" t="s">
        <v>985</v>
      </c>
      <c r="B17" s="1">
        <v>137.0</v>
      </c>
      <c r="C17" s="2"/>
      <c r="D17" s="2"/>
      <c r="E17" s="2"/>
      <c r="F17" s="2"/>
      <c r="G17" s="2"/>
      <c r="H17" s="2"/>
      <c r="I17" s="2"/>
      <c r="J17" s="2"/>
      <c r="K17" s="2"/>
      <c r="L17" s="2"/>
      <c r="M17" s="2"/>
      <c r="N17" s="2"/>
      <c r="O17" s="2"/>
      <c r="P17" s="2"/>
      <c r="Q17" s="2"/>
      <c r="R17" s="2"/>
      <c r="S17" s="2"/>
      <c r="T17" s="2"/>
      <c r="U17" s="2"/>
      <c r="V17" s="2"/>
      <c r="W17" s="2"/>
      <c r="X17" s="2"/>
      <c r="Y17" s="2"/>
      <c r="Z17" s="2"/>
    </row>
    <row r="18">
      <c r="A18" s="3" t="s">
        <v>986</v>
      </c>
      <c r="B18" s="1" t="s">
        <v>987</v>
      </c>
      <c r="C18" s="2"/>
      <c r="D18" s="2"/>
      <c r="E18" s="2"/>
      <c r="F18" s="2"/>
      <c r="G18" s="2"/>
      <c r="H18" s="2"/>
      <c r="I18" s="2"/>
      <c r="J18" s="2"/>
      <c r="K18" s="2"/>
      <c r="L18" s="2"/>
      <c r="M18" s="2"/>
      <c r="N18" s="2"/>
      <c r="O18" s="2"/>
      <c r="P18" s="2"/>
      <c r="Q18" s="2"/>
      <c r="R18" s="2"/>
      <c r="S18" s="2"/>
      <c r="T18" s="2"/>
      <c r="U18" s="2"/>
      <c r="V18" s="2"/>
      <c r="W18" s="2"/>
      <c r="X18" s="2"/>
      <c r="Y18" s="2"/>
      <c r="Z18" s="2"/>
    </row>
    <row r="19">
      <c r="A19" s="3" t="s">
        <v>988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989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992</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997</v>
      </c>
      <c r="B28" s="1">
        <v>27.63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998</v>
      </c>
      <c r="B29" s="1">
        <v>27.55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999</v>
      </c>
      <c r="B30" s="1">
        <v>27.38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1000</v>
      </c>
      <c r="B31" s="1">
        <v>27.88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1001</v>
      </c>
      <c r="B32" s="1">
        <v>27.63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1002</v>
      </c>
      <c r="B33" s="1">
        <v>27.55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1003</v>
      </c>
      <c r="B34" s="1">
        <v>27.38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1004</v>
      </c>
      <c r="B35" s="1">
        <v>27.88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1005</v>
      </c>
      <c r="B36" s="1">
        <v>1.66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1006</v>
      </c>
      <c r="B37" s="1">
        <v>0.060100004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1007</v>
      </c>
      <c r="B38" s="1">
        <v>1.7355168E9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1008</v>
      </c>
      <c r="B39" s="1">
        <v>0.8542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1009</v>
      </c>
      <c r="B40" s="1">
        <v>4.39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1010</v>
      </c>
      <c r="B41" s="1">
        <v>1.965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1011</v>
      </c>
      <c r="B42" s="1">
        <v>14.385417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1012</v>
      </c>
      <c r="B43" s="1">
        <v>10.348446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1013</v>
      </c>
      <c r="B44" s="1">
        <v>1726817.0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1014</v>
      </c>
      <c r="B45" s="1">
        <v>1726817.0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1015</v>
      </c>
      <c r="B46" s="1">
        <v>1209480.0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1016</v>
      </c>
      <c r="B47" s="1">
        <v>853200.0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1017</v>
      </c>
      <c r="B48" s="1">
        <v>853200.0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1020</v>
      </c>
      <c r="B51" s="1">
        <v>3.318626048E9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1021</v>
      </c>
      <c r="B52" s="1">
        <v>21.77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1022</v>
      </c>
      <c r="B53" s="1">
        <v>36.56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1023</v>
      </c>
      <c r="B54" s="1">
        <v>23.86179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1024</v>
      </c>
      <c r="B55" s="1">
        <v>29.696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1025</v>
      </c>
      <c r="B56" s="1">
        <v>30.74315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1026</v>
      </c>
      <c r="B57" s="1">
        <v>1.64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1027</v>
      </c>
      <c r="B58" s="1">
        <v>0.059355773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1028</v>
      </c>
      <c r="B59" s="1" t="s">
        <v>1029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1030</v>
      </c>
      <c r="B60" s="1">
        <v>7.440741888E9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1031</v>
      </c>
      <c r="B61" s="1">
        <v>1.5797701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1032</v>
      </c>
      <c r="B62" s="1">
        <v>1.16637152E8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1033</v>
      </c>
      <c r="B63" s="1">
        <v>1.18792E8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1034</v>
      </c>
      <c r="B64" s="1">
        <v>1.3011796E7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1035</v>
      </c>
      <c r="B65" s="1">
        <v>1.4498994E7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1038</v>
      </c>
      <c r="B68" s="1">
        <v>0.1095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1039</v>
      </c>
      <c r="B69" s="1">
        <v>0.02399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1040</v>
      </c>
      <c r="B70" s="1">
        <v>1.05365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1041</v>
      </c>
      <c r="B71" s="1">
        <v>11.22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1042</v>
      </c>
      <c r="B72" s="1">
        <v>0.1527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1043</v>
      </c>
      <c r="B73" s="1">
        <v>1.20153E8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1044</v>
      </c>
      <c r="B74" s="1">
        <v>19.157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1045</v>
      </c>
      <c r="B75" s="1">
        <v>1.4417707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1049</v>
      </c>
      <c r="B79" s="1">
        <v>2.1841E8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1050</v>
      </c>
      <c r="B80" s="1">
        <v>1.92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1051</v>
      </c>
      <c r="B81" s="1">
        <v>2.59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1052</v>
      </c>
      <c r="B82" s="1">
        <v>53.501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1053</v>
      </c>
      <c r="B83" s="1">
        <v>0.10171521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1054</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1055</v>
      </c>
      <c r="B85" s="1">
        <v>0.415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1056</v>
      </c>
      <c r="B86" s="1">
        <v>1.7355168E9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1057</v>
      </c>
      <c r="B87" s="1" t="s">
        <v>1058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1059</v>
      </c>
      <c r="B88" s="1" t="s">
        <v>1060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1063</v>
      </c>
      <c r="B91" s="1" t="s">
        <v>1064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1065</v>
      </c>
      <c r="B92" s="1" t="s">
        <v>1066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1067</v>
      </c>
      <c r="B93" s="1">
        <v>1.3662918E9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1068</v>
      </c>
      <c r="B94" s="1" t="s">
        <v>1069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1070</v>
      </c>
      <c r="B95" s="1" t="s">
        <v>1071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1072</v>
      </c>
      <c r="B96" s="1" t="s">
        <v>1073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1074</v>
      </c>
      <c r="B97" s="1" t="s">
        <v>1075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1077</v>
      </c>
      <c r="B99" s="1">
        <v>27.62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1078</v>
      </c>
      <c r="B100" s="1">
        <v>48.0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1079</v>
      </c>
      <c r="B101" s="1">
        <v>31.0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1080</v>
      </c>
      <c r="B102" s="1">
        <v>39.71429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1081</v>
      </c>
      <c r="B103" s="1">
        <v>40.0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1082</v>
      </c>
      <c r="B104" s="1">
        <v>1.53333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1083</v>
      </c>
      <c r="B105" s="1" t="s">
        <v>1084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1085</v>
      </c>
      <c r="B106" s="1">
        <v>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1086</v>
      </c>
      <c r="B107" s="1">
        <v>4.4053E7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1087</v>
      </c>
      <c r="B108" s="1">
        <v>0.372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1088</v>
      </c>
      <c r="B109" s="1">
        <v>4.147580928E9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1089</v>
      </c>
      <c r="B110" s="1">
        <v>12.415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1090</v>
      </c>
      <c r="B111" s="1">
        <v>12.509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1091</v>
      </c>
      <c r="B112" s="1">
        <v>1.39076992E8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1092</v>
      </c>
      <c r="B113" s="1">
        <v>178.537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1093</v>
      </c>
      <c r="B114" s="1">
        <v>1.223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1094</v>
      </c>
      <c r="B115" s="1">
        <v>0.0355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1095</v>
      </c>
      <c r="B116" s="1">
        <v>0.10098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1096</v>
      </c>
      <c r="B117" s="1">
        <v>2.5404E7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1097</v>
      </c>
      <c r="B118" s="1">
        <v>-0.42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1098</v>
      </c>
      <c r="B119" s="1">
        <v>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1099</v>
      </c>
      <c r="B120" s="1">
        <v>-0.13516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1100</v>
      </c>
      <c r="B121" s="1" t="s">
        <v>1029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1101</v>
      </c>
      <c r="B122" s="1">
        <v>0.8718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1102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116</v>
      </c>
      <c r="B4" s="1">
        <v>578.0</v>
      </c>
      <c r="C4" s="1">
        <v>869.0</v>
      </c>
      <c r="D4" s="1">
        <v>946.0</v>
      </c>
      <c r="E4" s="1">
        <v>1370.0</v>
      </c>
      <c r="F4" s="1">
        <v>1220.0</v>
      </c>
      <c r="G4" s="1">
        <v>1390.0</v>
      </c>
      <c r="H4" s="1">
        <v>1910.0</v>
      </c>
      <c r="I4" s="1">
        <v>2270.0</v>
      </c>
      <c r="J4" s="1">
        <v>2820.0</v>
      </c>
      <c r="K4" s="1">
        <v>4180.0</v>
      </c>
      <c r="L4" s="2"/>
      <c r="M4" s="2"/>
      <c r="N4" s="2"/>
      <c r="O4" s="2"/>
      <c r="P4" s="2"/>
      <c r="Q4" s="2"/>
      <c r="R4" s="2"/>
      <c r="S4" s="2"/>
      <c r="T4" s="2"/>
      <c r="U4" s="2"/>
      <c r="V4" s="2"/>
      <c r="W4" s="2"/>
      <c r="X4" s="2"/>
      <c r="Y4" s="2"/>
      <c r="Z4" s="2"/>
    </row>
    <row r="5">
      <c r="A5" s="3" t="s">
        <v>1103</v>
      </c>
      <c r="B5" s="1">
        <v>20.0</v>
      </c>
      <c r="C5" s="1">
        <v>30.0</v>
      </c>
      <c r="D5" s="1">
        <v>40.0</v>
      </c>
      <c r="E5" s="1">
        <v>50.0</v>
      </c>
      <c r="F5" s="1">
        <v>52.0</v>
      </c>
      <c r="G5" s="1">
        <v>64.0</v>
      </c>
      <c r="H5" s="1">
        <v>74.0</v>
      </c>
      <c r="I5" s="1">
        <v>87.0</v>
      </c>
      <c r="J5" s="1">
        <v>90.0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1105</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1106</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1107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4180.0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9.0</v>
      </c>
      <c r="C3" s="5">
        <v>8.0</v>
      </c>
      <c r="D3" s="5">
        <v>14.0</v>
      </c>
      <c r="E3" s="5">
        <v>31.0</v>
      </c>
      <c r="F3" s="5">
        <v>41.0</v>
      </c>
      <c r="G3" s="5">
        <v>81.0</v>
      </c>
      <c r="H3" s="5">
        <v>82.0</v>
      </c>
      <c r="I3" s="5">
        <v>127.0</v>
      </c>
      <c r="J3" s="5">
        <v>41.0</v>
      </c>
      <c r="K3" s="5">
        <v>151.0</v>
      </c>
      <c r="L3" s="1">
        <f>IF(K3*FORECAST(L2,B3:K3,B2:K2)&gt;0,FORECAST(L2,B3:K3,B2:K2),K3)*$X$1</f>
        <v>134.0666667</v>
      </c>
      <c r="M3" s="1">
        <f>IF(L3*FORECAST(M2,B3:L3,B2:L2)&gt;0,FORECAST(M2,B3:L3,B2:L2),L3)*$X$1</f>
        <v>147.8060606</v>
      </c>
      <c r="N3" s="1">
        <f>IF(M3*FORECAST(N2,B3:M3,B2:M2)&gt;0,FORECAST(N2,B3:M3,B2:M2),M3)*$X$1</f>
        <v>161.5454545</v>
      </c>
      <c r="O3" s="1">
        <f>IF(N3*FORECAST(O2,B3:N3,B2:N2)&gt;0,FORECAST(O2,B3:N3,B2:N2),N3)*$X$1</f>
        <v>175.2848485</v>
      </c>
      <c r="P3" s="1">
        <f>IF(O3*FORECAST(P2,B3:O3,B2:O2)&gt;0,FORECAST(P2,B3:O3,B2:O2),O3)*$X$1</f>
        <v>189.0242424</v>
      </c>
      <c r="Q3" s="1">
        <f>IF(P3*FORECAST(Q2,B3:P3,B2:P2)&gt;0,FORECAST(Q2,B3:P3,B2:P2),P3)*$X$1</f>
        <v>202.7636364</v>
      </c>
      <c r="R3" s="1">
        <f>IF(Q3*FORECAST(R2,B3:Q3,B2:Q2)&gt;0,FORECAST(R2,B3:Q3,B2:Q2),Q3)*$X$1</f>
        <v>216.5030303</v>
      </c>
      <c r="S3" s="5">
        <f>IF(R3*FORECAST(S2,B3:R3,B2:R2)&gt;0,FORECAST(S2,B3:R3,B2:R2),R3)*$X$1</f>
        <v>230.2424242</v>
      </c>
      <c r="T3" s="5">
        <f>IF(S3*FORECAST(T2,B3:S3,B2:S2)&gt;0,FORECAST(T2,B3:S3,B2:S2),S3)*$X$1</f>
        <v>243.9818182</v>
      </c>
      <c r="U3" s="5">
        <f>IF(T3*FORECAST(U2,B3:T3,B2:T2)&gt;0,FORECAST(U2,B3:T3,B2:T2),T3)*$X$1</f>
        <v>257.7212121</v>
      </c>
      <c r="V3" s="5">
        <f>IF(U3*FORECAST(V2,B3:U3,B2:U2)&gt;0,FORECAST(V2,B3:U3,B2:U2),U3)*$X$1</f>
        <v>271.4606061</v>
      </c>
      <c r="W3" s="5">
        <f>IF(V3*FORECAST(W2,B3:V3,B2:V2)&gt;0,FORECAST(W2,B3:V3,B2:V2),V3)*$X$1</f>
        <v>285.2</v>
      </c>
      <c r="X3" s="2"/>
      <c r="Y3" s="2"/>
      <c r="Z3" s="2"/>
    </row>
    <row r="4">
      <c r="A4" s="3" t="s">
        <v>116</v>
      </c>
      <c r="B4" s="1">
        <v>578.0</v>
      </c>
      <c r="C4" s="1">
        <v>869.0</v>
      </c>
      <c r="D4" s="1">
        <v>946.0</v>
      </c>
      <c r="E4" s="1">
        <v>1370.0</v>
      </c>
      <c r="F4" s="1">
        <v>1220.0</v>
      </c>
      <c r="G4" s="1">
        <v>1390.0</v>
      </c>
      <c r="H4" s="1">
        <v>1910.0</v>
      </c>
      <c r="I4" s="1">
        <v>2270.0</v>
      </c>
      <c r="J4" s="1">
        <v>2820.0</v>
      </c>
      <c r="K4" s="1">
        <v>4180.0</v>
      </c>
      <c r="L4" s="2"/>
      <c r="M4" s="2"/>
      <c r="N4" s="2"/>
      <c r="O4" s="2"/>
      <c r="P4" s="2"/>
      <c r="Q4" s="2"/>
      <c r="R4" s="2"/>
      <c r="S4" s="2"/>
      <c r="T4" s="2"/>
      <c r="U4" s="2"/>
      <c r="V4" s="2"/>
      <c r="W4" s="2"/>
      <c r="X4" s="2"/>
      <c r="Y4" s="2"/>
      <c r="Z4" s="2"/>
    </row>
    <row r="5">
      <c r="A5" s="3" t="s">
        <v>1103</v>
      </c>
      <c r="B5" s="1">
        <v>20.0</v>
      </c>
      <c r="C5" s="1">
        <v>30.0</v>
      </c>
      <c r="D5" s="1">
        <v>40.0</v>
      </c>
      <c r="E5" s="1">
        <v>50.0</v>
      </c>
      <c r="F5" s="1">
        <v>52.0</v>
      </c>
      <c r="G5" s="1">
        <v>64.0</v>
      </c>
      <c r="H5" s="1">
        <v>74.0</v>
      </c>
      <c r="I5" s="1">
        <v>87.0</v>
      </c>
      <c r="J5" s="1">
        <v>90.0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f>IF(W3*FORECAST(W2,B3:W3,B2:W2)&gt;0,FORECAST(W2,B3:W3,B2:W2),V3)*$X$1 * (1+0.02)/(0.0765-0.02)</f>
        <v>5148.743363</v>
      </c>
      <c r="M7" s="2"/>
      <c r="N7" s="2"/>
      <c r="O7" s="2"/>
      <c r="P7" s="2"/>
      <c r="Q7" s="2"/>
      <c r="R7" s="2"/>
      <c r="S7" s="2"/>
      <c r="T7" s="2"/>
      <c r="U7" s="2"/>
      <c r="V7" s="2"/>
      <c r="W7" s="2"/>
      <c r="X7" s="2"/>
      <c r="Y7" s="2"/>
      <c r="Z7" s="2"/>
    </row>
    <row r="8">
      <c r="A8" s="2"/>
      <c r="B8" s="2"/>
      <c r="C8" s="2"/>
      <c r="D8" s="2"/>
      <c r="E8" s="2"/>
      <c r="F8" s="2"/>
      <c r="G8" s="2"/>
      <c r="H8" s="2"/>
      <c r="I8" s="2"/>
      <c r="J8" s="2"/>
      <c r="K8" s="1" t="s">
        <v>1105</v>
      </c>
      <c r="L8" s="6">
        <f t="array" ref="L8">NPV(0.0765,M3:W3)</f>
        <v>1499.451753</v>
      </c>
      <c r="M8" s="2"/>
      <c r="N8" s="2"/>
      <c r="O8" s="2"/>
      <c r="P8" s="2"/>
      <c r="Q8" s="2"/>
      <c r="R8" s="2"/>
      <c r="S8" s="2"/>
      <c r="T8" s="2"/>
      <c r="U8" s="2"/>
      <c r="V8" s="2"/>
      <c r="W8" s="2"/>
      <c r="X8" s="2"/>
      <c r="Y8" s="2"/>
      <c r="Z8" s="2"/>
    </row>
    <row r="9">
      <c r="A9" s="2"/>
      <c r="B9" s="2"/>
      <c r="C9" s="2"/>
      <c r="D9" s="2"/>
      <c r="E9" s="2"/>
      <c r="F9" s="2"/>
      <c r="G9" s="2"/>
      <c r="H9" s="2"/>
      <c r="I9" s="2"/>
      <c r="J9" s="2"/>
      <c r="K9" s="1" t="s">
        <v>1106</v>
      </c>
      <c r="L9" s="6">
        <f t="array" ref="L9">NPV(0.0765,M16:W16)</f>
        <v>2288.478672</v>
      </c>
      <c r="M9" s="2"/>
      <c r="N9" s="2"/>
      <c r="O9" s="2"/>
      <c r="P9" s="2"/>
      <c r="Q9" s="2"/>
      <c r="R9" s="2"/>
      <c r="S9" s="2"/>
      <c r="T9" s="2"/>
      <c r="U9" s="2"/>
      <c r="V9" s="2"/>
      <c r="W9" s="2"/>
      <c r="X9" s="2"/>
      <c r="Y9" s="2"/>
      <c r="Z9" s="2"/>
    </row>
    <row r="10">
      <c r="A10" s="2"/>
      <c r="B10" s="2"/>
      <c r="C10" s="2"/>
      <c r="D10" s="2"/>
      <c r="E10" s="2"/>
      <c r="F10" s="2"/>
      <c r="G10" s="2"/>
      <c r="H10" s="2"/>
      <c r="I10" s="2"/>
      <c r="J10" s="2"/>
      <c r="K10" s="1" t="s">
        <v>1107</v>
      </c>
      <c r="L10" s="6">
        <f>L8 + L9</f>
        <v>3787.930425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4180.0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6">
        <f>L10 - L11</f>
        <v>-392.0695747</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-3.596968575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5148.743363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