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<sst xmlns="http://schemas.openxmlformats.org/spreadsheetml/2006/main" count="1892" uniqueCount="1677">
  <si>
    <t>ticker</t>
  </si>
  <si>
    <t>GOGL</t>
  </si>
  <si>
    <t>nombre</t>
  </si>
  <si>
    <t>GOLDEN OCEAN GROUP LIMITE</t>
  </si>
  <si>
    <t>empresa</t>
  </si>
  <si>
    <t>Marine Freight &amp; Logistics</t>
  </si>
  <si>
    <t>Open</t>
  </si>
  <si>
    <t>Target Price</t>
  </si>
  <si>
    <t>Upside</t>
  </si>
  <si>
    <t>-193.59%</t>
  </si>
  <si>
    <t>Country</t>
  </si>
  <si>
    <t>Bermuda</t>
  </si>
  <si>
    <t>Market Cap</t>
  </si>
  <si>
    <t>Book Value</t>
  </si>
  <si>
    <t>Pe ratio</t>
  </si>
  <si>
    <t>Dividend Ratio</t>
  </si>
  <si>
    <t>Net Debt Growth</t>
  </si>
  <si>
    <t>-62.28%</t>
  </si>
  <si>
    <t>Total Assets Growth</t>
  </si>
  <si>
    <t>-42.20%</t>
  </si>
  <si>
    <t>Net Property, Plant and Equipment Growth</t>
  </si>
  <si>
    <t>-35.87%</t>
  </si>
  <si>
    <t>EBITDA Growth</t>
  </si>
  <si>
    <t>154.21%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</si>
  <si>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</si>
  <si>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</si>
  <si>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</si>
  <si>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</si>
  <si>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</si>
  <si>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</si>
  <si>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</si>
  <si>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</si>
  <si>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</si>
  <si>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</si>
  <si>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</si>
  <si>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</si>
  <si>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Net Cash From Discontinued Operations</t>
  </si>
  <si>
    <t>Other Operating Activities, Total</t>
  </si>
  <si>
    <t>0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</si>
  <si>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</si>
  <si>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</si>
  <si>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</si>
  <si>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</si>
  <si>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</si>
  <si>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</si>
  <si>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</si>
  <si>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</si>
  <si>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</si>
  <si>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</si>
  <si>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</si>
  <si>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</si>
  <si>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</si>
  <si>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</si>
  <si>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</si>
  <si>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</si>
  <si>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</si>
  <si>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</si>
  <si>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</si>
  <si>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</si>
  <si>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</si>
  <si>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</si>
  <si>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</si>
  <si>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</si>
  <si>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</si>
  <si>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</si>
  <si>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</si>
  <si>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</si>
  <si>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</si>
  <si>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</si>
  <si>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</si>
  <si>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</si>
  <si>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</si>
  <si>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</si>
  <si>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</si>
  <si>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</si>
  <si>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</si>
  <si>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</si>
  <si>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</si>
  <si>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</si>
  <si>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</si>
  <si>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</si>
  <si>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</si>
  <si>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</si>
  <si>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</si>
  <si>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</si>
  <si>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</si>
  <si>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</si>
  <si>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</si>
  <si>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</si>
  <si>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</si>
  <si>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</si>
  <si>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</si>
  <si>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</si>
  <si>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</si>
  <si>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</si>
  <si>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</si>
  <si>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</si>
  <si>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</si>
  <si>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</si>
  <si>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</si>
  <si>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</si>
  <si>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</si>
  <si>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</si>
  <si>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</si>
  <si>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</si>
  <si>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</si>
  <si>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</si>
  <si>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</si>
  <si>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</si>
  <si>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</si>
  <si>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</si>
  <si>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</si>
  <si>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</si>
  <si>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</si>
  <si>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</si>
  <si>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</si>
  <si>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</si>
  <si>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11.04</t>
  </si>
  <si>
    <t>33.55</t>
  </si>
  <si>
    <t>11.69</t>
  </si>
  <si>
    <t>10.51</t>
  </si>
  <si>
    <t>10.59</t>
  </si>
  <si>
    <t>10.56</t>
  </si>
  <si>
    <t>9.55</t>
  </si>
  <si>
    <t>9.62</t>
  </si>
  <si>
    <t>9.56</t>
  </si>
  <si>
    <t>9.63</t>
  </si>
  <si>
    <t>Tangible Book Value</t>
  </si>
  <si>
    <t>Tangible Book Value Per Share</t>
  </si>
  <si>
    <t>31.39</t>
  </si>
  <si>
    <t>11.18</t>
  </si>
  <si>
    <t>10.26</t>
  </si>
  <si>
    <t>10.48</t>
  </si>
  <si>
    <t>10.53</t>
  </si>
  <si>
    <t>Total Debt</t>
  </si>
  <si>
    <t>Net Debt</t>
  </si>
  <si>
    <t>Debt Equivalent Oper. Leases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</si>
  <si>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</si>
  <si>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</si>
  <si>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</si>
  <si>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</si>
  <si>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</si>
  <si>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</si>
  <si>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</si>
  <si>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Assets on Operating Lease - Gross</t>
  </si>
  <si>
    <t>Assets on Operating Lease - Accumulated Depreciation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</si>
  <si>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</si>
  <si>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</si>
  <si>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</si>
  <si>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</si>
  <si>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</si>
  <si>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</si>
  <si>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</si>
  <si>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</si>
  <si>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</si>
  <si>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</si>
  <si>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</si>
  <si>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</si>
  <si>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</si>
  <si>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</si>
  <si>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</si>
  <si>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</si>
  <si>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</si>
  <si>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</si>
  <si>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</si>
  <si>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</si>
  <si>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</si>
  <si>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</si>
  <si>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</si>
  <si>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</si>
  <si>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</si>
  <si>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</si>
  <si>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</si>
  <si>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</si>
  <si>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</si>
  <si>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</si>
  <si>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</si>
  <si>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</si>
  <si>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</si>
  <si>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</si>
  <si>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</si>
  <si>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1.52</t>
  </si>
  <si>
    <t>-7.3</t>
  </si>
  <si>
    <t>-1.34</t>
  </si>
  <si>
    <t>-0.02</t>
  </si>
  <si>
    <t>0.59</t>
  </si>
  <si>
    <t>0.26</t>
  </si>
  <si>
    <t>-0.96</t>
  </si>
  <si>
    <t>2.74</t>
  </si>
  <si>
    <t>2.3</t>
  </si>
  <si>
    <t>0.56</t>
  </si>
  <si>
    <t>Basic EPS - Continuing Operations</t>
  </si>
  <si>
    <t>1.55</t>
  </si>
  <si>
    <t>Basic Weighted Average Shares Outstanding</t>
  </si>
  <si>
    <t>Net EPS - Diluted</t>
  </si>
  <si>
    <t>2.73</t>
  </si>
  <si>
    <t>2.29</t>
  </si>
  <si>
    <t>Diluted EPS - Continuing Operations</t>
  </si>
  <si>
    <t>Diluted Weighted Average Shares Outstanding</t>
  </si>
  <si>
    <t>Normalized Basic EPS</t>
  </si>
  <si>
    <t>-0.25</t>
  </si>
  <si>
    <t>-2.33</t>
  </si>
  <si>
    <t>-0.77</t>
  </si>
  <si>
    <t>0.39</t>
  </si>
  <si>
    <t>0.16</t>
  </si>
  <si>
    <t>-0.15</t>
  </si>
  <si>
    <t>1.7</t>
  </si>
  <si>
    <t>1.33</t>
  </si>
  <si>
    <t>0.36</t>
  </si>
  <si>
    <t>Normalized Diluted EPS</t>
  </si>
  <si>
    <t>0.15</t>
  </si>
  <si>
    <t>Dividend Per Share</t>
  </si>
  <si>
    <t>0.1</t>
  </si>
  <si>
    <t>0.4</t>
  </si>
  <si>
    <t>0.32</t>
  </si>
  <si>
    <t>2.5</t>
  </si>
  <si>
    <t>1.65</t>
  </si>
  <si>
    <t>0.6</t>
  </si>
  <si>
    <t>Payout Ratio</t>
  </si>
  <si>
    <t>181.23</t>
  </si>
  <si>
    <t>76.79</t>
  </si>
  <si>
    <t>125.35</t>
  </si>
  <si>
    <t>-5.2</t>
  </si>
  <si>
    <t>60.83</t>
  </si>
  <si>
    <t>102.13</t>
  </si>
  <si>
    <t>89.09</t>
  </si>
  <si>
    <t>EBITDA</t>
  </si>
  <si>
    <t>EBITA</t>
  </si>
  <si>
    <t>EBIT</t>
  </si>
  <si>
    <t>EBITDAR</t>
  </si>
  <si>
    <t>Total Revenues (As Reported)</t>
  </si>
  <si>
    <t>Effective Tax Rate - (Ratio)</t>
  </si>
  <si>
    <t>-0.09</t>
  </si>
  <si>
    <t>0.12</t>
  </si>
  <si>
    <t>-2.44</t>
  </si>
  <si>
    <t>0.27</t>
  </si>
  <si>
    <t>0.63</t>
  </si>
  <si>
    <t>-0.1</t>
  </si>
  <si>
    <t>0.07</t>
  </si>
  <si>
    <t>0.08</t>
  </si>
  <si>
    <t>0.48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</si>
  <si>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</si>
  <si>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</si>
  <si>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</si>
  <si>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</si>
  <si>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</si>
  <si>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</si>
  <si>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</si>
  <si>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</si>
  <si>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</si>
  <si>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</si>
  <si>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</si>
  <si>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</si>
  <si>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-2.61</t>
  </si>
  <si>
    <t>-1.92</t>
  </si>
  <si>
    <t>1.23</t>
  </si>
  <si>
    <t>3.13</t>
  </si>
  <si>
    <t>2.13</t>
  </si>
  <si>
    <t>0.73</t>
  </si>
  <si>
    <t>10.28</t>
  </si>
  <si>
    <t>7.47</t>
  </si>
  <si>
    <t>3.54</t>
  </si>
  <si>
    <t>Return on Total Capital</t>
  </si>
  <si>
    <t>-2.66</t>
  </si>
  <si>
    <t>-1.96</t>
  </si>
  <si>
    <t>1.26</t>
  </si>
  <si>
    <t>3.21</t>
  </si>
  <si>
    <t>2.19</t>
  </si>
  <si>
    <t>0.76</t>
  </si>
  <si>
    <t>10.6</t>
  </si>
  <si>
    <t>7.68</t>
  </si>
  <si>
    <t>3.65</t>
  </si>
  <si>
    <t>Return On Equity %</t>
  </si>
  <si>
    <t>-21.62</t>
  </si>
  <si>
    <t>-10.65</t>
  </si>
  <si>
    <t>-0.17</t>
  </si>
  <si>
    <t>5.6</t>
  </si>
  <si>
    <t>2.45</t>
  </si>
  <si>
    <t>-9.55</t>
  </si>
  <si>
    <t>31.98</t>
  </si>
  <si>
    <t>24.02</t>
  </si>
  <si>
    <t>5.85</t>
  </si>
  <si>
    <t>Return on Common Equity</t>
  </si>
  <si>
    <t>Margin Analysis</t>
  </si>
  <si>
    <t>Gross Profit Margin %</t>
  </si>
  <si>
    <t>31.08</t>
  </si>
  <si>
    <t>-1.06</t>
  </si>
  <si>
    <t>30.63</t>
  </si>
  <si>
    <t>38.34</t>
  </si>
  <si>
    <t>29.61</t>
  </si>
  <si>
    <t>25.92</t>
  </si>
  <si>
    <t>54.1</t>
  </si>
  <si>
    <t>49.51</t>
  </si>
  <si>
    <t>SG&amp;A Margin</t>
  </si>
  <si>
    <t>6.6</t>
  </si>
  <si>
    <t>6.57</t>
  </si>
  <si>
    <t>4.98</t>
  </si>
  <si>
    <t>2.71</t>
  </si>
  <si>
    <t>2.23</t>
  </si>
  <si>
    <t>2.25</t>
  </si>
  <si>
    <t>1.51</t>
  </si>
  <si>
    <t>1.83</t>
  </si>
  <si>
    <t>2.11</t>
  </si>
  <si>
    <t>EBITDA Margin %</t>
  </si>
  <si>
    <t>24.42</t>
  </si>
  <si>
    <t>1.69</t>
  </si>
  <si>
    <t>32.14</t>
  </si>
  <si>
    <t>38.85</t>
  </si>
  <si>
    <t>30.26</t>
  </si>
  <si>
    <t>25.66</t>
  </si>
  <si>
    <t>52.75</t>
  </si>
  <si>
    <t>47.68</t>
  </si>
  <si>
    <t>36.73</t>
  </si>
  <si>
    <t>EBITA Margin %</t>
  </si>
  <si>
    <t>-1.2</t>
  </si>
  <si>
    <t>-26.08</t>
  </si>
  <si>
    <t>-16.8</t>
  </si>
  <si>
    <t>15.11</t>
  </si>
  <si>
    <t>24.87</t>
  </si>
  <si>
    <t>16.94</t>
  </si>
  <si>
    <t>7.44</t>
  </si>
  <si>
    <t>42.45</t>
  </si>
  <si>
    <t>36.02</t>
  </si>
  <si>
    <t>21.43</t>
  </si>
  <si>
    <t>EBIT Margin %</t>
  </si>
  <si>
    <t>-37.84</t>
  </si>
  <si>
    <t>-27.2</t>
  </si>
  <si>
    <t>11.09</t>
  </si>
  <si>
    <t>22.13</t>
  </si>
  <si>
    <t>14.28</t>
  </si>
  <si>
    <t>5.45</t>
  </si>
  <si>
    <t>42.29</t>
  </si>
  <si>
    <t>21.59</t>
  </si>
  <si>
    <t>Income From Continuing Operations Margin %</t>
  </si>
  <si>
    <t>21.28</t>
  </si>
  <si>
    <t>-116.33</t>
  </si>
  <si>
    <t>-49.92</t>
  </si>
  <si>
    <t>-0.51</t>
  </si>
  <si>
    <t>12.83</t>
  </si>
  <si>
    <t>5.28</t>
  </si>
  <si>
    <t>-22.54</t>
  </si>
  <si>
    <t>43.89</t>
  </si>
  <si>
    <t>41.49</t>
  </si>
  <si>
    <t>12.67</t>
  </si>
  <si>
    <t>Net Income Margin %</t>
  </si>
  <si>
    <t>20.95</t>
  </si>
  <si>
    <t>Net Avail. For Common Margin %</t>
  </si>
  <si>
    <t>Normalized Net Income Margin</t>
  </si>
  <si>
    <t>-3.39</t>
  </si>
  <si>
    <t>-37.14</t>
  </si>
  <si>
    <t>-28.62</t>
  </si>
  <si>
    <t>-0.12</t>
  </si>
  <si>
    <t>8.56</t>
  </si>
  <si>
    <t>3.16</t>
  </si>
  <si>
    <t>-3.58</t>
  </si>
  <si>
    <t>27.27</t>
  </si>
  <si>
    <t>24.01</t>
  </si>
  <si>
    <t>8.12</t>
  </si>
  <si>
    <t>Levered Free Cash Flow Margin</t>
  </si>
  <si>
    <t>-285.63</t>
  </si>
  <si>
    <t>-96.77</t>
  </si>
  <si>
    <t>-16.14</t>
  </si>
  <si>
    <t>-3.22</t>
  </si>
  <si>
    <t>16.99</t>
  </si>
  <si>
    <t>16.72</t>
  </si>
  <si>
    <t>-3.35</t>
  </si>
  <si>
    <t>29.04</t>
  </si>
  <si>
    <t>-30.7</t>
  </si>
  <si>
    <t>Unlevered Free Cash Flow Margin</t>
  </si>
  <si>
    <t>-275.5</t>
  </si>
  <si>
    <t>-85.53</t>
  </si>
  <si>
    <t>-8.01</t>
  </si>
  <si>
    <t>3.37</t>
  </si>
  <si>
    <t>23.25</t>
  </si>
  <si>
    <t>24.12</t>
  </si>
  <si>
    <t>-1.87</t>
  </si>
  <si>
    <t>29.94</t>
  </si>
  <si>
    <t>-24.15</t>
  </si>
  <si>
    <t>Asset Turnover</t>
  </si>
  <si>
    <t>0.11</t>
  </si>
  <si>
    <t>0.18</t>
  </si>
  <si>
    <t>0.23</t>
  </si>
  <si>
    <t>0.24</t>
  </si>
  <si>
    <t>0.21</t>
  </si>
  <si>
    <t>0.33</t>
  </si>
  <si>
    <t>Fixed Assets Turnover</t>
  </si>
  <si>
    <t>0.13</t>
  </si>
  <si>
    <t>0.14</t>
  </si>
  <si>
    <t>0.22</t>
  </si>
  <si>
    <t>0.28</t>
  </si>
  <si>
    <t>0.44</t>
  </si>
  <si>
    <t>0.38</t>
  </si>
  <si>
    <t>0.3</t>
  </si>
  <si>
    <t>Receivables Turnover (Average Receivables)</t>
  </si>
  <si>
    <t>30.47</t>
  </si>
  <si>
    <t>20.74</t>
  </si>
  <si>
    <t>24.07</t>
  </si>
  <si>
    <t>25.65</t>
  </si>
  <si>
    <t>14.97</t>
  </si>
  <si>
    <t>12.19</t>
  </si>
  <si>
    <t>30.38</t>
  </si>
  <si>
    <t>30.49</t>
  </si>
  <si>
    <t>23.48</t>
  </si>
  <si>
    <t>Inventory Turnover (Average Inventory)</t>
  </si>
  <si>
    <t>13.51</t>
  </si>
  <si>
    <t>15.07</t>
  </si>
  <si>
    <t>16.89</t>
  </si>
  <si>
    <t>16.83</t>
  </si>
  <si>
    <t>17.59</t>
  </si>
  <si>
    <t>16.95</t>
  </si>
  <si>
    <t>16.09</t>
  </si>
  <si>
    <t>12.65</t>
  </si>
  <si>
    <t>12.52</t>
  </si>
  <si>
    <t>Short Term Liquidity</t>
  </si>
  <si>
    <t>Current Ratio</t>
  </si>
  <si>
    <t>1.85</t>
  </si>
  <si>
    <t>2.54</t>
  </si>
  <si>
    <t>6.88</t>
  </si>
  <si>
    <t>0.85</t>
  </si>
  <si>
    <t>1.17</t>
  </si>
  <si>
    <t>1.18</t>
  </si>
  <si>
    <t>1.49</t>
  </si>
  <si>
    <t>1.41</t>
  </si>
  <si>
    <t>Quick Ratio</t>
  </si>
  <si>
    <t>1.4</t>
  </si>
  <si>
    <t>1.9</t>
  </si>
  <si>
    <t>5.69</t>
  </si>
  <si>
    <t>2.08</t>
  </si>
  <si>
    <t>0.7</t>
  </si>
  <si>
    <t>0.9</t>
  </si>
  <si>
    <t>1.14</t>
  </si>
  <si>
    <t>1.02</t>
  </si>
  <si>
    <t>0.92</t>
  </si>
  <si>
    <t>Operating Cash Flow to Current Liabilities</t>
  </si>
  <si>
    <t>0.71</t>
  </si>
  <si>
    <t>-0.19</t>
  </si>
  <si>
    <t>-0.53</t>
  </si>
  <si>
    <t>0.51</t>
  </si>
  <si>
    <t>0.34</t>
  </si>
  <si>
    <t>0.68</t>
  </si>
  <si>
    <t>0.58</t>
  </si>
  <si>
    <t>2.26</t>
  </si>
  <si>
    <t>2.38</t>
  </si>
  <si>
    <t>Days Sales Outstanding (Average Receivables)</t>
  </si>
  <si>
    <t>11.98</t>
  </si>
  <si>
    <t>17.64</t>
  </si>
  <si>
    <t>15.16</t>
  </si>
  <si>
    <t>14.23</t>
  </si>
  <si>
    <t>24.38</t>
  </si>
  <si>
    <t>30.03</t>
  </si>
  <si>
    <t>12.02</t>
  </si>
  <si>
    <t>11.97</t>
  </si>
  <si>
    <t>15.55</t>
  </si>
  <si>
    <t>Days Outstanding Inventory (Average Inventory)</t>
  </si>
  <si>
    <t>27.02</t>
  </si>
  <si>
    <t>24.29</t>
  </si>
  <si>
    <t>21.6</t>
  </si>
  <si>
    <t>21.69</t>
  </si>
  <si>
    <t>20.75</t>
  </si>
  <si>
    <t>22.69</t>
  </si>
  <si>
    <t>28.85</t>
  </si>
  <si>
    <t>29.16</t>
  </si>
  <si>
    <t>Average Days Payable Outstanding</t>
  </si>
  <si>
    <t>7.04</t>
  </si>
  <si>
    <t>3.93</t>
  </si>
  <si>
    <t>4.67</t>
  </si>
  <si>
    <t>5.79</t>
  </si>
  <si>
    <t>7.41</t>
  </si>
  <si>
    <t>12.54</t>
  </si>
  <si>
    <t>7.97</t>
  </si>
  <si>
    <t>4.4</t>
  </si>
  <si>
    <t>5.68</t>
  </si>
  <si>
    <t>Cash Conversion Cycle (Average Days)</t>
  </si>
  <si>
    <t>31.96</t>
  </si>
  <si>
    <t>38.01</t>
  </si>
  <si>
    <t>32.1</t>
  </si>
  <si>
    <t>30.13</t>
  </si>
  <si>
    <t>37.71</t>
  </si>
  <si>
    <t>39.08</t>
  </si>
  <si>
    <t>26.74</t>
  </si>
  <si>
    <t>36.41</t>
  </si>
  <si>
    <t>39.03</t>
  </si>
  <si>
    <t>Long Term Solvency</t>
  </si>
  <si>
    <t>Total Debt/Equity</t>
  </si>
  <si>
    <t>41.11</t>
  </si>
  <si>
    <t>83.67</t>
  </si>
  <si>
    <t>87.22</t>
  </si>
  <si>
    <t>89.04</t>
  </si>
  <si>
    <t>92.51</t>
  </si>
  <si>
    <t>74.1</t>
  </si>
  <si>
    <t>65.03</t>
  </si>
  <si>
    <t>76.49</t>
  </si>
  <si>
    <t>Total Debt / Total Capital</t>
  </si>
  <si>
    <t>29.13</t>
  </si>
  <si>
    <t>45.55</t>
  </si>
  <si>
    <t>46.52</t>
  </si>
  <si>
    <t>46.59</t>
  </si>
  <si>
    <t>47.1</t>
  </si>
  <si>
    <t>47.11</t>
  </si>
  <si>
    <t>48.06</t>
  </si>
  <si>
    <t>42.56</t>
  </si>
  <si>
    <t>39.41</t>
  </si>
  <si>
    <t>43.34</t>
  </si>
  <si>
    <t>LT Debt/Equity</t>
  </si>
  <si>
    <t>38.87</t>
  </si>
  <si>
    <t>80.39</t>
  </si>
  <si>
    <t>86.47</t>
  </si>
  <si>
    <t>79.4</t>
  </si>
  <si>
    <t>57.7</t>
  </si>
  <si>
    <t>80.57</t>
  </si>
  <si>
    <t>81.14</t>
  </si>
  <si>
    <t>66.23</t>
  </si>
  <si>
    <t>58.87</t>
  </si>
  <si>
    <t>69.64</t>
  </si>
  <si>
    <t>Long-Term Debt / Total Capital</t>
  </si>
  <si>
    <t>27.54</t>
  </si>
  <si>
    <t>43.77</t>
  </si>
  <si>
    <t>46.24</t>
  </si>
  <si>
    <t>42.41</t>
  </si>
  <si>
    <t>30.52</t>
  </si>
  <si>
    <t>42.61</t>
  </si>
  <si>
    <t>42.15</t>
  </si>
  <si>
    <t>38.04</t>
  </si>
  <si>
    <t>35.67</t>
  </si>
  <si>
    <t>39.46</t>
  </si>
  <si>
    <t>Total Liabilities / Total Assets</t>
  </si>
  <si>
    <t>29.97</t>
  </si>
  <si>
    <t>46.82</t>
  </si>
  <si>
    <t>47.55</t>
  </si>
  <si>
    <t>47.94</t>
  </si>
  <si>
    <t>48.38</t>
  </si>
  <si>
    <t>48.98</t>
  </si>
  <si>
    <t>49.7</t>
  </si>
  <si>
    <t>44.16</t>
  </si>
  <si>
    <t>41.15</t>
  </si>
  <si>
    <t>44.92</t>
  </si>
  <si>
    <t>EBIT / Interest Expense</t>
  </si>
  <si>
    <t>-0.36</t>
  </si>
  <si>
    <t>-1.51</t>
  </si>
  <si>
    <t>2.1</t>
  </si>
  <si>
    <t>1.43</t>
  </si>
  <si>
    <t>0.46</t>
  </si>
  <si>
    <t>17.85</t>
  </si>
  <si>
    <t>24.9</t>
  </si>
  <si>
    <t>2.06</t>
  </si>
  <si>
    <t>EBITDA / Interest Expense</t>
  </si>
  <si>
    <t>7.38</t>
  </si>
  <si>
    <t>2.47</t>
  </si>
  <si>
    <t>3.68</t>
  </si>
  <si>
    <t>4.7</t>
  </si>
  <si>
    <t>3.09</t>
  </si>
  <si>
    <t>25.16</t>
  </si>
  <si>
    <t>36.56</t>
  </si>
  <si>
    <t>3.96</t>
  </si>
  <si>
    <t>(EBITDA - Capex) / Interest Expense</t>
  </si>
  <si>
    <t>-143.7</t>
  </si>
  <si>
    <t>-16.76</t>
  </si>
  <si>
    <t>-5.37</t>
  </si>
  <si>
    <t>4.07</t>
  </si>
  <si>
    <t>9.52</t>
  </si>
  <si>
    <t>32.76</t>
  </si>
  <si>
    <t>-1.18</t>
  </si>
  <si>
    <t>Total Debt / EBITDA</t>
  </si>
  <si>
    <t>19.49</t>
  </si>
  <si>
    <t>301.54</t>
  </si>
  <si>
    <t>52.67</t>
  </si>
  <si>
    <t>8.74</t>
  </si>
  <si>
    <t>5.3</t>
  </si>
  <si>
    <t>5.66</t>
  </si>
  <si>
    <t>2.12</t>
  </si>
  <si>
    <t>3.99</t>
  </si>
  <si>
    <t>Net Debt / EBITDA</t>
  </si>
  <si>
    <t>17.23</t>
  </si>
  <si>
    <t>264.57</t>
  </si>
  <si>
    <t>41.87</t>
  </si>
  <si>
    <t>6.54</t>
  </si>
  <si>
    <t>4.04</t>
  </si>
  <si>
    <t>3.76</t>
  </si>
  <si>
    <t>4.96</t>
  </si>
  <si>
    <t>1.72</t>
  </si>
  <si>
    <t>1.89</t>
  </si>
  <si>
    <t>Total Debt / (EBITDA - Capex)</t>
  </si>
  <si>
    <t>-1.88</t>
  </si>
  <si>
    <t>-4.36</t>
  </si>
  <si>
    <t>-124.74</t>
  </si>
  <si>
    <t>13.87</t>
  </si>
  <si>
    <t>6.39</t>
  </si>
  <si>
    <t>5.27</t>
  </si>
  <si>
    <t>2.36</t>
  </si>
  <si>
    <t>-13.44</t>
  </si>
  <si>
    <t>Net Debt / (EBITDA - Capex)</t>
  </si>
  <si>
    <t>-0.89</t>
  </si>
  <si>
    <t>-1.65</t>
  </si>
  <si>
    <t>-3.47</t>
  </si>
  <si>
    <t>-93.32</t>
  </si>
  <si>
    <t>10.57</t>
  </si>
  <si>
    <t>4.34</t>
  </si>
  <si>
    <t>4.53</t>
  </si>
  <si>
    <t>-12.37</t>
  </si>
  <si>
    <t>Growth Over Prior Year</t>
  </si>
  <si>
    <t>Total Revenues, 1 Yr. Growth %</t>
  </si>
  <si>
    <t>103.38</t>
  </si>
  <si>
    <t>148.59</t>
  </si>
  <si>
    <t>34.68</t>
  </si>
  <si>
    <t>79.94</t>
  </si>
  <si>
    <t>42.07</t>
  </si>
  <si>
    <t>6.91</t>
  </si>
  <si>
    <t>-13.3</t>
  </si>
  <si>
    <t>96.62</t>
  </si>
  <si>
    <t>-7.34</t>
  </si>
  <si>
    <t>-20.42</t>
  </si>
  <si>
    <t>Gross Profit, 1 Yr. Growth %</t>
  </si>
  <si>
    <t>3.9</t>
  </si>
  <si>
    <t>-108.46</t>
  </si>
  <si>
    <t>-435.86</t>
  </si>
  <si>
    <t>77.82</t>
  </si>
  <si>
    <t>-17.44</t>
  </si>
  <si>
    <t>-24.11</t>
  </si>
  <si>
    <t>310.48</t>
  </si>
  <si>
    <t>-15.19</t>
  </si>
  <si>
    <t>-37.32</t>
  </si>
  <si>
    <t>EBITDA, 1 Yr. Growth %</t>
  </si>
  <si>
    <t>4.16</t>
  </si>
  <si>
    <t>-82.76</t>
  </si>
  <si>
    <t>536.49</t>
  </si>
  <si>
    <t>628.64</t>
  </si>
  <si>
    <t>72.76</t>
  </si>
  <si>
    <t>-16.72</t>
  </si>
  <si>
    <t>-26.49</t>
  </si>
  <si>
    <t>304.21</t>
  </si>
  <si>
    <t>-16.23</t>
  </si>
  <si>
    <t>-38.7</t>
  </si>
  <si>
    <t>EBITA, 1 Yr. Growth %</t>
  </si>
  <si>
    <t>-113.39</t>
  </si>
  <si>
    <t>-13.21</t>
  </si>
  <si>
    <t>-263.17</t>
  </si>
  <si>
    <t>133.75</t>
  </si>
  <si>
    <t>-27.16</t>
  </si>
  <si>
    <t>-61.94</t>
  </si>
  <si>
    <t>-21.37</t>
  </si>
  <si>
    <t>-52.66</t>
  </si>
  <si>
    <t>EBIT, 1 Yr. Growth %</t>
  </si>
  <si>
    <t>-3.14</t>
  </si>
  <si>
    <t>-173.96</t>
  </si>
  <si>
    <t>183.43</t>
  </si>
  <si>
    <t>-30.98</t>
  </si>
  <si>
    <t>-66.92</t>
  </si>
  <si>
    <t>-21.08</t>
  </si>
  <si>
    <t>-52.31</t>
  </si>
  <si>
    <t>Earnings From Cont. Operations, 1 Yr. Growth %</t>
  </si>
  <si>
    <t>360.42</t>
  </si>
  <si>
    <t>-42.17</t>
  </si>
  <si>
    <t>-98.16</t>
  </si>
  <si>
    <t>-56.01</t>
  </si>
  <si>
    <t>-470.19</t>
  </si>
  <si>
    <t>-482.96</t>
  </si>
  <si>
    <t>-12.4</t>
  </si>
  <si>
    <t>-75.69</t>
  </si>
  <si>
    <t>Net Income, 1 Yr. Growth %</t>
  </si>
  <si>
    <t>-509.81</t>
  </si>
  <si>
    <t>Normalized Net Income, 1 Yr. Growth %</t>
  </si>
  <si>
    <t>-217.48</t>
  </si>
  <si>
    <t>3.82</t>
  </si>
  <si>
    <t>-99.22</t>
  </si>
  <si>
    <t>-60.55</t>
  </si>
  <si>
    <t>-198.26</t>
  </si>
  <si>
    <t>-18.41</t>
  </si>
  <si>
    <t>-73.08</t>
  </si>
  <si>
    <t>Diluted EPS Before Extra, 1 Yr. Growth %</t>
  </si>
  <si>
    <t>124.92</t>
  </si>
  <si>
    <t>-571.24</t>
  </si>
  <si>
    <t>-81.64</t>
  </si>
  <si>
    <t>-98.51</t>
  </si>
  <si>
    <t>-55.82</t>
  </si>
  <si>
    <t>-470.76</t>
  </si>
  <si>
    <t>-384.13</t>
  </si>
  <si>
    <t>-16.12</t>
  </si>
  <si>
    <t>-75.55</t>
  </si>
  <si>
    <t>Accounts Receivable, 1 Yr. Growth %</t>
  </si>
  <si>
    <t>247.69</t>
  </si>
  <si>
    <t>53.2</t>
  </si>
  <si>
    <t>58.34</t>
  </si>
  <si>
    <t>18.35</t>
  </si>
  <si>
    <t>108.82</t>
  </si>
  <si>
    <t>-43.7</t>
  </si>
  <si>
    <t>20.96</t>
  </si>
  <si>
    <t>-31.57</t>
  </si>
  <si>
    <t>53.37</t>
  </si>
  <si>
    <t>Inventory, 1 Yr. Growth %</t>
  </si>
  <si>
    <t>14.45</t>
  </si>
  <si>
    <t>18.45</t>
  </si>
  <si>
    <t>39.78</t>
  </si>
  <si>
    <t>0.29</t>
  </si>
  <si>
    <t>-10.87</t>
  </si>
  <si>
    <t>72.39</t>
  </si>
  <si>
    <t>4.73</t>
  </si>
  <si>
    <t>-10.01</t>
  </si>
  <si>
    <t>Net Property, Plant and Equip., 1 Yr. Growth %</t>
  </si>
  <si>
    <t>56.05</t>
  </si>
  <si>
    <t>19.58</t>
  </si>
  <si>
    <t>7.56</t>
  </si>
  <si>
    <t>-7.17</t>
  </si>
  <si>
    <t>26.23</t>
  </si>
  <si>
    <t>-5.85</t>
  </si>
  <si>
    <t>9.22</t>
  </si>
  <si>
    <t>Total Assets, 1 Yr. Growth %</t>
  </si>
  <si>
    <t>72.53</t>
  </si>
  <si>
    <t>8.69</t>
  </si>
  <si>
    <t>21.53</t>
  </si>
  <si>
    <t>2.83</t>
  </si>
  <si>
    <t>0.5</t>
  </si>
  <si>
    <t>-8.26</t>
  </si>
  <si>
    <t>26.94</t>
  </si>
  <si>
    <t>-5.7</t>
  </si>
  <si>
    <t>7.11</t>
  </si>
  <si>
    <t>Tangible Book Value, 1 Yr. Growth %</t>
  </si>
  <si>
    <t>22.6</t>
  </si>
  <si>
    <t>9.31</t>
  </si>
  <si>
    <t>23.13</t>
  </si>
  <si>
    <t>3.3</t>
  </si>
  <si>
    <t>-9.31</t>
  </si>
  <si>
    <t>40.91</t>
  </si>
  <si>
    <t>-0.61</t>
  </si>
  <si>
    <t>0.25</t>
  </si>
  <si>
    <t>Common Equity, 1 Yr. Growth %</t>
  </si>
  <si>
    <t>31.03</t>
  </si>
  <si>
    <t>20.61</t>
  </si>
  <si>
    <t>1.97</t>
  </si>
  <si>
    <t>-0.66</t>
  </si>
  <si>
    <t>-9.56</t>
  </si>
  <si>
    <t>Cash From Operations, 1 Yr. Growth %</t>
  </si>
  <si>
    <t>101.93</t>
  </si>
  <si>
    <t>-159.63</t>
  </si>
  <si>
    <t>55.48</t>
  </si>
  <si>
    <t>-505.76</t>
  </si>
  <si>
    <t>98.89</t>
  </si>
  <si>
    <t>-15.07</t>
  </si>
  <si>
    <t>-11.23</t>
  </si>
  <si>
    <t>298.46</t>
  </si>
  <si>
    <t>-10.17</t>
  </si>
  <si>
    <t>-47.09</t>
  </si>
  <si>
    <t>Capital Expenditures, 1 Yr. Growth %</t>
  </si>
  <si>
    <t>36.05</t>
  </si>
  <si>
    <t>-48.45</t>
  </si>
  <si>
    <t>-40.36</t>
  </si>
  <si>
    <t>-0.82</t>
  </si>
  <si>
    <t>-72.12</t>
  </si>
  <si>
    <t>-42.72</t>
  </si>
  <si>
    <t>-86.29</t>
  </si>
  <si>
    <t>682.46</t>
  </si>
  <si>
    <t>Levered Free Cash Flow, 1 Yr. Growth %</t>
  </si>
  <si>
    <t>-54.35</t>
  </si>
  <si>
    <t>-69.86</t>
  </si>
  <si>
    <t>-71.96</t>
  </si>
  <si>
    <t>-663.7</t>
  </si>
  <si>
    <t>-18.32</t>
  </si>
  <si>
    <t>-139.46</t>
  </si>
  <si>
    <t>-902.16</t>
  </si>
  <si>
    <t>-184.14</t>
  </si>
  <si>
    <t>Unlevered Free Cash Flow, 1 Yr. Growth %</t>
  </si>
  <si>
    <t>-58.17</t>
  </si>
  <si>
    <t>-83.02</t>
  </si>
  <si>
    <t>-158.4</t>
  </si>
  <si>
    <t>637.12</t>
  </si>
  <si>
    <t>-12.85</t>
  </si>
  <si>
    <t>-115.28</t>
  </si>
  <si>
    <t>-164.18</t>
  </si>
  <si>
    <t>Dividend Per Share, 1 Yr. Growth %</t>
  </si>
  <si>
    <t>-18.75</t>
  </si>
  <si>
    <t>-63.64</t>
  </si>
  <si>
    <t>Compound Annual Growth Rate Over Two Years</t>
  </si>
  <si>
    <t>Total Revenues, 2 Yr. CAGR %</t>
  </si>
  <si>
    <t>-42.02</t>
  </si>
  <si>
    <t>124.86</t>
  </si>
  <si>
    <t>83.08</t>
  </si>
  <si>
    <t>56.16</t>
  </si>
  <si>
    <t>59.89</t>
  </si>
  <si>
    <t>23.24</t>
  </si>
  <si>
    <t>-3.72</t>
  </si>
  <si>
    <t>30.56</t>
  </si>
  <si>
    <t>34.98</t>
  </si>
  <si>
    <t>-14.13</t>
  </si>
  <si>
    <t>Gross Profit, 2 Yr. CAGR %</t>
  </si>
  <si>
    <t>-55.32</t>
  </si>
  <si>
    <t>-70.35</t>
  </si>
  <si>
    <t>-48.07</t>
  </si>
  <si>
    <t>841.83</t>
  </si>
  <si>
    <t>448.86</t>
  </si>
  <si>
    <t>21.17</t>
  </si>
  <si>
    <t>-20.85</t>
  </si>
  <si>
    <t>86.58</t>
  </si>
  <si>
    <t>-27.09</t>
  </si>
  <si>
    <t>EBITDA, 2 Yr. CAGR %</t>
  </si>
  <si>
    <t>-57.62</t>
  </si>
  <si>
    <t>4.76</t>
  </si>
  <si>
    <t>551.3</t>
  </si>
  <si>
    <t>253.73</t>
  </si>
  <si>
    <t>19.95</t>
  </si>
  <si>
    <t>-21.76</t>
  </si>
  <si>
    <t>72.04</t>
  </si>
  <si>
    <t>84.01</t>
  </si>
  <si>
    <t>-28.34</t>
  </si>
  <si>
    <t>EBITA, 2 Yr. CAGR %</t>
  </si>
  <si>
    <t>-87.87</t>
  </si>
  <si>
    <t>169.36</t>
  </si>
  <si>
    <t>585.66</t>
  </si>
  <si>
    <t>19.36</t>
  </si>
  <si>
    <t>95.3</t>
  </si>
  <si>
    <t>-47.35</t>
  </si>
  <si>
    <t>105.96</t>
  </si>
  <si>
    <t>197.03</t>
  </si>
  <si>
    <t>-38.99</t>
  </si>
  <si>
    <t>EBIT, 2 Yr. CAGR %</t>
  </si>
  <si>
    <t>-87.71</t>
  </si>
  <si>
    <t>224.43</t>
  </si>
  <si>
    <t>772.46</t>
  </si>
  <si>
    <t>44.78</t>
  </si>
  <si>
    <t>39.87</t>
  </si>
  <si>
    <t>-52.22</t>
  </si>
  <si>
    <t>124.65</t>
  </si>
  <si>
    <t>247.02</t>
  </si>
  <si>
    <t>-38.65</t>
  </si>
  <si>
    <t>Earnings From Cont. Operations, 2 Yr. CAGR %</t>
  </si>
  <si>
    <t>18.38</t>
  </si>
  <si>
    <t>690.95</t>
  </si>
  <si>
    <t>180.32</t>
  </si>
  <si>
    <t>-89.69</t>
  </si>
  <si>
    <t>-18.64</t>
  </si>
  <si>
    <t>297.98</t>
  </si>
  <si>
    <t>27.61</t>
  </si>
  <si>
    <t>276.52</t>
  </si>
  <si>
    <t>83.16</t>
  </si>
  <si>
    <t>-53.85</t>
  </si>
  <si>
    <t>Net Income, 2 Yr. CAGR %</t>
  </si>
  <si>
    <t>17.42</t>
  </si>
  <si>
    <t>652.21</t>
  </si>
  <si>
    <t>182.57</t>
  </si>
  <si>
    <t>Normalized Net Income, 2 Yr. CAGR %</t>
  </si>
  <si>
    <t>-68.37</t>
  </si>
  <si>
    <t>465.33</t>
  </si>
  <si>
    <t>431.46</t>
  </si>
  <si>
    <t>-12.16</t>
  </si>
  <si>
    <t>524.08</t>
  </si>
  <si>
    <t>-37.74</t>
  </si>
  <si>
    <t>283.67</t>
  </si>
  <si>
    <t>249.62</t>
  </si>
  <si>
    <t>-53.13</t>
  </si>
  <si>
    <t>Diluted EPS Before Extra, 2 Yr. CAGR %</t>
  </si>
  <si>
    <t>248.05</t>
  </si>
  <si>
    <t>225.57</t>
  </si>
  <si>
    <t>-6.97</t>
  </si>
  <si>
    <t>-94.77</t>
  </si>
  <si>
    <t>-33.87</t>
  </si>
  <si>
    <t>259.96</t>
  </si>
  <si>
    <t>27.99</t>
  </si>
  <si>
    <t>224.57</t>
  </si>
  <si>
    <t>54.38</t>
  </si>
  <si>
    <t>-54.71</t>
  </si>
  <si>
    <t>Accounts Receivable, 2 Yr. CAGR %</t>
  </si>
  <si>
    <t>29.33</t>
  </si>
  <si>
    <t>130.8</t>
  </si>
  <si>
    <t>55.75</t>
  </si>
  <si>
    <t>36.89</t>
  </si>
  <si>
    <t>64.99</t>
  </si>
  <si>
    <t>8.43</t>
  </si>
  <si>
    <t>-17.48</t>
  </si>
  <si>
    <t>-9.02</t>
  </si>
  <si>
    <t>Inventory, 2 Yr. CAGR %</t>
  </si>
  <si>
    <t>51.76</t>
  </si>
  <si>
    <t>16.43</t>
  </si>
  <si>
    <t>15.28</t>
  </si>
  <si>
    <t>25.23</t>
  </si>
  <si>
    <t>18.4</t>
  </si>
  <si>
    <t>-5.46</t>
  </si>
  <si>
    <t>23.96</t>
  </si>
  <si>
    <t>34.37</t>
  </si>
  <si>
    <t>-2.92</t>
  </si>
  <si>
    <t>Net Property, Plant and Equip., 2 Yr. CAGR %</t>
  </si>
  <si>
    <t>16.41</t>
  </si>
  <si>
    <t>28.52</t>
  </si>
  <si>
    <t>12.5</t>
  </si>
  <si>
    <t>11.33</t>
  </si>
  <si>
    <t>5.59</t>
  </si>
  <si>
    <t>-0.08</t>
  </si>
  <si>
    <t>8.25</t>
  </si>
  <si>
    <t>9.02</t>
  </si>
  <si>
    <t>Total Assets, 2 Yr. CAGR %</t>
  </si>
  <si>
    <t>6.64</t>
  </si>
  <si>
    <t>36.76</t>
  </si>
  <si>
    <t>14.93</t>
  </si>
  <si>
    <t>11.79</t>
  </si>
  <si>
    <t>1.66</t>
  </si>
  <si>
    <t>-3.98</t>
  </si>
  <si>
    <t>7.92</t>
  </si>
  <si>
    <t>9.41</t>
  </si>
  <si>
    <t>Tangible Book Value, 2 Yr. CAGR %</t>
  </si>
  <si>
    <t>28.23</t>
  </si>
  <si>
    <t>15.76</t>
  </si>
  <si>
    <t>16.01</t>
  </si>
  <si>
    <t>12.78</t>
  </si>
  <si>
    <t>1.71</t>
  </si>
  <si>
    <t>-4.71</t>
  </si>
  <si>
    <t>13.04</t>
  </si>
  <si>
    <t>-0.18</t>
  </si>
  <si>
    <t>Common Equity, 2 Yr. CAGR %</t>
  </si>
  <si>
    <t>18.36</t>
  </si>
  <si>
    <t>13.56</t>
  </si>
  <si>
    <t>10.9</t>
  </si>
  <si>
    <t>0.65</t>
  </si>
  <si>
    <t>-5.21</t>
  </si>
  <si>
    <t>12.89</t>
  </si>
  <si>
    <t>Cash From Operations, 2 Yr. CAGR %</t>
  </si>
  <si>
    <t>-54.68</t>
  </si>
  <si>
    <t>9.73</t>
  </si>
  <si>
    <t>-3.71</t>
  </si>
  <si>
    <t>151.17</t>
  </si>
  <si>
    <t>186.06</t>
  </si>
  <si>
    <t>-13.17</t>
  </si>
  <si>
    <t>88.07</t>
  </si>
  <si>
    <t>89.19</t>
  </si>
  <si>
    <t>-31.06</t>
  </si>
  <si>
    <t>Capital Expenditures, 2 Yr. CAGR %</t>
  </si>
  <si>
    <t>203.44</t>
  </si>
  <si>
    <t>340.84</t>
  </si>
  <si>
    <t>-16.26</t>
  </si>
  <si>
    <t>-44.56</t>
  </si>
  <si>
    <t>-23.09</t>
  </si>
  <si>
    <t>-47.42</t>
  </si>
  <si>
    <t>-60.04</t>
  </si>
  <si>
    <t>217.59</t>
  </si>
  <si>
    <t>55.4</t>
  </si>
  <si>
    <t>3.59</t>
  </si>
  <si>
    <t>Levered Free Cash Flow, 2 Yr. CAGR %</t>
  </si>
  <si>
    <t>-62.87</t>
  </si>
  <si>
    <t>-70.76</t>
  </si>
  <si>
    <t>25.73</t>
  </si>
  <si>
    <t>119.25</t>
  </si>
  <si>
    <t>-38.35</t>
  </si>
  <si>
    <t>85.35</t>
  </si>
  <si>
    <t>141.74</t>
  </si>
  <si>
    <t>Unlevered Free Cash Flow, 2 Yr. CAGR %</t>
  </si>
  <si>
    <t>-73.34</t>
  </si>
  <si>
    <t>-68.13</t>
  </si>
  <si>
    <t>107.48</t>
  </si>
  <si>
    <t>157.5</t>
  </si>
  <si>
    <t>-61.27</t>
  </si>
  <si>
    <t>54.67</t>
  </si>
  <si>
    <t>172.75</t>
  </si>
  <si>
    <t>Dividend Per Share, 2 Yr. CAGR %</t>
  </si>
  <si>
    <t>80.28</t>
  </si>
  <si>
    <t>177.35</t>
  </si>
  <si>
    <t>-51.01</t>
  </si>
  <si>
    <t>Compound Annual Growth Rate Over Three Years</t>
  </si>
  <si>
    <t>Total Revenues, 3 Yr. CAGR %</t>
  </si>
  <si>
    <t>-37.73</t>
  </si>
  <si>
    <t>-5.81</t>
  </si>
  <si>
    <t>89.58</t>
  </si>
  <si>
    <t>82.5</t>
  </si>
  <si>
    <t>51.31</t>
  </si>
  <si>
    <t>39.82</t>
  </si>
  <si>
    <t>9.61</t>
  </si>
  <si>
    <t>22.15</t>
  </si>
  <si>
    <t>16.46</t>
  </si>
  <si>
    <t>13.18</t>
  </si>
  <si>
    <t>Gross Profit, 3 Yr. CAGR %</t>
  </si>
  <si>
    <t>-44.19</t>
  </si>
  <si>
    <t>-74.34</t>
  </si>
  <si>
    <t>-34.6</t>
  </si>
  <si>
    <t>81.71</t>
  </si>
  <si>
    <t>440.31</t>
  </si>
  <si>
    <t>191.9</t>
  </si>
  <si>
    <t>3.67</t>
  </si>
  <si>
    <t>37.01</t>
  </si>
  <si>
    <t>38.24</t>
  </si>
  <si>
    <t>29.7</t>
  </si>
  <si>
    <t>EBITDA, 3 Yr. CAGR %</t>
  </si>
  <si>
    <t>-47.87</t>
  </si>
  <si>
    <t>-67.8</t>
  </si>
  <si>
    <t>4.56</t>
  </si>
  <si>
    <t>99.97</t>
  </si>
  <si>
    <t>317.63</t>
  </si>
  <si>
    <t>118.42</t>
  </si>
  <si>
    <t>1.88</t>
  </si>
  <si>
    <t>35.26</t>
  </si>
  <si>
    <t>35.35</t>
  </si>
  <si>
    <t>27.56</t>
  </si>
  <si>
    <t>EBITA, 3 Yr. CAGR %</t>
  </si>
  <si>
    <t>-79.22</t>
  </si>
  <si>
    <t>-7.29</t>
  </si>
  <si>
    <t>84.66</t>
  </si>
  <si>
    <t>324.9</t>
  </si>
  <si>
    <t>49.33</t>
  </si>
  <si>
    <t>40.58</t>
  </si>
  <si>
    <t>-13.46</t>
  </si>
  <si>
    <t>45.98</t>
  </si>
  <si>
    <t>49.41</t>
  </si>
  <si>
    <t>61.04</t>
  </si>
  <si>
    <t>EBIT, 3 Yr. CAGR %</t>
  </si>
  <si>
    <t>-78.94</t>
  </si>
  <si>
    <t>5.87</t>
  </si>
  <si>
    <t>116.84</t>
  </si>
  <si>
    <t>283.26</t>
  </si>
  <si>
    <t>26.8</t>
  </si>
  <si>
    <t>13.1</t>
  </si>
  <si>
    <t>-13.51</t>
  </si>
  <si>
    <t>51.59</t>
  </si>
  <si>
    <t>58.51</t>
  </si>
  <si>
    <t>79.08</t>
  </si>
  <si>
    <t>Earnings From Cont. Operations, 3 Yr. CAGR %</t>
  </si>
  <si>
    <t>4.62</t>
  </si>
  <si>
    <t>167.04</t>
  </si>
  <si>
    <t>230.74</t>
  </si>
  <si>
    <t>-47.53</t>
  </si>
  <si>
    <t>-27.39</t>
  </si>
  <si>
    <t>-33.72</t>
  </si>
  <si>
    <t>288.49</t>
  </si>
  <si>
    <t>84.07</t>
  </si>
  <si>
    <t>131.58</t>
  </si>
  <si>
    <t>-6.57</t>
  </si>
  <si>
    <t>Net Income, 3 Yr. CAGR %</t>
  </si>
  <si>
    <t>219.85</t>
  </si>
  <si>
    <t>-47.25</t>
  </si>
  <si>
    <t>Normalized Net Income, 3 Yr. CAGR %</t>
  </si>
  <si>
    <t>-60.5</t>
  </si>
  <si>
    <t>39.62</t>
  </si>
  <si>
    <t>221.34</t>
  </si>
  <si>
    <t>-39.6</t>
  </si>
  <si>
    <t>-7.18</t>
  </si>
  <si>
    <t>-32.73</t>
  </si>
  <si>
    <t>236.99</t>
  </si>
  <si>
    <t>79.75</t>
  </si>
  <si>
    <t>129.01</t>
  </si>
  <si>
    <t>48.75</t>
  </si>
  <si>
    <t>Diluted EPS Before Extra, 3 Yr. CAGR %</t>
  </si>
  <si>
    <t>114.66</t>
  </si>
  <si>
    <t>285.04</t>
  </si>
  <si>
    <t>24.86</t>
  </si>
  <si>
    <t>-76.54</t>
  </si>
  <si>
    <t>-56.85</t>
  </si>
  <si>
    <t>-42.18</t>
  </si>
  <si>
    <t>263.53</t>
  </si>
  <si>
    <t>66.97</t>
  </si>
  <si>
    <t>106.74</t>
  </si>
  <si>
    <t>-16.47</t>
  </si>
  <si>
    <t>Accounts Receivable, 3 Yr. CAGR %</t>
  </si>
  <si>
    <t>-28.12</t>
  </si>
  <si>
    <t>79.83</t>
  </si>
  <si>
    <t>103.56</t>
  </si>
  <si>
    <t>42.13</t>
  </si>
  <si>
    <t>62.75</t>
  </si>
  <si>
    <t>15.3</t>
  </si>
  <si>
    <t>12.45</t>
  </si>
  <si>
    <t>-22.47</t>
  </si>
  <si>
    <t>8.28</t>
  </si>
  <si>
    <t>Inventory, 3 Yr. CAGR %</t>
  </si>
  <si>
    <t>42.36</t>
  </si>
  <si>
    <t>38.14</t>
  </si>
  <si>
    <t>22.93</t>
  </si>
  <si>
    <t>16.29</t>
  </si>
  <si>
    <t>7.7</t>
  </si>
  <si>
    <t>15.5</t>
  </si>
  <si>
    <t>17.18</t>
  </si>
  <si>
    <t>17.56</t>
  </si>
  <si>
    <t>Net Property, Plant and Equip., 3 Yr. CAGR %</t>
  </si>
  <si>
    <t>5.47</t>
  </si>
  <si>
    <t>28.36</t>
  </si>
  <si>
    <t>25.47</t>
  </si>
  <si>
    <t>9.47</t>
  </si>
  <si>
    <t>10.06</t>
  </si>
  <si>
    <t>1.15</t>
  </si>
  <si>
    <t>8.02</t>
  </si>
  <si>
    <t>3.33</t>
  </si>
  <si>
    <t>9.08</t>
  </si>
  <si>
    <t>Total Assets, 3 Yr. CAGR %</t>
  </si>
  <si>
    <t>1.37</t>
  </si>
  <si>
    <t>25.19</t>
  </si>
  <si>
    <t>31.48</t>
  </si>
  <si>
    <t>10.75</t>
  </si>
  <si>
    <t>7.89</t>
  </si>
  <si>
    <t>-1.76</t>
  </si>
  <si>
    <t>5.38</t>
  </si>
  <si>
    <t>3.17</t>
  </si>
  <si>
    <t>8.64</t>
  </si>
  <si>
    <t>Tangible Book Value, 3 Yr. CAGR %</t>
  </si>
  <si>
    <t>18.77</t>
  </si>
  <si>
    <t>26.32</t>
  </si>
  <si>
    <t>18.17</t>
  </si>
  <si>
    <t>11.61</t>
  </si>
  <si>
    <t>8.4</t>
  </si>
  <si>
    <t>-2.11</t>
  </si>
  <si>
    <t>8.57</t>
  </si>
  <si>
    <t>8.3</t>
  </si>
  <si>
    <t>Common Equity, 3 Yr. CAGR %</t>
  </si>
  <si>
    <t>18.65</t>
  </si>
  <si>
    <t>29.15</t>
  </si>
  <si>
    <t>19.1</t>
  </si>
  <si>
    <t>6.9</t>
  </si>
  <si>
    <t>-2.88</t>
  </si>
  <si>
    <t>8.18</t>
  </si>
  <si>
    <t>8.2</t>
  </si>
  <si>
    <t>Cash From Operations, 3 Yr. CAGR %</t>
  </si>
  <si>
    <t>-42.62</t>
  </si>
  <si>
    <t>-50.34</t>
  </si>
  <si>
    <t>55.53</t>
  </si>
  <si>
    <t>132.58</t>
  </si>
  <si>
    <t>90.83</t>
  </si>
  <si>
    <t>14.46</t>
  </si>
  <si>
    <t>44.29</t>
  </si>
  <si>
    <t>47.01</t>
  </si>
  <si>
    <t>23.72</t>
  </si>
  <si>
    <t>Capital Expenditures, 3 Yr. CAGR %</t>
  </si>
  <si>
    <t>47.35</t>
  </si>
  <si>
    <t>132.25</t>
  </si>
  <si>
    <t>115.57</t>
  </si>
  <si>
    <t>-25.22</t>
  </si>
  <si>
    <t>-32.7</t>
  </si>
  <si>
    <t>-45.16</t>
  </si>
  <si>
    <t>-45.89</t>
  </si>
  <si>
    <t>11.42</t>
  </si>
  <si>
    <t>166.36</t>
  </si>
  <si>
    <t>Levered Free Cash Flow, 3 Yr. CAGR %</t>
  </si>
  <si>
    <t>121.83</t>
  </si>
  <si>
    <t>-66.05</t>
  </si>
  <si>
    <t>-21.59</t>
  </si>
  <si>
    <t>10.47</t>
  </si>
  <si>
    <t>23.79</t>
  </si>
  <si>
    <t>Unlevered Free Cash Flow, 3 Yr. CAGR %</t>
  </si>
  <si>
    <t>143.27</t>
  </si>
  <si>
    <t>-65.1</t>
  </si>
  <si>
    <t>-9.2</t>
  </si>
  <si>
    <t>57.03</t>
  </si>
  <si>
    <t>0.43</t>
  </si>
  <si>
    <t>15.36</t>
  </si>
  <si>
    <t>Dividend Per Share, 3 Yr. CAGR %</t>
  </si>
  <si>
    <t>84.2</t>
  </si>
  <si>
    <t>71.87</t>
  </si>
  <si>
    <t>Compound Annual Growth Rate Over Five Years</t>
  </si>
  <si>
    <t>Total Revenues, 5 Yr. CAGR %</t>
  </si>
  <si>
    <t>-26.5</t>
  </si>
  <si>
    <t>-12.9</t>
  </si>
  <si>
    <t>-4.16</t>
  </si>
  <si>
    <t>15.35</t>
  </si>
  <si>
    <t>77.37</t>
  </si>
  <si>
    <t>55.98</t>
  </si>
  <si>
    <t>26.28</t>
  </si>
  <si>
    <t>36.04</t>
  </si>
  <si>
    <t>19.13</t>
  </si>
  <si>
    <t>6.09</t>
  </si>
  <si>
    <t>Gross Profit, 5 Yr. CAGR %</t>
  </si>
  <si>
    <t>-28.84</t>
  </si>
  <si>
    <t>-57.37</t>
  </si>
  <si>
    <t>-45.8</t>
  </si>
  <si>
    <t>3.64</t>
  </si>
  <si>
    <t>61.72</t>
  </si>
  <si>
    <t>54.52</t>
  </si>
  <si>
    <t>150.6</t>
  </si>
  <si>
    <t>138.69</t>
  </si>
  <si>
    <t>31.14</t>
  </si>
  <si>
    <t>6.45</t>
  </si>
  <si>
    <t>EBITDA, 5 Yr. CAGR %</t>
  </si>
  <si>
    <t>-31.05</t>
  </si>
  <si>
    <t>-52.47</t>
  </si>
  <si>
    <t>-31.08</t>
  </si>
  <si>
    <t>9.13</t>
  </si>
  <si>
    <t>70.25</t>
  </si>
  <si>
    <t>62.8</t>
  </si>
  <si>
    <t>113.72</t>
  </si>
  <si>
    <t>98.68</t>
  </si>
  <si>
    <t>29.06</t>
  </si>
  <si>
    <t>4.91</t>
  </si>
  <si>
    <t>EBITA, 5 Yr. CAGR %</t>
  </si>
  <si>
    <t>-61.03</t>
  </si>
  <si>
    <t>-14.31</t>
  </si>
  <si>
    <t>-15.84</t>
  </si>
  <si>
    <t>88.84</t>
  </si>
  <si>
    <t>164.97</t>
  </si>
  <si>
    <t>-1.58</t>
  </si>
  <si>
    <t>64.01</t>
  </si>
  <si>
    <t>41.73</t>
  </si>
  <si>
    <t>2.98</t>
  </si>
  <si>
    <t>EBIT, 5 Yr. CAGR %</t>
  </si>
  <si>
    <t>-60.6</t>
  </si>
  <si>
    <t>-6.75</t>
  </si>
  <si>
    <t>-6.59</t>
  </si>
  <si>
    <t>-3.2</t>
  </si>
  <si>
    <t>84.49</t>
  </si>
  <si>
    <t>156.08</t>
  </si>
  <si>
    <t>-14.18</t>
  </si>
  <si>
    <t>48.83</t>
  </si>
  <si>
    <t>50.77</t>
  </si>
  <si>
    <t>5.57</t>
  </si>
  <si>
    <t>Earnings From Cont. Operations, 5 Yr. CAGR %</t>
  </si>
  <si>
    <t>-40.5</t>
  </si>
  <si>
    <t>15.37</t>
  </si>
  <si>
    <t>55.18</t>
  </si>
  <si>
    <t>-27.34</t>
  </si>
  <si>
    <t>88.74</t>
  </si>
  <si>
    <t>32.79</t>
  </si>
  <si>
    <t>187.58</t>
  </si>
  <si>
    <t>5.84</t>
  </si>
  <si>
    <t>Net Income, 5 Yr. CAGR %</t>
  </si>
  <si>
    <t>-40.64</t>
  </si>
  <si>
    <t>14.72</t>
  </si>
  <si>
    <t>54.9</t>
  </si>
  <si>
    <t>-27.35</t>
  </si>
  <si>
    <t>84.98</t>
  </si>
  <si>
    <t>Normalized Net Income, 5 Yr. CAGR %</t>
  </si>
  <si>
    <t>-45.11</t>
  </si>
  <si>
    <t>5.37</t>
  </si>
  <si>
    <t>11.73</t>
  </si>
  <si>
    <t>-53.37</t>
  </si>
  <si>
    <t>91.21</t>
  </si>
  <si>
    <t>53.72</t>
  </si>
  <si>
    <t>-20.88</t>
  </si>
  <si>
    <t>241.98</t>
  </si>
  <si>
    <t>4.99</t>
  </si>
  <si>
    <t>Diluted EPS Before Extra, 5 Yr. CAGR %</t>
  </si>
  <si>
    <t>-10.05</t>
  </si>
  <si>
    <t>43.13</t>
  </si>
  <si>
    <t>53.63</t>
  </si>
  <si>
    <t>-3.17</t>
  </si>
  <si>
    <t>-30.07</t>
  </si>
  <si>
    <t>-33.34</t>
  </si>
  <si>
    <t>158.08</t>
  </si>
  <si>
    <t>-0.92</t>
  </si>
  <si>
    <t>Accounts Receivable, 5 Yr. CAGR %</t>
  </si>
  <si>
    <t>-27.49</t>
  </si>
  <si>
    <t>26.24</t>
  </si>
  <si>
    <t>14.61</t>
  </si>
  <si>
    <t>69.78</t>
  </si>
  <si>
    <t>87.15</t>
  </si>
  <si>
    <t>30.04</t>
  </si>
  <si>
    <t>24.03</t>
  </si>
  <si>
    <t>4.87</t>
  </si>
  <si>
    <t>8.34</t>
  </si>
  <si>
    <t>Inventory, 5 Yr. CAGR %</t>
  </si>
  <si>
    <t>24.72</t>
  </si>
  <si>
    <t>19.55</t>
  </si>
  <si>
    <t>31.36</t>
  </si>
  <si>
    <t>28.5</t>
  </si>
  <si>
    <t>16.35</t>
  </si>
  <si>
    <t>10.67</t>
  </si>
  <si>
    <t>19.3</t>
  </si>
  <si>
    <t>17.67</t>
  </si>
  <si>
    <t>7.75</t>
  </si>
  <si>
    <t>Net Property, Plant and Equip., 5 Yr. CAGR %</t>
  </si>
  <si>
    <t>4.58</t>
  </si>
  <si>
    <t>14.06</t>
  </si>
  <si>
    <t>14.15</t>
  </si>
  <si>
    <t>21.76</t>
  </si>
  <si>
    <t>17.1</t>
  </si>
  <si>
    <t>5.55</t>
  </si>
  <si>
    <t>9.33</t>
  </si>
  <si>
    <t>4.23</t>
  </si>
  <si>
    <t>5.32</t>
  </si>
  <si>
    <t>Total Assets, 5 Yr. CAGR %</t>
  </si>
  <si>
    <t>3.03</t>
  </si>
  <si>
    <t>12.16</t>
  </si>
  <si>
    <t>14.27</t>
  </si>
  <si>
    <t>20.92</t>
  </si>
  <si>
    <t>18.62</t>
  </si>
  <si>
    <t>4.6</t>
  </si>
  <si>
    <t>7.9</t>
  </si>
  <si>
    <t>2.56</t>
  </si>
  <si>
    <t>3.4</t>
  </si>
  <si>
    <t>Tangible Book Value, 5 Yr. CAGR %</t>
  </si>
  <si>
    <t>13.79</t>
  </si>
  <si>
    <t>22.09</t>
  </si>
  <si>
    <t>11.29</t>
  </si>
  <si>
    <t>4.77</t>
  </si>
  <si>
    <t>10.23</t>
  </si>
  <si>
    <t>5.61</t>
  </si>
  <si>
    <t>Common Equity, 5 Yr. CAGR %</t>
  </si>
  <si>
    <t>11.54</t>
  </si>
  <si>
    <t>15.09</t>
  </si>
  <si>
    <t>18.53</t>
  </si>
  <si>
    <t>22.67</t>
  </si>
  <si>
    <t>11.35</t>
  </si>
  <si>
    <t>3.39</t>
  </si>
  <si>
    <t>9.26</t>
  </si>
  <si>
    <t>5.11</t>
  </si>
  <si>
    <t>Cash From Operations, 5 Yr. CAGR %</t>
  </si>
  <si>
    <t>-29.83</t>
  </si>
  <si>
    <t>-38.26</t>
  </si>
  <si>
    <t>-29.42</t>
  </si>
  <si>
    <t>-5.03</t>
  </si>
  <si>
    <t>72.22</t>
  </si>
  <si>
    <t>44.83</t>
  </si>
  <si>
    <t>56.82</t>
  </si>
  <si>
    <t>89.72</t>
  </si>
  <si>
    <t>39.94</t>
  </si>
  <si>
    <t>Capital Expenditures, 5 Yr. CAGR %</t>
  </si>
  <si>
    <t>16.53</t>
  </si>
  <si>
    <t>24.57</t>
  </si>
  <si>
    <t>17.54</t>
  </si>
  <si>
    <t>30.95</t>
  </si>
  <si>
    <t>42.74</t>
  </si>
  <si>
    <t>-35.04</t>
  </si>
  <si>
    <t>-45.36</t>
  </si>
  <si>
    <t>10.71</t>
  </si>
  <si>
    <t>-17.49</t>
  </si>
  <si>
    <t>Levered Free Cash Flow, 5 Yr. CAGR %</t>
  </si>
  <si>
    <t>48.42</t>
  </si>
  <si>
    <t>36.96</t>
  </si>
  <si>
    <t>8.55</t>
  </si>
  <si>
    <t>-28.41</t>
  </si>
  <si>
    <t>-30.49</t>
  </si>
  <si>
    <t>33.67</t>
  </si>
  <si>
    <t>66.52</t>
  </si>
  <si>
    <t>Unlevered Free Cash Flow, 5 Yr. CAGR %</t>
  </si>
  <si>
    <t>52.78</t>
  </si>
  <si>
    <t>42.73</t>
  </si>
  <si>
    <t>0.45</t>
  </si>
  <si>
    <t>-22.37</t>
  </si>
  <si>
    <t>-36.55</t>
  </si>
  <si>
    <t>54.34</t>
  </si>
  <si>
    <t>57.28</t>
  </si>
  <si>
    <t>Dividend Per Share, 5 Yr. CAGR %</t>
  </si>
  <si>
    <t>75.18</t>
  </si>
  <si>
    <t>8.45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</si>
  <si>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</si>
  <si>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</si>
  <si>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</si>
  <si>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</si>
  <si>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</si>
  <si>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</si>
  <si>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</si>
  <si>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</si>
  <si>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</si>
  <si>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832.4</t>
  </si>
  <si>
    <t>663.6</t>
  </si>
  <si>
    <t>1,864</t>
  </si>
  <si>
    <t>1,742</t>
  </si>
  <si>
    <t>1,948</t>
  </si>
  <si>
    <t>1,860</t>
  </si>
  <si>
    <t>-</t>
  </si>
  <si>
    <t>Change</t>
  </si>
  <si>
    <t>-20.28%</t>
  </si>
  <si>
    <t>180.9%</t>
  </si>
  <si>
    <t>-6.54%</t>
  </si>
  <si>
    <t>11.83%</t>
  </si>
  <si>
    <t>-4.51%</t>
  </si>
  <si>
    <t>0%</t>
  </si>
  <si>
    <t>Enterprise Value (EV)
                                    1</t>
  </si>
  <si>
    <t>1,952</t>
  </si>
  <si>
    <t>1,727</t>
  </si>
  <si>
    <t>3,044</t>
  </si>
  <si>
    <t>2,831</t>
  </si>
  <si>
    <t>3,270</t>
  </si>
  <si>
    <t>3,086</t>
  </si>
  <si>
    <t>2,943</t>
  </si>
  <si>
    <t>2,847</t>
  </si>
  <si>
    <t>-11.5%</t>
  </si>
  <si>
    <t>76.24%</t>
  </si>
  <si>
    <t>-7%</t>
  </si>
  <si>
    <t>15.52%</t>
  </si>
  <si>
    <t>-5.65%</t>
  </si>
  <si>
    <t>-4.62%</t>
  </si>
  <si>
    <t>-3.26%</t>
  </si>
  <si>
    <t>P/E ratio</t>
  </si>
  <si>
    <t>22.3x</t>
  </si>
  <si>
    <t>-4.82x</t>
  </si>
  <si>
    <t>3.41x</t>
  </si>
  <si>
    <t>3.79x</t>
  </si>
  <si>
    <t>17.4x</t>
  </si>
  <si>
    <t>7.98x</t>
  </si>
  <si>
    <t>7.26x</t>
  </si>
  <si>
    <t>5.75x</t>
  </si>
  <si>
    <t>PBR</t>
  </si>
  <si>
    <t>0.55x</t>
  </si>
  <si>
    <t>0.48x</t>
  </si>
  <si>
    <t>0.97x</t>
  </si>
  <si>
    <t>0.91x</t>
  </si>
  <si>
    <t>1.01x</t>
  </si>
  <si>
    <t>0.95x</t>
  </si>
  <si>
    <t>PEG</t>
  </si>
  <si>
    <t>0x</t>
  </si>
  <si>
    <t>-0x</t>
  </si>
  <si>
    <t>-0.2x</t>
  </si>
  <si>
    <t>0.73x</t>
  </si>
  <si>
    <t>0.2x</t>
  </si>
  <si>
    <t>Capitalization / Revenue</t>
  </si>
  <si>
    <t>1.6x</t>
  </si>
  <si>
    <t>1.61x</t>
  </si>
  <si>
    <t>1.96x</t>
  </si>
  <si>
    <t>2.09x</t>
  </si>
  <si>
    <t>3.05x</t>
  </si>
  <si>
    <t>2.39x</t>
  </si>
  <si>
    <t>2.47x</t>
  </si>
  <si>
    <t>2.27x</t>
  </si>
  <si>
    <t>EV / Revenue</t>
  </si>
  <si>
    <t>3.75x</t>
  </si>
  <si>
    <t>4.18x</t>
  </si>
  <si>
    <t>3.2x</t>
  </si>
  <si>
    <t>3.39x</t>
  </si>
  <si>
    <t>5.11x</t>
  </si>
  <si>
    <t>3.96x</t>
  </si>
  <si>
    <t>3.91x</t>
  </si>
  <si>
    <t>3.47x</t>
  </si>
  <si>
    <t>EV / EBITDA</t>
  </si>
  <si>
    <t>9.18x</t>
  </si>
  <si>
    <t>11.3x</t>
  </si>
  <si>
    <t>4.62x</t>
  </si>
  <si>
    <t>4.95x</t>
  </si>
  <si>
    <t>9.7x</t>
  </si>
  <si>
    <t>6.55x</t>
  </si>
  <si>
    <t>5.39x</t>
  </si>
  <si>
    <t>5.27x</t>
  </si>
  <si>
    <t>EV / EBIT</t>
  </si>
  <si>
    <t>16.4x</t>
  </si>
  <si>
    <t>41.9x</t>
  </si>
  <si>
    <t>5.69x</t>
  </si>
  <si>
    <t>6.41x</t>
  </si>
  <si>
    <t>16.2x</t>
  </si>
  <si>
    <t>9.24x</t>
  </si>
  <si>
    <t>8.82x</t>
  </si>
  <si>
    <t>7.02x</t>
  </si>
  <si>
    <t>EV / FCF</t>
  </si>
  <si>
    <t>17.1x</t>
  </si>
  <si>
    <t>15x</t>
  </si>
  <si>
    <t>17.9x</t>
  </si>
  <si>
    <t>4.91x</t>
  </si>
  <si>
    <t>-28.3x</t>
  </si>
  <si>
    <t>7.93x</t>
  </si>
  <si>
    <t>8.47x</t>
  </si>
  <si>
    <t>6.7x</t>
  </si>
  <si>
    <t>FCF Yield</t>
  </si>
  <si>
    <t>5.86%</t>
  </si>
  <si>
    <t>6.68%</t>
  </si>
  <si>
    <t>5.6%</t>
  </si>
  <si>
    <t>20.4%</t>
  </si>
  <si>
    <t>-3.53%</t>
  </si>
  <si>
    <t>12.6%</t>
  </si>
  <si>
    <t>11.8%</t>
  </si>
  <si>
    <t>14.9%</t>
  </si>
  <si>
    <t>Dividend per Share
                                    2</t>
  </si>
  <si>
    <t>0.325</t>
  </si>
  <si>
    <t>1.368</t>
  </si>
  <si>
    <t>1.477</t>
  </si>
  <si>
    <t>Rate of return</t>
  </si>
  <si>
    <t>5.59%</t>
  </si>
  <si>
    <t>26.9%</t>
  </si>
  <si>
    <t>19%</t>
  </si>
  <si>
    <t>6.15%</t>
  </si>
  <si>
    <t>12.2%</t>
  </si>
  <si>
    <t>14.7%</t>
  </si>
  <si>
    <t>15.8%</t>
  </si>
  <si>
    <t>EPS
                                    2</t>
  </si>
  <si>
    <t>1.169</t>
  </si>
  <si>
    <t>1.285</t>
  </si>
  <si>
    <t>1.622</t>
  </si>
  <si>
    <t>Distribution rate</t>
  </si>
  <si>
    <t>125%</t>
  </si>
  <si>
    <t>91.6%</t>
  </si>
  <si>
    <t>72.1%</t>
  </si>
  <si>
    <t>107%</t>
  </si>
  <si>
    <t>97.5%</t>
  </si>
  <si>
    <t>106%</t>
  </si>
  <si>
    <t>91%</t>
  </si>
  <si>
    <t>Net sales
                                    1</t>
  </si>
  <si>
    <t>520.7</t>
  </si>
  <si>
    <t>413.4</t>
  </si>
  <si>
    <t>950.3</t>
  </si>
  <si>
    <t>834.9</t>
  </si>
  <si>
    <t>639.6</t>
  </si>
  <si>
    <t>778.7</t>
  </si>
  <si>
    <t>753.3</t>
  </si>
  <si>
    <t>820.2</t>
  </si>
  <si>
    <t>EBITDA
                                    1</t>
  </si>
  <si>
    <t>212.5</t>
  </si>
  <si>
    <t>152.6</t>
  </si>
  <si>
    <t>658.2</t>
  </si>
  <si>
    <t>571.6</t>
  </si>
  <si>
    <t>337.2</t>
  </si>
  <si>
    <t>471.3</t>
  </si>
  <si>
    <t>546.3</t>
  </si>
  <si>
    <t>540.2</t>
  </si>
  <si>
    <t>EBIT
                                    1</t>
  </si>
  <si>
    <t>118.7</t>
  </si>
  <si>
    <t>41.25</t>
  </si>
  <si>
    <t>534.5</t>
  </si>
  <si>
    <t>441.8</t>
  </si>
  <si>
    <t>201.6</t>
  </si>
  <si>
    <t>333.8</t>
  </si>
  <si>
    <t>333.5</t>
  </si>
  <si>
    <t>405.5</t>
  </si>
  <si>
    <t>Net income
                                    1</t>
  </si>
  <si>
    <t>37.2</t>
  </si>
  <si>
    <t>-137.7</t>
  </si>
  <si>
    <t>527.2</t>
  </si>
  <si>
    <t>461.8</t>
  </si>
  <si>
    <t>112.3</t>
  </si>
  <si>
    <t>234.7</t>
  </si>
  <si>
    <t>245.2</t>
  </si>
  <si>
    <t>332</t>
  </si>
  <si>
    <t>Net Debt
                                    1</t>
  </si>
  <si>
    <t>1,119</t>
  </si>
  <si>
    <t>1,064</t>
  </si>
  <si>
    <t>1,180</t>
  </si>
  <si>
    <t>1,089</t>
  </si>
  <si>
    <t>1,322</t>
  </si>
  <si>
    <t>1,225</t>
  </si>
  <si>
    <t>1,083</t>
  </si>
  <si>
    <t>986.6</t>
  </si>
  <si>
    <t>Reference price
                                    2</t>
  </si>
  <si>
    <t>5.810</t>
  </si>
  <si>
    <t>4.630</t>
  </si>
  <si>
    <t>9.300</t>
  </si>
  <si>
    <t>8.690</t>
  </si>
  <si>
    <t>9.760</t>
  </si>
  <si>
    <t>9.330</t>
  </si>
  <si>
    <t>Nbr of stocks (in thousands)</t>
  </si>
  <si>
    <t>143,278</t>
  </si>
  <si>
    <t>143,328</t>
  </si>
  <si>
    <t>200,436</t>
  </si>
  <si>
    <t>200,486</t>
  </si>
  <si>
    <t>199,628</t>
  </si>
  <si>
    <t>199,403</t>
  </si>
  <si>
    <t>Announcement Date</t>
  </si>
  <si>
    <t>2/18/20</t>
  </si>
  <si>
    <t>2/18/21</t>
  </si>
  <si>
    <t>2/16/22</t>
  </si>
  <si>
    <t>2/16/23</t>
  </si>
  <si>
    <t>2/28/24</t>
  </si>
  <si>
    <t>address1</t>
  </si>
  <si>
    <t>14 Par-la-Ville Road</t>
  </si>
  <si>
    <t>address2</t>
  </si>
  <si>
    <t>Par-la-Ville Place</t>
  </si>
  <si>
    <t>city</t>
  </si>
  <si>
    <t>Hamilton</t>
  </si>
  <si>
    <t>zip</t>
  </si>
  <si>
    <t>HM 08</t>
  </si>
  <si>
    <t>country</t>
  </si>
  <si>
    <t>phone</t>
  </si>
  <si>
    <t>441 295 6935</t>
  </si>
  <si>
    <t>fax</t>
  </si>
  <si>
    <t>441 295 3494</t>
  </si>
  <si>
    <t>website</t>
  </si>
  <si>
    <t>https://www.goldenocean.bm</t>
  </si>
  <si>
    <t>industry</t>
  </si>
  <si>
    <t>Marine Shipping</t>
  </si>
  <si>
    <t>industryKey</t>
  </si>
  <si>
    <t>marine-shipping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</si>
  <si>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</si>
  <si>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</si>
  <si>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</si>
  <si>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</si>
  <si>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</si>
  <si>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</si>
  <si>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</si>
  <si>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Golden Ocean Group Limited, a shipping company, owns and operates a fleet of dry bulk vessels worldwide. The company's dry bulk vessels comprise Newcastlemax, Capesize, and Panamax vessels operating in the spot and time charter markets. It also transports a range of bulk commodities, including ores, coal, grains, and fertilizers. As of March 20, 2024, the company owned a fleet of 83 dry bulk vessels. Golden Ocean Group Limited is based in Hamilton, Bermuda.</t>
  </si>
  <si>
    <t>fullTimeEmployees</t>
  </si>
  <si>
    <t>companyOfficers</t>
  </si>
  <si>
    <t>[{'maxAge': 1, 'name': 'Mr. Peder Carl Gram Simonsen', 'age': 49, 'title': 'Interim CEO &amp; CFO of Golden Ocean Management AS', 'yearBorn': 1974, 'fiscalYear': 2023, 'exercisedValue': 0, 'unexercisedValue': 842000}, {'maxAge': 1, 'name': 'Mr. Tord  Brath', 'title': 'Head of Global Operations',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</si>
  <si>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</si>
  <si>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</si>
  <si>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</si>
  <si>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</si>
  <si>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</si>
  <si>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</si>
  <si>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</si>
  <si>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</si>
  <si>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</si>
  <si>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</si>
  <si>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</si>
  <si>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</si>
  <si>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</si>
  <si>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</si>
  <si>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</si>
  <si>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</si>
  <si>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</si>
  <si>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</si>
  <si>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</si>
  <si>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</si>
  <si>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</si>
  <si>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</si>
  <si>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</si>
  <si>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</si>
  <si>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</si>
  <si>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</si>
  <si>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</si>
  <si>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</si>
  <si>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</si>
  <si>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</si>
  <si>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</si>
  <si>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</si>
  <si>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</si>
  <si>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</si>
  <si>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</si>
  <si>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</si>
  <si>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</si>
  <si>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</si>
  <si>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</si>
  <si>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</si>
  <si>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</si>
  <si>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</si>
  <si>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</si>
  <si>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</si>
  <si>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</si>
  <si>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</si>
  <si>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</si>
  <si>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</si>
  <si>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</si>
  <si>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</si>
  <si>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</si>
  <si>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</si>
  <si>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</si>
  <si>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</si>
  <si>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</si>
  <si>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</si>
  <si>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</si>
  <si>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</si>
  <si>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</si>
  <si>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</si>
  <si>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</si>
  <si>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</si>
  <si>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</si>
  <si>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</si>
  <si>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</si>
  <si>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</si>
  <si>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</si>
  <si>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</si>
  <si>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</si>
  <si>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</si>
  <si>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</si>
  <si>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</si>
  <si>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</si>
  <si>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</si>
  <si>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</si>
  <si>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Golden Ocean Group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</si>
  <si>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</si>
  <si>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</si>
  <si>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</si>
  <si>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</si>
  <si>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</si>
  <si>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</si>
  <si>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</si>
  <si>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9d99e3f7-d38d-3b80-a6f2-ebbea4017c9f</t>
  </si>
  <si>
    <t>messageBoardId</t>
  </si>
  <si>
    <t>finmb_262789605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</si>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</sst>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oldenocean.b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-8.853332396430178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1.872801536E9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9.627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7.8321753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16.0</v>
      </c>
      <c r="C2" s="1">
        <v>-221.0</v>
      </c>
      <c r="D2" s="1">
        <v>-128.0</v>
      </c>
      <c r="E2" s="1">
        <v>-2.0</v>
      </c>
      <c r="F2" s="1">
        <v>84.0</v>
      </c>
      <c r="G2" s="1">
        <v>37.0</v>
      </c>
      <c r="H2" s="1">
        <v>-138.0</v>
      </c>
      <c r="I2" s="1">
        <v>527.0</v>
      </c>
      <c r="J2" s="1">
        <v>462.0</v>
      </c>
      <c r="K2" s="1">
        <v>112.0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19.0</v>
      </c>
      <c r="C3" s="1">
        <v>52.0</v>
      </c>
      <c r="D3" s="1">
        <v>63.0</v>
      </c>
      <c r="E3" s="1">
        <v>78.0</v>
      </c>
      <c r="F3" s="1">
        <v>92.0</v>
      </c>
      <c r="G3" s="1">
        <v>114.0</v>
      </c>
      <c r="H3" s="1">
        <v>119.0</v>
      </c>
      <c r="I3" s="1">
        <v>130.0</v>
      </c>
      <c r="J3" s="1">
        <v>136.0</v>
      </c>
      <c r="K3" s="1">
        <v>140.0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22.0</v>
      </c>
      <c r="D4" s="1">
        <v>26.0</v>
      </c>
      <c r="E4" s="1">
        <v>18.0</v>
      </c>
      <c r="F4" s="1">
        <v>18.0</v>
      </c>
      <c r="G4" s="1">
        <v>18.0</v>
      </c>
      <c r="H4" s="1">
        <v>12.0</v>
      </c>
      <c r="I4" s="1">
        <v>1.0</v>
      </c>
      <c r="J4" s="1">
        <v>0.0</v>
      </c>
      <c r="K4" s="1">
        <v>-1.0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19.0</v>
      </c>
      <c r="C5" s="1">
        <v>75.0</v>
      </c>
      <c r="D5" s="1">
        <v>90.0</v>
      </c>
      <c r="E5" s="1">
        <v>97.0</v>
      </c>
      <c r="F5" s="1">
        <v>110.0</v>
      </c>
      <c r="G5" s="1">
        <v>132.0</v>
      </c>
      <c r="H5" s="1">
        <v>131.0</v>
      </c>
      <c r="I5" s="1">
        <v>132.0</v>
      </c>
      <c r="J5" s="1">
        <v>136.0</v>
      </c>
      <c r="K5" s="1">
        <v>139.0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68.0</v>
      </c>
      <c r="C6" s="1">
        <v>1.0</v>
      </c>
      <c r="D6" s="1">
        <v>1.0</v>
      </c>
      <c r="E6" s="1">
        <v>1.0</v>
      </c>
      <c r="F6" s="1">
        <v>1.0</v>
      </c>
      <c r="G6" s="1">
        <v>2.0</v>
      </c>
      <c r="H6" s="1">
        <v>2.0</v>
      </c>
      <c r="I6" s="1">
        <v>2.0</v>
      </c>
      <c r="J6" s="1">
        <v>3.0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10.0</v>
      </c>
      <c r="D7" s="1">
        <v>-30.0</v>
      </c>
      <c r="E7" s="1">
        <v>31.0</v>
      </c>
      <c r="F7" s="1">
        <v>-26.0</v>
      </c>
      <c r="G7" s="1">
        <v>0.0</v>
      </c>
      <c r="H7" s="1">
        <v>0.0</v>
      </c>
      <c r="I7" s="1">
        <v>-9.0</v>
      </c>
      <c r="J7" s="1">
        <v>-34.0</v>
      </c>
      <c r="K7" s="1">
        <v>-9.0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27.0</v>
      </c>
      <c r="D8" s="1">
        <v>12.0</v>
      </c>
      <c r="E8" s="1">
        <v>0.0</v>
      </c>
      <c r="F8" s="1">
        <v>4.0</v>
      </c>
      <c r="G8" s="1">
        <v>-1.0</v>
      </c>
      <c r="H8" s="1">
        <v>7.0</v>
      </c>
      <c r="I8" s="1">
        <v>2.0</v>
      </c>
      <c r="J8" s="1">
        <v>-50.0</v>
      </c>
      <c r="K8" s="1">
        <v>-28.0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153.0</v>
      </c>
      <c r="D9" s="1">
        <v>98.0</v>
      </c>
      <c r="E9" s="1">
        <v>1.0</v>
      </c>
      <c r="F9" s="1">
        <v>1.0</v>
      </c>
      <c r="G9" s="1">
        <v>0.0</v>
      </c>
      <c r="H9" s="1">
        <v>94.0</v>
      </c>
      <c r="I9" s="1">
        <v>4.0</v>
      </c>
      <c r="J9" s="1">
        <v>0.0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43.0</v>
      </c>
      <c r="D10" s="1">
        <v>38.0</v>
      </c>
      <c r="E10" s="1">
        <v>-4.0</v>
      </c>
      <c r="F10" s="1">
        <v>-51.0</v>
      </c>
      <c r="G10" s="1">
        <v>-50.0</v>
      </c>
      <c r="H10" s="1">
        <v>3.0</v>
      </c>
      <c r="I10" s="1">
        <v>-24.0</v>
      </c>
      <c r="J10" s="1">
        <v>-40.0</v>
      </c>
      <c r="K10" s="1">
        <v>-12.0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24.0</v>
      </c>
      <c r="C11" s="1">
        <v>-1.0</v>
      </c>
      <c r="D11" s="1">
        <v>8.0</v>
      </c>
      <c r="E11" s="1">
        <v>57.0</v>
      </c>
      <c r="F11" s="1">
        <v>53.0</v>
      </c>
      <c r="G11" s="1">
        <v>48.0</v>
      </c>
      <c r="H11" s="1">
        <v>26.0</v>
      </c>
      <c r="I11" s="1">
        <v>62.0</v>
      </c>
      <c r="J11" s="1">
        <v>56.0</v>
      </c>
      <c r="K11" s="1">
        <v>27.0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5.0</v>
      </c>
      <c r="D12" s="1">
        <v>2.0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25.0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 t="s">
        <v>38</v>
      </c>
      <c r="C14" s="1">
        <v>-67.0</v>
      </c>
      <c r="D14" s="1">
        <v>3.0</v>
      </c>
      <c r="E14" s="1">
        <v>6.0</v>
      </c>
      <c r="F14" s="1">
        <v>5.0</v>
      </c>
      <c r="G14" s="1">
        <v>-10.0</v>
      </c>
      <c r="H14" s="1">
        <v>6.0</v>
      </c>
      <c r="I14" s="1">
        <v>-36.0</v>
      </c>
      <c r="J14" s="1">
        <v>-36.0</v>
      </c>
      <c r="K14" s="1">
        <v>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52.0</v>
      </c>
      <c r="C15" s="1">
        <v>-5.0</v>
      </c>
      <c r="D15" s="1">
        <v>-5.0</v>
      </c>
      <c r="E15" s="1">
        <v>-8.0</v>
      </c>
      <c r="F15" s="1">
        <v>-4.0</v>
      </c>
      <c r="G15" s="1">
        <v>-18.0</v>
      </c>
      <c r="H15" s="1">
        <v>22.0</v>
      </c>
      <c r="I15" s="1">
        <v>-6.0</v>
      </c>
      <c r="J15" s="1">
        <v>13.0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-11.0</v>
      </c>
      <c r="C16" s="1">
        <v>7.0</v>
      </c>
      <c r="D16" s="1">
        <v>-2.0</v>
      </c>
      <c r="E16" s="1">
        <v>-2.0</v>
      </c>
      <c r="F16" s="1">
        <v>-8.0</v>
      </c>
      <c r="G16" s="1">
        <v>-8.0</v>
      </c>
      <c r="H16" s="1">
        <v>3.0</v>
      </c>
      <c r="I16" s="1">
        <v>-18.0</v>
      </c>
      <c r="J16" s="1">
        <v>-2.0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1.0</v>
      </c>
      <c r="C17" s="1">
        <v>-5.0</v>
      </c>
      <c r="D17" s="1">
        <v>34.0</v>
      </c>
      <c r="E17" s="1">
        <v>2.0</v>
      </c>
      <c r="F17" s="1">
        <v>2.0</v>
      </c>
      <c r="G17" s="1">
        <v>4.0</v>
      </c>
      <c r="H17" s="1">
        <v>6.0</v>
      </c>
      <c r="I17" s="1">
        <v>-11.0</v>
      </c>
      <c r="J17" s="1">
        <v>68.0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-2.0</v>
      </c>
      <c r="C18" s="1">
        <v>2.0</v>
      </c>
      <c r="D18" s="1">
        <v>1.0</v>
      </c>
      <c r="E18" s="1">
        <v>1.0</v>
      </c>
      <c r="F18" s="1">
        <v>-9.0</v>
      </c>
      <c r="G18" s="1">
        <v>12.0</v>
      </c>
      <c r="H18" s="1">
        <v>-77.0</v>
      </c>
      <c r="I18" s="1">
        <v>-1.0</v>
      </c>
      <c r="J18" s="1">
        <v>7.0</v>
      </c>
      <c r="K18" s="1">
        <v>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24.0</v>
      </c>
      <c r="C19" s="1">
        <v>-14.0</v>
      </c>
      <c r="D19" s="1">
        <v>-23.0</v>
      </c>
      <c r="E19" s="1">
        <v>93.0</v>
      </c>
      <c r="F19" s="1">
        <v>187.0</v>
      </c>
      <c r="G19" s="1">
        <v>158.0</v>
      </c>
      <c r="H19" s="1">
        <v>141.0</v>
      </c>
      <c r="I19" s="1">
        <v>560.0</v>
      </c>
      <c r="J19" s="1">
        <v>503.0</v>
      </c>
      <c r="K19" s="1">
        <v>266.0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-381.0</v>
      </c>
      <c r="C20" s="1">
        <v>-519.0</v>
      </c>
      <c r="D20" s="1">
        <v>-268.0</v>
      </c>
      <c r="E20" s="1">
        <v>-160.0</v>
      </c>
      <c r="F20" s="1">
        <v>-158.0</v>
      </c>
      <c r="G20" s="1">
        <v>-44.0</v>
      </c>
      <c r="H20" s="1">
        <v>-25.0</v>
      </c>
      <c r="I20" s="1">
        <v>-445.0</v>
      </c>
      <c r="J20" s="1">
        <v>-61.0</v>
      </c>
      <c r="K20" s="1">
        <v>-478.0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382.0</v>
      </c>
      <c r="D21" s="1">
        <v>97.0</v>
      </c>
      <c r="E21" s="1">
        <v>134.0</v>
      </c>
      <c r="F21" s="1">
        <v>14.0</v>
      </c>
      <c r="G21" s="1">
        <v>0.0</v>
      </c>
      <c r="H21" s="1">
        <v>0.0</v>
      </c>
      <c r="I21" s="1">
        <v>54.0</v>
      </c>
      <c r="J21" s="1">
        <v>128.0</v>
      </c>
      <c r="K21" s="1">
        <v>94.0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68.0</v>
      </c>
      <c r="C22" s="1">
        <v>238.0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-32.0</v>
      </c>
      <c r="D23" s="1">
        <v>-37.0</v>
      </c>
      <c r="E23" s="1">
        <v>-1.0</v>
      </c>
      <c r="F23" s="1">
        <v>66.0</v>
      </c>
      <c r="G23" s="1">
        <v>-18.0</v>
      </c>
      <c r="H23" s="1">
        <v>1.0</v>
      </c>
      <c r="I23" s="1">
        <v>93.0</v>
      </c>
      <c r="J23" s="1">
        <v>93.0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1.0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-3.0</v>
      </c>
      <c r="C25" s="1">
        <v>44.0</v>
      </c>
      <c r="D25" s="1">
        <v>-5.0</v>
      </c>
      <c r="E25" s="1">
        <v>31.0</v>
      </c>
      <c r="F25" s="1">
        <v>14.0</v>
      </c>
      <c r="G25" s="1">
        <v>-10.0</v>
      </c>
      <c r="H25" s="1">
        <v>4.0</v>
      </c>
      <c r="I25" s="1">
        <v>2.0</v>
      </c>
      <c r="J25" s="1">
        <v>5.0</v>
      </c>
      <c r="K25" s="1">
        <v>93.0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-317.0</v>
      </c>
      <c r="C26" s="1">
        <v>113.0</v>
      </c>
      <c r="D26" s="1">
        <v>-175.0</v>
      </c>
      <c r="E26" s="1">
        <v>-26.0</v>
      </c>
      <c r="F26" s="1">
        <v>-141.0</v>
      </c>
      <c r="G26" s="1">
        <v>-73.0</v>
      </c>
      <c r="H26" s="1">
        <v>-19.0</v>
      </c>
      <c r="I26" s="1">
        <v>-390.0</v>
      </c>
      <c r="J26" s="1">
        <v>72.0</v>
      </c>
      <c r="K26" s="1">
        <v>-382.0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270.0</v>
      </c>
      <c r="C27" s="1">
        <v>216.0</v>
      </c>
      <c r="D27" s="1">
        <v>142.0</v>
      </c>
      <c r="E27" s="1">
        <v>75.0</v>
      </c>
      <c r="F27" s="1">
        <v>270.0</v>
      </c>
      <c r="G27" s="1">
        <v>390.0</v>
      </c>
      <c r="H27" s="1">
        <v>340.0</v>
      </c>
      <c r="I27" s="1">
        <v>498.0</v>
      </c>
      <c r="J27" s="1">
        <v>275.0</v>
      </c>
      <c r="K27" s="1">
        <v>635.0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270.0</v>
      </c>
      <c r="C28" s="1">
        <v>216.0</v>
      </c>
      <c r="D28" s="1">
        <v>142.0</v>
      </c>
      <c r="E28" s="1">
        <v>75.0</v>
      </c>
      <c r="F28" s="1">
        <v>270.0</v>
      </c>
      <c r="G28" s="1">
        <v>390.0</v>
      </c>
      <c r="H28" s="1">
        <v>340.0</v>
      </c>
      <c r="I28" s="1">
        <v>498.0</v>
      </c>
      <c r="J28" s="1">
        <v>275.0</v>
      </c>
      <c r="K28" s="1">
        <v>635.0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-1.0</v>
      </c>
      <c r="C29" s="1">
        <v>-249.0</v>
      </c>
      <c r="D29" s="1">
        <v>-37.0</v>
      </c>
      <c r="E29" s="1">
        <v>-169.0</v>
      </c>
      <c r="F29" s="1">
        <v>-247.0</v>
      </c>
      <c r="G29" s="1">
        <v>-627.0</v>
      </c>
      <c r="H29" s="1">
        <v>-439.0</v>
      </c>
      <c r="I29" s="1">
        <v>-661.0</v>
      </c>
      <c r="J29" s="1">
        <v>-446.0</v>
      </c>
      <c r="K29" s="1">
        <v>-426.0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-1.0</v>
      </c>
      <c r="C30" s="1">
        <v>-249.0</v>
      </c>
      <c r="D30" s="1">
        <v>-37.0</v>
      </c>
      <c r="E30" s="1">
        <v>-169.0</v>
      </c>
      <c r="F30" s="1">
        <v>-247.0</v>
      </c>
      <c r="G30" s="1">
        <v>-627.0</v>
      </c>
      <c r="H30" s="1">
        <v>-439.0</v>
      </c>
      <c r="I30" s="1">
        <v>-661.0</v>
      </c>
      <c r="J30" s="1">
        <v>-446.0</v>
      </c>
      <c r="K30" s="1">
        <v>-426.0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205.0</v>
      </c>
      <c r="E31" s="1">
        <v>123.0</v>
      </c>
      <c r="F31" s="1">
        <v>30.0</v>
      </c>
      <c r="G31" s="1">
        <v>1.0</v>
      </c>
      <c r="H31" s="1">
        <v>16.0</v>
      </c>
      <c r="I31" s="1">
        <v>353.0</v>
      </c>
      <c r="J31" s="1">
        <v>82.0</v>
      </c>
      <c r="K31" s="1">
        <v>69.0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-1.0</v>
      </c>
      <c r="G32" s="1">
        <v>-5.0</v>
      </c>
      <c r="H32" s="1">
        <v>0.0</v>
      </c>
      <c r="I32" s="1">
        <v>0.0</v>
      </c>
      <c r="J32" s="1">
        <v>-3.0</v>
      </c>
      <c r="K32" s="1">
        <v>-8.0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-28.0</v>
      </c>
      <c r="C33" s="1">
        <v>0.0</v>
      </c>
      <c r="D33" s="1">
        <v>0.0</v>
      </c>
      <c r="E33" s="1">
        <v>0.0</v>
      </c>
      <c r="F33" s="1">
        <v>-64.0</v>
      </c>
      <c r="G33" s="1">
        <v>-46.0</v>
      </c>
      <c r="H33" s="1">
        <v>-7.0</v>
      </c>
      <c r="I33" s="1">
        <v>-321.0</v>
      </c>
      <c r="J33" s="1">
        <v>-472.0</v>
      </c>
      <c r="K33" s="1">
        <v>-100.0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-28.0</v>
      </c>
      <c r="C34" s="1">
        <v>0.0</v>
      </c>
      <c r="D34" s="1">
        <v>0.0</v>
      </c>
      <c r="E34" s="1">
        <v>0.0</v>
      </c>
      <c r="F34" s="1">
        <v>-64.0</v>
      </c>
      <c r="G34" s="1">
        <v>-46.0</v>
      </c>
      <c r="H34" s="1">
        <v>-7.0</v>
      </c>
      <c r="I34" s="1">
        <v>-321.0</v>
      </c>
      <c r="J34" s="1">
        <v>-472.0</v>
      </c>
      <c r="K34" s="1">
        <v>-100.0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-3.0</v>
      </c>
      <c r="C35" s="1">
        <v>-3.0</v>
      </c>
      <c r="D35" s="1">
        <v>-89.0</v>
      </c>
      <c r="E35" s="1">
        <v>-30.0</v>
      </c>
      <c r="F35" s="1">
        <v>-1.0</v>
      </c>
      <c r="G35" s="1">
        <v>-6.0</v>
      </c>
      <c r="H35" s="1">
        <v>-3.0</v>
      </c>
      <c r="I35" s="1">
        <v>-4.0</v>
      </c>
      <c r="J35" s="1">
        <v>-2.0</v>
      </c>
      <c r="K35" s="1">
        <v>-4.0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236.0</v>
      </c>
      <c r="C36" s="1">
        <v>-37.0</v>
      </c>
      <c r="D36" s="1">
        <v>309.0</v>
      </c>
      <c r="E36" s="1">
        <v>28.0</v>
      </c>
      <c r="F36" s="1">
        <v>-44.0</v>
      </c>
      <c r="G36" s="1">
        <v>-295.0</v>
      </c>
      <c r="H36" s="1">
        <v>-110.0</v>
      </c>
      <c r="I36" s="1">
        <v>-135.0</v>
      </c>
      <c r="J36" s="1">
        <v>-648.0</v>
      </c>
      <c r="K36" s="1">
        <v>96.0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-56.0</v>
      </c>
      <c r="C37" s="1">
        <v>60.0</v>
      </c>
      <c r="D37" s="1">
        <v>110.0</v>
      </c>
      <c r="E37" s="1">
        <v>96.0</v>
      </c>
      <c r="F37" s="1">
        <v>62.0</v>
      </c>
      <c r="G37" s="1">
        <v>-209.0</v>
      </c>
      <c r="H37" s="1">
        <v>11.0</v>
      </c>
      <c r="I37" s="1">
        <v>34.0</v>
      </c>
      <c r="J37" s="1">
        <v>-71.0</v>
      </c>
      <c r="K37" s="1">
        <v>-19.0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5.0</v>
      </c>
      <c r="C39" s="1">
        <v>26.0</v>
      </c>
      <c r="D39" s="1">
        <v>38.0</v>
      </c>
      <c r="E39" s="1">
        <v>55.0</v>
      </c>
      <c r="F39" s="1">
        <v>73.0</v>
      </c>
      <c r="G39" s="1">
        <v>60.0</v>
      </c>
      <c r="H39" s="1">
        <v>36.0</v>
      </c>
      <c r="I39" s="1">
        <v>30.0</v>
      </c>
      <c r="J39" s="1">
        <v>45.0</v>
      </c>
      <c r="K39" s="1">
        <v>87.0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26.0</v>
      </c>
      <c r="D40" s="1">
        <v>0.0</v>
      </c>
      <c r="E40" s="1">
        <v>0.0</v>
      </c>
      <c r="F40" s="1">
        <v>1.0</v>
      </c>
      <c r="G40" s="1">
        <v>6.0</v>
      </c>
      <c r="H40" s="1">
        <v>7.0</v>
      </c>
      <c r="I40" s="1">
        <v>15.0</v>
      </c>
      <c r="J40" s="1">
        <v>24.0</v>
      </c>
      <c r="K40" s="1">
        <v>35.0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-542.0</v>
      </c>
      <c r="D41" s="1">
        <v>-248.0</v>
      </c>
      <c r="E41" s="1">
        <v>-74.0</v>
      </c>
      <c r="F41" s="1">
        <v>-21.0</v>
      </c>
      <c r="G41" s="1">
        <v>120.0</v>
      </c>
      <c r="H41" s="1">
        <v>102.0</v>
      </c>
      <c r="I41" s="1">
        <v>-40.0</v>
      </c>
      <c r="J41" s="1">
        <v>323.0</v>
      </c>
      <c r="K41" s="1">
        <v>-272.0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-523.0</v>
      </c>
      <c r="D42" s="1">
        <v>-219.0</v>
      </c>
      <c r="E42" s="1">
        <v>-37.0</v>
      </c>
      <c r="F42" s="1">
        <v>22.0</v>
      </c>
      <c r="G42" s="1">
        <v>164.0</v>
      </c>
      <c r="H42" s="1">
        <v>147.0</v>
      </c>
      <c r="I42" s="1">
        <v>-22.0</v>
      </c>
      <c r="J42" s="1">
        <v>333.0</v>
      </c>
      <c r="K42" s="1">
        <v>-214.0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35.0</v>
      </c>
      <c r="D43" s="1">
        <v>-76.0</v>
      </c>
      <c r="E43" s="1">
        <v>9.0</v>
      </c>
      <c r="F43" s="1">
        <v>22.0</v>
      </c>
      <c r="G43" s="1">
        <v>-10.0</v>
      </c>
      <c r="H43" s="1">
        <v>-17.0</v>
      </c>
      <c r="I43" s="1">
        <v>30.0</v>
      </c>
      <c r="J43" s="1">
        <v>-3.0</v>
      </c>
      <c r="K43" s="1">
        <v>-60.0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268.0</v>
      </c>
      <c r="C44" s="1">
        <v>-33.0</v>
      </c>
      <c r="D44" s="1">
        <v>104.0</v>
      </c>
      <c r="E44" s="1">
        <v>-93.0</v>
      </c>
      <c r="F44" s="1">
        <v>22.0</v>
      </c>
      <c r="G44" s="1">
        <v>-237.0</v>
      </c>
      <c r="H44" s="1">
        <v>-99.0</v>
      </c>
      <c r="I44" s="1">
        <v>-163.0</v>
      </c>
      <c r="J44" s="1">
        <v>-171.0</v>
      </c>
      <c r="K44" s="1">
        <v>209.0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42.0</v>
      </c>
      <c r="C3" s="1">
        <v>103.0</v>
      </c>
      <c r="D3" s="1">
        <v>213.0</v>
      </c>
      <c r="E3" s="1">
        <v>309.0</v>
      </c>
      <c r="F3" s="1">
        <v>305.0</v>
      </c>
      <c r="G3" s="1">
        <v>88.0</v>
      </c>
      <c r="H3" s="1">
        <v>153.0</v>
      </c>
      <c r="I3" s="1">
        <v>197.0</v>
      </c>
      <c r="J3" s="1">
        <v>135.0</v>
      </c>
      <c r="K3" s="1">
        <v>116.0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0.0</v>
      </c>
      <c r="C4" s="1">
        <v>14.0</v>
      </c>
      <c r="D4" s="1">
        <v>6.0</v>
      </c>
      <c r="E4" s="1">
        <v>16.0</v>
      </c>
      <c r="F4" s="1">
        <v>12.0</v>
      </c>
      <c r="G4" s="1">
        <v>13.0</v>
      </c>
      <c r="H4" s="1">
        <v>3.0</v>
      </c>
      <c r="I4" s="1">
        <v>1.0</v>
      </c>
      <c r="J4" s="1">
        <v>2.0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0.0</v>
      </c>
      <c r="C5" s="1">
        <v>1.0</v>
      </c>
      <c r="D5" s="1">
        <v>1.0</v>
      </c>
      <c r="E5" s="1">
        <v>2.0</v>
      </c>
      <c r="F5" s="1">
        <v>5.0</v>
      </c>
      <c r="G5" s="1">
        <v>1.0</v>
      </c>
      <c r="H5" s="1">
        <v>0.0</v>
      </c>
      <c r="I5" s="1">
        <v>2.0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42.0</v>
      </c>
      <c r="C6" s="1">
        <v>119.0</v>
      </c>
      <c r="D6" s="1">
        <v>221.0</v>
      </c>
      <c r="E6" s="1">
        <v>328.0</v>
      </c>
      <c r="F6" s="1">
        <v>323.0</v>
      </c>
      <c r="G6" s="1">
        <v>104.0</v>
      </c>
      <c r="H6" s="1">
        <v>157.0</v>
      </c>
      <c r="I6" s="1">
        <v>201.0</v>
      </c>
      <c r="J6" s="1">
        <v>137.0</v>
      </c>
      <c r="K6" s="1">
        <v>116.0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2.0</v>
      </c>
      <c r="C7" s="1">
        <v>9.0</v>
      </c>
      <c r="D7" s="1">
        <v>14.0</v>
      </c>
      <c r="E7" s="1">
        <v>23.0</v>
      </c>
      <c r="F7" s="1">
        <v>27.0</v>
      </c>
      <c r="G7" s="1">
        <v>63.0</v>
      </c>
      <c r="H7" s="1">
        <v>35.0</v>
      </c>
      <c r="I7" s="1">
        <v>43.0</v>
      </c>
      <c r="J7" s="1">
        <v>29.0</v>
      </c>
      <c r="K7" s="1">
        <v>45.0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3.0</v>
      </c>
      <c r="C8" s="1">
        <v>23.0</v>
      </c>
      <c r="D8" s="1">
        <v>12.0</v>
      </c>
      <c r="E8" s="1">
        <v>26.0</v>
      </c>
      <c r="F8" s="1">
        <v>29.0</v>
      </c>
      <c r="G8" s="1">
        <v>29.0</v>
      </c>
      <c r="H8" s="1">
        <v>24.0</v>
      </c>
      <c r="I8" s="1">
        <v>38.0</v>
      </c>
      <c r="J8" s="1">
        <v>49.0</v>
      </c>
      <c r="K8" s="1">
        <v>46.0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6.0</v>
      </c>
      <c r="C9" s="1">
        <v>32.0</v>
      </c>
      <c r="D9" s="1">
        <v>27.0</v>
      </c>
      <c r="E9" s="1">
        <v>50.0</v>
      </c>
      <c r="F9" s="1">
        <v>57.0</v>
      </c>
      <c r="G9" s="1">
        <v>93.0</v>
      </c>
      <c r="H9" s="1">
        <v>60.0</v>
      </c>
      <c r="I9" s="1">
        <v>81.0</v>
      </c>
      <c r="J9" s="1">
        <v>79.0</v>
      </c>
      <c r="K9" s="1">
        <v>92.0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13.0</v>
      </c>
      <c r="C10" s="1">
        <v>15.0</v>
      </c>
      <c r="D10" s="1">
        <v>17.0</v>
      </c>
      <c r="E10" s="1">
        <v>20.0</v>
      </c>
      <c r="F10" s="1">
        <v>28.0</v>
      </c>
      <c r="G10" s="1">
        <v>28.0</v>
      </c>
      <c r="H10" s="1">
        <v>25.0</v>
      </c>
      <c r="I10" s="1">
        <v>43.0</v>
      </c>
      <c r="J10" s="1">
        <v>45.0</v>
      </c>
      <c r="K10" s="1">
        <v>40.0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84.0</v>
      </c>
      <c r="C11" s="1">
        <v>5.0</v>
      </c>
      <c r="D11" s="1">
        <v>6.0</v>
      </c>
      <c r="E11" s="1">
        <v>8.0</v>
      </c>
      <c r="F11" s="1">
        <v>6.0</v>
      </c>
      <c r="G11" s="1">
        <v>6.0</v>
      </c>
      <c r="H11" s="1">
        <v>10.0</v>
      </c>
      <c r="I11" s="1">
        <v>8.0</v>
      </c>
      <c r="J11" s="1">
        <v>12.0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0.0</v>
      </c>
      <c r="C12" s="1">
        <v>35.0</v>
      </c>
      <c r="D12" s="1">
        <v>31.0</v>
      </c>
      <c r="E12" s="1">
        <v>8.0</v>
      </c>
      <c r="F12" s="1">
        <v>20.0</v>
      </c>
      <c r="G12" s="1">
        <v>15.0</v>
      </c>
      <c r="H12" s="1">
        <v>22.0</v>
      </c>
      <c r="I12" s="1">
        <v>12.0</v>
      </c>
      <c r="J12" s="1">
        <v>3.0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1.0</v>
      </c>
      <c r="C13" s="1">
        <v>30.0</v>
      </c>
      <c r="D13" s="1">
        <v>26.0</v>
      </c>
      <c r="E13" s="1">
        <v>29.0</v>
      </c>
      <c r="F13" s="1">
        <v>26.0</v>
      </c>
      <c r="G13" s="1">
        <v>25.0</v>
      </c>
      <c r="H13" s="1">
        <v>9.0</v>
      </c>
      <c r="I13" s="1">
        <v>21.0</v>
      </c>
      <c r="J13" s="1">
        <v>21.0</v>
      </c>
      <c r="K13" s="1">
        <v>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64.0</v>
      </c>
      <c r="C14" s="1">
        <v>204.0</v>
      </c>
      <c r="D14" s="1">
        <v>300.0</v>
      </c>
      <c r="E14" s="1">
        <v>444.0</v>
      </c>
      <c r="F14" s="1">
        <v>461.0</v>
      </c>
      <c r="G14" s="1">
        <v>273.0</v>
      </c>
      <c r="H14" s="1">
        <v>285.0</v>
      </c>
      <c r="I14" s="1">
        <v>369.0</v>
      </c>
      <c r="J14" s="1">
        <v>299.0</v>
      </c>
      <c r="K14" s="1">
        <v>279.0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1240.0</v>
      </c>
      <c r="C15" s="1">
        <v>1890.0</v>
      </c>
      <c r="D15" s="1">
        <v>2060.0</v>
      </c>
      <c r="E15" s="1">
        <v>2510.0</v>
      </c>
      <c r="F15" s="1">
        <v>2680.0</v>
      </c>
      <c r="G15" s="1">
        <v>2960.0</v>
      </c>
      <c r="H15" s="1">
        <v>2860.0</v>
      </c>
      <c r="I15" s="1">
        <v>3590.0</v>
      </c>
      <c r="J15" s="1">
        <v>3490.0</v>
      </c>
      <c r="K15" s="1">
        <v>3840.0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-62.0</v>
      </c>
      <c r="C16" s="1">
        <v>-53.0</v>
      </c>
      <c r="D16" s="1">
        <v>-117.0</v>
      </c>
      <c r="E16" s="1">
        <v>-185.0</v>
      </c>
      <c r="F16" s="1">
        <v>-273.0</v>
      </c>
      <c r="G16" s="1">
        <v>-366.0</v>
      </c>
      <c r="H16" s="1">
        <v>-458.0</v>
      </c>
      <c r="I16" s="1">
        <v>-556.0</v>
      </c>
      <c r="J16" s="1">
        <v>-635.0</v>
      </c>
      <c r="K16" s="1">
        <v>-719.0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1180.0</v>
      </c>
      <c r="C17" s="1">
        <v>1840.0</v>
      </c>
      <c r="D17" s="1">
        <v>1940.0</v>
      </c>
      <c r="E17" s="1">
        <v>2320.0</v>
      </c>
      <c r="F17" s="1">
        <v>2410.0</v>
      </c>
      <c r="G17" s="1">
        <v>2590.0</v>
      </c>
      <c r="H17" s="1">
        <v>2400.0</v>
      </c>
      <c r="I17" s="1">
        <v>3030.0</v>
      </c>
      <c r="J17" s="1">
        <v>2860.0</v>
      </c>
      <c r="K17" s="1">
        <v>3120.0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0.0</v>
      </c>
      <c r="C18" s="1">
        <v>6.0</v>
      </c>
      <c r="D18" s="1">
        <v>4.0</v>
      </c>
      <c r="E18" s="1">
        <v>2.0</v>
      </c>
      <c r="F18" s="1">
        <v>1.0</v>
      </c>
      <c r="G18" s="1">
        <v>21.0</v>
      </c>
      <c r="H18" s="1">
        <v>16.0</v>
      </c>
      <c r="I18" s="1">
        <v>41.0</v>
      </c>
      <c r="J18" s="1">
        <v>65.0</v>
      </c>
      <c r="K18" s="1">
        <v>58.0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0.0</v>
      </c>
      <c r="C19" s="1">
        <v>74.0</v>
      </c>
      <c r="D19" s="1">
        <v>53.0</v>
      </c>
      <c r="E19" s="1">
        <v>34.0</v>
      </c>
      <c r="F19" s="1">
        <v>16.0</v>
      </c>
      <c r="G19" s="1">
        <v>4.0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0.0</v>
      </c>
      <c r="C20" s="1">
        <v>0.0</v>
      </c>
      <c r="D20" s="1">
        <v>2.0</v>
      </c>
      <c r="E20" s="1">
        <v>1.0</v>
      </c>
      <c r="F20" s="1">
        <v>0.0</v>
      </c>
      <c r="G20" s="1">
        <v>10.0</v>
      </c>
      <c r="H20" s="1">
        <v>6.0</v>
      </c>
      <c r="I20" s="1">
        <v>6.0</v>
      </c>
      <c r="J20" s="1">
        <v>83.0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0.0</v>
      </c>
      <c r="C21" s="1">
        <v>0.0</v>
      </c>
      <c r="D21" s="1">
        <v>34.0</v>
      </c>
      <c r="E21" s="1">
        <v>29.0</v>
      </c>
      <c r="F21" s="1">
        <v>11.0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3.0</v>
      </c>
      <c r="C22" s="1">
        <v>5.0</v>
      </c>
      <c r="D22" s="1">
        <v>0.0</v>
      </c>
      <c r="E22" s="1">
        <v>0.0</v>
      </c>
      <c r="F22" s="1">
        <v>4.0</v>
      </c>
      <c r="G22" s="1">
        <v>8.0</v>
      </c>
      <c r="H22" s="1">
        <v>50.0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18.0</v>
      </c>
      <c r="C23" s="1">
        <v>53.0</v>
      </c>
      <c r="D23" s="1">
        <v>58.0</v>
      </c>
      <c r="E23" s="1">
        <v>63.0</v>
      </c>
      <c r="F23" s="1">
        <v>59.0</v>
      </c>
      <c r="G23" s="1">
        <v>58.0</v>
      </c>
      <c r="H23" s="1">
        <v>9.0</v>
      </c>
      <c r="I23" s="1">
        <v>2.0</v>
      </c>
      <c r="J23" s="1">
        <v>34.0</v>
      </c>
      <c r="K23" s="1">
        <v>31.0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1260.0</v>
      </c>
      <c r="C24" s="1">
        <v>2180.0</v>
      </c>
      <c r="D24" s="1">
        <v>2360.0</v>
      </c>
      <c r="E24" s="1">
        <v>2870.0</v>
      </c>
      <c r="F24" s="1">
        <v>2950.0</v>
      </c>
      <c r="G24" s="1">
        <v>2970.0</v>
      </c>
      <c r="H24" s="1">
        <v>2720.0</v>
      </c>
      <c r="I24" s="1">
        <v>3450.0</v>
      </c>
      <c r="J24" s="1">
        <v>3260.0</v>
      </c>
      <c r="K24" s="1">
        <v>3490.0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4.0</v>
      </c>
      <c r="C26" s="1">
        <v>2.0</v>
      </c>
      <c r="D26" s="1">
        <v>2.0</v>
      </c>
      <c r="E26" s="1">
        <v>5.0</v>
      </c>
      <c r="F26" s="1">
        <v>7.0</v>
      </c>
      <c r="G26" s="1">
        <v>12.0</v>
      </c>
      <c r="H26" s="1">
        <v>18.0</v>
      </c>
      <c r="I26" s="1">
        <v>6.0</v>
      </c>
      <c r="J26" s="1">
        <v>7.0</v>
      </c>
      <c r="K26" s="1">
        <v>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6.0</v>
      </c>
      <c r="C27" s="1">
        <v>21.0</v>
      </c>
      <c r="D27" s="1">
        <v>17.0</v>
      </c>
      <c r="E27" s="1">
        <v>24.0</v>
      </c>
      <c r="F27" s="1">
        <v>27.0</v>
      </c>
      <c r="G27" s="1">
        <v>45.0</v>
      </c>
      <c r="H27" s="1">
        <v>35.0</v>
      </c>
      <c r="I27" s="1">
        <v>38.0</v>
      </c>
      <c r="J27" s="1">
        <v>43.0</v>
      </c>
      <c r="K27" s="1">
        <v>46.0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19.0</v>
      </c>
      <c r="C28" s="1">
        <v>22.0</v>
      </c>
      <c r="D28" s="1">
        <v>1.0</v>
      </c>
      <c r="E28" s="1">
        <v>112.0</v>
      </c>
      <c r="F28" s="1">
        <v>472.0</v>
      </c>
      <c r="G28" s="1">
        <v>97.0</v>
      </c>
      <c r="H28" s="1">
        <v>115.0</v>
      </c>
      <c r="I28" s="1">
        <v>116.0</v>
      </c>
      <c r="J28" s="1">
        <v>94.0</v>
      </c>
      <c r="K28" s="1">
        <v>109.0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0.0</v>
      </c>
      <c r="C29" s="1">
        <v>15.0</v>
      </c>
      <c r="D29" s="1">
        <v>4.0</v>
      </c>
      <c r="E29" s="1">
        <v>5.0</v>
      </c>
      <c r="F29" s="1">
        <v>5.0</v>
      </c>
      <c r="G29" s="1">
        <v>31.0</v>
      </c>
      <c r="H29" s="1">
        <v>40.0</v>
      </c>
      <c r="I29" s="1">
        <v>35.0</v>
      </c>
      <c r="J29" s="1">
        <v>23.0</v>
      </c>
      <c r="K29" s="1">
        <v>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0.0</v>
      </c>
      <c r="C30" s="1">
        <v>18.0</v>
      </c>
      <c r="D30" s="1">
        <v>1.0</v>
      </c>
      <c r="E30" s="1">
        <v>0.0</v>
      </c>
      <c r="F30" s="1">
        <v>7.0</v>
      </c>
      <c r="G30" s="1">
        <v>11.0</v>
      </c>
      <c r="H30" s="1">
        <v>17.0</v>
      </c>
      <c r="I30" s="1">
        <v>39.0</v>
      </c>
      <c r="J30" s="1">
        <v>38.0</v>
      </c>
      <c r="K30" s="1">
        <v>51.0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3.0</v>
      </c>
      <c r="C31" s="1">
        <v>4.0</v>
      </c>
      <c r="D31" s="1">
        <v>10.0</v>
      </c>
      <c r="E31" s="1">
        <v>21.0</v>
      </c>
      <c r="F31" s="1">
        <v>20.0</v>
      </c>
      <c r="G31" s="1">
        <v>28.0</v>
      </c>
      <c r="H31" s="1">
        <v>25.0</v>
      </c>
      <c r="I31" s="1">
        <v>34.0</v>
      </c>
      <c r="J31" s="1">
        <v>29.0</v>
      </c>
      <c r="K31" s="1">
        <v>22.0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6.0</v>
      </c>
      <c r="C32" s="1">
        <v>13.0</v>
      </c>
      <c r="D32" s="1">
        <v>5.0</v>
      </c>
      <c r="E32" s="1">
        <v>12.0</v>
      </c>
      <c r="F32" s="1">
        <v>8.0</v>
      </c>
      <c r="G32" s="1">
        <v>18.0</v>
      </c>
      <c r="H32" s="1">
        <v>6.0</v>
      </c>
      <c r="I32" s="1">
        <v>15.0</v>
      </c>
      <c r="J32" s="1">
        <v>13.0</v>
      </c>
      <c r="K32" s="1">
        <v>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34.0</v>
      </c>
      <c r="C33" s="1">
        <v>80.0</v>
      </c>
      <c r="D33" s="1">
        <v>43.0</v>
      </c>
      <c r="E33" s="1">
        <v>182.0</v>
      </c>
      <c r="F33" s="1">
        <v>542.0</v>
      </c>
      <c r="G33" s="1">
        <v>233.0</v>
      </c>
      <c r="H33" s="1">
        <v>242.0</v>
      </c>
      <c r="I33" s="1">
        <v>248.0</v>
      </c>
      <c r="J33" s="1">
        <v>212.0</v>
      </c>
      <c r="K33" s="1">
        <v>226.0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344.0</v>
      </c>
      <c r="C34" s="1">
        <v>914.0</v>
      </c>
      <c r="D34" s="1">
        <v>1060.0</v>
      </c>
      <c r="E34" s="1">
        <v>1180.0</v>
      </c>
      <c r="F34" s="1">
        <v>877.0</v>
      </c>
      <c r="G34" s="1">
        <v>1030.0</v>
      </c>
      <c r="H34" s="1">
        <v>958.0</v>
      </c>
      <c r="I34" s="1">
        <v>1160.0</v>
      </c>
      <c r="J34" s="1">
        <v>1030.0</v>
      </c>
      <c r="K34" s="1">
        <v>1030.0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0.0</v>
      </c>
      <c r="C35" s="1">
        <v>17.0</v>
      </c>
      <c r="D35" s="1">
        <v>12.0</v>
      </c>
      <c r="E35" s="1">
        <v>7.0</v>
      </c>
      <c r="F35" s="1">
        <v>1.0</v>
      </c>
      <c r="G35" s="1">
        <v>193.0</v>
      </c>
      <c r="H35" s="1">
        <v>153.0</v>
      </c>
      <c r="I35" s="1">
        <v>121.0</v>
      </c>
      <c r="J35" s="1">
        <v>101.0</v>
      </c>
      <c r="K35" s="1">
        <v>310.0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0.0</v>
      </c>
      <c r="C36" s="1">
        <v>2.0</v>
      </c>
      <c r="D36" s="1">
        <v>2.0</v>
      </c>
      <c r="E36" s="1">
        <v>2.0</v>
      </c>
      <c r="F36" s="1">
        <v>2.0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0.0</v>
      </c>
      <c r="C37" s="1">
        <v>5.0</v>
      </c>
      <c r="D37" s="1">
        <v>5.0</v>
      </c>
      <c r="E37" s="1">
        <v>5.0</v>
      </c>
      <c r="F37" s="1">
        <v>5.0</v>
      </c>
      <c r="G37" s="1">
        <v>0.0</v>
      </c>
      <c r="H37" s="1">
        <v>0.0</v>
      </c>
      <c r="I37" s="1">
        <v>0.0</v>
      </c>
      <c r="J37" s="1">
        <v>0.0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378.0</v>
      </c>
      <c r="C38" s="1">
        <v>1020.0</v>
      </c>
      <c r="D38" s="1">
        <v>1120.0</v>
      </c>
      <c r="E38" s="1">
        <v>1380.0</v>
      </c>
      <c r="F38" s="1">
        <v>1430.0</v>
      </c>
      <c r="G38" s="1">
        <v>1450.0</v>
      </c>
      <c r="H38" s="1">
        <v>1350.0</v>
      </c>
      <c r="I38" s="1">
        <v>1530.0</v>
      </c>
      <c r="J38" s="1">
        <v>1340.0</v>
      </c>
      <c r="K38" s="1">
        <v>1570.0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80.0</v>
      </c>
      <c r="C39" s="1">
        <v>1.0</v>
      </c>
      <c r="D39" s="1">
        <v>5.0</v>
      </c>
      <c r="E39" s="1">
        <v>7.0</v>
      </c>
      <c r="F39" s="1">
        <v>7.0</v>
      </c>
      <c r="G39" s="1">
        <v>7.0</v>
      </c>
      <c r="H39" s="1">
        <v>7.0</v>
      </c>
      <c r="I39" s="1">
        <v>10.0</v>
      </c>
      <c r="J39" s="1">
        <v>10.0</v>
      </c>
      <c r="K39" s="1">
        <v>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884.0</v>
      </c>
      <c r="C40" s="1">
        <v>1380.0</v>
      </c>
      <c r="D40" s="1">
        <v>1580.0</v>
      </c>
      <c r="E40" s="1">
        <v>1830.0</v>
      </c>
      <c r="F40" s="1">
        <v>1790.0</v>
      </c>
      <c r="G40" s="1">
        <v>1740.0</v>
      </c>
      <c r="H40" s="1">
        <v>1730.0</v>
      </c>
      <c r="I40" s="1">
        <v>1760.0</v>
      </c>
      <c r="J40" s="1">
        <v>1580.0</v>
      </c>
      <c r="K40" s="1">
        <v>1580.0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-1.0</v>
      </c>
      <c r="C41" s="1">
        <v>-222.0</v>
      </c>
      <c r="D41" s="1">
        <v>-350.0</v>
      </c>
      <c r="E41" s="1">
        <v>-352.0</v>
      </c>
      <c r="F41" s="1">
        <v>-268.0</v>
      </c>
      <c r="G41" s="1">
        <v>-229.0</v>
      </c>
      <c r="H41" s="1">
        <v>-367.0</v>
      </c>
      <c r="I41" s="1">
        <v>160.0</v>
      </c>
      <c r="J41" s="1">
        <v>329.0</v>
      </c>
      <c r="K41" s="1">
        <v>340.0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0.0</v>
      </c>
      <c r="C42" s="1">
        <v>0.0</v>
      </c>
      <c r="D42" s="1">
        <v>0.0</v>
      </c>
      <c r="E42" s="1">
        <v>0.0</v>
      </c>
      <c r="F42" s="1">
        <v>-2.0</v>
      </c>
      <c r="G42" s="1">
        <v>-5.0</v>
      </c>
      <c r="H42" s="1">
        <v>-5.0</v>
      </c>
      <c r="I42" s="1">
        <v>-4.0</v>
      </c>
      <c r="J42" s="1">
        <v>-5.0</v>
      </c>
      <c r="K42" s="1">
        <v>-11.0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0.0</v>
      </c>
      <c r="C43" s="1">
        <v>0.0</v>
      </c>
      <c r="D43" s="1">
        <v>2.0</v>
      </c>
      <c r="E43" s="1">
        <v>5.0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884.0</v>
      </c>
      <c r="C44" s="1">
        <v>1160.0</v>
      </c>
      <c r="D44" s="1">
        <v>1240.0</v>
      </c>
      <c r="E44" s="1">
        <v>1490.0</v>
      </c>
      <c r="F44" s="1">
        <v>1520.0</v>
      </c>
      <c r="G44" s="1">
        <v>1510.0</v>
      </c>
      <c r="H44" s="1">
        <v>1370.0</v>
      </c>
      <c r="I44" s="1">
        <v>1930.0</v>
      </c>
      <c r="J44" s="1">
        <v>1920.0</v>
      </c>
      <c r="K44" s="1">
        <v>1920.0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884.0</v>
      </c>
      <c r="C45" s="1">
        <v>1160.0</v>
      </c>
      <c r="D45" s="1">
        <v>1240.0</v>
      </c>
      <c r="E45" s="1">
        <v>1490.0</v>
      </c>
      <c r="F45" s="1">
        <v>1520.0</v>
      </c>
      <c r="G45" s="1">
        <v>1510.0</v>
      </c>
      <c r="H45" s="1">
        <v>1370.0</v>
      </c>
      <c r="I45" s="1">
        <v>1930.0</v>
      </c>
      <c r="J45" s="1">
        <v>1920.0</v>
      </c>
      <c r="K45" s="1">
        <v>1920.0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1260.0</v>
      </c>
      <c r="C46" s="1">
        <v>2180.0</v>
      </c>
      <c r="D46" s="1">
        <v>2360.0</v>
      </c>
      <c r="E46" s="1">
        <v>2870.0</v>
      </c>
      <c r="F46" s="1">
        <v>2950.0</v>
      </c>
      <c r="G46" s="1">
        <v>2970.0</v>
      </c>
      <c r="H46" s="1">
        <v>2720.0</v>
      </c>
      <c r="I46" s="1">
        <v>3450.0</v>
      </c>
      <c r="J46" s="1">
        <v>3260.0</v>
      </c>
      <c r="K46" s="1">
        <v>3490.0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80.0</v>
      </c>
      <c r="C48" s="1">
        <v>106.0</v>
      </c>
      <c r="D48" s="1">
        <v>115.0</v>
      </c>
      <c r="E48" s="1">
        <v>144.0</v>
      </c>
      <c r="F48" s="1">
        <v>144.0</v>
      </c>
      <c r="G48" s="1">
        <v>143.0</v>
      </c>
      <c r="H48" s="1">
        <v>198.0</v>
      </c>
      <c r="I48" s="1">
        <v>200.0</v>
      </c>
      <c r="J48" s="1">
        <v>200.0</v>
      </c>
      <c r="K48" s="1">
        <v>200.0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80.0</v>
      </c>
      <c r="C49" s="1">
        <v>34.0</v>
      </c>
      <c r="D49" s="1">
        <v>106.0</v>
      </c>
      <c r="E49" s="1">
        <v>142.0</v>
      </c>
      <c r="F49" s="1">
        <v>144.0</v>
      </c>
      <c r="G49" s="1">
        <v>143.0</v>
      </c>
      <c r="H49" s="1">
        <v>143.0</v>
      </c>
      <c r="I49" s="1">
        <v>200.0</v>
      </c>
      <c r="J49" s="1">
        <v>200.0</v>
      </c>
      <c r="K49" s="1">
        <v>200.0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 t="s">
        <v>117</v>
      </c>
      <c r="C50" s="1" t="s">
        <v>118</v>
      </c>
      <c r="D50" s="1" t="s">
        <v>119</v>
      </c>
      <c r="E50" s="1" t="s">
        <v>120</v>
      </c>
      <c r="F50" s="1" t="s">
        <v>121</v>
      </c>
      <c r="G50" s="1" t="s">
        <v>122</v>
      </c>
      <c r="H50" s="1" t="s">
        <v>123</v>
      </c>
      <c r="I50" s="1" t="s">
        <v>124</v>
      </c>
      <c r="J50" s="1" t="s">
        <v>125</v>
      </c>
      <c r="K50" s="1" t="s">
        <v>126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884.0</v>
      </c>
      <c r="C51" s="1">
        <v>1080.0</v>
      </c>
      <c r="D51" s="1">
        <v>1190.0</v>
      </c>
      <c r="E51" s="1">
        <v>1460.0</v>
      </c>
      <c r="F51" s="1">
        <v>1510.0</v>
      </c>
      <c r="G51" s="1">
        <v>1510.0</v>
      </c>
      <c r="H51" s="1">
        <v>1370.0</v>
      </c>
      <c r="I51" s="1">
        <v>1930.0</v>
      </c>
      <c r="J51" s="1">
        <v>1920.0</v>
      </c>
      <c r="K51" s="1">
        <v>1920.0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 t="s">
        <v>117</v>
      </c>
      <c r="C52" s="1" t="s">
        <v>129</v>
      </c>
      <c r="D52" s="1" t="s">
        <v>130</v>
      </c>
      <c r="E52" s="1" t="s">
        <v>131</v>
      </c>
      <c r="F52" s="1" t="s">
        <v>132</v>
      </c>
      <c r="G52" s="1" t="s">
        <v>133</v>
      </c>
      <c r="H52" s="1" t="s">
        <v>123</v>
      </c>
      <c r="I52" s="1" t="s">
        <v>124</v>
      </c>
      <c r="J52" s="1" t="s">
        <v>125</v>
      </c>
      <c r="K52" s="1" t="s">
        <v>126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364.0</v>
      </c>
      <c r="C53" s="1">
        <v>969.0</v>
      </c>
      <c r="D53" s="1">
        <v>1080.0</v>
      </c>
      <c r="E53" s="1">
        <v>1300.0</v>
      </c>
      <c r="F53" s="1">
        <v>1360.0</v>
      </c>
      <c r="G53" s="1">
        <v>1350.0</v>
      </c>
      <c r="H53" s="1">
        <v>1270.0</v>
      </c>
      <c r="I53" s="1">
        <v>1430.0</v>
      </c>
      <c r="J53" s="1">
        <v>1250.0</v>
      </c>
      <c r="K53" s="1">
        <v>1470.0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321.0</v>
      </c>
      <c r="C54" s="1">
        <v>851.0</v>
      </c>
      <c r="D54" s="1">
        <v>857.0</v>
      </c>
      <c r="E54" s="1">
        <v>975.0</v>
      </c>
      <c r="F54" s="1">
        <v>1030.0</v>
      </c>
      <c r="G54" s="1">
        <v>1240.0</v>
      </c>
      <c r="H54" s="1">
        <v>1110.0</v>
      </c>
      <c r="I54" s="1">
        <v>1230.0</v>
      </c>
      <c r="J54" s="1">
        <v>1110.0</v>
      </c>
      <c r="K54" s="1">
        <v>1350.0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0.0</v>
      </c>
      <c r="C55" s="1">
        <v>246.0</v>
      </c>
      <c r="D55" s="1">
        <v>430.0</v>
      </c>
      <c r="E55" s="1">
        <v>565.0</v>
      </c>
      <c r="F55" s="1">
        <v>742.0</v>
      </c>
      <c r="G55" s="1">
        <v>942.0</v>
      </c>
      <c r="H55" s="1">
        <v>534.0</v>
      </c>
      <c r="I55" s="1">
        <v>659.0</v>
      </c>
      <c r="J55" s="1">
        <v>462.0</v>
      </c>
      <c r="K55" s="1">
        <v>342.0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0.0</v>
      </c>
      <c r="C56" s="1">
        <v>6.0</v>
      </c>
      <c r="D56" s="1">
        <v>4.0</v>
      </c>
      <c r="E56" s="1">
        <v>2.0</v>
      </c>
      <c r="F56" s="1">
        <v>1.0</v>
      </c>
      <c r="G56" s="1">
        <v>21.0</v>
      </c>
      <c r="H56" s="1">
        <v>16.0</v>
      </c>
      <c r="I56" s="1">
        <v>41.0</v>
      </c>
      <c r="J56" s="1">
        <v>65.0</v>
      </c>
      <c r="K56" s="1">
        <v>58.0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0.0</v>
      </c>
      <c r="C57" s="1">
        <v>5.0</v>
      </c>
      <c r="D57" s="1">
        <v>5.0</v>
      </c>
      <c r="E57" s="1">
        <v>5.0</v>
      </c>
      <c r="F57" s="1">
        <v>5.0</v>
      </c>
      <c r="G57" s="1">
        <v>5.0</v>
      </c>
      <c r="H57" s="1">
        <v>5.0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35.0</v>
      </c>
      <c r="J58" s="1">
        <v>91.0</v>
      </c>
      <c r="K58" s="1">
        <v>54.0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692.0</v>
      </c>
      <c r="C59" s="1">
        <v>901.0</v>
      </c>
      <c r="D59" s="1">
        <v>1100.0</v>
      </c>
      <c r="E59" s="1">
        <v>1140.0</v>
      </c>
      <c r="F59" s="1">
        <v>1300.0</v>
      </c>
      <c r="G59" s="1">
        <v>1470.0</v>
      </c>
      <c r="H59" s="1">
        <v>1470.0</v>
      </c>
      <c r="I59" s="1">
        <v>1800.0</v>
      </c>
      <c r="J59" s="1">
        <v>1470.0</v>
      </c>
      <c r="K59" s="1">
        <v>1570.0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0.0</v>
      </c>
      <c r="C60" s="1">
        <v>28.0</v>
      </c>
      <c r="D60" s="1">
        <v>29.0</v>
      </c>
      <c r="E60" s="1">
        <v>32.0</v>
      </c>
      <c r="F60" s="1">
        <v>32.0</v>
      </c>
      <c r="G60" s="1">
        <v>37.0</v>
      </c>
      <c r="H60" s="1">
        <v>38.0</v>
      </c>
      <c r="I60" s="1">
        <v>37.0</v>
      </c>
      <c r="J60" s="1">
        <v>38.0</v>
      </c>
      <c r="K60" s="1">
        <v>38.0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0.0</v>
      </c>
      <c r="C61" s="1">
        <v>9.0</v>
      </c>
      <c r="D61" s="1">
        <v>5.0</v>
      </c>
      <c r="E61" s="1">
        <v>2.0</v>
      </c>
      <c r="F61" s="1">
        <v>1.0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143</v>
      </c>
      <c r="B62" s="1">
        <v>0.0</v>
      </c>
      <c r="C62" s="1">
        <v>-1.0</v>
      </c>
      <c r="D62" s="1">
        <v>-2.0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144</v>
      </c>
      <c r="B63" s="1">
        <v>223.0</v>
      </c>
      <c r="C63" s="1">
        <v>639.0</v>
      </c>
      <c r="D63" s="1">
        <v>771.0</v>
      </c>
      <c r="E63" s="1">
        <v>1250.0</v>
      </c>
      <c r="F63" s="1">
        <v>1380.0</v>
      </c>
      <c r="G63" s="1">
        <v>1240.0</v>
      </c>
      <c r="H63" s="1">
        <v>1260.0</v>
      </c>
      <c r="I63" s="1">
        <v>1640.0</v>
      </c>
      <c r="J63" s="1">
        <v>1830.0</v>
      </c>
      <c r="K63" s="1">
        <v>2130.0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145</v>
      </c>
      <c r="B64" s="1">
        <v>-38.0</v>
      </c>
      <c r="C64" s="1">
        <v>-26.0</v>
      </c>
      <c r="D64" s="1">
        <v>-58.0</v>
      </c>
      <c r="E64" s="1">
        <v>-103.0</v>
      </c>
      <c r="F64" s="1">
        <v>-134.0</v>
      </c>
      <c r="G64" s="1">
        <v>-155.0</v>
      </c>
      <c r="H64" s="1">
        <v>-198.0</v>
      </c>
      <c r="I64" s="1">
        <v>-308.0</v>
      </c>
      <c r="J64" s="1">
        <v>-404.0</v>
      </c>
      <c r="K64" s="1">
        <v>-475.0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146</v>
      </c>
      <c r="B65" s="1">
        <v>7.0</v>
      </c>
      <c r="C65" s="1">
        <v>7.0</v>
      </c>
      <c r="D65" s="1">
        <v>95.0</v>
      </c>
      <c r="E65" s="1">
        <v>64.0</v>
      </c>
      <c r="F65" s="1">
        <v>33.0</v>
      </c>
      <c r="G65" s="1">
        <v>59.0</v>
      </c>
      <c r="H65" s="1">
        <v>20.0</v>
      </c>
      <c r="I65" s="1">
        <v>29.0</v>
      </c>
      <c r="J65" s="1">
        <v>44.0</v>
      </c>
      <c r="K65" s="1">
        <v>42.0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76.0</v>
      </c>
      <c r="C2" s="1">
        <v>189.0</v>
      </c>
      <c r="D2" s="1">
        <v>253.0</v>
      </c>
      <c r="E2" s="1">
        <v>459.0</v>
      </c>
      <c r="F2" s="1">
        <v>654.0</v>
      </c>
      <c r="G2" s="1">
        <v>704.0</v>
      </c>
      <c r="H2" s="1">
        <v>606.0</v>
      </c>
      <c r="I2" s="1">
        <v>1200.0</v>
      </c>
      <c r="J2" s="1">
        <v>1110.0</v>
      </c>
      <c r="K2" s="1">
        <v>881.0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0.0</v>
      </c>
      <c r="C3" s="1">
        <v>90.0</v>
      </c>
      <c r="D3" s="1">
        <v>2.0</v>
      </c>
      <c r="E3" s="1">
        <v>5.0</v>
      </c>
      <c r="F3" s="1">
        <v>4.0</v>
      </c>
      <c r="G3" s="1">
        <v>49.0</v>
      </c>
      <c r="H3" s="1">
        <v>5.0</v>
      </c>
      <c r="I3" s="1">
        <v>-59.0</v>
      </c>
      <c r="J3" s="1">
        <v>85.0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76.0</v>
      </c>
      <c r="C4" s="1">
        <v>190.0</v>
      </c>
      <c r="D4" s="1">
        <v>256.0</v>
      </c>
      <c r="E4" s="1">
        <v>464.0</v>
      </c>
      <c r="F4" s="1">
        <v>659.0</v>
      </c>
      <c r="G4" s="1">
        <v>705.0</v>
      </c>
      <c r="H4" s="1">
        <v>611.0</v>
      </c>
      <c r="I4" s="1">
        <v>1200.0</v>
      </c>
      <c r="J4" s="1">
        <v>1110.0</v>
      </c>
      <c r="K4" s="1">
        <v>886.0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52.0</v>
      </c>
      <c r="C5" s="1">
        <v>192.0</v>
      </c>
      <c r="D5" s="1">
        <v>249.0</v>
      </c>
      <c r="E5" s="1">
        <v>322.0</v>
      </c>
      <c r="F5" s="1">
        <v>406.0</v>
      </c>
      <c r="G5" s="1">
        <v>496.0</v>
      </c>
      <c r="H5" s="1">
        <v>453.0</v>
      </c>
      <c r="I5" s="1">
        <v>551.0</v>
      </c>
      <c r="J5" s="1">
        <v>562.0</v>
      </c>
      <c r="K5" s="1">
        <v>540.0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23.0</v>
      </c>
      <c r="C6" s="1">
        <v>-2.0</v>
      </c>
      <c r="D6" s="1">
        <v>6.0</v>
      </c>
      <c r="E6" s="1">
        <v>142.0</v>
      </c>
      <c r="F6" s="1">
        <v>253.0</v>
      </c>
      <c r="G6" s="1">
        <v>209.0</v>
      </c>
      <c r="H6" s="1">
        <v>158.0</v>
      </c>
      <c r="I6" s="1">
        <v>650.0</v>
      </c>
      <c r="J6" s="1">
        <v>551.0</v>
      </c>
      <c r="K6" s="1">
        <v>345.0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5.0</v>
      </c>
      <c r="C7" s="1">
        <v>12.0</v>
      </c>
      <c r="D7" s="1">
        <v>12.0</v>
      </c>
      <c r="E7" s="1">
        <v>12.0</v>
      </c>
      <c r="F7" s="1">
        <v>14.0</v>
      </c>
      <c r="G7" s="1">
        <v>14.0</v>
      </c>
      <c r="H7" s="1">
        <v>13.0</v>
      </c>
      <c r="I7" s="1">
        <v>18.0</v>
      </c>
      <c r="J7" s="1">
        <v>20.0</v>
      </c>
      <c r="K7" s="1">
        <v>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0.0</v>
      </c>
      <c r="C8" s="1">
        <v>4.0</v>
      </c>
      <c r="D8" s="1">
        <v>1.0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19.0</v>
      </c>
      <c r="C9" s="1">
        <v>52.0</v>
      </c>
      <c r="D9" s="1">
        <v>63.0</v>
      </c>
      <c r="E9" s="1">
        <v>78.0</v>
      </c>
      <c r="F9" s="1">
        <v>92.0</v>
      </c>
      <c r="G9" s="1">
        <v>93.0</v>
      </c>
      <c r="H9" s="1">
        <v>111.0</v>
      </c>
      <c r="I9" s="1">
        <v>124.0</v>
      </c>
      <c r="J9" s="1">
        <v>130.0</v>
      </c>
      <c r="K9" s="1">
        <v>136.0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4.0</v>
      </c>
      <c r="C10" s="1">
        <v>-10.0</v>
      </c>
      <c r="D10" s="1">
        <v>-2.0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24.0</v>
      </c>
      <c r="C11" s="1">
        <v>69.0</v>
      </c>
      <c r="D11" s="1">
        <v>75.0</v>
      </c>
      <c r="E11" s="1">
        <v>90.0</v>
      </c>
      <c r="F11" s="1">
        <v>107.0</v>
      </c>
      <c r="G11" s="1">
        <v>108.0</v>
      </c>
      <c r="H11" s="1">
        <v>125.0</v>
      </c>
      <c r="I11" s="1">
        <v>142.0</v>
      </c>
      <c r="J11" s="1">
        <v>150.0</v>
      </c>
      <c r="K11" s="1">
        <v>154.0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-91.0</v>
      </c>
      <c r="C12" s="1">
        <v>-71.0</v>
      </c>
      <c r="D12" s="1">
        <v>-69.0</v>
      </c>
      <c r="E12" s="1">
        <v>51.0</v>
      </c>
      <c r="F12" s="1">
        <v>146.0</v>
      </c>
      <c r="G12" s="1">
        <v>101.0</v>
      </c>
      <c r="H12" s="1">
        <v>33.0</v>
      </c>
      <c r="I12" s="1">
        <v>508.0</v>
      </c>
      <c r="J12" s="1">
        <v>401.0</v>
      </c>
      <c r="K12" s="1">
        <v>191.0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-2.0</v>
      </c>
      <c r="C13" s="1">
        <v>-30.0</v>
      </c>
      <c r="D13" s="1">
        <v>-46.0</v>
      </c>
      <c r="E13" s="1">
        <v>-60.0</v>
      </c>
      <c r="F13" s="1">
        <v>-69.0</v>
      </c>
      <c r="G13" s="1">
        <v>-70.0</v>
      </c>
      <c r="H13" s="1">
        <v>-72.0</v>
      </c>
      <c r="I13" s="1">
        <v>-28.0</v>
      </c>
      <c r="J13" s="1">
        <v>-16.0</v>
      </c>
      <c r="K13" s="1">
        <v>-92.0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2.0</v>
      </c>
      <c r="C14" s="1">
        <v>84.0</v>
      </c>
      <c r="D14" s="1">
        <v>1.0</v>
      </c>
      <c r="E14" s="1">
        <v>2.0</v>
      </c>
      <c r="F14" s="1">
        <v>7.0</v>
      </c>
      <c r="G14" s="1">
        <v>4.0</v>
      </c>
      <c r="H14" s="1">
        <v>1.0</v>
      </c>
      <c r="I14" s="1">
        <v>1.0</v>
      </c>
      <c r="J14" s="1">
        <v>2.0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-2.0</v>
      </c>
      <c r="C15" s="1">
        <v>-29.0</v>
      </c>
      <c r="D15" s="1">
        <v>-44.0</v>
      </c>
      <c r="E15" s="1">
        <v>-58.0</v>
      </c>
      <c r="F15" s="1">
        <v>-61.0</v>
      </c>
      <c r="G15" s="1">
        <v>-66.0</v>
      </c>
      <c r="H15" s="1">
        <v>-71.0</v>
      </c>
      <c r="I15" s="1">
        <v>-26.0</v>
      </c>
      <c r="J15" s="1">
        <v>-13.0</v>
      </c>
      <c r="K15" s="1">
        <v>-88.0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0.0</v>
      </c>
      <c r="C16" s="1">
        <v>-5.0</v>
      </c>
      <c r="D16" s="1">
        <v>-2.0</v>
      </c>
      <c r="E16" s="1">
        <v>4.0</v>
      </c>
      <c r="F16" s="1">
        <v>51.0</v>
      </c>
      <c r="G16" s="1">
        <v>50.0</v>
      </c>
      <c r="H16" s="1">
        <v>-3.0</v>
      </c>
      <c r="I16" s="1">
        <v>24.0</v>
      </c>
      <c r="J16" s="1">
        <v>40.0</v>
      </c>
      <c r="K16" s="1">
        <v>12.0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0.0</v>
      </c>
      <c r="C17" s="1">
        <v>-20.0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-73.0</v>
      </c>
      <c r="C18" s="1">
        <v>-5.0</v>
      </c>
      <c r="D18" s="1">
        <v>-69.0</v>
      </c>
      <c r="E18" s="1">
        <v>1.0</v>
      </c>
      <c r="F18" s="1">
        <v>5.0</v>
      </c>
      <c r="G18" s="1">
        <v>50.0</v>
      </c>
      <c r="H18" s="1">
        <v>6.0</v>
      </c>
      <c r="I18" s="1">
        <v>18.0</v>
      </c>
      <c r="J18" s="1">
        <v>-40.0</v>
      </c>
      <c r="K18" s="1">
        <v>-24.0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-4.0</v>
      </c>
      <c r="C19" s="1">
        <v>-113.0</v>
      </c>
      <c r="D19" s="1">
        <v>-117.0</v>
      </c>
      <c r="E19" s="1">
        <v>-91.0</v>
      </c>
      <c r="F19" s="1">
        <v>90.0</v>
      </c>
      <c r="G19" s="1">
        <v>35.0</v>
      </c>
      <c r="H19" s="1">
        <v>-34.0</v>
      </c>
      <c r="I19" s="1">
        <v>524.0</v>
      </c>
      <c r="J19" s="1">
        <v>428.0</v>
      </c>
      <c r="K19" s="1">
        <v>115.0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0.0</v>
      </c>
      <c r="C20" s="1">
        <v>78.0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0.0</v>
      </c>
      <c r="C21" s="1">
        <v>-23.0</v>
      </c>
      <c r="D21" s="1">
        <v>-10.0</v>
      </c>
      <c r="E21" s="1">
        <v>0.0</v>
      </c>
      <c r="F21" s="1">
        <v>-4.0</v>
      </c>
      <c r="G21" s="1">
        <v>1.0</v>
      </c>
      <c r="H21" s="1">
        <v>-7.0</v>
      </c>
      <c r="I21" s="1">
        <v>-2.0</v>
      </c>
      <c r="J21" s="1">
        <v>50.0</v>
      </c>
      <c r="K21" s="1">
        <v>28.0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0.0</v>
      </c>
      <c r="C22" s="1">
        <v>-163.0</v>
      </c>
      <c r="D22" s="1">
        <v>30.0</v>
      </c>
      <c r="E22" s="1">
        <v>-1.0</v>
      </c>
      <c r="F22" s="1">
        <v>26.0</v>
      </c>
      <c r="G22" s="1">
        <v>0.0</v>
      </c>
      <c r="H22" s="1">
        <v>0.0</v>
      </c>
      <c r="I22" s="1">
        <v>9.0</v>
      </c>
      <c r="J22" s="1">
        <v>34.0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0.0</v>
      </c>
      <c r="C23" s="1">
        <v>0.0</v>
      </c>
      <c r="D23" s="1">
        <v>-98.0</v>
      </c>
      <c r="E23" s="1">
        <v>0.0</v>
      </c>
      <c r="F23" s="1">
        <v>-1.0</v>
      </c>
      <c r="G23" s="1">
        <v>0.0</v>
      </c>
      <c r="H23" s="1">
        <v>-94.0</v>
      </c>
      <c r="I23" s="1">
        <v>-4.0</v>
      </c>
      <c r="J23" s="1">
        <v>0.0</v>
      </c>
      <c r="K23" s="1">
        <v>-11.0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17.0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2.0</v>
      </c>
      <c r="C25" s="1">
        <v>0.0</v>
      </c>
      <c r="D25" s="1">
        <v>0.0</v>
      </c>
      <c r="E25" s="1">
        <v>0.0</v>
      </c>
      <c r="F25" s="1">
        <v>-60.0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16.0</v>
      </c>
      <c r="C26" s="1">
        <v>-221.0</v>
      </c>
      <c r="D26" s="1">
        <v>-128.0</v>
      </c>
      <c r="E26" s="1">
        <v>-2.0</v>
      </c>
      <c r="F26" s="1">
        <v>84.0</v>
      </c>
      <c r="G26" s="1">
        <v>37.0</v>
      </c>
      <c r="H26" s="1">
        <v>-138.0</v>
      </c>
      <c r="I26" s="1">
        <v>528.0</v>
      </c>
      <c r="J26" s="1">
        <v>462.0</v>
      </c>
      <c r="K26" s="1">
        <v>113.0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0.0</v>
      </c>
      <c r="C27" s="1">
        <v>18.0</v>
      </c>
      <c r="D27" s="1">
        <v>-15.0</v>
      </c>
      <c r="E27" s="1">
        <v>5.0</v>
      </c>
      <c r="F27" s="1">
        <v>23.0</v>
      </c>
      <c r="G27" s="1">
        <v>23.0</v>
      </c>
      <c r="H27" s="1">
        <v>13.0</v>
      </c>
      <c r="I27" s="1">
        <v>38.0</v>
      </c>
      <c r="J27" s="1">
        <v>37.0</v>
      </c>
      <c r="K27" s="1">
        <v>54.0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16.0</v>
      </c>
      <c r="C28" s="1">
        <v>-221.0</v>
      </c>
      <c r="D28" s="1">
        <v>-128.0</v>
      </c>
      <c r="E28" s="1">
        <v>-2.0</v>
      </c>
      <c r="F28" s="1">
        <v>84.0</v>
      </c>
      <c r="G28" s="1">
        <v>37.0</v>
      </c>
      <c r="H28" s="1">
        <v>-138.0</v>
      </c>
      <c r="I28" s="1">
        <v>527.0</v>
      </c>
      <c r="J28" s="1">
        <v>462.0</v>
      </c>
      <c r="K28" s="1">
        <v>112.0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-25.0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16.0</v>
      </c>
      <c r="C30" s="1">
        <v>-221.0</v>
      </c>
      <c r="D30" s="1">
        <v>-128.0</v>
      </c>
      <c r="E30" s="1">
        <v>-2.0</v>
      </c>
      <c r="F30" s="1">
        <v>84.0</v>
      </c>
      <c r="G30" s="1">
        <v>37.0</v>
      </c>
      <c r="H30" s="1">
        <v>-138.0</v>
      </c>
      <c r="I30" s="1">
        <v>527.0</v>
      </c>
      <c r="J30" s="1">
        <v>462.0</v>
      </c>
      <c r="K30" s="1">
        <v>112.0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>
        <v>16.0</v>
      </c>
      <c r="C31" s="1">
        <v>-221.0</v>
      </c>
      <c r="D31" s="1">
        <v>-128.0</v>
      </c>
      <c r="E31" s="1">
        <v>-2.0</v>
      </c>
      <c r="F31" s="1">
        <v>84.0</v>
      </c>
      <c r="G31" s="1">
        <v>37.0</v>
      </c>
      <c r="H31" s="1">
        <v>-138.0</v>
      </c>
      <c r="I31" s="1">
        <v>527.0</v>
      </c>
      <c r="J31" s="1">
        <v>462.0</v>
      </c>
      <c r="K31" s="1">
        <v>112.0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>
        <v>16.0</v>
      </c>
      <c r="C32" s="1">
        <v>-221.0</v>
      </c>
      <c r="D32" s="1">
        <v>-128.0</v>
      </c>
      <c r="E32" s="1">
        <v>-2.0</v>
      </c>
      <c r="F32" s="1">
        <v>84.0</v>
      </c>
      <c r="G32" s="1">
        <v>37.0</v>
      </c>
      <c r="H32" s="1">
        <v>-138.0</v>
      </c>
      <c r="I32" s="1">
        <v>527.0</v>
      </c>
      <c r="J32" s="1">
        <v>462.0</v>
      </c>
      <c r="K32" s="1">
        <v>112.0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>
        <v>16.0</v>
      </c>
      <c r="C33" s="1">
        <v>-221.0</v>
      </c>
      <c r="D33" s="1">
        <v>-128.0</v>
      </c>
      <c r="E33" s="1">
        <v>-2.0</v>
      </c>
      <c r="F33" s="1">
        <v>84.0</v>
      </c>
      <c r="G33" s="1">
        <v>37.0</v>
      </c>
      <c r="H33" s="1">
        <v>-138.0</v>
      </c>
      <c r="I33" s="1">
        <v>527.0</v>
      </c>
      <c r="J33" s="1">
        <v>462.0</v>
      </c>
      <c r="K33" s="1">
        <v>112.0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 t="s">
        <v>181</v>
      </c>
      <c r="C35" s="1" t="s">
        <v>182</v>
      </c>
      <c r="D35" s="1" t="s">
        <v>183</v>
      </c>
      <c r="E35" s="1" t="s">
        <v>184</v>
      </c>
      <c r="F35" s="1" t="s">
        <v>185</v>
      </c>
      <c r="G35" s="1" t="s">
        <v>186</v>
      </c>
      <c r="H35" s="1" t="s">
        <v>187</v>
      </c>
      <c r="I35" s="1" t="s">
        <v>188</v>
      </c>
      <c r="J35" s="1" t="s">
        <v>189</v>
      </c>
      <c r="K35" s="1" t="s">
        <v>190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 t="s">
        <v>192</v>
      </c>
      <c r="C36" s="1" t="s">
        <v>182</v>
      </c>
      <c r="D36" s="1" t="s">
        <v>183</v>
      </c>
      <c r="E36" s="1" t="s">
        <v>184</v>
      </c>
      <c r="F36" s="1" t="s">
        <v>185</v>
      </c>
      <c r="G36" s="1" t="s">
        <v>186</v>
      </c>
      <c r="H36" s="1" t="s">
        <v>187</v>
      </c>
      <c r="I36" s="1" t="s">
        <v>188</v>
      </c>
      <c r="J36" s="1" t="s">
        <v>189</v>
      </c>
      <c r="K36" s="1" t="s">
        <v>190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193</v>
      </c>
      <c r="B37" s="1">
        <v>10.0</v>
      </c>
      <c r="C37" s="1">
        <v>30.0</v>
      </c>
      <c r="D37" s="1">
        <v>95.0</v>
      </c>
      <c r="E37" s="1">
        <v>125.0</v>
      </c>
      <c r="F37" s="1">
        <v>144.0</v>
      </c>
      <c r="G37" s="1">
        <v>144.0</v>
      </c>
      <c r="H37" s="1">
        <v>143.0</v>
      </c>
      <c r="I37" s="1">
        <v>192.0</v>
      </c>
      <c r="J37" s="1">
        <v>201.0</v>
      </c>
      <c r="K37" s="1">
        <v>200.0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194</v>
      </c>
      <c r="B38" s="1" t="s">
        <v>181</v>
      </c>
      <c r="C38" s="1" t="s">
        <v>182</v>
      </c>
      <c r="D38" s="1" t="s">
        <v>183</v>
      </c>
      <c r="E38" s="1" t="s">
        <v>184</v>
      </c>
      <c r="F38" s="1" t="s">
        <v>185</v>
      </c>
      <c r="G38" s="1" t="s">
        <v>186</v>
      </c>
      <c r="H38" s="1" t="s">
        <v>187</v>
      </c>
      <c r="I38" s="1" t="s">
        <v>195</v>
      </c>
      <c r="J38" s="1" t="s">
        <v>196</v>
      </c>
      <c r="K38" s="1" t="s">
        <v>190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197</v>
      </c>
      <c r="B39" s="1" t="s">
        <v>192</v>
      </c>
      <c r="C39" s="1" t="s">
        <v>182</v>
      </c>
      <c r="D39" s="1" t="s">
        <v>183</v>
      </c>
      <c r="E39" s="1" t="s">
        <v>184</v>
      </c>
      <c r="F39" s="1" t="s">
        <v>185</v>
      </c>
      <c r="G39" s="1" t="s">
        <v>186</v>
      </c>
      <c r="H39" s="1" t="s">
        <v>187</v>
      </c>
      <c r="I39" s="1" t="s">
        <v>195</v>
      </c>
      <c r="J39" s="1" t="s">
        <v>196</v>
      </c>
      <c r="K39" s="1" t="s">
        <v>190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198</v>
      </c>
      <c r="B40" s="1">
        <v>10.0</v>
      </c>
      <c r="C40" s="1">
        <v>30.0</v>
      </c>
      <c r="D40" s="1">
        <v>95.0</v>
      </c>
      <c r="E40" s="1">
        <v>125.0</v>
      </c>
      <c r="F40" s="1">
        <v>144.0</v>
      </c>
      <c r="G40" s="1">
        <v>144.0</v>
      </c>
      <c r="H40" s="1">
        <v>143.0</v>
      </c>
      <c r="I40" s="1">
        <v>193.0</v>
      </c>
      <c r="J40" s="1">
        <v>201.0</v>
      </c>
      <c r="K40" s="1">
        <v>200.0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199</v>
      </c>
      <c r="B41" s="1" t="s">
        <v>200</v>
      </c>
      <c r="C41" s="1" t="s">
        <v>201</v>
      </c>
      <c r="D41" s="1" t="s">
        <v>202</v>
      </c>
      <c r="E41" s="1">
        <v>0.0</v>
      </c>
      <c r="F41" s="1" t="s">
        <v>203</v>
      </c>
      <c r="G41" s="1" t="s">
        <v>204</v>
      </c>
      <c r="H41" s="1" t="s">
        <v>205</v>
      </c>
      <c r="I41" s="1" t="s">
        <v>206</v>
      </c>
      <c r="J41" s="1" t="s">
        <v>207</v>
      </c>
      <c r="K41" s="1" t="s">
        <v>208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209</v>
      </c>
      <c r="B42" s="1" t="s">
        <v>200</v>
      </c>
      <c r="C42" s="1" t="s">
        <v>201</v>
      </c>
      <c r="D42" s="1" t="s">
        <v>202</v>
      </c>
      <c r="E42" s="1">
        <v>0.0</v>
      </c>
      <c r="F42" s="1" t="s">
        <v>203</v>
      </c>
      <c r="G42" s="1" t="s">
        <v>210</v>
      </c>
      <c r="H42" s="1" t="s">
        <v>205</v>
      </c>
      <c r="I42" s="1" t="s">
        <v>206</v>
      </c>
      <c r="J42" s="1" t="s">
        <v>207</v>
      </c>
      <c r="K42" s="1" t="s">
        <v>208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211</v>
      </c>
      <c r="B43" s="1">
        <v>0.0</v>
      </c>
      <c r="C43" s="1">
        <v>0.0</v>
      </c>
      <c r="D43" s="1">
        <v>0.0</v>
      </c>
      <c r="E43" s="1" t="s">
        <v>212</v>
      </c>
      <c r="F43" s="1" t="s">
        <v>213</v>
      </c>
      <c r="G43" s="1" t="s">
        <v>214</v>
      </c>
      <c r="H43" s="1">
        <v>0.0</v>
      </c>
      <c r="I43" s="1" t="s">
        <v>215</v>
      </c>
      <c r="J43" s="1" t="s">
        <v>216</v>
      </c>
      <c r="K43" s="1" t="s">
        <v>217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218</v>
      </c>
      <c r="B44" s="1" t="s">
        <v>219</v>
      </c>
      <c r="C44" s="1">
        <v>0.0</v>
      </c>
      <c r="D44" s="1">
        <v>0.0</v>
      </c>
      <c r="E44" s="1">
        <v>0.0</v>
      </c>
      <c r="F44" s="1" t="s">
        <v>220</v>
      </c>
      <c r="G44" s="1" t="s">
        <v>221</v>
      </c>
      <c r="H44" s="1" t="s">
        <v>222</v>
      </c>
      <c r="I44" s="1" t="s">
        <v>223</v>
      </c>
      <c r="J44" s="1" t="s">
        <v>224</v>
      </c>
      <c r="K44" s="1" t="s">
        <v>225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226</v>
      </c>
      <c r="B46" s="1">
        <v>18.0</v>
      </c>
      <c r="C46" s="1">
        <v>3.0</v>
      </c>
      <c r="D46" s="1">
        <v>20.0</v>
      </c>
      <c r="E46" s="1">
        <v>149.0</v>
      </c>
      <c r="F46" s="1">
        <v>256.0</v>
      </c>
      <c r="G46" s="1">
        <v>213.0</v>
      </c>
      <c r="H46" s="1">
        <v>157.0</v>
      </c>
      <c r="I46" s="1">
        <v>634.0</v>
      </c>
      <c r="J46" s="1">
        <v>531.0</v>
      </c>
      <c r="K46" s="1">
        <v>325.0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227</v>
      </c>
      <c r="B47" s="1">
        <v>-91.0</v>
      </c>
      <c r="C47" s="1">
        <v>-49.0</v>
      </c>
      <c r="D47" s="1">
        <v>-42.0</v>
      </c>
      <c r="E47" s="1">
        <v>70.0</v>
      </c>
      <c r="F47" s="1">
        <v>164.0</v>
      </c>
      <c r="G47" s="1">
        <v>119.0</v>
      </c>
      <c r="H47" s="1">
        <v>45.0</v>
      </c>
      <c r="I47" s="1">
        <v>510.0</v>
      </c>
      <c r="J47" s="1">
        <v>401.0</v>
      </c>
      <c r="K47" s="1">
        <v>190.0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228</v>
      </c>
      <c r="B48" s="1">
        <v>-91.0</v>
      </c>
      <c r="C48" s="1">
        <v>-71.0</v>
      </c>
      <c r="D48" s="1">
        <v>-69.0</v>
      </c>
      <c r="E48" s="1">
        <v>51.0</v>
      </c>
      <c r="F48" s="1">
        <v>146.0</v>
      </c>
      <c r="G48" s="1">
        <v>101.0</v>
      </c>
      <c r="H48" s="1">
        <v>33.0</v>
      </c>
      <c r="I48" s="1">
        <v>508.0</v>
      </c>
      <c r="J48" s="1">
        <v>401.0</v>
      </c>
      <c r="K48" s="1">
        <v>191.0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229</v>
      </c>
      <c r="B49" s="1">
        <v>0.0</v>
      </c>
      <c r="C49" s="1">
        <v>33.0</v>
      </c>
      <c r="D49" s="1">
        <v>74.0</v>
      </c>
      <c r="E49" s="1">
        <v>220.0</v>
      </c>
      <c r="F49" s="1">
        <v>349.0</v>
      </c>
      <c r="G49" s="1">
        <v>331.0</v>
      </c>
      <c r="H49" s="1">
        <v>224.0</v>
      </c>
      <c r="I49" s="1">
        <v>716.0</v>
      </c>
      <c r="J49" s="1">
        <v>589.0</v>
      </c>
      <c r="K49" s="1">
        <v>368.0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230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1110.0</v>
      </c>
      <c r="K50" s="1">
        <v>886.0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231</v>
      </c>
      <c r="B51" s="1">
        <v>0.0</v>
      </c>
      <c r="C51" s="1" t="s">
        <v>232</v>
      </c>
      <c r="D51" s="1" t="s">
        <v>233</v>
      </c>
      <c r="E51" s="1" t="s">
        <v>234</v>
      </c>
      <c r="F51" s="1" t="s">
        <v>235</v>
      </c>
      <c r="G51" s="1" t="s">
        <v>236</v>
      </c>
      <c r="H51" s="1" t="s">
        <v>237</v>
      </c>
      <c r="I51" s="1" t="s">
        <v>238</v>
      </c>
      <c r="J51" s="1" t="s">
        <v>239</v>
      </c>
      <c r="K51" s="1" t="s">
        <v>240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241</v>
      </c>
      <c r="B52" s="1">
        <v>-2.0</v>
      </c>
      <c r="C52" s="1">
        <v>-70.0</v>
      </c>
      <c r="D52" s="1">
        <v>-73.0</v>
      </c>
      <c r="E52" s="1">
        <v>-57.0</v>
      </c>
      <c r="F52" s="1">
        <v>56.0</v>
      </c>
      <c r="G52" s="1">
        <v>22.0</v>
      </c>
      <c r="H52" s="1">
        <v>-21.0</v>
      </c>
      <c r="I52" s="1">
        <v>328.0</v>
      </c>
      <c r="J52" s="1">
        <v>267.0</v>
      </c>
      <c r="K52" s="1">
        <v>71.0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242</v>
      </c>
      <c r="B53" s="1">
        <v>4.0</v>
      </c>
      <c r="C53" s="1">
        <v>8.0</v>
      </c>
      <c r="D53" s="1">
        <v>2.0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2.0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243</v>
      </c>
      <c r="B54" s="1">
        <v>5.0</v>
      </c>
      <c r="C54" s="1">
        <v>27.0</v>
      </c>
      <c r="D54" s="1">
        <v>36.0</v>
      </c>
      <c r="E54" s="1">
        <v>48.0</v>
      </c>
      <c r="F54" s="1">
        <v>64.0</v>
      </c>
      <c r="G54" s="1">
        <v>58.0</v>
      </c>
      <c r="H54" s="1">
        <v>47.0</v>
      </c>
      <c r="I54" s="1">
        <v>36.0</v>
      </c>
      <c r="J54" s="1">
        <v>56.0</v>
      </c>
      <c r="K54" s="1">
        <v>108.0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244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245</v>
      </c>
      <c r="B56" s="1">
        <v>5.0</v>
      </c>
      <c r="C56" s="1">
        <v>12.0</v>
      </c>
      <c r="D56" s="1">
        <v>12.0</v>
      </c>
      <c r="E56" s="1">
        <v>12.0</v>
      </c>
      <c r="F56" s="1">
        <v>14.0</v>
      </c>
      <c r="G56" s="1">
        <v>14.0</v>
      </c>
      <c r="H56" s="1">
        <v>13.0</v>
      </c>
      <c r="I56" s="1">
        <v>17.0</v>
      </c>
      <c r="J56" s="1">
        <v>19.0</v>
      </c>
      <c r="K56" s="1">
        <v>18.0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246</v>
      </c>
      <c r="B57" s="1">
        <v>0.0</v>
      </c>
      <c r="C57" s="1">
        <v>30.0</v>
      </c>
      <c r="D57" s="1">
        <v>53.0</v>
      </c>
      <c r="E57" s="1">
        <v>70.0</v>
      </c>
      <c r="F57" s="1">
        <v>92.0</v>
      </c>
      <c r="G57" s="1">
        <v>118.0</v>
      </c>
      <c r="H57" s="1">
        <v>66.0</v>
      </c>
      <c r="I57" s="1">
        <v>82.0</v>
      </c>
      <c r="J57" s="1">
        <v>57.0</v>
      </c>
      <c r="K57" s="1">
        <v>42.0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247</v>
      </c>
      <c r="B58" s="1">
        <v>0.0</v>
      </c>
      <c r="C58" s="1">
        <v>14.0</v>
      </c>
      <c r="D58" s="1">
        <v>20.0</v>
      </c>
      <c r="E58" s="1">
        <v>28.0</v>
      </c>
      <c r="F58" s="1">
        <v>38.0</v>
      </c>
      <c r="G58" s="1">
        <v>49.0</v>
      </c>
      <c r="H58" s="1">
        <v>29.0</v>
      </c>
      <c r="I58" s="1">
        <v>13.0</v>
      </c>
      <c r="J58" s="1">
        <v>6.0</v>
      </c>
      <c r="K58" s="1">
        <v>24.0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248</v>
      </c>
      <c r="B59" s="1">
        <v>0.0</v>
      </c>
      <c r="C59" s="1">
        <v>16.0</v>
      </c>
      <c r="D59" s="1">
        <v>33.0</v>
      </c>
      <c r="E59" s="1">
        <v>42.0</v>
      </c>
      <c r="F59" s="1">
        <v>53.0</v>
      </c>
      <c r="G59" s="1">
        <v>68.0</v>
      </c>
      <c r="H59" s="1">
        <v>37.0</v>
      </c>
      <c r="I59" s="1">
        <v>68.0</v>
      </c>
      <c r="J59" s="1">
        <v>51.0</v>
      </c>
      <c r="K59" s="1">
        <v>18.0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249</v>
      </c>
      <c r="B60" s="1">
        <v>24.0</v>
      </c>
      <c r="C60" s="1">
        <v>-1.0</v>
      </c>
      <c r="D60" s="1">
        <v>8.0</v>
      </c>
      <c r="E60" s="1">
        <v>57.0</v>
      </c>
      <c r="F60" s="1">
        <v>53.0</v>
      </c>
      <c r="G60" s="1">
        <v>48.0</v>
      </c>
      <c r="H60" s="1">
        <v>26.0</v>
      </c>
      <c r="I60" s="1">
        <v>62.0</v>
      </c>
      <c r="J60" s="1">
        <v>56.0</v>
      </c>
      <c r="K60" s="1">
        <v>27.0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250</v>
      </c>
      <c r="B61" s="1">
        <v>24.0</v>
      </c>
      <c r="C61" s="1">
        <v>-1.0</v>
      </c>
      <c r="D61" s="1">
        <v>8.0</v>
      </c>
      <c r="E61" s="1">
        <v>57.0</v>
      </c>
      <c r="F61" s="1">
        <v>53.0</v>
      </c>
      <c r="G61" s="1">
        <v>48.0</v>
      </c>
      <c r="H61" s="1">
        <v>26.0</v>
      </c>
      <c r="I61" s="1">
        <v>62.0</v>
      </c>
      <c r="J61" s="1">
        <v>56.0</v>
      </c>
      <c r="K61" s="1">
        <v>27.0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252</v>
      </c>
      <c r="B3" s="1">
        <v>0.0</v>
      </c>
      <c r="C3" s="1" t="s">
        <v>253</v>
      </c>
      <c r="D3" s="1" t="s">
        <v>254</v>
      </c>
      <c r="E3" s="1" t="s">
        <v>255</v>
      </c>
      <c r="F3" s="1" t="s">
        <v>256</v>
      </c>
      <c r="G3" s="1" t="s">
        <v>257</v>
      </c>
      <c r="H3" s="1" t="s">
        <v>258</v>
      </c>
      <c r="I3" s="1" t="s">
        <v>259</v>
      </c>
      <c r="J3" s="1" t="s">
        <v>260</v>
      </c>
      <c r="K3" s="1" t="s">
        <v>261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262</v>
      </c>
      <c r="B4" s="1">
        <v>0.0</v>
      </c>
      <c r="C4" s="1" t="s">
        <v>263</v>
      </c>
      <c r="D4" s="1" t="s">
        <v>264</v>
      </c>
      <c r="E4" s="1" t="s">
        <v>265</v>
      </c>
      <c r="F4" s="1" t="s">
        <v>266</v>
      </c>
      <c r="G4" s="1" t="s">
        <v>267</v>
      </c>
      <c r="H4" s="1" t="s">
        <v>268</v>
      </c>
      <c r="I4" s="1" t="s">
        <v>269</v>
      </c>
      <c r="J4" s="1" t="s">
        <v>270</v>
      </c>
      <c r="K4" s="1" t="s">
        <v>271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272</v>
      </c>
      <c r="B5" s="1">
        <v>0.0</v>
      </c>
      <c r="C5" s="1" t="s">
        <v>273</v>
      </c>
      <c r="D5" s="1" t="s">
        <v>274</v>
      </c>
      <c r="E5" s="1" t="s">
        <v>275</v>
      </c>
      <c r="F5" s="1" t="s">
        <v>276</v>
      </c>
      <c r="G5" s="1" t="s">
        <v>277</v>
      </c>
      <c r="H5" s="1" t="s">
        <v>278</v>
      </c>
      <c r="I5" s="1" t="s">
        <v>279</v>
      </c>
      <c r="J5" s="1" t="s">
        <v>280</v>
      </c>
      <c r="K5" s="1" t="s">
        <v>281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282</v>
      </c>
      <c r="B6" s="1">
        <v>0.0</v>
      </c>
      <c r="C6" s="1" t="s">
        <v>273</v>
      </c>
      <c r="D6" s="1" t="s">
        <v>274</v>
      </c>
      <c r="E6" s="1" t="s">
        <v>275</v>
      </c>
      <c r="F6" s="1" t="s">
        <v>276</v>
      </c>
      <c r="G6" s="1" t="s">
        <v>277</v>
      </c>
      <c r="H6" s="1" t="s">
        <v>278</v>
      </c>
      <c r="I6" s="1" t="s">
        <v>279</v>
      </c>
      <c r="J6" s="1" t="s">
        <v>280</v>
      </c>
      <c r="K6" s="1" t="s">
        <v>281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284</v>
      </c>
      <c r="B8" s="1" t="s">
        <v>285</v>
      </c>
      <c r="C8" s="1" t="s">
        <v>286</v>
      </c>
      <c r="D8" s="1" t="s">
        <v>215</v>
      </c>
      <c r="E8" s="1" t="s">
        <v>287</v>
      </c>
      <c r="F8" s="1" t="s">
        <v>288</v>
      </c>
      <c r="G8" s="1" t="s">
        <v>289</v>
      </c>
      <c r="H8" s="1" t="s">
        <v>290</v>
      </c>
      <c r="I8" s="1" t="s">
        <v>291</v>
      </c>
      <c r="J8" s="1" t="s">
        <v>292</v>
      </c>
      <c r="K8" s="1">
        <v>39.0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293</v>
      </c>
      <c r="B9" s="1" t="s">
        <v>294</v>
      </c>
      <c r="C9" s="1" t="s">
        <v>295</v>
      </c>
      <c r="D9" s="1" t="s">
        <v>296</v>
      </c>
      <c r="E9" s="1" t="s">
        <v>297</v>
      </c>
      <c r="F9" s="1" t="s">
        <v>298</v>
      </c>
      <c r="G9" s="1">
        <v>2.0</v>
      </c>
      <c r="H9" s="1" t="s">
        <v>299</v>
      </c>
      <c r="I9" s="1" t="s">
        <v>300</v>
      </c>
      <c r="J9" s="1" t="s">
        <v>301</v>
      </c>
      <c r="K9" s="1" t="s">
        <v>302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303</v>
      </c>
      <c r="B10" s="1" t="s">
        <v>304</v>
      </c>
      <c r="C10" s="1" t="s">
        <v>305</v>
      </c>
      <c r="D10" s="1">
        <v>8.0</v>
      </c>
      <c r="E10" s="1" t="s">
        <v>306</v>
      </c>
      <c r="F10" s="1" t="s">
        <v>307</v>
      </c>
      <c r="G10" s="1" t="s">
        <v>308</v>
      </c>
      <c r="H10" s="1" t="s">
        <v>309</v>
      </c>
      <c r="I10" s="1" t="s">
        <v>310</v>
      </c>
      <c r="J10" s="1" t="s">
        <v>311</v>
      </c>
      <c r="K10" s="1" t="s">
        <v>312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313</v>
      </c>
      <c r="B11" s="1" t="s">
        <v>314</v>
      </c>
      <c r="C11" s="1" t="s">
        <v>315</v>
      </c>
      <c r="D11" s="1" t="s">
        <v>316</v>
      </c>
      <c r="E11" s="1" t="s">
        <v>317</v>
      </c>
      <c r="F11" s="1" t="s">
        <v>318</v>
      </c>
      <c r="G11" s="1" t="s">
        <v>319</v>
      </c>
      <c r="H11" s="1" t="s">
        <v>320</v>
      </c>
      <c r="I11" s="1" t="s">
        <v>321</v>
      </c>
      <c r="J11" s="1" t="s">
        <v>322</v>
      </c>
      <c r="K11" s="1" t="s">
        <v>323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324</v>
      </c>
      <c r="B12" s="1" t="s">
        <v>314</v>
      </c>
      <c r="C12" s="1" t="s">
        <v>325</v>
      </c>
      <c r="D12" s="1" t="s">
        <v>326</v>
      </c>
      <c r="E12" s="1" t="s">
        <v>327</v>
      </c>
      <c r="F12" s="1" t="s">
        <v>328</v>
      </c>
      <c r="G12" s="1" t="s">
        <v>329</v>
      </c>
      <c r="H12" s="1" t="s">
        <v>330</v>
      </c>
      <c r="I12" s="1" t="s">
        <v>331</v>
      </c>
      <c r="J12" s="1" t="s">
        <v>322</v>
      </c>
      <c r="K12" s="1" t="s">
        <v>332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333</v>
      </c>
      <c r="B13" s="1" t="s">
        <v>334</v>
      </c>
      <c r="C13" s="1" t="s">
        <v>335</v>
      </c>
      <c r="D13" s="1" t="s">
        <v>336</v>
      </c>
      <c r="E13" s="1" t="s">
        <v>337</v>
      </c>
      <c r="F13" s="1" t="s">
        <v>338</v>
      </c>
      <c r="G13" s="1" t="s">
        <v>339</v>
      </c>
      <c r="H13" s="1" t="s">
        <v>340</v>
      </c>
      <c r="I13" s="1" t="s">
        <v>341</v>
      </c>
      <c r="J13" s="1" t="s">
        <v>342</v>
      </c>
      <c r="K13" s="1" t="s">
        <v>343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344</v>
      </c>
      <c r="B14" s="1" t="s">
        <v>345</v>
      </c>
      <c r="C14" s="1" t="s">
        <v>335</v>
      </c>
      <c r="D14" s="1" t="s">
        <v>336</v>
      </c>
      <c r="E14" s="1" t="s">
        <v>337</v>
      </c>
      <c r="F14" s="1" t="s">
        <v>338</v>
      </c>
      <c r="G14" s="1" t="s">
        <v>339</v>
      </c>
      <c r="H14" s="1" t="s">
        <v>340</v>
      </c>
      <c r="I14" s="1" t="s">
        <v>341</v>
      </c>
      <c r="J14" s="1" t="s">
        <v>342</v>
      </c>
      <c r="K14" s="1" t="s">
        <v>343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346</v>
      </c>
      <c r="B15" s="1" t="s">
        <v>334</v>
      </c>
      <c r="C15" s="1" t="s">
        <v>335</v>
      </c>
      <c r="D15" s="1" t="s">
        <v>336</v>
      </c>
      <c r="E15" s="1" t="s">
        <v>337</v>
      </c>
      <c r="F15" s="1" t="s">
        <v>338</v>
      </c>
      <c r="G15" s="1" t="s">
        <v>339</v>
      </c>
      <c r="H15" s="1" t="s">
        <v>340</v>
      </c>
      <c r="I15" s="1" t="s">
        <v>341</v>
      </c>
      <c r="J15" s="1" t="s">
        <v>342</v>
      </c>
      <c r="K15" s="1" t="s">
        <v>343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347</v>
      </c>
      <c r="B16" s="1" t="s">
        <v>348</v>
      </c>
      <c r="C16" s="1" t="s">
        <v>349</v>
      </c>
      <c r="D16" s="1" t="s">
        <v>350</v>
      </c>
      <c r="E16" s="1" t="s">
        <v>351</v>
      </c>
      <c r="F16" s="1" t="s">
        <v>352</v>
      </c>
      <c r="G16" s="1" t="s">
        <v>353</v>
      </c>
      <c r="H16" s="1" t="s">
        <v>354</v>
      </c>
      <c r="I16" s="1" t="s">
        <v>355</v>
      </c>
      <c r="J16" s="1" t="s">
        <v>356</v>
      </c>
      <c r="K16" s="1" t="s">
        <v>357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358</v>
      </c>
      <c r="B17" s="1">
        <v>0.0</v>
      </c>
      <c r="C17" s="1" t="s">
        <v>359</v>
      </c>
      <c r="D17" s="1" t="s">
        <v>360</v>
      </c>
      <c r="E17" s="1" t="s">
        <v>361</v>
      </c>
      <c r="F17" s="1" t="s">
        <v>362</v>
      </c>
      <c r="G17" s="1" t="s">
        <v>363</v>
      </c>
      <c r="H17" s="1" t="s">
        <v>364</v>
      </c>
      <c r="I17" s="1" t="s">
        <v>365</v>
      </c>
      <c r="J17" s="1" t="s">
        <v>366</v>
      </c>
      <c r="K17" s="1" t="s">
        <v>367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368</v>
      </c>
      <c r="B18" s="1">
        <v>0.0</v>
      </c>
      <c r="C18" s="1" t="s">
        <v>369</v>
      </c>
      <c r="D18" s="1" t="s">
        <v>370</v>
      </c>
      <c r="E18" s="1" t="s">
        <v>371</v>
      </c>
      <c r="F18" s="1" t="s">
        <v>372</v>
      </c>
      <c r="G18" s="1" t="s">
        <v>373</v>
      </c>
      <c r="H18" s="1" t="s">
        <v>374</v>
      </c>
      <c r="I18" s="1" t="s">
        <v>375</v>
      </c>
      <c r="J18" s="1" t="s">
        <v>376</v>
      </c>
      <c r="K18" s="1" t="s">
        <v>377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378</v>
      </c>
      <c r="B20" s="1">
        <v>0.0</v>
      </c>
      <c r="C20" s="1" t="s">
        <v>379</v>
      </c>
      <c r="D20" s="1" t="s">
        <v>379</v>
      </c>
      <c r="E20" s="1" t="s">
        <v>380</v>
      </c>
      <c r="F20" s="1" t="s">
        <v>381</v>
      </c>
      <c r="G20" s="1" t="s">
        <v>382</v>
      </c>
      <c r="H20" s="1" t="s">
        <v>383</v>
      </c>
      <c r="I20" s="1" t="s">
        <v>203</v>
      </c>
      <c r="J20" s="1" t="s">
        <v>384</v>
      </c>
      <c r="K20" s="1" t="s">
        <v>186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385</v>
      </c>
      <c r="B21" s="1">
        <v>0.0</v>
      </c>
      <c r="C21" s="1" t="s">
        <v>386</v>
      </c>
      <c r="D21" s="1" t="s">
        <v>387</v>
      </c>
      <c r="E21" s="1" t="s">
        <v>388</v>
      </c>
      <c r="F21" s="1" t="s">
        <v>389</v>
      </c>
      <c r="G21" s="1" t="s">
        <v>389</v>
      </c>
      <c r="H21" s="1" t="s">
        <v>382</v>
      </c>
      <c r="I21" s="1" t="s">
        <v>390</v>
      </c>
      <c r="J21" s="1" t="s">
        <v>391</v>
      </c>
      <c r="K21" s="1" t="s">
        <v>392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393</v>
      </c>
      <c r="B22" s="1">
        <v>0.0</v>
      </c>
      <c r="C22" s="1" t="s">
        <v>394</v>
      </c>
      <c r="D22" s="1" t="s">
        <v>395</v>
      </c>
      <c r="E22" s="1" t="s">
        <v>396</v>
      </c>
      <c r="F22" s="1" t="s">
        <v>397</v>
      </c>
      <c r="G22" s="1" t="s">
        <v>398</v>
      </c>
      <c r="H22" s="1" t="s">
        <v>399</v>
      </c>
      <c r="I22" s="1" t="s">
        <v>400</v>
      </c>
      <c r="J22" s="1" t="s">
        <v>401</v>
      </c>
      <c r="K22" s="1" t="s">
        <v>402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403</v>
      </c>
      <c r="B23" s="1">
        <v>0.0</v>
      </c>
      <c r="C23" s="1" t="s">
        <v>404</v>
      </c>
      <c r="D23" s="1" t="s">
        <v>405</v>
      </c>
      <c r="E23" s="1" t="s">
        <v>406</v>
      </c>
      <c r="F23" s="1" t="s">
        <v>407</v>
      </c>
      <c r="G23" s="1" t="s">
        <v>408</v>
      </c>
      <c r="H23" s="1" t="s">
        <v>409</v>
      </c>
      <c r="I23" s="1" t="s">
        <v>410</v>
      </c>
      <c r="J23" s="1" t="s">
        <v>411</v>
      </c>
      <c r="K23" s="1" t="s">
        <v>412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414</v>
      </c>
      <c r="B25" s="1" t="s">
        <v>415</v>
      </c>
      <c r="C25" s="1" t="s">
        <v>416</v>
      </c>
      <c r="D25" s="1" t="s">
        <v>417</v>
      </c>
      <c r="E25" s="1" t="s">
        <v>277</v>
      </c>
      <c r="F25" s="1" t="s">
        <v>418</v>
      </c>
      <c r="G25" s="1" t="s">
        <v>419</v>
      </c>
      <c r="H25" s="1" t="s">
        <v>420</v>
      </c>
      <c r="I25" s="1" t="s">
        <v>421</v>
      </c>
      <c r="J25" s="1" t="s">
        <v>422</v>
      </c>
      <c r="K25" s="1" t="s">
        <v>255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423</v>
      </c>
      <c r="B26" s="1" t="s">
        <v>424</v>
      </c>
      <c r="C26" s="1" t="s">
        <v>425</v>
      </c>
      <c r="D26" s="1" t="s">
        <v>426</v>
      </c>
      <c r="E26" s="1" t="s">
        <v>427</v>
      </c>
      <c r="F26" s="1" t="s">
        <v>428</v>
      </c>
      <c r="G26" s="1" t="s">
        <v>418</v>
      </c>
      <c r="H26" s="1" t="s">
        <v>429</v>
      </c>
      <c r="I26" s="1" t="s">
        <v>430</v>
      </c>
      <c r="J26" s="1" t="s">
        <v>431</v>
      </c>
      <c r="K26" s="1" t="s">
        <v>432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433</v>
      </c>
      <c r="B27" s="1" t="s">
        <v>434</v>
      </c>
      <c r="C27" s="1" t="s">
        <v>435</v>
      </c>
      <c r="D27" s="1" t="s">
        <v>436</v>
      </c>
      <c r="E27" s="1" t="s">
        <v>437</v>
      </c>
      <c r="F27" s="1" t="s">
        <v>438</v>
      </c>
      <c r="G27" s="1" t="s">
        <v>439</v>
      </c>
      <c r="H27" s="1" t="s">
        <v>440</v>
      </c>
      <c r="I27" s="1" t="s">
        <v>441</v>
      </c>
      <c r="J27" s="1" t="s">
        <v>442</v>
      </c>
      <c r="K27" s="1" t="s">
        <v>420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443</v>
      </c>
      <c r="B28" s="1">
        <v>0.0</v>
      </c>
      <c r="C28" s="1" t="s">
        <v>444</v>
      </c>
      <c r="D28" s="1" t="s">
        <v>445</v>
      </c>
      <c r="E28" s="1" t="s">
        <v>446</v>
      </c>
      <c r="F28" s="1" t="s">
        <v>447</v>
      </c>
      <c r="G28" s="1" t="s">
        <v>448</v>
      </c>
      <c r="H28" s="1" t="s">
        <v>449</v>
      </c>
      <c r="I28" s="1" t="s">
        <v>450</v>
      </c>
      <c r="J28" s="1" t="s">
        <v>451</v>
      </c>
      <c r="K28" s="1" t="s">
        <v>452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453</v>
      </c>
      <c r="B29" s="1">
        <v>0.0</v>
      </c>
      <c r="C29" s="1" t="s">
        <v>454</v>
      </c>
      <c r="D29" s="1" t="s">
        <v>455</v>
      </c>
      <c r="E29" s="1" t="s">
        <v>456</v>
      </c>
      <c r="F29" s="1" t="s">
        <v>457</v>
      </c>
      <c r="G29" s="1" t="s">
        <v>458</v>
      </c>
      <c r="H29" s="1" t="s">
        <v>332</v>
      </c>
      <c r="I29" s="1" t="s">
        <v>459</v>
      </c>
      <c r="J29" s="1" t="s">
        <v>460</v>
      </c>
      <c r="K29" s="1" t="s">
        <v>461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462</v>
      </c>
      <c r="B30" s="1">
        <v>0.0</v>
      </c>
      <c r="C30" s="1" t="s">
        <v>463</v>
      </c>
      <c r="D30" s="1" t="s">
        <v>464</v>
      </c>
      <c r="E30" s="1" t="s">
        <v>465</v>
      </c>
      <c r="F30" s="1" t="s">
        <v>466</v>
      </c>
      <c r="G30" s="1" t="s">
        <v>467</v>
      </c>
      <c r="H30" s="1" t="s">
        <v>468</v>
      </c>
      <c r="I30" s="1" t="s">
        <v>469</v>
      </c>
      <c r="J30" s="1" t="s">
        <v>470</v>
      </c>
      <c r="K30" s="1" t="s">
        <v>471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472</v>
      </c>
      <c r="B31" s="1">
        <v>0.0</v>
      </c>
      <c r="C31" s="1" t="s">
        <v>473</v>
      </c>
      <c r="D31" s="1" t="s">
        <v>474</v>
      </c>
      <c r="E31" s="1" t="s">
        <v>475</v>
      </c>
      <c r="F31" s="1" t="s">
        <v>476</v>
      </c>
      <c r="G31" s="1" t="s">
        <v>477</v>
      </c>
      <c r="H31" s="1" t="s">
        <v>478</v>
      </c>
      <c r="I31" s="1" t="s">
        <v>479</v>
      </c>
      <c r="J31" s="1" t="s">
        <v>480</v>
      </c>
      <c r="K31" s="1" t="s">
        <v>481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483</v>
      </c>
      <c r="B33" s="1" t="s">
        <v>484</v>
      </c>
      <c r="C33" s="1" t="s">
        <v>485</v>
      </c>
      <c r="D33" s="1">
        <v>87.0</v>
      </c>
      <c r="E33" s="1" t="s">
        <v>486</v>
      </c>
      <c r="F33" s="1" t="s">
        <v>487</v>
      </c>
      <c r="G33" s="1" t="s">
        <v>225</v>
      </c>
      <c r="H33" s="1" t="s">
        <v>488</v>
      </c>
      <c r="I33" s="1" t="s">
        <v>489</v>
      </c>
      <c r="J33" s="1" t="s">
        <v>490</v>
      </c>
      <c r="K33" s="1" t="s">
        <v>491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492</v>
      </c>
      <c r="B34" s="1" t="s">
        <v>493</v>
      </c>
      <c r="C34" s="1" t="s">
        <v>494</v>
      </c>
      <c r="D34" s="1" t="s">
        <v>495</v>
      </c>
      <c r="E34" s="1" t="s">
        <v>496</v>
      </c>
      <c r="F34" s="1" t="s">
        <v>497</v>
      </c>
      <c r="G34" s="1" t="s">
        <v>498</v>
      </c>
      <c r="H34" s="1" t="s">
        <v>499</v>
      </c>
      <c r="I34" s="1" t="s">
        <v>500</v>
      </c>
      <c r="J34" s="1" t="s">
        <v>501</v>
      </c>
      <c r="K34" s="1" t="s">
        <v>502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503</v>
      </c>
      <c r="B35" s="1" t="s">
        <v>504</v>
      </c>
      <c r="C35" s="1" t="s">
        <v>505</v>
      </c>
      <c r="D35" s="1" t="s">
        <v>506</v>
      </c>
      <c r="E35" s="1" t="s">
        <v>507</v>
      </c>
      <c r="F35" s="1" t="s">
        <v>508</v>
      </c>
      <c r="G35" s="1" t="s">
        <v>509</v>
      </c>
      <c r="H35" s="1" t="s">
        <v>510</v>
      </c>
      <c r="I35" s="1" t="s">
        <v>511</v>
      </c>
      <c r="J35" s="1" t="s">
        <v>512</v>
      </c>
      <c r="K35" s="1" t="s">
        <v>513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514</v>
      </c>
      <c r="B36" s="1" t="s">
        <v>515</v>
      </c>
      <c r="C36" s="1" t="s">
        <v>516</v>
      </c>
      <c r="D36" s="1" t="s">
        <v>517</v>
      </c>
      <c r="E36" s="1" t="s">
        <v>518</v>
      </c>
      <c r="F36" s="1" t="s">
        <v>519</v>
      </c>
      <c r="G36" s="1" t="s">
        <v>520</v>
      </c>
      <c r="H36" s="1" t="s">
        <v>521</v>
      </c>
      <c r="I36" s="1" t="s">
        <v>522</v>
      </c>
      <c r="J36" s="1" t="s">
        <v>523</v>
      </c>
      <c r="K36" s="1" t="s">
        <v>524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525</v>
      </c>
      <c r="B37" s="1" t="s">
        <v>526</v>
      </c>
      <c r="C37" s="1" t="s">
        <v>527</v>
      </c>
      <c r="D37" s="1" t="s">
        <v>528</v>
      </c>
      <c r="E37" s="1" t="s">
        <v>529</v>
      </c>
      <c r="F37" s="1" t="s">
        <v>530</v>
      </c>
      <c r="G37" s="1" t="s">
        <v>531</v>
      </c>
      <c r="H37" s="1" t="s">
        <v>532</v>
      </c>
      <c r="I37" s="1" t="s">
        <v>533</v>
      </c>
      <c r="J37" s="1" t="s">
        <v>534</v>
      </c>
      <c r="K37" s="1" t="s">
        <v>535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536</v>
      </c>
      <c r="B38" s="1" t="s">
        <v>537</v>
      </c>
      <c r="C38" s="1" t="s">
        <v>201</v>
      </c>
      <c r="D38" s="1" t="s">
        <v>538</v>
      </c>
      <c r="E38" s="1" t="s">
        <v>418</v>
      </c>
      <c r="F38" s="1" t="s">
        <v>539</v>
      </c>
      <c r="G38" s="1" t="s">
        <v>540</v>
      </c>
      <c r="H38" s="1" t="s">
        <v>541</v>
      </c>
      <c r="I38" s="1" t="s">
        <v>542</v>
      </c>
      <c r="J38" s="1" t="s">
        <v>543</v>
      </c>
      <c r="K38" s="1" t="s">
        <v>544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545</v>
      </c>
      <c r="B39" s="1" t="s">
        <v>546</v>
      </c>
      <c r="C39" s="1" t="s">
        <v>212</v>
      </c>
      <c r="D39" s="1" t="s">
        <v>390</v>
      </c>
      <c r="E39" s="1" t="s">
        <v>547</v>
      </c>
      <c r="F39" s="1" t="s">
        <v>548</v>
      </c>
      <c r="G39" s="1" t="s">
        <v>549</v>
      </c>
      <c r="H39" s="1" t="s">
        <v>550</v>
      </c>
      <c r="I39" s="1" t="s">
        <v>551</v>
      </c>
      <c r="J39" s="1" t="s">
        <v>552</v>
      </c>
      <c r="K39" s="1" t="s">
        <v>553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554</v>
      </c>
      <c r="B40" s="1" t="s">
        <v>555</v>
      </c>
      <c r="C40" s="1" t="s">
        <v>556</v>
      </c>
      <c r="D40" s="1" t="s">
        <v>557</v>
      </c>
      <c r="E40" s="1" t="s">
        <v>275</v>
      </c>
      <c r="F40" s="1" t="s">
        <v>422</v>
      </c>
      <c r="G40" s="1" t="s">
        <v>558</v>
      </c>
      <c r="H40" s="1" t="s">
        <v>188</v>
      </c>
      <c r="I40" s="1" t="s">
        <v>559</v>
      </c>
      <c r="J40" s="1" t="s">
        <v>560</v>
      </c>
      <c r="K40" s="1" t="s">
        <v>561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562</v>
      </c>
      <c r="B41" s="1" t="s">
        <v>563</v>
      </c>
      <c r="C41" s="1" t="s">
        <v>564</v>
      </c>
      <c r="D41" s="1" t="s">
        <v>565</v>
      </c>
      <c r="E41" s="1" t="s">
        <v>566</v>
      </c>
      <c r="F41" s="1" t="s">
        <v>567</v>
      </c>
      <c r="G41" s="1" t="s">
        <v>558</v>
      </c>
      <c r="H41" s="1" t="s">
        <v>568</v>
      </c>
      <c r="I41" s="1">
        <v>2.0</v>
      </c>
      <c r="J41" s="1" t="s">
        <v>569</v>
      </c>
      <c r="K41" s="1" t="s">
        <v>570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571</v>
      </c>
      <c r="B42" s="1" t="s">
        <v>572</v>
      </c>
      <c r="C42" s="1" t="s">
        <v>573</v>
      </c>
      <c r="D42" s="1" t="s">
        <v>574</v>
      </c>
      <c r="E42" s="1" t="s">
        <v>575</v>
      </c>
      <c r="F42" s="1" t="s">
        <v>576</v>
      </c>
      <c r="G42" s="1" t="s">
        <v>577</v>
      </c>
      <c r="H42" s="1" t="s">
        <v>578</v>
      </c>
      <c r="I42" s="1" t="s">
        <v>579</v>
      </c>
      <c r="J42" s="1" t="s">
        <v>580</v>
      </c>
      <c r="K42" s="1" t="s">
        <v>548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581</v>
      </c>
      <c r="B43" s="1">
        <v>-1.0</v>
      </c>
      <c r="C43" s="1" t="s">
        <v>582</v>
      </c>
      <c r="D43" s="1" t="s">
        <v>583</v>
      </c>
      <c r="E43" s="1" t="s">
        <v>584</v>
      </c>
      <c r="F43" s="1" t="s">
        <v>585</v>
      </c>
      <c r="G43" s="1" t="s">
        <v>549</v>
      </c>
      <c r="H43" s="1" t="s">
        <v>586</v>
      </c>
      <c r="I43" s="1" t="s">
        <v>587</v>
      </c>
      <c r="J43" s="1" t="s">
        <v>588</v>
      </c>
      <c r="K43" s="1" t="s">
        <v>589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590</v>
      </c>
      <c r="B44" s="1" t="s">
        <v>591</v>
      </c>
      <c r="C44" s="1" t="s">
        <v>592</v>
      </c>
      <c r="D44" s="1" t="s">
        <v>593</v>
      </c>
      <c r="E44" s="1" t="s">
        <v>594</v>
      </c>
      <c r="F44" s="1" t="s">
        <v>595</v>
      </c>
      <c r="G44" s="1" t="s">
        <v>596</v>
      </c>
      <c r="H44" s="1" t="s">
        <v>276</v>
      </c>
      <c r="I44" s="1" t="s">
        <v>597</v>
      </c>
      <c r="J44" s="1" t="s">
        <v>539</v>
      </c>
      <c r="K44" s="1" t="s">
        <v>598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600</v>
      </c>
      <c r="B46" s="1" t="s">
        <v>601</v>
      </c>
      <c r="C46" s="1" t="s">
        <v>602</v>
      </c>
      <c r="D46" s="1" t="s">
        <v>603</v>
      </c>
      <c r="E46" s="1" t="s">
        <v>604</v>
      </c>
      <c r="F46" s="1" t="s">
        <v>605</v>
      </c>
      <c r="G46" s="1" t="s">
        <v>606</v>
      </c>
      <c r="H46" s="1" t="s">
        <v>607</v>
      </c>
      <c r="I46" s="1" t="s">
        <v>608</v>
      </c>
      <c r="J46" s="1" t="s">
        <v>609</v>
      </c>
      <c r="K46" s="1" t="s">
        <v>610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611</v>
      </c>
      <c r="B47" s="1" t="s">
        <v>612</v>
      </c>
      <c r="C47" s="1" t="s">
        <v>613</v>
      </c>
      <c r="D47" s="1" t="s">
        <v>614</v>
      </c>
      <c r="E47" s="1">
        <v>0.0</v>
      </c>
      <c r="F47" s="1" t="s">
        <v>615</v>
      </c>
      <c r="G47" s="1" t="s">
        <v>616</v>
      </c>
      <c r="H47" s="1" t="s">
        <v>617</v>
      </c>
      <c r="I47" s="1" t="s">
        <v>618</v>
      </c>
      <c r="J47" s="1" t="s">
        <v>619</v>
      </c>
      <c r="K47" s="1" t="s">
        <v>620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621</v>
      </c>
      <c r="B48" s="1" t="s">
        <v>622</v>
      </c>
      <c r="C48" s="1" t="s">
        <v>623</v>
      </c>
      <c r="D48" s="1" t="s">
        <v>624</v>
      </c>
      <c r="E48" s="1" t="s">
        <v>625</v>
      </c>
      <c r="F48" s="1" t="s">
        <v>626</v>
      </c>
      <c r="G48" s="1" t="s">
        <v>627</v>
      </c>
      <c r="H48" s="1" t="s">
        <v>628</v>
      </c>
      <c r="I48" s="1" t="s">
        <v>629</v>
      </c>
      <c r="J48" s="1" t="s">
        <v>630</v>
      </c>
      <c r="K48" s="1" t="s">
        <v>631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632</v>
      </c>
      <c r="B49" s="1" t="s">
        <v>633</v>
      </c>
      <c r="C49" s="1">
        <v>0.0</v>
      </c>
      <c r="D49" s="1" t="s">
        <v>634</v>
      </c>
      <c r="E49" s="1" t="s">
        <v>635</v>
      </c>
      <c r="F49" s="1" t="s">
        <v>636</v>
      </c>
      <c r="G49" s="1" t="s">
        <v>637</v>
      </c>
      <c r="H49" s="1" t="s">
        <v>638</v>
      </c>
      <c r="I49" s="1">
        <v>0.0</v>
      </c>
      <c r="J49" s="1" t="s">
        <v>639</v>
      </c>
      <c r="K49" s="1" t="s">
        <v>640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641</v>
      </c>
      <c r="B50" s="1" t="s">
        <v>633</v>
      </c>
      <c r="C50" s="1">
        <v>0.0</v>
      </c>
      <c r="D50" s="1" t="s">
        <v>642</v>
      </c>
      <c r="E50" s="1" t="s">
        <v>643</v>
      </c>
      <c r="F50" s="1" t="s">
        <v>644</v>
      </c>
      <c r="G50" s="1" t="s">
        <v>645</v>
      </c>
      <c r="H50" s="1" t="s">
        <v>646</v>
      </c>
      <c r="I50" s="1">
        <v>0.0</v>
      </c>
      <c r="J50" s="1" t="s">
        <v>647</v>
      </c>
      <c r="K50" s="1" t="s">
        <v>648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649</v>
      </c>
      <c r="B51" s="1" t="s">
        <v>650</v>
      </c>
      <c r="C51" s="1">
        <v>0.0</v>
      </c>
      <c r="D51" s="1" t="s">
        <v>651</v>
      </c>
      <c r="E51" s="1" t="s">
        <v>652</v>
      </c>
      <c r="F51" s="1">
        <v>0.0</v>
      </c>
      <c r="G51" s="1" t="s">
        <v>653</v>
      </c>
      <c r="H51" s="1" t="s">
        <v>654</v>
      </c>
      <c r="I51" s="1" t="s">
        <v>655</v>
      </c>
      <c r="J51" s="1" t="s">
        <v>656</v>
      </c>
      <c r="K51" s="1" t="s">
        <v>657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658</v>
      </c>
      <c r="B52" s="1" t="s">
        <v>659</v>
      </c>
      <c r="C52" s="1">
        <v>0.0</v>
      </c>
      <c r="D52" s="1" t="s">
        <v>651</v>
      </c>
      <c r="E52" s="1" t="s">
        <v>652</v>
      </c>
      <c r="F52" s="1">
        <v>0.0</v>
      </c>
      <c r="G52" s="1" t="s">
        <v>653</v>
      </c>
      <c r="H52" s="1" t="s">
        <v>654</v>
      </c>
      <c r="I52" s="1" t="s">
        <v>655</v>
      </c>
      <c r="J52" s="1" t="s">
        <v>656</v>
      </c>
      <c r="K52" s="1" t="s">
        <v>657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660</v>
      </c>
      <c r="B53" s="1" t="s">
        <v>661</v>
      </c>
      <c r="C53" s="1">
        <v>0.0</v>
      </c>
      <c r="D53" s="1" t="s">
        <v>662</v>
      </c>
      <c r="E53" s="1" t="s">
        <v>663</v>
      </c>
      <c r="F53" s="1">
        <v>-1.0</v>
      </c>
      <c r="G53" s="1" t="s">
        <v>664</v>
      </c>
      <c r="H53" s="1" t="s">
        <v>665</v>
      </c>
      <c r="I53" s="1">
        <v>0.0</v>
      </c>
      <c r="J53" s="1" t="s">
        <v>666</v>
      </c>
      <c r="K53" s="1" t="s">
        <v>667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668</v>
      </c>
      <c r="B54" s="1" t="s">
        <v>669</v>
      </c>
      <c r="C54" s="1" t="s">
        <v>670</v>
      </c>
      <c r="D54" s="1" t="s">
        <v>671</v>
      </c>
      <c r="E54" s="1" t="s">
        <v>672</v>
      </c>
      <c r="F54" s="1">
        <v>0.0</v>
      </c>
      <c r="G54" s="1" t="s">
        <v>673</v>
      </c>
      <c r="H54" s="1" t="s">
        <v>674</v>
      </c>
      <c r="I54" s="1" t="s">
        <v>675</v>
      </c>
      <c r="J54" s="1" t="s">
        <v>676</v>
      </c>
      <c r="K54" s="1" t="s">
        <v>677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678</v>
      </c>
      <c r="B55" s="1">
        <v>0.0</v>
      </c>
      <c r="C55" s="1" t="s">
        <v>679</v>
      </c>
      <c r="D55" s="1" t="s">
        <v>680</v>
      </c>
      <c r="E55" s="1" t="s">
        <v>681</v>
      </c>
      <c r="F55" s="1" t="s">
        <v>682</v>
      </c>
      <c r="G55" s="1" t="s">
        <v>683</v>
      </c>
      <c r="H55" s="1" t="s">
        <v>684</v>
      </c>
      <c r="I55" s="1" t="s">
        <v>685</v>
      </c>
      <c r="J55" s="1" t="s">
        <v>686</v>
      </c>
      <c r="K55" s="1" t="s">
        <v>687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688</v>
      </c>
      <c r="B56" s="1">
        <v>0.0</v>
      </c>
      <c r="C56" s="1" t="s">
        <v>689</v>
      </c>
      <c r="D56" s="1" t="s">
        <v>690</v>
      </c>
      <c r="E56" s="1" t="s">
        <v>399</v>
      </c>
      <c r="F56" s="1" t="s">
        <v>691</v>
      </c>
      <c r="G56" s="1" t="s">
        <v>692</v>
      </c>
      <c r="H56" s="1" t="s">
        <v>693</v>
      </c>
      <c r="I56" s="1" t="s">
        <v>694</v>
      </c>
      <c r="J56" s="1" t="s">
        <v>695</v>
      </c>
      <c r="K56" s="1" t="s">
        <v>696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697</v>
      </c>
      <c r="B57" s="1">
        <v>0.0</v>
      </c>
      <c r="C57" s="1" t="s">
        <v>698</v>
      </c>
      <c r="D57" s="1" t="s">
        <v>281</v>
      </c>
      <c r="E57" s="1" t="s">
        <v>699</v>
      </c>
      <c r="F57" s="1" t="s">
        <v>271</v>
      </c>
      <c r="G57" s="1" t="s">
        <v>700</v>
      </c>
      <c r="H57" s="1" t="s">
        <v>701</v>
      </c>
      <c r="I57" s="1" t="s">
        <v>702</v>
      </c>
      <c r="J57" s="1" t="s">
        <v>703</v>
      </c>
      <c r="K57" s="1" t="s">
        <v>704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705</v>
      </c>
      <c r="B58" s="1">
        <v>0.0</v>
      </c>
      <c r="C58" s="1" t="s">
        <v>706</v>
      </c>
      <c r="D58" s="1" t="s">
        <v>707</v>
      </c>
      <c r="E58" s="1" t="s">
        <v>708</v>
      </c>
      <c r="F58" s="1" t="s">
        <v>709</v>
      </c>
      <c r="G58" s="1" t="s">
        <v>710</v>
      </c>
      <c r="H58" s="1" t="s">
        <v>711</v>
      </c>
      <c r="I58" s="1" t="s">
        <v>712</v>
      </c>
      <c r="J58" s="1" t="s">
        <v>713</v>
      </c>
      <c r="K58" s="1" t="s">
        <v>714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715</v>
      </c>
      <c r="B59" s="1">
        <v>0.0</v>
      </c>
      <c r="C59" s="1" t="s">
        <v>716</v>
      </c>
      <c r="D59" s="1" t="s">
        <v>717</v>
      </c>
      <c r="E59" s="1" t="s">
        <v>718</v>
      </c>
      <c r="F59" s="1" t="s">
        <v>719</v>
      </c>
      <c r="G59" s="1" t="s">
        <v>386</v>
      </c>
      <c r="H59" s="1" t="s">
        <v>720</v>
      </c>
      <c r="I59" s="1" t="s">
        <v>721</v>
      </c>
      <c r="J59" s="1" t="s">
        <v>722</v>
      </c>
      <c r="K59" s="1" t="s">
        <v>723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724</v>
      </c>
      <c r="B60" s="1">
        <v>0.0</v>
      </c>
      <c r="C60" s="1" t="s">
        <v>725</v>
      </c>
      <c r="D60" s="1" t="s">
        <v>606</v>
      </c>
      <c r="E60" s="1" t="s">
        <v>726</v>
      </c>
      <c r="F60" s="1" t="s">
        <v>727</v>
      </c>
      <c r="G60" s="1" t="s">
        <v>728</v>
      </c>
      <c r="H60" s="1" t="s">
        <v>729</v>
      </c>
      <c r="I60" s="1" t="s">
        <v>721</v>
      </c>
      <c r="J60" s="1" t="s">
        <v>722</v>
      </c>
      <c r="K60" s="1" t="s">
        <v>723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730</v>
      </c>
      <c r="B61" s="1" t="s">
        <v>731</v>
      </c>
      <c r="C61" s="1" t="s">
        <v>732</v>
      </c>
      <c r="D61" s="1" t="s">
        <v>733</v>
      </c>
      <c r="E61" s="1" t="s">
        <v>734</v>
      </c>
      <c r="F61" s="1" t="s">
        <v>735</v>
      </c>
      <c r="G61" s="1" t="s">
        <v>736</v>
      </c>
      <c r="H61" s="1" t="s">
        <v>737</v>
      </c>
      <c r="I61" s="1" t="s">
        <v>738</v>
      </c>
      <c r="J61" s="1" t="s">
        <v>739</v>
      </c>
      <c r="K61" s="1" t="s">
        <v>740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741</v>
      </c>
      <c r="B62" s="1">
        <v>0.0</v>
      </c>
      <c r="C62" s="1" t="s">
        <v>742</v>
      </c>
      <c r="D62" s="1" t="s">
        <v>743</v>
      </c>
      <c r="E62" s="1" t="s">
        <v>744</v>
      </c>
      <c r="F62" s="1" t="s">
        <v>745</v>
      </c>
      <c r="G62" s="1" t="s">
        <v>746</v>
      </c>
      <c r="H62" s="1" t="s">
        <v>747</v>
      </c>
      <c r="I62" s="1">
        <v>0.0</v>
      </c>
      <c r="J62" s="1" t="s">
        <v>748</v>
      </c>
      <c r="K62" s="1" t="s">
        <v>749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750</v>
      </c>
      <c r="B63" s="1">
        <v>0.0</v>
      </c>
      <c r="C63" s="1">
        <v>0.0</v>
      </c>
      <c r="D63" s="1" t="s">
        <v>751</v>
      </c>
      <c r="E63" s="1" t="s">
        <v>752</v>
      </c>
      <c r="F63" s="1" t="s">
        <v>753</v>
      </c>
      <c r="G63" s="1" t="s">
        <v>754</v>
      </c>
      <c r="H63" s="1" t="s">
        <v>755</v>
      </c>
      <c r="I63" s="1" t="s">
        <v>756</v>
      </c>
      <c r="J63" s="1" t="s">
        <v>757</v>
      </c>
      <c r="K63" s="1" t="s">
        <v>758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759</v>
      </c>
      <c r="B64" s="1">
        <v>0.0</v>
      </c>
      <c r="C64" s="1">
        <v>0.0</v>
      </c>
      <c r="D64" s="1" t="s">
        <v>760</v>
      </c>
      <c r="E64" s="1" t="s">
        <v>761</v>
      </c>
      <c r="F64" s="1" t="s">
        <v>762</v>
      </c>
      <c r="G64" s="1" t="s">
        <v>763</v>
      </c>
      <c r="H64" s="1" t="s">
        <v>764</v>
      </c>
      <c r="I64" s="1" t="s">
        <v>765</v>
      </c>
      <c r="J64" s="1">
        <v>0.0</v>
      </c>
      <c r="K64" s="1" t="s">
        <v>766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767</v>
      </c>
      <c r="B65" s="1">
        <v>0.0</v>
      </c>
      <c r="C65" s="1">
        <v>0.0</v>
      </c>
      <c r="D65" s="1">
        <v>0.0</v>
      </c>
      <c r="E65" s="1">
        <v>0.0</v>
      </c>
      <c r="F65" s="1">
        <v>300.0</v>
      </c>
      <c r="G65" s="1" t="s">
        <v>768</v>
      </c>
      <c r="H65" s="1">
        <v>0.0</v>
      </c>
      <c r="I65" s="1">
        <v>0.0</v>
      </c>
      <c r="J65" s="1">
        <v>-34.0</v>
      </c>
      <c r="K65" s="1" t="s">
        <v>769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771</v>
      </c>
      <c r="B67" s="1" t="s">
        <v>772</v>
      </c>
      <c r="C67" s="1" t="s">
        <v>773</v>
      </c>
      <c r="D67" s="1" t="s">
        <v>774</v>
      </c>
      <c r="E67" s="1" t="s">
        <v>775</v>
      </c>
      <c r="F67" s="1" t="s">
        <v>776</v>
      </c>
      <c r="G67" s="1" t="s">
        <v>777</v>
      </c>
      <c r="H67" s="1" t="s">
        <v>778</v>
      </c>
      <c r="I67" s="1" t="s">
        <v>779</v>
      </c>
      <c r="J67" s="1" t="s">
        <v>780</v>
      </c>
      <c r="K67" s="1" t="s">
        <v>781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782</v>
      </c>
      <c r="B68" s="1" t="s">
        <v>783</v>
      </c>
      <c r="C68" s="1" t="s">
        <v>784</v>
      </c>
      <c r="D68" s="1" t="s">
        <v>785</v>
      </c>
      <c r="E68" s="1" t="s">
        <v>786</v>
      </c>
      <c r="F68" s="1" t="s">
        <v>787</v>
      </c>
      <c r="G68" s="1" t="s">
        <v>788</v>
      </c>
      <c r="H68" s="1" t="s">
        <v>789</v>
      </c>
      <c r="I68" s="1" t="s">
        <v>491</v>
      </c>
      <c r="J68" s="1" t="s">
        <v>790</v>
      </c>
      <c r="K68" s="1" t="s">
        <v>791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792</v>
      </c>
      <c r="B69" s="1">
        <v>-56.0</v>
      </c>
      <c r="C69" s="1" t="s">
        <v>793</v>
      </c>
      <c r="D69" s="1" t="s">
        <v>794</v>
      </c>
      <c r="E69" s="1" t="s">
        <v>795</v>
      </c>
      <c r="F69" s="1" t="s">
        <v>796</v>
      </c>
      <c r="G69" s="1" t="s">
        <v>797</v>
      </c>
      <c r="H69" s="1" t="s">
        <v>798</v>
      </c>
      <c r="I69" s="1" t="s">
        <v>799</v>
      </c>
      <c r="J69" s="1" t="s">
        <v>800</v>
      </c>
      <c r="K69" s="1" t="s">
        <v>801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802</v>
      </c>
      <c r="B70" s="1" t="s">
        <v>803</v>
      </c>
      <c r="C70" s="1" t="s">
        <v>804</v>
      </c>
      <c r="D70" s="1" t="s">
        <v>805</v>
      </c>
      <c r="E70" s="1" t="s">
        <v>806</v>
      </c>
      <c r="F70" s="1" t="s">
        <v>807</v>
      </c>
      <c r="G70" s="1" t="s">
        <v>401</v>
      </c>
      <c r="H70" s="1" t="s">
        <v>808</v>
      </c>
      <c r="I70" s="1" t="s">
        <v>809</v>
      </c>
      <c r="J70" s="1" t="s">
        <v>810</v>
      </c>
      <c r="K70" s="1" t="s">
        <v>811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812</v>
      </c>
      <c r="B71" s="1" t="s">
        <v>813</v>
      </c>
      <c r="C71" s="1" t="s">
        <v>814</v>
      </c>
      <c r="D71" s="1" t="s">
        <v>815</v>
      </c>
      <c r="E71" s="1" t="s">
        <v>619</v>
      </c>
      <c r="F71" s="1" t="s">
        <v>816</v>
      </c>
      <c r="G71" s="1" t="s">
        <v>817</v>
      </c>
      <c r="H71" s="1" t="s">
        <v>818</v>
      </c>
      <c r="I71" s="1" t="s">
        <v>819</v>
      </c>
      <c r="J71" s="1" t="s">
        <v>820</v>
      </c>
      <c r="K71" s="1" t="s">
        <v>821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822</v>
      </c>
      <c r="B72" s="1" t="s">
        <v>823</v>
      </c>
      <c r="C72" s="1" t="s">
        <v>824</v>
      </c>
      <c r="D72" s="1" t="s">
        <v>825</v>
      </c>
      <c r="E72" s="1" t="s">
        <v>826</v>
      </c>
      <c r="F72" s="1" t="s">
        <v>827</v>
      </c>
      <c r="G72" s="1" t="s">
        <v>828</v>
      </c>
      <c r="H72" s="1" t="s">
        <v>829</v>
      </c>
      <c r="I72" s="1" t="s">
        <v>830</v>
      </c>
      <c r="J72" s="1" t="s">
        <v>831</v>
      </c>
      <c r="K72" s="1" t="s">
        <v>832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833</v>
      </c>
      <c r="B73" s="1" t="s">
        <v>834</v>
      </c>
      <c r="C73" s="1" t="s">
        <v>835</v>
      </c>
      <c r="D73" s="1" t="s">
        <v>836</v>
      </c>
      <c r="E73" s="1" t="s">
        <v>826</v>
      </c>
      <c r="F73" s="1" t="s">
        <v>827</v>
      </c>
      <c r="G73" s="1" t="s">
        <v>828</v>
      </c>
      <c r="H73" s="1" t="s">
        <v>829</v>
      </c>
      <c r="I73" s="1" t="s">
        <v>830</v>
      </c>
      <c r="J73" s="1" t="s">
        <v>831</v>
      </c>
      <c r="K73" s="1" t="s">
        <v>832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837</v>
      </c>
      <c r="B74" s="1" t="s">
        <v>838</v>
      </c>
      <c r="C74" s="1" t="s">
        <v>839</v>
      </c>
      <c r="D74" s="1" t="s">
        <v>840</v>
      </c>
      <c r="E74" s="1">
        <v>-91.0</v>
      </c>
      <c r="F74" s="1" t="s">
        <v>841</v>
      </c>
      <c r="G74" s="1" t="s">
        <v>842</v>
      </c>
      <c r="H74" s="1" t="s">
        <v>843</v>
      </c>
      <c r="I74" s="1" t="s">
        <v>844</v>
      </c>
      <c r="J74" s="1" t="s">
        <v>845</v>
      </c>
      <c r="K74" s="1" t="s">
        <v>846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847</v>
      </c>
      <c r="B75" s="1" t="s">
        <v>848</v>
      </c>
      <c r="C75" s="1" t="s">
        <v>849</v>
      </c>
      <c r="D75" s="1" t="s">
        <v>850</v>
      </c>
      <c r="E75" s="1" t="s">
        <v>851</v>
      </c>
      <c r="F75" s="1" t="s">
        <v>852</v>
      </c>
      <c r="G75" s="1" t="s">
        <v>853</v>
      </c>
      <c r="H75" s="1" t="s">
        <v>854</v>
      </c>
      <c r="I75" s="1" t="s">
        <v>855</v>
      </c>
      <c r="J75" s="1" t="s">
        <v>856</v>
      </c>
      <c r="K75" s="1" t="s">
        <v>857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858</v>
      </c>
      <c r="B76" s="1" t="s">
        <v>859</v>
      </c>
      <c r="C76" s="1">
        <v>0.0</v>
      </c>
      <c r="D76" s="1" t="s">
        <v>860</v>
      </c>
      <c r="E76" s="1" t="s">
        <v>861</v>
      </c>
      <c r="F76" s="1" t="s">
        <v>862</v>
      </c>
      <c r="G76" s="1" t="s">
        <v>863</v>
      </c>
      <c r="H76" s="1" t="s">
        <v>864</v>
      </c>
      <c r="I76" s="1" t="s">
        <v>865</v>
      </c>
      <c r="J76" s="1" t="s">
        <v>866</v>
      </c>
      <c r="K76" s="1" t="s">
        <v>277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867</v>
      </c>
      <c r="B77" s="1" t="s">
        <v>868</v>
      </c>
      <c r="C77" s="1">
        <v>0.0</v>
      </c>
      <c r="D77" s="1" t="s">
        <v>869</v>
      </c>
      <c r="E77" s="1" t="s">
        <v>870</v>
      </c>
      <c r="F77" s="1" t="s">
        <v>871</v>
      </c>
      <c r="G77" s="1" t="s">
        <v>872</v>
      </c>
      <c r="H77" s="1" t="s">
        <v>873</v>
      </c>
      <c r="I77" s="1" t="s">
        <v>874</v>
      </c>
      <c r="J77" s="1" t="s">
        <v>875</v>
      </c>
      <c r="K77" s="1" t="s">
        <v>876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877</v>
      </c>
      <c r="B78" s="1" t="s">
        <v>878</v>
      </c>
      <c r="C78" s="1">
        <v>0.0</v>
      </c>
      <c r="D78" s="1" t="s">
        <v>879</v>
      </c>
      <c r="E78" s="1" t="s">
        <v>880</v>
      </c>
      <c r="F78" s="1" t="s">
        <v>881</v>
      </c>
      <c r="G78" s="1" t="s">
        <v>882</v>
      </c>
      <c r="H78" s="1" t="s">
        <v>883</v>
      </c>
      <c r="I78" s="1" t="s">
        <v>884</v>
      </c>
      <c r="J78" s="1" t="s">
        <v>885</v>
      </c>
      <c r="K78" s="1" t="s">
        <v>424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886</v>
      </c>
      <c r="B79" s="1" t="s">
        <v>887</v>
      </c>
      <c r="C79" s="1">
        <v>0.0</v>
      </c>
      <c r="D79" s="1" t="s">
        <v>888</v>
      </c>
      <c r="E79" s="1" t="s">
        <v>889</v>
      </c>
      <c r="F79" s="1" t="s">
        <v>890</v>
      </c>
      <c r="G79" s="1" t="s">
        <v>891</v>
      </c>
      <c r="H79" s="1" t="s">
        <v>892</v>
      </c>
      <c r="I79" s="1" t="s">
        <v>893</v>
      </c>
      <c r="J79" s="1" t="s">
        <v>894</v>
      </c>
      <c r="K79" s="1" t="s">
        <v>710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895</v>
      </c>
      <c r="B80" s="1" t="s">
        <v>896</v>
      </c>
      <c r="C80" s="1">
        <v>0.0</v>
      </c>
      <c r="D80" s="1" t="s">
        <v>897</v>
      </c>
      <c r="E80" s="1" t="s">
        <v>898</v>
      </c>
      <c r="F80" s="1" t="s">
        <v>899</v>
      </c>
      <c r="G80" s="1" t="s">
        <v>900</v>
      </c>
      <c r="H80" s="1" t="s">
        <v>901</v>
      </c>
      <c r="I80" s="1" t="s">
        <v>902</v>
      </c>
      <c r="J80" s="1" t="s">
        <v>682</v>
      </c>
      <c r="K80" s="1" t="s">
        <v>903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904</v>
      </c>
      <c r="B81" s="1" t="s">
        <v>896</v>
      </c>
      <c r="C81" s="1">
        <v>0.0</v>
      </c>
      <c r="D81" s="1" t="s">
        <v>905</v>
      </c>
      <c r="E81" s="1" t="s">
        <v>906</v>
      </c>
      <c r="F81" s="1" t="s">
        <v>907</v>
      </c>
      <c r="G81" s="1" t="s">
        <v>908</v>
      </c>
      <c r="H81" s="1" t="s">
        <v>909</v>
      </c>
      <c r="I81" s="1" t="s">
        <v>910</v>
      </c>
      <c r="J81" s="1" t="s">
        <v>682</v>
      </c>
      <c r="K81" s="1" t="s">
        <v>903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911</v>
      </c>
      <c r="B82" s="1" t="s">
        <v>912</v>
      </c>
      <c r="C82" s="1" t="s">
        <v>913</v>
      </c>
      <c r="D82" s="1" t="s">
        <v>914</v>
      </c>
      <c r="E82" s="1" t="s">
        <v>915</v>
      </c>
      <c r="F82" s="1" t="s">
        <v>916</v>
      </c>
      <c r="G82" s="1" t="s">
        <v>526</v>
      </c>
      <c r="H82" s="1" t="s">
        <v>917</v>
      </c>
      <c r="I82" s="1" t="s">
        <v>918</v>
      </c>
      <c r="J82" s="1" t="s">
        <v>919</v>
      </c>
      <c r="K82" s="1" t="s">
        <v>920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921</v>
      </c>
      <c r="B83" s="1" t="s">
        <v>922</v>
      </c>
      <c r="C83" s="1" t="s">
        <v>923</v>
      </c>
      <c r="D83" s="1" t="s">
        <v>924</v>
      </c>
      <c r="E83" s="1" t="s">
        <v>925</v>
      </c>
      <c r="F83" s="1" t="s">
        <v>926</v>
      </c>
      <c r="G83" s="1" t="s">
        <v>927</v>
      </c>
      <c r="H83" s="1" t="s">
        <v>928</v>
      </c>
      <c r="I83" s="1" t="s">
        <v>929</v>
      </c>
      <c r="J83" s="1" t="s">
        <v>930</v>
      </c>
      <c r="K83" s="1" t="s">
        <v>931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932</v>
      </c>
      <c r="B84" s="1">
        <v>0.0</v>
      </c>
      <c r="C84" s="1">
        <v>0.0</v>
      </c>
      <c r="D84" s="1">
        <v>0.0</v>
      </c>
      <c r="E84" s="1" t="s">
        <v>933</v>
      </c>
      <c r="F84" s="1" t="s">
        <v>934</v>
      </c>
      <c r="G84" s="1" t="s">
        <v>935</v>
      </c>
      <c r="H84" s="1" t="s">
        <v>936</v>
      </c>
      <c r="I84" s="1" t="s">
        <v>937</v>
      </c>
      <c r="J84" s="1" t="s">
        <v>938</v>
      </c>
      <c r="K84" s="1" t="s">
        <v>939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940</v>
      </c>
      <c r="B85" s="1">
        <v>0.0</v>
      </c>
      <c r="C85" s="1">
        <v>0.0</v>
      </c>
      <c r="D85" s="1">
        <v>0.0</v>
      </c>
      <c r="E85" s="1" t="s">
        <v>941</v>
      </c>
      <c r="F85" s="1" t="s">
        <v>942</v>
      </c>
      <c r="G85" s="1" t="s">
        <v>943</v>
      </c>
      <c r="H85" s="1" t="s">
        <v>944</v>
      </c>
      <c r="I85" s="1" t="s">
        <v>945</v>
      </c>
      <c r="J85" s="1" t="s">
        <v>946</v>
      </c>
      <c r="K85" s="1" t="s">
        <v>947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948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949</v>
      </c>
      <c r="H86" s="1">
        <v>0.0</v>
      </c>
      <c r="I86" s="1" t="s">
        <v>950</v>
      </c>
      <c r="J86" s="1">
        <v>0.0</v>
      </c>
      <c r="K86" s="1" t="s">
        <v>951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953</v>
      </c>
      <c r="B88" s="1" t="s">
        <v>954</v>
      </c>
      <c r="C88" s="1" t="s">
        <v>955</v>
      </c>
      <c r="D88" s="1" t="s">
        <v>956</v>
      </c>
      <c r="E88" s="1" t="s">
        <v>957</v>
      </c>
      <c r="F88" s="1" t="s">
        <v>958</v>
      </c>
      <c r="G88" s="1" t="s">
        <v>959</v>
      </c>
      <c r="H88" s="1" t="s">
        <v>960</v>
      </c>
      <c r="I88" s="1" t="s">
        <v>961</v>
      </c>
      <c r="J88" s="1" t="s">
        <v>962</v>
      </c>
      <c r="K88" s="1" t="s">
        <v>963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964</v>
      </c>
      <c r="B89" s="1" t="s">
        <v>965</v>
      </c>
      <c r="C89" s="1" t="s">
        <v>966</v>
      </c>
      <c r="D89" s="1" t="s">
        <v>967</v>
      </c>
      <c r="E89" s="1" t="s">
        <v>968</v>
      </c>
      <c r="F89" s="1" t="s">
        <v>969</v>
      </c>
      <c r="G89" s="1" t="s">
        <v>970</v>
      </c>
      <c r="H89" s="1" t="s">
        <v>971</v>
      </c>
      <c r="I89" s="1" t="s">
        <v>972</v>
      </c>
      <c r="J89" s="1" t="s">
        <v>973</v>
      </c>
      <c r="K89" s="1" t="s">
        <v>974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975</v>
      </c>
      <c r="B90" s="1" t="s">
        <v>976</v>
      </c>
      <c r="C90" s="1" t="s">
        <v>977</v>
      </c>
      <c r="D90" s="1" t="s">
        <v>978</v>
      </c>
      <c r="E90" s="1" t="s">
        <v>979</v>
      </c>
      <c r="F90" s="1" t="s">
        <v>980</v>
      </c>
      <c r="G90" s="1" t="s">
        <v>981</v>
      </c>
      <c r="H90" s="1" t="s">
        <v>982</v>
      </c>
      <c r="I90" s="1" t="s">
        <v>983</v>
      </c>
      <c r="J90" s="1" t="s">
        <v>984</v>
      </c>
      <c r="K90" s="1" t="s">
        <v>985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986</v>
      </c>
      <c r="B91" s="1" t="s">
        <v>987</v>
      </c>
      <c r="C91" s="1" t="s">
        <v>988</v>
      </c>
      <c r="D91" s="1" t="s">
        <v>989</v>
      </c>
      <c r="E91" s="1" t="s">
        <v>990</v>
      </c>
      <c r="F91" s="1" t="s">
        <v>991</v>
      </c>
      <c r="G91" s="1" t="s">
        <v>992</v>
      </c>
      <c r="H91" s="1" t="s">
        <v>993</v>
      </c>
      <c r="I91" s="1" t="s">
        <v>994</v>
      </c>
      <c r="J91" s="1" t="s">
        <v>995</v>
      </c>
      <c r="K91" s="1" t="s">
        <v>996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997</v>
      </c>
      <c r="B92" s="1" t="s">
        <v>998</v>
      </c>
      <c r="C92" s="1" t="s">
        <v>999</v>
      </c>
      <c r="D92" s="1" t="s">
        <v>1000</v>
      </c>
      <c r="E92" s="1" t="s">
        <v>1001</v>
      </c>
      <c r="F92" s="1" t="s">
        <v>1002</v>
      </c>
      <c r="G92" s="1" t="s">
        <v>1003</v>
      </c>
      <c r="H92" s="1" t="s">
        <v>1004</v>
      </c>
      <c r="I92" s="1" t="s">
        <v>1005</v>
      </c>
      <c r="J92" s="1" t="s">
        <v>1006</v>
      </c>
      <c r="K92" s="1" t="s">
        <v>1007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1008</v>
      </c>
      <c r="B93" s="1" t="s">
        <v>1009</v>
      </c>
      <c r="C93" s="1" t="s">
        <v>1010</v>
      </c>
      <c r="D93" s="1" t="s">
        <v>1011</v>
      </c>
      <c r="E93" s="1" t="s">
        <v>1012</v>
      </c>
      <c r="F93" s="1" t="s">
        <v>1013</v>
      </c>
      <c r="G93" s="1" t="s">
        <v>1014</v>
      </c>
      <c r="H93" s="1" t="s">
        <v>1015</v>
      </c>
      <c r="I93" s="1" t="s">
        <v>1016</v>
      </c>
      <c r="J93" s="1" t="s">
        <v>1017</v>
      </c>
      <c r="K93" s="1" t="s">
        <v>1018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1019</v>
      </c>
      <c r="B94" s="1" t="s">
        <v>577</v>
      </c>
      <c r="C94" s="1">
        <v>167.0</v>
      </c>
      <c r="D94" s="1" t="s">
        <v>1020</v>
      </c>
      <c r="E94" s="1" t="s">
        <v>1021</v>
      </c>
      <c r="F94" s="1" t="s">
        <v>1013</v>
      </c>
      <c r="G94" s="1" t="s">
        <v>1014</v>
      </c>
      <c r="H94" s="1" t="s">
        <v>1015</v>
      </c>
      <c r="I94" s="1" t="s">
        <v>1016</v>
      </c>
      <c r="J94" s="1" t="s">
        <v>1017</v>
      </c>
      <c r="K94" s="1" t="s">
        <v>1018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1022</v>
      </c>
      <c r="B95" s="1" t="s">
        <v>1023</v>
      </c>
      <c r="C95" s="1" t="s">
        <v>1024</v>
      </c>
      <c r="D95" s="1" t="s">
        <v>1025</v>
      </c>
      <c r="E95" s="1" t="s">
        <v>1026</v>
      </c>
      <c r="F95" s="1" t="s">
        <v>1027</v>
      </c>
      <c r="G95" s="1" t="s">
        <v>1028</v>
      </c>
      <c r="H95" s="1" t="s">
        <v>1029</v>
      </c>
      <c r="I95" s="1" t="s">
        <v>1030</v>
      </c>
      <c r="J95" s="1" t="s">
        <v>1031</v>
      </c>
      <c r="K95" s="1" t="s">
        <v>1032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1033</v>
      </c>
      <c r="B96" s="1" t="s">
        <v>1034</v>
      </c>
      <c r="C96" s="1" t="s">
        <v>1035</v>
      </c>
      <c r="D96" s="1" t="s">
        <v>1036</v>
      </c>
      <c r="E96" s="1" t="s">
        <v>1037</v>
      </c>
      <c r="F96" s="1" t="s">
        <v>1038</v>
      </c>
      <c r="G96" s="1" t="s">
        <v>1039</v>
      </c>
      <c r="H96" s="1" t="s">
        <v>1040</v>
      </c>
      <c r="I96" s="1" t="s">
        <v>1041</v>
      </c>
      <c r="J96" s="1" t="s">
        <v>1042</v>
      </c>
      <c r="K96" s="1" t="s">
        <v>1043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1044</v>
      </c>
      <c r="B97" s="1" t="s">
        <v>1045</v>
      </c>
      <c r="C97" s="1" t="s">
        <v>1046</v>
      </c>
      <c r="D97" s="1">
        <v>0.0</v>
      </c>
      <c r="E97" s="1" t="s">
        <v>1047</v>
      </c>
      <c r="F97" s="1" t="s">
        <v>1048</v>
      </c>
      <c r="G97" s="1" t="s">
        <v>1049</v>
      </c>
      <c r="H97" s="1" t="s">
        <v>1050</v>
      </c>
      <c r="I97" s="1" t="s">
        <v>1051</v>
      </c>
      <c r="J97" s="1" t="s">
        <v>1052</v>
      </c>
      <c r="K97" s="1" t="s">
        <v>1053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1054</v>
      </c>
      <c r="B98" s="1" t="s">
        <v>1055</v>
      </c>
      <c r="C98" s="1" t="s">
        <v>1056</v>
      </c>
      <c r="D98" s="1">
        <v>0.0</v>
      </c>
      <c r="E98" s="1">
        <v>15.0</v>
      </c>
      <c r="F98" s="1" t="s">
        <v>1057</v>
      </c>
      <c r="G98" s="1" t="s">
        <v>1058</v>
      </c>
      <c r="H98" s="1" t="s">
        <v>1059</v>
      </c>
      <c r="I98" s="1" t="s">
        <v>1060</v>
      </c>
      <c r="J98" s="1" t="s">
        <v>1061</v>
      </c>
      <c r="K98" s="1" t="s">
        <v>1062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1063</v>
      </c>
      <c r="B99" s="1" t="s">
        <v>1064</v>
      </c>
      <c r="C99" s="1" t="s">
        <v>1065</v>
      </c>
      <c r="D99" s="1">
        <v>0.0</v>
      </c>
      <c r="E99" s="1" t="s">
        <v>1066</v>
      </c>
      <c r="F99" s="1" t="s">
        <v>1067</v>
      </c>
      <c r="G99" s="1" t="s">
        <v>1068</v>
      </c>
      <c r="H99" s="1" t="s">
        <v>1069</v>
      </c>
      <c r="I99" s="1" t="s">
        <v>1070</v>
      </c>
      <c r="J99" s="1" t="s">
        <v>1071</v>
      </c>
      <c r="K99" s="1" t="s">
        <v>1072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1073</v>
      </c>
      <c r="B100" s="1" t="s">
        <v>1074</v>
      </c>
      <c r="C100" s="1" t="s">
        <v>1075</v>
      </c>
      <c r="D100" s="1">
        <v>0.0</v>
      </c>
      <c r="E100" s="1" t="s">
        <v>1076</v>
      </c>
      <c r="F100" s="1" t="s">
        <v>1077</v>
      </c>
      <c r="G100" s="1" t="s">
        <v>1078</v>
      </c>
      <c r="H100" s="1" t="s">
        <v>1079</v>
      </c>
      <c r="I100" s="1" t="s">
        <v>1080</v>
      </c>
      <c r="J100" s="1" t="s">
        <v>1081</v>
      </c>
      <c r="K100" s="1" t="s">
        <v>1082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1083</v>
      </c>
      <c r="B101" s="1" t="s">
        <v>1084</v>
      </c>
      <c r="C101" s="1" t="s">
        <v>1085</v>
      </c>
      <c r="D101" s="1">
        <v>0.0</v>
      </c>
      <c r="E101" s="1" t="s">
        <v>1086</v>
      </c>
      <c r="F101" s="1" t="s">
        <v>1087</v>
      </c>
      <c r="G101" s="1" t="s">
        <v>1088</v>
      </c>
      <c r="H101" s="1" t="s">
        <v>1089</v>
      </c>
      <c r="I101" s="1" t="s">
        <v>1090</v>
      </c>
      <c r="J101" s="1" t="s">
        <v>1091</v>
      </c>
      <c r="K101" s="1" t="s">
        <v>444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1092</v>
      </c>
      <c r="B102" s="1" t="s">
        <v>1093</v>
      </c>
      <c r="C102" s="1" t="s">
        <v>1094</v>
      </c>
      <c r="D102" s="1">
        <v>0.0</v>
      </c>
      <c r="E102" s="1" t="s">
        <v>1095</v>
      </c>
      <c r="F102" s="1" t="s">
        <v>123</v>
      </c>
      <c r="G102" s="1" t="s">
        <v>1096</v>
      </c>
      <c r="H102" s="1" t="s">
        <v>1097</v>
      </c>
      <c r="I102" s="1" t="s">
        <v>1098</v>
      </c>
      <c r="J102" s="1" t="s">
        <v>1099</v>
      </c>
      <c r="K102" s="1" t="s">
        <v>444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1100</v>
      </c>
      <c r="B103" s="1" t="s">
        <v>1101</v>
      </c>
      <c r="C103" s="1" t="s">
        <v>1102</v>
      </c>
      <c r="D103" s="1" t="s">
        <v>373</v>
      </c>
      <c r="E103" s="1" t="s">
        <v>1103</v>
      </c>
      <c r="F103" s="1" t="s">
        <v>1104</v>
      </c>
      <c r="G103" s="1" t="s">
        <v>1105</v>
      </c>
      <c r="H103" s="1" t="s">
        <v>1106</v>
      </c>
      <c r="I103" s="1" t="s">
        <v>1107</v>
      </c>
      <c r="J103" s="1" t="s">
        <v>1108</v>
      </c>
      <c r="K103" s="1" t="s">
        <v>1109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1110</v>
      </c>
      <c r="B104" s="1" t="s">
        <v>1111</v>
      </c>
      <c r="C104" s="1" t="s">
        <v>1112</v>
      </c>
      <c r="D104" s="1" t="s">
        <v>1113</v>
      </c>
      <c r="E104" s="1" t="s">
        <v>1114</v>
      </c>
      <c r="F104" s="1" t="s">
        <v>1115</v>
      </c>
      <c r="G104" s="1" t="s">
        <v>1116</v>
      </c>
      <c r="H104" s="1" t="s">
        <v>1117</v>
      </c>
      <c r="I104" s="1" t="s">
        <v>534</v>
      </c>
      <c r="J104" s="1" t="s">
        <v>1118</v>
      </c>
      <c r="K104" s="1" t="s">
        <v>1119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1120</v>
      </c>
      <c r="B105" s="1">
        <v>0.0</v>
      </c>
      <c r="C105" s="1" t="s">
        <v>1121</v>
      </c>
      <c r="D105" s="1">
        <v>0.0</v>
      </c>
      <c r="E105" s="1">
        <v>0.0</v>
      </c>
      <c r="F105" s="1" t="s">
        <v>1122</v>
      </c>
      <c r="G105" s="1" t="s">
        <v>1123</v>
      </c>
      <c r="H105" s="1" t="s">
        <v>1124</v>
      </c>
      <c r="I105" s="1" t="s">
        <v>1125</v>
      </c>
      <c r="J105" s="1">
        <v>45.0</v>
      </c>
      <c r="K105" s="1" t="s">
        <v>321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1126</v>
      </c>
      <c r="B106" s="1">
        <v>0.0</v>
      </c>
      <c r="C106" s="1" t="s">
        <v>1127</v>
      </c>
      <c r="D106" s="1">
        <v>0.0</v>
      </c>
      <c r="E106" s="1">
        <v>0.0</v>
      </c>
      <c r="F106" s="1" t="s">
        <v>1128</v>
      </c>
      <c r="G106" s="1" t="s">
        <v>1129</v>
      </c>
      <c r="H106" s="1" t="s">
        <v>1130</v>
      </c>
      <c r="I106" s="1" t="s">
        <v>1131</v>
      </c>
      <c r="J106" s="1" t="s">
        <v>394</v>
      </c>
      <c r="K106" s="1" t="s">
        <v>1132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 t="s">
        <v>1134</v>
      </c>
      <c r="J107" s="1" t="s">
        <v>1135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1137</v>
      </c>
      <c r="B109" s="1" t="s">
        <v>1138</v>
      </c>
      <c r="C109" s="1" t="s">
        <v>1139</v>
      </c>
      <c r="D109" s="1" t="s">
        <v>1140</v>
      </c>
      <c r="E109" s="1" t="s">
        <v>1141</v>
      </c>
      <c r="F109" s="1" t="s">
        <v>1142</v>
      </c>
      <c r="G109" s="1" t="s">
        <v>1143</v>
      </c>
      <c r="H109" s="1" t="s">
        <v>1144</v>
      </c>
      <c r="I109" s="1" t="s">
        <v>1145</v>
      </c>
      <c r="J109" s="1" t="s">
        <v>1146</v>
      </c>
      <c r="K109" s="1" t="s">
        <v>1147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1148</v>
      </c>
      <c r="B110" s="1" t="s">
        <v>1149</v>
      </c>
      <c r="C110" s="1" t="s">
        <v>1150</v>
      </c>
      <c r="D110" s="1" t="s">
        <v>1151</v>
      </c>
      <c r="E110" s="1" t="s">
        <v>1152</v>
      </c>
      <c r="F110" s="1" t="s">
        <v>1153</v>
      </c>
      <c r="G110" s="1" t="s">
        <v>1154</v>
      </c>
      <c r="H110" s="1" t="s">
        <v>1155</v>
      </c>
      <c r="I110" s="1" t="s">
        <v>1156</v>
      </c>
      <c r="J110" s="1" t="s">
        <v>1157</v>
      </c>
      <c r="K110" s="1" t="s">
        <v>1158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1159</v>
      </c>
      <c r="B111" s="1" t="s">
        <v>1160</v>
      </c>
      <c r="C111" s="1" t="s">
        <v>1161</v>
      </c>
      <c r="D111" s="1" t="s">
        <v>1162</v>
      </c>
      <c r="E111" s="1" t="s">
        <v>1163</v>
      </c>
      <c r="F111" s="1" t="s">
        <v>1164</v>
      </c>
      <c r="G111" s="1" t="s">
        <v>1165</v>
      </c>
      <c r="H111" s="1" t="s">
        <v>1166</v>
      </c>
      <c r="I111" s="1" t="s">
        <v>1167</v>
      </c>
      <c r="J111" s="1" t="s">
        <v>1168</v>
      </c>
      <c r="K111" s="1" t="s">
        <v>1169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1170</v>
      </c>
      <c r="B112" s="1" t="s">
        <v>1171</v>
      </c>
      <c r="C112" s="1" t="s">
        <v>1172</v>
      </c>
      <c r="D112" s="1" t="s">
        <v>1173</v>
      </c>
      <c r="E112" s="1" t="s">
        <v>277</v>
      </c>
      <c r="F112" s="1" t="s">
        <v>1174</v>
      </c>
      <c r="G112" s="1" t="s">
        <v>1175</v>
      </c>
      <c r="H112" s="1" t="s">
        <v>1176</v>
      </c>
      <c r="I112" s="1" t="s">
        <v>1177</v>
      </c>
      <c r="J112" s="1" t="s">
        <v>1178</v>
      </c>
      <c r="K112" s="1" t="s">
        <v>1179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1180</v>
      </c>
      <c r="B113" s="1" t="s">
        <v>1181</v>
      </c>
      <c r="C113" s="1" t="s">
        <v>1182</v>
      </c>
      <c r="D113" s="1" t="s">
        <v>1183</v>
      </c>
      <c r="E113" s="1" t="s">
        <v>1184</v>
      </c>
      <c r="F113" s="1" t="s">
        <v>1185</v>
      </c>
      <c r="G113" s="1" t="s">
        <v>1186</v>
      </c>
      <c r="H113" s="1" t="s">
        <v>1187</v>
      </c>
      <c r="I113" s="1" t="s">
        <v>1188</v>
      </c>
      <c r="J113" s="1" t="s">
        <v>1189</v>
      </c>
      <c r="K113" s="1" t="s">
        <v>1190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1191</v>
      </c>
      <c r="B114" s="1" t="s">
        <v>1192</v>
      </c>
      <c r="C114" s="1" t="s">
        <v>1193</v>
      </c>
      <c r="D114" s="1" t="s">
        <v>1194</v>
      </c>
      <c r="E114" s="1" t="s">
        <v>1195</v>
      </c>
      <c r="F114" s="1" t="s">
        <v>1196</v>
      </c>
      <c r="G114" s="1">
        <v>18.0</v>
      </c>
      <c r="H114" s="1" t="s">
        <v>866</v>
      </c>
      <c r="I114" s="1" t="s">
        <v>1197</v>
      </c>
      <c r="J114" s="1" t="s">
        <v>1198</v>
      </c>
      <c r="K114" s="1" t="s">
        <v>1199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1200</v>
      </c>
      <c r="B115" s="1" t="s">
        <v>1201</v>
      </c>
      <c r="C115" s="1" t="s">
        <v>1202</v>
      </c>
      <c r="D115" s="1" t="s">
        <v>1203</v>
      </c>
      <c r="E115" s="1" t="s">
        <v>1204</v>
      </c>
      <c r="F115" s="1" t="s">
        <v>1205</v>
      </c>
      <c r="G115" s="1" t="s">
        <v>823</v>
      </c>
      <c r="H115" s="1" t="s">
        <v>866</v>
      </c>
      <c r="I115" s="1" t="s">
        <v>1197</v>
      </c>
      <c r="J115" s="1" t="s">
        <v>1198</v>
      </c>
      <c r="K115" s="1" t="s">
        <v>1199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1206</v>
      </c>
      <c r="B116" s="1" t="s">
        <v>1207</v>
      </c>
      <c r="C116" s="1" t="s">
        <v>1208</v>
      </c>
      <c r="D116" s="1" t="s">
        <v>1209</v>
      </c>
      <c r="E116" s="1" t="s">
        <v>1210</v>
      </c>
      <c r="F116" s="1" t="s">
        <v>1211</v>
      </c>
      <c r="G116" s="1" t="s">
        <v>1212</v>
      </c>
      <c r="H116" s="1" t="s">
        <v>1213</v>
      </c>
      <c r="I116" s="1" t="s">
        <v>780</v>
      </c>
      <c r="J116" s="1" t="s">
        <v>1214</v>
      </c>
      <c r="K116" s="1" t="s">
        <v>1215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1216</v>
      </c>
      <c r="B117" s="1" t="s">
        <v>1217</v>
      </c>
      <c r="C117" s="1" t="s">
        <v>1218</v>
      </c>
      <c r="D117" s="1" t="s">
        <v>1219</v>
      </c>
      <c r="E117" s="1">
        <v>-31.0</v>
      </c>
      <c r="F117" s="1" t="s">
        <v>1220</v>
      </c>
      <c r="G117" s="1" t="s">
        <v>1221</v>
      </c>
      <c r="H117" s="1" t="s">
        <v>1222</v>
      </c>
      <c r="I117" s="1" t="s">
        <v>870</v>
      </c>
      <c r="J117" s="1" t="s">
        <v>1223</v>
      </c>
      <c r="K117" s="1" t="s">
        <v>1224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1225</v>
      </c>
      <c r="B118" s="1" t="s">
        <v>1226</v>
      </c>
      <c r="C118" s="1" t="s">
        <v>1227</v>
      </c>
      <c r="D118" s="1" t="s">
        <v>1228</v>
      </c>
      <c r="E118" s="1" t="s">
        <v>1229</v>
      </c>
      <c r="F118" s="1">
        <v>0.0</v>
      </c>
      <c r="G118" s="1" t="s">
        <v>1230</v>
      </c>
      <c r="H118" s="1" t="s">
        <v>1231</v>
      </c>
      <c r="I118" s="1" t="s">
        <v>1232</v>
      </c>
      <c r="J118" s="1" t="s">
        <v>1233</v>
      </c>
      <c r="K118" s="1" t="s">
        <v>1234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1235</v>
      </c>
      <c r="B119" s="1" t="s">
        <v>1236</v>
      </c>
      <c r="C119" s="1" t="s">
        <v>1237</v>
      </c>
      <c r="D119" s="1" t="s">
        <v>1238</v>
      </c>
      <c r="E119" s="1" t="s">
        <v>1239</v>
      </c>
      <c r="F119" s="1">
        <v>0.0</v>
      </c>
      <c r="G119" s="1" t="s">
        <v>1240</v>
      </c>
      <c r="H119" s="1" t="s">
        <v>1241</v>
      </c>
      <c r="I119" s="1" t="s">
        <v>1242</v>
      </c>
      <c r="J119" s="1" t="s">
        <v>1243</v>
      </c>
      <c r="K119" s="1" t="s">
        <v>1244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1245</v>
      </c>
      <c r="B120" s="1" t="s">
        <v>1246</v>
      </c>
      <c r="C120" s="1" t="s">
        <v>1247</v>
      </c>
      <c r="D120" s="1" t="s">
        <v>1248</v>
      </c>
      <c r="E120" s="1" t="s">
        <v>1249</v>
      </c>
      <c r="F120" s="1">
        <v>0.0</v>
      </c>
      <c r="G120" s="1" t="s">
        <v>1250</v>
      </c>
      <c r="H120" s="1" t="s">
        <v>1251</v>
      </c>
      <c r="I120" s="1" t="s">
        <v>1252</v>
      </c>
      <c r="J120" s="1" t="s">
        <v>1253</v>
      </c>
      <c r="K120" s="1" t="s">
        <v>1254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1255</v>
      </c>
      <c r="B121" s="1" t="s">
        <v>1256</v>
      </c>
      <c r="C121" s="1" t="s">
        <v>1257</v>
      </c>
      <c r="D121" s="1" t="s">
        <v>1258</v>
      </c>
      <c r="E121" s="1" t="s">
        <v>1259</v>
      </c>
      <c r="F121" s="1">
        <v>0.0</v>
      </c>
      <c r="G121" s="1" t="s">
        <v>1260</v>
      </c>
      <c r="H121" s="1" t="s">
        <v>1261</v>
      </c>
      <c r="I121" s="1" t="s">
        <v>1262</v>
      </c>
      <c r="J121" s="1" t="s">
        <v>1263</v>
      </c>
      <c r="K121" s="1" t="s">
        <v>1264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1265</v>
      </c>
      <c r="B122" s="1" t="s">
        <v>450</v>
      </c>
      <c r="C122" s="1" t="s">
        <v>1266</v>
      </c>
      <c r="D122" s="1" t="s">
        <v>1062</v>
      </c>
      <c r="E122" s="1" t="s">
        <v>1267</v>
      </c>
      <c r="F122" s="1">
        <v>0.0</v>
      </c>
      <c r="G122" s="1" t="s">
        <v>1268</v>
      </c>
      <c r="H122" s="1" t="s">
        <v>1269</v>
      </c>
      <c r="I122" s="1" t="s">
        <v>1270</v>
      </c>
      <c r="J122" s="1" t="s">
        <v>1271</v>
      </c>
      <c r="K122" s="1" t="s">
        <v>296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1272</v>
      </c>
      <c r="B123" s="1" t="s">
        <v>1273</v>
      </c>
      <c r="C123" s="1" t="s">
        <v>1274</v>
      </c>
      <c r="D123" s="1" t="s">
        <v>1275</v>
      </c>
      <c r="E123" s="1" t="s">
        <v>1276</v>
      </c>
      <c r="F123" s="1">
        <v>0.0</v>
      </c>
      <c r="G123" s="1" t="s">
        <v>1277</v>
      </c>
      <c r="H123" s="1" t="s">
        <v>1278</v>
      </c>
      <c r="I123" s="1" t="s">
        <v>1279</v>
      </c>
      <c r="J123" s="1" t="s">
        <v>1280</v>
      </c>
      <c r="K123" s="1" t="s">
        <v>794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1281</v>
      </c>
      <c r="B124" s="1" t="s">
        <v>1282</v>
      </c>
      <c r="C124" s="1" t="s">
        <v>1283</v>
      </c>
      <c r="D124" s="1" t="s">
        <v>1284</v>
      </c>
      <c r="E124" s="1" t="s">
        <v>1285</v>
      </c>
      <c r="F124" s="1" t="s">
        <v>1286</v>
      </c>
      <c r="G124" s="1" t="s">
        <v>1287</v>
      </c>
      <c r="H124" s="1" t="s">
        <v>1288</v>
      </c>
      <c r="I124" s="1" t="s">
        <v>1289</v>
      </c>
      <c r="J124" s="1" t="s">
        <v>1290</v>
      </c>
      <c r="K124" s="1" t="s">
        <v>546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1291</v>
      </c>
      <c r="B125" s="1" t="s">
        <v>1292</v>
      </c>
      <c r="C125" s="1" t="s">
        <v>1293</v>
      </c>
      <c r="D125" s="1" t="s">
        <v>1294</v>
      </c>
      <c r="E125" s="1" t="s">
        <v>1295</v>
      </c>
      <c r="F125" s="1" t="s">
        <v>1296</v>
      </c>
      <c r="G125" s="1" t="s">
        <v>1297</v>
      </c>
      <c r="H125" s="1" t="s">
        <v>1298</v>
      </c>
      <c r="I125" s="1" t="s">
        <v>1299</v>
      </c>
      <c r="J125" s="1" t="s">
        <v>1300</v>
      </c>
      <c r="K125" s="1" t="s">
        <v>1236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1301</v>
      </c>
      <c r="B126" s="1">
        <v>0.0</v>
      </c>
      <c r="C126" s="1" t="s">
        <v>1302</v>
      </c>
      <c r="D126" s="1" t="s">
        <v>1303</v>
      </c>
      <c r="E126" s="1" t="s">
        <v>1304</v>
      </c>
      <c r="F126" s="1">
        <v>0.0</v>
      </c>
      <c r="G126" s="1">
        <v>0.0</v>
      </c>
      <c r="H126" s="1" t="s">
        <v>1305</v>
      </c>
      <c r="I126" s="1" t="s">
        <v>1306</v>
      </c>
      <c r="J126" s="1" t="s">
        <v>1307</v>
      </c>
      <c r="K126" s="1" t="s">
        <v>1308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1309</v>
      </c>
      <c r="B127" s="1">
        <v>0.0</v>
      </c>
      <c r="C127" s="1" t="s">
        <v>1310</v>
      </c>
      <c r="D127" s="1" t="s">
        <v>1311</v>
      </c>
      <c r="E127" s="1" t="s">
        <v>1312</v>
      </c>
      <c r="F127" s="1">
        <v>0.0</v>
      </c>
      <c r="G127" s="1">
        <v>0.0</v>
      </c>
      <c r="H127" s="1" t="s">
        <v>1313</v>
      </c>
      <c r="I127" s="1" t="s">
        <v>1314</v>
      </c>
      <c r="J127" s="1" t="s">
        <v>1315</v>
      </c>
      <c r="K127" s="1" t="s">
        <v>1316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1317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>
        <v>0.0</v>
      </c>
      <c r="I128" s="1">
        <v>0.0</v>
      </c>
      <c r="J128" s="1" t="s">
        <v>1318</v>
      </c>
      <c r="K128" s="1" t="s">
        <v>1319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1320</v>
      </c>
      <c r="C1" s="1" t="s">
        <v>1321</v>
      </c>
      <c r="D1" s="1" t="s">
        <v>1322</v>
      </c>
      <c r="E1" s="1" t="s">
        <v>1323</v>
      </c>
      <c r="F1" s="1" t="s">
        <v>1324</v>
      </c>
      <c r="G1" s="1" t="s">
        <v>1325</v>
      </c>
      <c r="H1" s="1" t="s">
        <v>1326</v>
      </c>
      <c r="I1" s="1" t="s">
        <v>1327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1328</v>
      </c>
      <c r="B2" s="1" t="s">
        <v>1329</v>
      </c>
      <c r="C2" s="1" t="s">
        <v>1330</v>
      </c>
      <c r="D2" s="1" t="s">
        <v>1331</v>
      </c>
      <c r="E2" s="1" t="s">
        <v>1332</v>
      </c>
      <c r="F2" s="1" t="s">
        <v>1333</v>
      </c>
      <c r="G2" s="1" t="s">
        <v>1334</v>
      </c>
      <c r="H2" s="1" t="s">
        <v>1334</v>
      </c>
      <c r="I2" s="1" t="s">
        <v>1335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1336</v>
      </c>
      <c r="B3" s="1" t="s">
        <v>1335</v>
      </c>
      <c r="C3" s="1" t="s">
        <v>1337</v>
      </c>
      <c r="D3" s="1" t="s">
        <v>1338</v>
      </c>
      <c r="E3" s="1" t="s">
        <v>1339</v>
      </c>
      <c r="F3" s="1" t="s">
        <v>1340</v>
      </c>
      <c r="G3" s="1" t="s">
        <v>1341</v>
      </c>
      <c r="H3" s="1" t="s">
        <v>1342</v>
      </c>
      <c r="I3" s="1" t="s">
        <v>1335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1343</v>
      </c>
      <c r="B4" s="1" t="s">
        <v>1344</v>
      </c>
      <c r="C4" s="1" t="s">
        <v>1345</v>
      </c>
      <c r="D4" s="1" t="s">
        <v>1346</v>
      </c>
      <c r="E4" s="1" t="s">
        <v>1347</v>
      </c>
      <c r="F4" s="1" t="s">
        <v>1348</v>
      </c>
      <c r="G4" s="1" t="s">
        <v>1349</v>
      </c>
      <c r="H4" s="1" t="s">
        <v>1350</v>
      </c>
      <c r="I4" s="1" t="s">
        <v>1351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1336</v>
      </c>
      <c r="B5" s="1" t="s">
        <v>1335</v>
      </c>
      <c r="C5" s="1" t="s">
        <v>1352</v>
      </c>
      <c r="D5" s="1" t="s">
        <v>1353</v>
      </c>
      <c r="E5" s="1" t="s">
        <v>1354</v>
      </c>
      <c r="F5" s="1" t="s">
        <v>1355</v>
      </c>
      <c r="G5" s="1" t="s">
        <v>1356</v>
      </c>
      <c r="H5" s="1" t="s">
        <v>1357</v>
      </c>
      <c r="I5" s="1" t="s">
        <v>1358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1359</v>
      </c>
      <c r="B6" s="1" t="s">
        <v>1360</v>
      </c>
      <c r="C6" s="1" t="s">
        <v>1361</v>
      </c>
      <c r="D6" s="1" t="s">
        <v>1362</v>
      </c>
      <c r="E6" s="1" t="s">
        <v>1363</v>
      </c>
      <c r="F6" s="1" t="s">
        <v>1364</v>
      </c>
      <c r="G6" s="1" t="s">
        <v>1365</v>
      </c>
      <c r="H6" s="1" t="s">
        <v>1366</v>
      </c>
      <c r="I6" s="1" t="s">
        <v>1367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1368</v>
      </c>
      <c r="B7" s="1" t="s">
        <v>1369</v>
      </c>
      <c r="C7" s="1" t="s">
        <v>1370</v>
      </c>
      <c r="D7" s="1" t="s">
        <v>1371</v>
      </c>
      <c r="E7" s="1" t="s">
        <v>1372</v>
      </c>
      <c r="F7" s="1" t="s">
        <v>1373</v>
      </c>
      <c r="G7" s="1" t="s">
        <v>1371</v>
      </c>
      <c r="H7" s="1" t="s">
        <v>1374</v>
      </c>
      <c r="I7" s="1" t="s">
        <v>1374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1375</v>
      </c>
      <c r="B8" s="1" t="s">
        <v>1335</v>
      </c>
      <c r="C8" s="1" t="s">
        <v>1376</v>
      </c>
      <c r="D8" s="1" t="s">
        <v>1377</v>
      </c>
      <c r="E8" s="1" t="s">
        <v>1378</v>
      </c>
      <c r="F8" s="1" t="s">
        <v>1378</v>
      </c>
      <c r="G8" s="1" t="s">
        <v>1376</v>
      </c>
      <c r="H8" s="1" t="s">
        <v>1379</v>
      </c>
      <c r="I8" s="1" t="s">
        <v>1380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1381</v>
      </c>
      <c r="B9" s="1" t="s">
        <v>1382</v>
      </c>
      <c r="C9" s="1" t="s">
        <v>1383</v>
      </c>
      <c r="D9" s="1" t="s">
        <v>1384</v>
      </c>
      <c r="E9" s="1" t="s">
        <v>1385</v>
      </c>
      <c r="F9" s="1" t="s">
        <v>1386</v>
      </c>
      <c r="G9" s="1" t="s">
        <v>1387</v>
      </c>
      <c r="H9" s="1" t="s">
        <v>1388</v>
      </c>
      <c r="I9" s="1" t="s">
        <v>1389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1390</v>
      </c>
      <c r="B10" s="1" t="s">
        <v>1391</v>
      </c>
      <c r="C10" s="1" t="s">
        <v>1392</v>
      </c>
      <c r="D10" s="1" t="s">
        <v>1393</v>
      </c>
      <c r="E10" s="1" t="s">
        <v>1394</v>
      </c>
      <c r="F10" s="1" t="s">
        <v>1395</v>
      </c>
      <c r="G10" s="1" t="s">
        <v>1396</v>
      </c>
      <c r="H10" s="1" t="s">
        <v>1397</v>
      </c>
      <c r="I10" s="1" t="s">
        <v>1398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1399</v>
      </c>
      <c r="B11" s="1" t="s">
        <v>1400</v>
      </c>
      <c r="C11" s="1" t="s">
        <v>1401</v>
      </c>
      <c r="D11" s="1" t="s">
        <v>1402</v>
      </c>
      <c r="E11" s="1" t="s">
        <v>1403</v>
      </c>
      <c r="F11" s="1" t="s">
        <v>1404</v>
      </c>
      <c r="G11" s="1" t="s">
        <v>1405</v>
      </c>
      <c r="H11" s="1" t="s">
        <v>1406</v>
      </c>
      <c r="I11" s="1" t="s">
        <v>1407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1408</v>
      </c>
      <c r="B12" s="1" t="s">
        <v>1409</v>
      </c>
      <c r="C12" s="1" t="s">
        <v>1410</v>
      </c>
      <c r="D12" s="1" t="s">
        <v>1411</v>
      </c>
      <c r="E12" s="1" t="s">
        <v>1412</v>
      </c>
      <c r="F12" s="1" t="s">
        <v>1413</v>
      </c>
      <c r="G12" s="1" t="s">
        <v>1414</v>
      </c>
      <c r="H12" s="1" t="s">
        <v>1415</v>
      </c>
      <c r="I12" s="1" t="s">
        <v>1416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1417</v>
      </c>
      <c r="B13" s="1" t="s">
        <v>1418</v>
      </c>
      <c r="C13" s="1" t="s">
        <v>1419</v>
      </c>
      <c r="D13" s="1" t="s">
        <v>1420</v>
      </c>
      <c r="E13" s="1" t="s">
        <v>1421</v>
      </c>
      <c r="F13" s="1" t="s">
        <v>1422</v>
      </c>
      <c r="G13" s="1" t="s">
        <v>1423</v>
      </c>
      <c r="H13" s="1" t="s">
        <v>1424</v>
      </c>
      <c r="I13" s="1" t="s">
        <v>1425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1426</v>
      </c>
      <c r="B14" s="1" t="s">
        <v>1427</v>
      </c>
      <c r="C14" s="1" t="s">
        <v>1428</v>
      </c>
      <c r="D14" s="1" t="s">
        <v>1429</v>
      </c>
      <c r="E14" s="1" t="s">
        <v>1430</v>
      </c>
      <c r="F14" s="1" t="s">
        <v>1431</v>
      </c>
      <c r="G14" s="1" t="s">
        <v>1432</v>
      </c>
      <c r="H14" s="1" t="s">
        <v>1433</v>
      </c>
      <c r="I14" s="1" t="s">
        <v>1434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1435</v>
      </c>
      <c r="B15" s="1" t="s">
        <v>1436</v>
      </c>
      <c r="C15" s="1" t="s">
        <v>1335</v>
      </c>
      <c r="D15" s="1" t="s">
        <v>215</v>
      </c>
      <c r="E15" s="1" t="s">
        <v>216</v>
      </c>
      <c r="F15" s="1" t="s">
        <v>217</v>
      </c>
      <c r="G15" s="1" t="s">
        <v>430</v>
      </c>
      <c r="H15" s="1" t="s">
        <v>1437</v>
      </c>
      <c r="I15" s="1" t="s">
        <v>1438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1439</v>
      </c>
      <c r="B16" s="1" t="s">
        <v>1440</v>
      </c>
      <c r="C16" s="1" t="s">
        <v>1335</v>
      </c>
      <c r="D16" s="1" t="s">
        <v>1441</v>
      </c>
      <c r="E16" s="1" t="s">
        <v>1442</v>
      </c>
      <c r="F16" s="1" t="s">
        <v>1443</v>
      </c>
      <c r="G16" s="1" t="s">
        <v>1444</v>
      </c>
      <c r="H16" s="1" t="s">
        <v>1445</v>
      </c>
      <c r="I16" s="1" t="s">
        <v>1446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1447</v>
      </c>
      <c r="B17" s="1" t="s">
        <v>186</v>
      </c>
      <c r="C17" s="1" t="s">
        <v>187</v>
      </c>
      <c r="D17" s="1" t="s">
        <v>195</v>
      </c>
      <c r="E17" s="1" t="s">
        <v>196</v>
      </c>
      <c r="F17" s="1" t="s">
        <v>190</v>
      </c>
      <c r="G17" s="1" t="s">
        <v>1448</v>
      </c>
      <c r="H17" s="1" t="s">
        <v>1449</v>
      </c>
      <c r="I17" s="1" t="s">
        <v>1450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1451</v>
      </c>
      <c r="B18" s="1" t="s">
        <v>1452</v>
      </c>
      <c r="C18" s="1" t="s">
        <v>1335</v>
      </c>
      <c r="D18" s="1" t="s">
        <v>1453</v>
      </c>
      <c r="E18" s="1" t="s">
        <v>1454</v>
      </c>
      <c r="F18" s="1" t="s">
        <v>1455</v>
      </c>
      <c r="G18" s="1" t="s">
        <v>1456</v>
      </c>
      <c r="H18" s="1" t="s">
        <v>1457</v>
      </c>
      <c r="I18" s="1" t="s">
        <v>1458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1459</v>
      </c>
      <c r="B19" s="1" t="s">
        <v>1460</v>
      </c>
      <c r="C19" s="1" t="s">
        <v>1461</v>
      </c>
      <c r="D19" s="1" t="s">
        <v>1462</v>
      </c>
      <c r="E19" s="1" t="s">
        <v>1463</v>
      </c>
      <c r="F19" s="1" t="s">
        <v>1464</v>
      </c>
      <c r="G19" s="1" t="s">
        <v>1465</v>
      </c>
      <c r="H19" s="1" t="s">
        <v>1466</v>
      </c>
      <c r="I19" s="1" t="s">
        <v>1467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1468</v>
      </c>
      <c r="B20" s="1" t="s">
        <v>1469</v>
      </c>
      <c r="C20" s="1" t="s">
        <v>1470</v>
      </c>
      <c r="D20" s="1" t="s">
        <v>1471</v>
      </c>
      <c r="E20" s="1" t="s">
        <v>1472</v>
      </c>
      <c r="F20" s="1" t="s">
        <v>1473</v>
      </c>
      <c r="G20" s="1" t="s">
        <v>1474</v>
      </c>
      <c r="H20" s="1" t="s">
        <v>1475</v>
      </c>
      <c r="I20" s="1" t="s">
        <v>1476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1477</v>
      </c>
      <c r="B21" s="1" t="s">
        <v>1478</v>
      </c>
      <c r="C21" s="1" t="s">
        <v>1479</v>
      </c>
      <c r="D21" s="1" t="s">
        <v>1480</v>
      </c>
      <c r="E21" s="1" t="s">
        <v>1481</v>
      </c>
      <c r="F21" s="1" t="s">
        <v>1482</v>
      </c>
      <c r="G21" s="1" t="s">
        <v>1483</v>
      </c>
      <c r="H21" s="1" t="s">
        <v>1484</v>
      </c>
      <c r="I21" s="1" t="s">
        <v>1485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1486</v>
      </c>
      <c r="B22" s="1" t="s">
        <v>1487</v>
      </c>
      <c r="C22" s="1" t="s">
        <v>1488</v>
      </c>
      <c r="D22" s="1" t="s">
        <v>1489</v>
      </c>
      <c r="E22" s="1" t="s">
        <v>1490</v>
      </c>
      <c r="F22" s="1" t="s">
        <v>1491</v>
      </c>
      <c r="G22" s="1" t="s">
        <v>1492</v>
      </c>
      <c r="H22" s="1" t="s">
        <v>1493</v>
      </c>
      <c r="I22" s="1" t="s">
        <v>1494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1495</v>
      </c>
      <c r="B23" s="1" t="s">
        <v>1496</v>
      </c>
      <c r="C23" s="1" t="s">
        <v>1497</v>
      </c>
      <c r="D23" s="1" t="s">
        <v>1498</v>
      </c>
      <c r="E23" s="1" t="s">
        <v>1499</v>
      </c>
      <c r="F23" s="1" t="s">
        <v>1500</v>
      </c>
      <c r="G23" s="1" t="s">
        <v>1501</v>
      </c>
      <c r="H23" s="1" t="s">
        <v>1502</v>
      </c>
      <c r="I23" s="1" t="s">
        <v>1503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1504</v>
      </c>
      <c r="B24" s="1" t="s">
        <v>1505</v>
      </c>
      <c r="C24" s="1" t="s">
        <v>1506</v>
      </c>
      <c r="D24" s="1" t="s">
        <v>1507</v>
      </c>
      <c r="E24" s="1" t="s">
        <v>1508</v>
      </c>
      <c r="F24" s="1" t="s">
        <v>1509</v>
      </c>
      <c r="G24" s="1" t="s">
        <v>1510</v>
      </c>
      <c r="H24" s="1" t="s">
        <v>1510</v>
      </c>
      <c r="I24" s="1" t="s">
        <v>1510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1511</v>
      </c>
      <c r="B25" s="1" t="s">
        <v>1512</v>
      </c>
      <c r="C25" s="1" t="s">
        <v>1513</v>
      </c>
      <c r="D25" s="1" t="s">
        <v>1514</v>
      </c>
      <c r="E25" s="1" t="s">
        <v>1515</v>
      </c>
      <c r="F25" s="1" t="s">
        <v>1516</v>
      </c>
      <c r="G25" s="1" t="s">
        <v>1517</v>
      </c>
      <c r="H25" s="1" t="s">
        <v>1517</v>
      </c>
      <c r="I25" s="1" t="s">
        <v>1335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1518</v>
      </c>
      <c r="B26" s="1" t="s">
        <v>1519</v>
      </c>
      <c r="C26" s="1" t="s">
        <v>1520</v>
      </c>
      <c r="D26" s="1" t="s">
        <v>1521</v>
      </c>
      <c r="E26" s="1" t="s">
        <v>1522</v>
      </c>
      <c r="F26" s="1" t="s">
        <v>1523</v>
      </c>
      <c r="G26" s="1" t="s">
        <v>1335</v>
      </c>
      <c r="H26" s="1" t="s">
        <v>1335</v>
      </c>
      <c r="I26" s="1" t="s">
        <v>1335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1524</v>
      </c>
      <c r="B2" s="1" t="s">
        <v>1525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1526</v>
      </c>
      <c r="B3" s="1" t="s">
        <v>1527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1528</v>
      </c>
      <c r="B4" s="1" t="s">
        <v>1529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1530</v>
      </c>
      <c r="B5" s="1" t="s">
        <v>1531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1532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1533</v>
      </c>
      <c r="B7" s="1" t="s">
        <v>1534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1535</v>
      </c>
      <c r="B8" s="1" t="s">
        <v>1536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1537</v>
      </c>
      <c r="B9" s="4" t="s">
        <v>1538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1539</v>
      </c>
      <c r="B10" s="1" t="s">
        <v>1540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1541</v>
      </c>
      <c r="B11" s="1" t="s">
        <v>1542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1543</v>
      </c>
      <c r="B12" s="1" t="s">
        <v>1540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1544</v>
      </c>
      <c r="B13" s="1" t="s">
        <v>1545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1546</v>
      </c>
      <c r="B14" s="1" t="s">
        <v>1547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1548</v>
      </c>
      <c r="B15" s="1" t="s">
        <v>1545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1549</v>
      </c>
      <c r="B16" s="1" t="s">
        <v>1550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1551</v>
      </c>
      <c r="B17" s="1">
        <v>38.0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1552</v>
      </c>
      <c r="B18" s="1" t="s">
        <v>1553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1554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1555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1556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1557</v>
      </c>
      <c r="B22" s="1">
        <v>8.99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1558</v>
      </c>
      <c r="B23" s="1">
        <v>9.46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1559</v>
      </c>
      <c r="B24" s="1">
        <v>9.31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1560</v>
      </c>
      <c r="B25" s="1">
        <v>9.52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1561</v>
      </c>
      <c r="B26" s="1">
        <v>8.99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1562</v>
      </c>
      <c r="B27" s="1">
        <v>9.46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1563</v>
      </c>
      <c r="B28" s="1">
        <v>9.31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1564</v>
      </c>
      <c r="B29" s="1">
        <v>9.52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1565</v>
      </c>
      <c r="B30" s="1">
        <v>1.2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1566</v>
      </c>
      <c r="B31" s="1">
        <v>0.1105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1567</v>
      </c>
      <c r="B32" s="1">
        <v>1.7260128E9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1568</v>
      </c>
      <c r="B33" s="1">
        <v>0.7477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1569</v>
      </c>
      <c r="B34" s="1">
        <v>11.26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1570</v>
      </c>
      <c r="B35" s="1">
        <v>1.229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1571</v>
      </c>
      <c r="B36" s="1">
        <v>7.7107434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1572</v>
      </c>
      <c r="B37" s="1">
        <v>7.8321753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1573</v>
      </c>
      <c r="B38" s="1">
        <v>2814228.0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1574</v>
      </c>
      <c r="B39" s="1">
        <v>2814228.0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1575</v>
      </c>
      <c r="B40" s="1">
        <v>1586601.0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1576</v>
      </c>
      <c r="B41" s="1">
        <v>1344730.0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1577</v>
      </c>
      <c r="B42" s="1">
        <v>1344730.0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1578</v>
      </c>
      <c r="B43" s="1">
        <v>9.32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1579</v>
      </c>
      <c r="B44" s="1">
        <v>9.37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1580</v>
      </c>
      <c r="B45" s="1">
        <v>500.0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1581</v>
      </c>
      <c r="B46" s="1">
        <v>1600.0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1582</v>
      </c>
      <c r="B47" s="1">
        <v>1.872801536E9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1583</v>
      </c>
      <c r="B48" s="1">
        <v>8.52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1584</v>
      </c>
      <c r="B49" s="1">
        <v>15.77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1585</v>
      </c>
      <c r="B50" s="1">
        <v>1.9253778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1586</v>
      </c>
      <c r="B51" s="1">
        <v>10.1508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1587</v>
      </c>
      <c r="B52" s="1">
        <v>12.2413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1588</v>
      </c>
      <c r="B53" s="1" t="s">
        <v>1589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1590</v>
      </c>
      <c r="B54" s="1">
        <v>3.497100288E9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1591</v>
      </c>
      <c r="B55" s="1">
        <v>0.22009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1592</v>
      </c>
      <c r="B56" s="1">
        <v>1.20915103E8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1593</v>
      </c>
      <c r="B57" s="1">
        <v>1.99403008E8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1594</v>
      </c>
      <c r="B58" s="1">
        <v>4493077.0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1595</v>
      </c>
      <c r="B59" s="1">
        <v>3175590.0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1596</v>
      </c>
      <c r="B60" s="1">
        <v>1.7289504E9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1597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1598</v>
      </c>
      <c r="B62" s="1">
        <v>0.0225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1599</v>
      </c>
      <c r="B63" s="1">
        <v>0.39548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1600</v>
      </c>
      <c r="B64" s="1">
        <v>0.38950002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1601</v>
      </c>
      <c r="B65" s="1">
        <v>3.33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1602</v>
      </c>
      <c r="B66" s="1">
        <v>0.0372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1603</v>
      </c>
      <c r="B67" s="1">
        <v>2.00728992E8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1604</v>
      </c>
      <c r="B68" s="1">
        <v>9.627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1605</v>
      </c>
      <c r="B69" s="1">
        <v>0.9691493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1606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1607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1608</v>
      </c>
      <c r="B72" s="1">
        <v>1.7197056E9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1609</v>
      </c>
      <c r="B73" s="1">
        <v>0.791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1610</v>
      </c>
      <c r="B74" s="1">
        <v>2.14080992E8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1611</v>
      </c>
      <c r="B75" s="1">
        <v>1.21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1612</v>
      </c>
      <c r="B76" s="1">
        <v>1.77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1613</v>
      </c>
      <c r="B77" s="1" t="s">
        <v>1614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1615</v>
      </c>
      <c r="B78" s="1">
        <v>1.4700096E9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1616</v>
      </c>
      <c r="B79" s="1">
        <v>3.595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1617</v>
      </c>
      <c r="B80" s="1">
        <v>7.956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1618</v>
      </c>
      <c r="B81" s="1">
        <v>-0.08529413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1619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1620</v>
      </c>
      <c r="B83" s="1">
        <v>0.3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1621</v>
      </c>
      <c r="B84" s="1">
        <v>1.7260128E9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1622</v>
      </c>
      <c r="B85" s="1" t="s">
        <v>1623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1624</v>
      </c>
      <c r="B86" s="1" t="s">
        <v>1625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1626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1627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1628</v>
      </c>
      <c r="B89" s="1" t="s">
        <v>1629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1630</v>
      </c>
      <c r="B90" s="1" t="s">
        <v>1629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1631</v>
      </c>
      <c r="B91" s="1">
        <v>8.553258E8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1632</v>
      </c>
      <c r="B92" s="1" t="s">
        <v>1633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1634</v>
      </c>
      <c r="B93" s="1" t="s">
        <v>1635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1636</v>
      </c>
      <c r="B94" s="1" t="s">
        <v>1637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1638</v>
      </c>
      <c r="B95" s="1" t="s">
        <v>1639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1640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1641</v>
      </c>
      <c r="B97" s="1">
        <v>9.33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1642</v>
      </c>
      <c r="B98" s="1">
        <v>16.845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1643</v>
      </c>
      <c r="B99" s="1">
        <v>11.0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1644</v>
      </c>
      <c r="B100" s="1">
        <v>13.71125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1645</v>
      </c>
      <c r="B101" s="1">
        <v>13.5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1646</v>
      </c>
      <c r="B102" s="1">
        <v>1.8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1647</v>
      </c>
      <c r="B103" s="1" t="s">
        <v>1648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1649</v>
      </c>
      <c r="B104" s="1">
        <v>4.0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1650</v>
      </c>
      <c r="B105" s="1">
        <v>9.9454E7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1651</v>
      </c>
      <c r="B106" s="1">
        <v>0.497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1652</v>
      </c>
      <c r="B107" s="1">
        <v>4.39571008E8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1653</v>
      </c>
      <c r="B108" s="1">
        <v>1.42424704E9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1654</v>
      </c>
      <c r="B109" s="1">
        <v>0.744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1655</v>
      </c>
      <c r="B110" s="1">
        <v>1.169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1656</v>
      </c>
      <c r="B111" s="1">
        <v>9.72692992E8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1657</v>
      </c>
      <c r="B112" s="1">
        <v>73.78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1658</v>
      </c>
      <c r="B113" s="1">
        <v>4.871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1659</v>
      </c>
      <c r="B114" s="1">
        <v>0.05407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1660</v>
      </c>
      <c r="B115" s="1">
        <v>0.11249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1661</v>
      </c>
      <c r="B116" s="1">
        <v>8.4329872E7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1662</v>
      </c>
      <c r="B117" s="1">
        <v>3.37025984E8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1663</v>
      </c>
      <c r="B118" s="1">
        <v>0.822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1664</v>
      </c>
      <c r="B119" s="1">
        <v>0.172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1665</v>
      </c>
      <c r="B120" s="1">
        <v>0.47618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1666</v>
      </c>
      <c r="B121" s="1">
        <v>0.45191002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1667</v>
      </c>
      <c r="B122" s="1">
        <v>0.34348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1668</v>
      </c>
      <c r="B123" s="1" t="s">
        <v>1589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1669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66</v>
      </c>
      <c r="B3" s="1">
        <v>0.0</v>
      </c>
      <c r="C3" s="1">
        <v>-523.0</v>
      </c>
      <c r="D3" s="1">
        <v>-219.0</v>
      </c>
      <c r="E3" s="1">
        <v>-37.0</v>
      </c>
      <c r="F3" s="1">
        <v>22.0</v>
      </c>
      <c r="G3" s="1">
        <v>164.0</v>
      </c>
      <c r="H3" s="1">
        <v>147.0</v>
      </c>
      <c r="I3" s="1">
        <v>-22.0</v>
      </c>
      <c r="J3" s="1">
        <v>333.0</v>
      </c>
      <c r="K3" s="1">
        <v>-214.0</v>
      </c>
      <c r="L3" s="1">
        <f>IF(K3*FORECAST(L2,B3:K3,B2:K2)&gt;0,FORECAST(L2,B3:K3,B2:K2),K3)*$X$1</f>
        <v>-214</v>
      </c>
      <c r="M3" s="1">
        <f>IF(L3*FORECAST(M2,B3:L3,B2:L2)&gt;0,FORECAST(M2,B3:L3,B2:L2),L3)*$X$1</f>
        <v>-214</v>
      </c>
      <c r="N3" s="1">
        <f>IF(M3*FORECAST(N2,B3:M3,B2:M2)&gt;0,FORECAST(N2,B3:M3,B2:M2),M3)*$X$1</f>
        <v>-15.59090909</v>
      </c>
      <c r="O3" s="1">
        <f>IF(N3*FORECAST(O2,B3:N3,B2:N2)&gt;0,FORECAST(O2,B3:N3,B2:N2),N3)*$X$1</f>
        <v>-8.027972028</v>
      </c>
      <c r="P3" s="1">
        <f>IF(O3*FORECAST(P2,B3:O3,B2:O2)&gt;0,FORECAST(P2,B3:O3,B2:O2),O3)*$X$1</f>
        <v>-0.465034965</v>
      </c>
      <c r="Q3" s="1">
        <f>IF(P3*FORECAST(Q2,B3:P3,B2:P2)&gt;0,FORECAST(Q2,B3:P3,B2:P2),P3)*$X$1</f>
        <v>-0.465034965</v>
      </c>
      <c r="R3" s="1">
        <f>IF(Q3*FORECAST(R2,B3:Q3,B2:Q2)&gt;0,FORECAST(R2,B3:Q3,B2:Q2),Q3)*$X$1</f>
        <v>-0.465034965</v>
      </c>
      <c r="S3" s="5">
        <f>IF(R3*FORECAST(S2,B3:R3,B2:R2)&gt;0,FORECAST(S2,B3:R3,B2:R2),R3)*$X$1</f>
        <v>-0.465034965</v>
      </c>
      <c r="T3" s="5">
        <f>IF(S3*FORECAST(T2,B3:S3,B2:S2)&gt;0,FORECAST(T2,B3:S3,B2:S2),S3)*$X$1</f>
        <v>-0.465034965</v>
      </c>
      <c r="U3" s="5">
        <f>IF(T3*FORECAST(U2,B3:T3,B2:T2)&gt;0,FORECAST(U2,B3:T3,B2:T2),T3)*$X$1</f>
        <v>-0.465034965</v>
      </c>
      <c r="V3" s="5">
        <f>IF(U3*FORECAST(V2,B3:U3,B2:U2)&gt;0,FORECAST(V2,B3:U3,B2:U2),U3)*$X$1</f>
        <v>-0.465034965</v>
      </c>
      <c r="W3" s="5">
        <f>IF(V3*FORECAST(W2,B3:V3,B2:V2)&gt;0,FORECAST(W2,B3:V3,B2:V2),V3)*$X$1</f>
        <v>-0.465034965</v>
      </c>
      <c r="X3" s="2"/>
      <c r="Y3" s="2"/>
      <c r="Z3" s="2"/>
    </row>
    <row r="4">
      <c r="A4" s="3" t="s">
        <v>134</v>
      </c>
      <c r="B4" s="1">
        <v>321.0</v>
      </c>
      <c r="C4" s="1">
        <v>851.0</v>
      </c>
      <c r="D4" s="1">
        <v>857.0</v>
      </c>
      <c r="E4" s="1">
        <v>975.0</v>
      </c>
      <c r="F4" s="1">
        <v>1030.0</v>
      </c>
      <c r="G4" s="1">
        <v>1240.0</v>
      </c>
      <c r="H4" s="1">
        <v>1110.0</v>
      </c>
      <c r="I4" s="1">
        <v>1230.0</v>
      </c>
      <c r="J4" s="1">
        <v>1110.0</v>
      </c>
      <c r="K4" s="1">
        <v>1350.0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1670</v>
      </c>
      <c r="B5" s="1">
        <v>10.0</v>
      </c>
      <c r="C5" s="1">
        <v>30.0</v>
      </c>
      <c r="D5" s="1">
        <v>95.0</v>
      </c>
      <c r="E5" s="1">
        <v>125.0</v>
      </c>
      <c r="F5" s="1">
        <v>144.0</v>
      </c>
      <c r="G5" s="1">
        <v>144.0</v>
      </c>
      <c r="H5" s="1">
        <v>143.0</v>
      </c>
      <c r="I5" s="1">
        <v>193.0</v>
      </c>
      <c r="J5" s="1">
        <v>201.0</v>
      </c>
      <c r="K5" s="1">
        <v>200.0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1671</v>
      </c>
      <c r="L7" s="1">
        <f>IF(W3*FORECAST(W2,B3:W3,B2:W2)&gt;0,FORECAST(W2,B3:W3,B2:W2),V3)*$X$1 * (1+0.02)/(0.0728-0.02)</f>
        <v>-8.983630006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1672</v>
      </c>
      <c r="L8" s="6">
        <f t="array" ref="L8">NPV(0.0728,M3:W3)</f>
        <v>-221.7515963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1673</v>
      </c>
      <c r="L9" s="6">
        <f t="array" ref="L9">NPV(0.0728,M16:W16)</f>
        <v>-4.147108938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1674</v>
      </c>
      <c r="L10" s="6">
        <f>L8 + L9</f>
        <v>-225.8987052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1350.0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1675</v>
      </c>
      <c r="L12" s="6">
        <f>L10 - L11</f>
        <v>-1575.898705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1676</v>
      </c>
      <c r="L13" s="1">
        <v>200.0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-7.879493526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-8.983630006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16.0</v>
      </c>
      <c r="C3" s="1">
        <v>-221.0</v>
      </c>
      <c r="D3" s="1">
        <v>-128.0</v>
      </c>
      <c r="E3" s="1">
        <v>-2.0</v>
      </c>
      <c r="F3" s="1">
        <v>84.0</v>
      </c>
      <c r="G3" s="1">
        <v>37.0</v>
      </c>
      <c r="H3" s="1">
        <v>-138.0</v>
      </c>
      <c r="I3" s="1">
        <v>527.0</v>
      </c>
      <c r="J3" s="1">
        <v>462.0</v>
      </c>
      <c r="K3" s="1">
        <v>112.0</v>
      </c>
      <c r="L3" s="1">
        <f>IF(K3*FORECAST(L2,B3:K3,B2:K2)&gt;0,FORECAST(L2,B3:K3,B2:K2),K3)*$X$1</f>
        <v>357.0666667</v>
      </c>
      <c r="M3" s="1">
        <f>IF(L3*FORECAST(M2,B3:L3,B2:L2)&gt;0,FORECAST(M2,B3:L3,B2:L2),L3)*$X$1</f>
        <v>408.369697</v>
      </c>
      <c r="N3" s="1">
        <f>IF(M3*FORECAST(N2,B3:M3,B2:M2)&gt;0,FORECAST(N2,B3:M3,B2:M2),M3)*$X$1</f>
        <v>459.6727273</v>
      </c>
      <c r="O3" s="1">
        <f>IF(N3*FORECAST(O2,B3:N3,B2:N2)&gt;0,FORECAST(O2,B3:N3,B2:N2),N3)*$X$1</f>
        <v>510.9757576</v>
      </c>
      <c r="P3" s="1">
        <f>IF(O3*FORECAST(P2,B3:O3,B2:O2)&gt;0,FORECAST(P2,B3:O3,B2:O2),O3)*$X$1</f>
        <v>562.2787879</v>
      </c>
      <c r="Q3" s="1">
        <f>IF(P3*FORECAST(Q2,B3:P3,B2:P2)&gt;0,FORECAST(Q2,B3:P3,B2:P2),P3)*$X$1</f>
        <v>613.5818182</v>
      </c>
      <c r="R3" s="1">
        <f>IF(Q3*FORECAST(R2,B3:Q3,B2:Q2)&gt;0,FORECAST(R2,B3:Q3,B2:Q2),Q3)*$X$1</f>
        <v>664.8848485</v>
      </c>
      <c r="S3" s="5">
        <f>IF(R3*FORECAST(S2,B3:R3,B2:R2)&gt;0,FORECAST(S2,B3:R3,B2:R2),R3)*$X$1</f>
        <v>716.1878788</v>
      </c>
      <c r="T3" s="5">
        <f>IF(S3*FORECAST(T2,B3:S3,B2:S2)&gt;0,FORECAST(T2,B3:S3,B2:S2),S3)*$X$1</f>
        <v>767.4909091</v>
      </c>
      <c r="U3" s="5">
        <f>IF(T3*FORECAST(U2,B3:T3,B2:T2)&gt;0,FORECAST(U2,B3:T3,B2:T2),T3)*$X$1</f>
        <v>818.7939394</v>
      </c>
      <c r="V3" s="5">
        <f>IF(U3*FORECAST(V2,B3:U3,B2:U2)&gt;0,FORECAST(V2,B3:U3,B2:U2),U3)*$X$1</f>
        <v>870.0969697</v>
      </c>
      <c r="W3" s="5">
        <f>IF(V3*FORECAST(W2,B3:V3,B2:V2)&gt;0,FORECAST(W2,B3:V3,B2:V2),V3)*$X$1</f>
        <v>921.4</v>
      </c>
      <c r="X3" s="2"/>
      <c r="Y3" s="2"/>
      <c r="Z3" s="2"/>
    </row>
    <row r="4">
      <c r="A4" s="3" t="s">
        <v>134</v>
      </c>
      <c r="B4" s="1">
        <v>321.0</v>
      </c>
      <c r="C4" s="1">
        <v>851.0</v>
      </c>
      <c r="D4" s="1">
        <v>857.0</v>
      </c>
      <c r="E4" s="1">
        <v>975.0</v>
      </c>
      <c r="F4" s="1">
        <v>1030.0</v>
      </c>
      <c r="G4" s="1">
        <v>1240.0</v>
      </c>
      <c r="H4" s="1">
        <v>1110.0</v>
      </c>
      <c r="I4" s="1">
        <v>1230.0</v>
      </c>
      <c r="J4" s="1">
        <v>1110.0</v>
      </c>
      <c r="K4" s="1">
        <v>1350.0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1670</v>
      </c>
      <c r="B5" s="1">
        <v>10.0</v>
      </c>
      <c r="C5" s="1">
        <v>30.0</v>
      </c>
      <c r="D5" s="1">
        <v>95.0</v>
      </c>
      <c r="E5" s="1">
        <v>125.0</v>
      </c>
      <c r="F5" s="1">
        <v>144.0</v>
      </c>
      <c r="G5" s="1">
        <v>144.0</v>
      </c>
      <c r="H5" s="1">
        <v>143.0</v>
      </c>
      <c r="I5" s="1">
        <v>193.0</v>
      </c>
      <c r="J5" s="1">
        <v>201.0</v>
      </c>
      <c r="K5" s="1">
        <v>200.0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1671</v>
      </c>
      <c r="L7" s="1">
        <f>IF(W3*FORECAST(W2,B3:W3,B2:W2)&gt;0,FORECAST(W2,B3:W3,B2:W2),V3)*$X$1 * (1+0.02)/(0.0728-0.02)</f>
        <v>17799.77273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1672</v>
      </c>
      <c r="L8" s="6">
        <f t="array" ref="L8">NPV(0.0728,M3:W3)</f>
        <v>4652.985617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1673</v>
      </c>
      <c r="L9" s="6">
        <f t="array" ref="L9">NPV(0.0728,M16:W16)</f>
        <v>8216.900799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1674</v>
      </c>
      <c r="L10" s="6">
        <f>L8 + L9</f>
        <v>12869.88642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1350.0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1675</v>
      </c>
      <c r="L12" s="6">
        <f>L10 - L11</f>
        <v>11519.88642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1676</v>
      </c>
      <c r="L13" s="1">
        <v>200.0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57.59943208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17799.77273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