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<sst xmlns="http://schemas.openxmlformats.org/spreadsheetml/2006/main" count="1811" uniqueCount="1567">
  <si>
    <t>ticker</t>
  </si>
  <si>
    <t>GNL</t>
  </si>
  <si>
    <t>nombre</t>
  </si>
  <si>
    <t>GLOBAL NET LEASE INC</t>
  </si>
  <si>
    <t>empresa</t>
  </si>
  <si>
    <t>Commercial REITs</t>
  </si>
  <si>
    <t>Open</t>
  </si>
  <si>
    <t>Target Price</t>
  </si>
  <si>
    <t>Upside</t>
  </si>
  <si>
    <t>267.72%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</si>
  <si>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</si>
  <si>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</si>
  <si>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</si>
  <si>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</si>
  <si>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</si>
  <si>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</si>
  <si>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</si>
  <si>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</si>
  <si>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</si>
  <si>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</si>
  <si>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</si>
  <si>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</si>
  <si>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</si>
  <si>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</si>
  <si>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</si>
  <si>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Stock-Based Compensation (CF)</t>
  </si>
  <si>
    <t>Provision and Write-off of Bad Debts</t>
  </si>
  <si>
    <t>Change in Accounts Payable</t>
  </si>
  <si>
    <t>Change in Unearned Revenues</t>
  </si>
  <si>
    <t>Change In Income Taxes</t>
  </si>
  <si>
    <t>Change In Deferred Taxes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</si>
  <si>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</si>
  <si>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</si>
  <si>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</si>
  <si>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</si>
  <si>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</si>
  <si>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</si>
  <si>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</si>
  <si>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</si>
  <si>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</si>
  <si>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</si>
  <si>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</si>
  <si>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</si>
  <si>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</si>
  <si>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</si>
  <si>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</si>
  <si>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</si>
  <si>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</si>
  <si>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</si>
  <si>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</si>
  <si>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</si>
  <si>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</si>
  <si>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</si>
  <si>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</si>
  <si>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</si>
  <si>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</si>
  <si>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</si>
  <si>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</si>
  <si>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</si>
  <si>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</si>
  <si>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</si>
  <si>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</si>
  <si>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</si>
  <si>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</si>
  <si>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</si>
  <si>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</si>
  <si>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</si>
  <si>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</si>
  <si>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</si>
  <si>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</si>
  <si>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</si>
  <si>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</si>
  <si>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</si>
  <si>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</si>
  <si>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</si>
  <si>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</si>
  <si>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</si>
  <si>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</si>
  <si>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</si>
  <si>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</si>
  <si>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</si>
  <si>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</si>
  <si>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</si>
  <si>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</si>
  <si>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</si>
  <si>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</si>
  <si>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</si>
  <si>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</si>
  <si>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</si>
  <si>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</si>
  <si>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Current Income Taxes Payable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</si>
  <si>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</si>
  <si>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</si>
  <si>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</si>
  <si>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</si>
  <si>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</si>
  <si>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</si>
  <si>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</si>
  <si>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</si>
  <si>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</si>
  <si>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</si>
  <si>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</si>
  <si>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</si>
  <si>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</si>
  <si>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</si>
  <si>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</si>
  <si>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</si>
  <si>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</si>
  <si>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</si>
  <si>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23.89</t>
  </si>
  <si>
    <t>21.43</t>
  </si>
  <si>
    <t>20.36</t>
  </si>
  <si>
    <t>21.02</t>
  </si>
  <si>
    <t>18.75</t>
  </si>
  <si>
    <t>18.98</t>
  </si>
  <si>
    <t>17.11</t>
  </si>
  <si>
    <t>15.64</t>
  </si>
  <si>
    <t>13.86</t>
  </si>
  <si>
    <t>11.45</t>
  </si>
  <si>
    <t>Tangible Book Value</t>
  </si>
  <si>
    <t>Tangible Book Value Per Share</t>
  </si>
  <si>
    <t>16.02</t>
  </si>
  <si>
    <t>13.32</t>
  </si>
  <si>
    <t>12.86</t>
  </si>
  <si>
    <t>13.77</t>
  </si>
  <si>
    <t>12.43</t>
  </si>
  <si>
    <t>14.25</t>
  </si>
  <si>
    <t>12.47</t>
  </si>
  <si>
    <t>11.86</t>
  </si>
  <si>
    <t>13.66</t>
  </si>
  <si>
    <t>11.25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</si>
  <si>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</si>
  <si>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</si>
  <si>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</si>
  <si>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</si>
  <si>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</si>
  <si>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</si>
  <si>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</si>
  <si>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Full Time Employees</t>
  </si>
  <si>
    <t>Rental Revenues</t>
  </si>
  <si>
    <t>Tenant Reimbursements</t>
  </si>
  <si>
    <t>Total Revenues</t>
  </si>
  <si>
    <t>Property Expenses</t>
  </si>
  <si>
    <t>Selling General &amp; Admin Expenses, Total</t>
  </si>
  <si>
    <t>Depreciation &amp; Amortization - (IS) - (Collected)</t>
  </si>
  <si>
    <t>Stock-Based Compensation (IS)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</si>
  <si>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</si>
  <si>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</si>
  <si>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</si>
  <si>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</si>
  <si>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</si>
  <si>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</si>
  <si>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</si>
  <si>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</si>
  <si>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</si>
  <si>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</si>
  <si>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</si>
  <si>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</si>
  <si>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</si>
  <si>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</si>
  <si>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</si>
  <si>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</si>
  <si>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</si>
  <si>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</si>
  <si>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</si>
  <si>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</si>
  <si>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</si>
  <si>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</si>
  <si>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</si>
  <si>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</si>
  <si>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</si>
  <si>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-1.28</t>
  </si>
  <si>
    <t>-0.04</t>
  </si>
  <si>
    <t>0.82</t>
  </si>
  <si>
    <t>0.3</t>
  </si>
  <si>
    <t>0.01</t>
  </si>
  <si>
    <t>0.4</t>
  </si>
  <si>
    <t>-0.09</t>
  </si>
  <si>
    <t>-0.2</t>
  </si>
  <si>
    <t>-1.71</t>
  </si>
  <si>
    <t>Basic EPS - Continuing Operations</t>
  </si>
  <si>
    <t>Basic Weighted Average Shares Outstanding</t>
  </si>
  <si>
    <t>Net EPS - Diluted</t>
  </si>
  <si>
    <t>0.39</t>
  </si>
  <si>
    <t>Diluted EPS - Continuing Operations</t>
  </si>
  <si>
    <t>Diluted Weighted Average Shares Outstanding</t>
  </si>
  <si>
    <t>Normalized Basic EPS</t>
  </si>
  <si>
    <t>-0.82</t>
  </si>
  <si>
    <t>0.04</t>
  </si>
  <si>
    <t>0.53</t>
  </si>
  <si>
    <t>0.25</t>
  </si>
  <si>
    <t>0.34</t>
  </si>
  <si>
    <t>0.14</t>
  </si>
  <si>
    <t>0.28</t>
  </si>
  <si>
    <t>-0.42</t>
  </si>
  <si>
    <t>Normalized Diluted EPS</t>
  </si>
  <si>
    <t>Dividend Per Share</t>
  </si>
  <si>
    <t>0.71</t>
  </si>
  <si>
    <t>0.47</t>
  </si>
  <si>
    <t>2.13</t>
  </si>
  <si>
    <t>1.73</t>
  </si>
  <si>
    <t>1.6</t>
  </si>
  <si>
    <t>1.55</t>
  </si>
  <si>
    <t>Payout Ratio</t>
  </si>
  <si>
    <t>-66.08</t>
  </si>
  <si>
    <t>255.38</t>
  </si>
  <si>
    <t>607.35</t>
  </si>
  <si>
    <t>347.5</t>
  </si>
  <si>
    <t>-110.06</t>
  </si>
  <si>
    <t>EBITDA</t>
  </si>
  <si>
    <t>EBITA</t>
  </si>
  <si>
    <t>EBIT</t>
  </si>
  <si>
    <t>EBITDAR</t>
  </si>
  <si>
    <t>Total Revenues (As Reported)</t>
  </si>
  <si>
    <t>Effective Tax Rate - (Ratio)</t>
  </si>
  <si>
    <t>2.6</t>
  </si>
  <si>
    <t>152.01</t>
  </si>
  <si>
    <t>8.5</t>
  </si>
  <si>
    <t>11.75</t>
  </si>
  <si>
    <t>18.26</t>
  </si>
  <si>
    <t>8.53</t>
  </si>
  <si>
    <t>31.56</t>
  </si>
  <si>
    <t>51.67</t>
  </si>
  <si>
    <t>47.85</t>
  </si>
  <si>
    <t>-7.33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</si>
  <si>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</si>
  <si>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</si>
  <si>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</si>
  <si>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</si>
  <si>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</si>
  <si>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</si>
  <si>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</si>
  <si>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</si>
  <si>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</si>
  <si>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</si>
  <si>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</si>
  <si>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</si>
  <si>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</si>
  <si>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</si>
  <si>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</si>
  <si>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</si>
  <si>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</si>
  <si>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-2.06</t>
  </si>
  <si>
    <t>1.3</t>
  </si>
  <si>
    <t>1.61</t>
  </si>
  <si>
    <t>1.84</t>
  </si>
  <si>
    <t>1.75</t>
  </si>
  <si>
    <t>1.74</t>
  </si>
  <si>
    <t>1.62</t>
  </si>
  <si>
    <t>1.96</t>
  </si>
  <si>
    <t>1.87</t>
  </si>
  <si>
    <t>0.88</t>
  </si>
  <si>
    <t>Return on Total Capital</t>
  </si>
  <si>
    <t>-2.12</t>
  </si>
  <si>
    <t>1.34</t>
  </si>
  <si>
    <t>1.66</t>
  </si>
  <si>
    <t>1.91</t>
  </si>
  <si>
    <t>1.81</t>
  </si>
  <si>
    <t>1.79</t>
  </si>
  <si>
    <t>2.01</t>
  </si>
  <si>
    <t>0.9</t>
  </si>
  <si>
    <t>Return On Equity %</t>
  </si>
  <si>
    <t>-6.96</t>
  </si>
  <si>
    <t>-0.15</t>
  </si>
  <si>
    <t>3.69</t>
  </si>
  <si>
    <t>1.7</t>
  </si>
  <si>
    <t>0.77</t>
  </si>
  <si>
    <t>2.96</t>
  </si>
  <si>
    <t>0.66</t>
  </si>
  <si>
    <t>0.78</t>
  </si>
  <si>
    <t>-10.35</t>
  </si>
  <si>
    <t>Return on Common Equity</t>
  </si>
  <si>
    <t>-0.19</t>
  </si>
  <si>
    <t>3.63</t>
  </si>
  <si>
    <t>1.45</t>
  </si>
  <si>
    <t>0.03</t>
  </si>
  <si>
    <t>2.17</t>
  </si>
  <si>
    <t>-0.51</t>
  </si>
  <si>
    <t>-1.27</t>
  </si>
  <si>
    <t>-0.61</t>
  </si>
  <si>
    <t>-11.93</t>
  </si>
  <si>
    <t>Margin Analysis</t>
  </si>
  <si>
    <t>Gross Profit Margin %</t>
  </si>
  <si>
    <t>1.22</t>
  </si>
  <si>
    <t>80.81</t>
  </si>
  <si>
    <t>81.89</t>
  </si>
  <si>
    <t>79.22</t>
  </si>
  <si>
    <t>78.56</t>
  </si>
  <si>
    <t>79.45</t>
  </si>
  <si>
    <t>79.15</t>
  </si>
  <si>
    <t>81.61</t>
  </si>
  <si>
    <t>80.67</t>
  </si>
  <si>
    <t>70.76</t>
  </si>
  <si>
    <t>SG&amp;A Margin</t>
  </si>
  <si>
    <t>4.62</t>
  </si>
  <si>
    <t>3.49</t>
  </si>
  <si>
    <t>3.32</t>
  </si>
  <si>
    <t>3.34</t>
  </si>
  <si>
    <t>3.7</t>
  </si>
  <si>
    <t>3.3</t>
  </si>
  <si>
    <t>4.02</t>
  </si>
  <si>
    <t>4.4</t>
  </si>
  <si>
    <t>4.68</t>
  </si>
  <si>
    <t>7.8</t>
  </si>
  <si>
    <t>EBITDA Margin %</t>
  </si>
  <si>
    <t>-3.36</t>
  </si>
  <si>
    <t>69.25</t>
  </si>
  <si>
    <t>76.8</t>
  </si>
  <si>
    <t>78.09</t>
  </si>
  <si>
    <t>74.67</t>
  </si>
  <si>
    <t>73.58</t>
  </si>
  <si>
    <t>72.06</t>
  </si>
  <si>
    <t>74.21</t>
  </si>
  <si>
    <t>72.92</t>
  </si>
  <si>
    <t>60.51</t>
  </si>
  <si>
    <t>EBITA Margin %</t>
  </si>
  <si>
    <t>-25.7</t>
  </si>
  <si>
    <t>46.04</t>
  </si>
  <si>
    <t>53.3</t>
  </si>
  <si>
    <t>55.18</t>
  </si>
  <si>
    <t>51.69</t>
  </si>
  <si>
    <t>50.96</t>
  </si>
  <si>
    <t>47.68</t>
  </si>
  <si>
    <t>50.16</t>
  </si>
  <si>
    <t>47.53</t>
  </si>
  <si>
    <t>36.96</t>
  </si>
  <si>
    <t>EBIT Margin %</t>
  </si>
  <si>
    <t>-46.65</t>
  </si>
  <si>
    <t>25.26</t>
  </si>
  <si>
    <t>32.72</t>
  </si>
  <si>
    <t>33.74</t>
  </si>
  <si>
    <t>31.54</t>
  </si>
  <si>
    <t>31.89</t>
  </si>
  <si>
    <t>30.11</t>
  </si>
  <si>
    <t>32.71</t>
  </si>
  <si>
    <t>32.14</t>
  </si>
  <si>
    <t>16.44</t>
  </si>
  <si>
    <t>Income From Continuing Operations Margin %</t>
  </si>
  <si>
    <t>-57.39</t>
  </si>
  <si>
    <t>-0.98</t>
  </si>
  <si>
    <t>22.21</t>
  </si>
  <si>
    <t>9.1</t>
  </si>
  <si>
    <t>3.86</t>
  </si>
  <si>
    <t>15.18</t>
  </si>
  <si>
    <t>3.26</t>
  </si>
  <si>
    <t>2.91</t>
  </si>
  <si>
    <t>3.17</t>
  </si>
  <si>
    <t>-41.14</t>
  </si>
  <si>
    <t>Net Income Margin %</t>
  </si>
  <si>
    <t>-1.01</t>
  </si>
  <si>
    <t>22.01</t>
  </si>
  <si>
    <t>9.09</t>
  </si>
  <si>
    <t>Net Avail. For Common Margin %</t>
  </si>
  <si>
    <t>-1.22</t>
  </si>
  <si>
    <t>21.65</t>
  </si>
  <si>
    <t>7.71</t>
  </si>
  <si>
    <t>11.06</t>
  </si>
  <si>
    <t>-2.5</t>
  </si>
  <si>
    <t>-5.13</t>
  </si>
  <si>
    <t>-2.46</t>
  </si>
  <si>
    <t>-47.22</t>
  </si>
  <si>
    <t>Normalized Net Income Margin</t>
  </si>
  <si>
    <t>-36.83</t>
  </si>
  <si>
    <t>1.17</t>
  </si>
  <si>
    <t>13.93</t>
  </si>
  <si>
    <t>6.52</t>
  </si>
  <si>
    <t>8.47</t>
  </si>
  <si>
    <t>7.04</t>
  </si>
  <si>
    <t>6.32</t>
  </si>
  <si>
    <t>7.64</t>
  </si>
  <si>
    <t>-11.66</t>
  </si>
  <si>
    <t>Levered Free Cash Flow Margin</t>
  </si>
  <si>
    <t>-13.98</t>
  </si>
  <si>
    <t>54.27</t>
  </si>
  <si>
    <t>42.49</t>
  </si>
  <si>
    <t>58.41</t>
  </si>
  <si>
    <t>12.73</t>
  </si>
  <si>
    <t>76.44</t>
  </si>
  <si>
    <t>50.72</t>
  </si>
  <si>
    <t>43.62</t>
  </si>
  <si>
    <t>38.24</t>
  </si>
  <si>
    <t>32.52</t>
  </si>
  <si>
    <t>Unlevered Free Cash Flow Margin</t>
  </si>
  <si>
    <t>-8.06</t>
  </si>
  <si>
    <t>60.73</t>
  </si>
  <si>
    <t>50.77</t>
  </si>
  <si>
    <t>68.07</t>
  </si>
  <si>
    <t>23.29</t>
  </si>
  <si>
    <t>87.3</t>
  </si>
  <si>
    <t>61.94</t>
  </si>
  <si>
    <t>55.98</t>
  </si>
  <si>
    <t>51.57</t>
  </si>
  <si>
    <t>48.95</t>
  </si>
  <si>
    <t>Asset Turnover</t>
  </si>
  <si>
    <t>0.07</t>
  </si>
  <si>
    <t>0.08</t>
  </si>
  <si>
    <t>0.09</t>
  </si>
  <si>
    <t>0.1</t>
  </si>
  <si>
    <t>Fixed Assets Turnover</t>
  </si>
  <si>
    <t>0.11</t>
  </si>
  <si>
    <t>0.12</t>
  </si>
  <si>
    <t>Receivables Turnover (Average Receivables)</t>
  </si>
  <si>
    <t>20.98</t>
  </si>
  <si>
    <t>12.91</t>
  </si>
  <si>
    <t>8.01</t>
  </si>
  <si>
    <t>7.08</t>
  </si>
  <si>
    <t>6.28</t>
  </si>
  <si>
    <t>6.19</t>
  </si>
  <si>
    <t>5.85</t>
  </si>
  <si>
    <t>5.79</t>
  </si>
  <si>
    <t>5.15</t>
  </si>
  <si>
    <t>6.29</t>
  </si>
  <si>
    <t>Short Term Liquidity</t>
  </si>
  <si>
    <t>Current Ratio</t>
  </si>
  <si>
    <t>2.98</t>
  </si>
  <si>
    <t>0.16</t>
  </si>
  <si>
    <t>0.22</t>
  </si>
  <si>
    <t>3.92</t>
  </si>
  <si>
    <t>7.3</t>
  </si>
  <si>
    <t>9.99</t>
  </si>
  <si>
    <t>4.21</t>
  </si>
  <si>
    <t>5.98</t>
  </si>
  <si>
    <t>9.4</t>
  </si>
  <si>
    <t>0.73</t>
  </si>
  <si>
    <t>Quick Ratio</t>
  </si>
  <si>
    <t>0.13</t>
  </si>
  <si>
    <t>3.29</t>
  </si>
  <si>
    <t>3.74</t>
  </si>
  <si>
    <t>8.77</t>
  </si>
  <si>
    <t>3.38</t>
  </si>
  <si>
    <t>4.47</t>
  </si>
  <si>
    <t>6.98</t>
  </si>
  <si>
    <t>0.42</t>
  </si>
  <si>
    <t>Operating Cash Flow to Current Liabilities</t>
  </si>
  <si>
    <t>-0.26</t>
  </si>
  <si>
    <t>2.93</t>
  </si>
  <si>
    <t>3.58</t>
  </si>
  <si>
    <t>3.96</t>
  </si>
  <si>
    <t>3.22</t>
  </si>
  <si>
    <t>5.21</t>
  </si>
  <si>
    <t>6.12</t>
  </si>
  <si>
    <t>0.27</t>
  </si>
  <si>
    <t>Days Sales Outstanding (Average Receivables)</t>
  </si>
  <si>
    <t>17.39</t>
  </si>
  <si>
    <t>28.26</t>
  </si>
  <si>
    <t>45.72</t>
  </si>
  <si>
    <t>51.52</t>
  </si>
  <si>
    <t>58.15</t>
  </si>
  <si>
    <t>58.99</t>
  </si>
  <si>
    <t>62.53</t>
  </si>
  <si>
    <t>63.08</t>
  </si>
  <si>
    <t>70.94</t>
  </si>
  <si>
    <t>58.07</t>
  </si>
  <si>
    <t>Average Days Payable Outstanding</t>
  </si>
  <si>
    <t>43.28</t>
  </si>
  <si>
    <t>152.36</t>
  </si>
  <si>
    <t>193.69</t>
  </si>
  <si>
    <t>156.07</t>
  </si>
  <si>
    <t>165.13</t>
  </si>
  <si>
    <t>157.87</t>
  </si>
  <si>
    <t>136.15</t>
  </si>
  <si>
    <t>137.5</t>
  </si>
  <si>
    <t>121.54</t>
  </si>
  <si>
    <t>147.71</t>
  </si>
  <si>
    <t>Long Term Solvency</t>
  </si>
  <si>
    <t>Total Debt/Equity</t>
  </si>
  <si>
    <t>66.78</t>
  </si>
  <si>
    <t>102.86</t>
  </si>
  <si>
    <t>108.15</t>
  </si>
  <si>
    <t>124.33</t>
  </si>
  <si>
    <t>111.1</t>
  </si>
  <si>
    <t>148.37</t>
  </si>
  <si>
    <t>150.77</t>
  </si>
  <si>
    <t>166.31</t>
  </si>
  <si>
    <t>196.98</t>
  </si>
  <si>
    <t>Total Debt / Total Capital</t>
  </si>
  <si>
    <t>40.04</t>
  </si>
  <si>
    <t>50.7</t>
  </si>
  <si>
    <t>51.46</t>
  </si>
  <si>
    <t>51.96</t>
  </si>
  <si>
    <t>55.42</t>
  </si>
  <si>
    <t>52.63</t>
  </si>
  <si>
    <t>59.74</t>
  </si>
  <si>
    <t>60.12</t>
  </si>
  <si>
    <t>62.45</t>
  </si>
  <si>
    <t>66.33</t>
  </si>
  <si>
    <t>LT Debt/Equity</t>
  </si>
  <si>
    <t>43.52</t>
  </si>
  <si>
    <t>55.3</t>
  </si>
  <si>
    <t>107.03</t>
  </si>
  <si>
    <t>124.05</t>
  </si>
  <si>
    <t>110.63</t>
  </si>
  <si>
    <t>147.28</t>
  </si>
  <si>
    <t>150.5</t>
  </si>
  <si>
    <t>166.22</t>
  </si>
  <si>
    <t>181.39</t>
  </si>
  <si>
    <t>Long-Term Debt / Total Capital</t>
  </si>
  <si>
    <t>39.77</t>
  </si>
  <si>
    <t>21.45</t>
  </si>
  <si>
    <t>26.85</t>
  </si>
  <si>
    <t>51.42</t>
  </si>
  <si>
    <t>52.41</t>
  </si>
  <si>
    <t>59.3</t>
  </si>
  <si>
    <t>60.02</t>
  </si>
  <si>
    <t>62.42</t>
  </si>
  <si>
    <t>61.08</t>
  </si>
  <si>
    <t>Total Liabilities / Total Assets</t>
  </si>
  <si>
    <t>41.67</t>
  </si>
  <si>
    <t>52.11</t>
  </si>
  <si>
    <t>53.1</t>
  </si>
  <si>
    <t>53.46</t>
  </si>
  <si>
    <t>56.83</t>
  </si>
  <si>
    <t>53.8</t>
  </si>
  <si>
    <t>60.82</t>
  </si>
  <si>
    <t>61.11</t>
  </si>
  <si>
    <t>63.3</t>
  </si>
  <si>
    <t>67.41</t>
  </si>
  <si>
    <t>EBIT / Interest Expense</t>
  </si>
  <si>
    <t>-2.93</t>
  </si>
  <si>
    <t>1.49</t>
  </si>
  <si>
    <t>1.54</t>
  </si>
  <si>
    <t>1.52</t>
  </si>
  <si>
    <t>1.38</t>
  </si>
  <si>
    <t>1.36</t>
  </si>
  <si>
    <t>1.25</t>
  </si>
  <si>
    <t>EBITDA / Interest Expense</t>
  </si>
  <si>
    <t>-0.21</t>
  </si>
  <si>
    <t>4.08</t>
  </si>
  <si>
    <t>4.2</t>
  </si>
  <si>
    <t>4.18</t>
  </si>
  <si>
    <t>3.64</t>
  </si>
  <si>
    <t>3.53</t>
  </si>
  <si>
    <t>3.33</t>
  </si>
  <si>
    <t>3.09</t>
  </si>
  <si>
    <t>2.85</t>
  </si>
  <si>
    <t>(EBITDA - Capex) / Interest Expense</t>
  </si>
  <si>
    <t>-0.81</t>
  </si>
  <si>
    <t>3.78</t>
  </si>
  <si>
    <t>4.11</t>
  </si>
  <si>
    <t>3.61</t>
  </si>
  <si>
    <t>3.24</t>
  </si>
  <si>
    <t>3.01</t>
  </si>
  <si>
    <t>2.54</t>
  </si>
  <si>
    <t>1.48</t>
  </si>
  <si>
    <t>Total Debt / EBITDA</t>
  </si>
  <si>
    <t>-301.22</t>
  </si>
  <si>
    <t>8.83</t>
  </si>
  <si>
    <t>8.74</t>
  </si>
  <si>
    <t>7.55</t>
  </si>
  <si>
    <t>8.43</t>
  </si>
  <si>
    <t>8.38</t>
  </si>
  <si>
    <t>9.64</t>
  </si>
  <si>
    <t>8.41</t>
  </si>
  <si>
    <t>8.71</t>
  </si>
  <si>
    <t>16.6</t>
  </si>
  <si>
    <t>Net Debt / EBITDA</t>
  </si>
  <si>
    <t>-280.62</t>
  </si>
  <si>
    <t>8.33</t>
  </si>
  <si>
    <t>8.31</t>
  </si>
  <si>
    <t>7.94</t>
  </si>
  <si>
    <t>7.19</t>
  </si>
  <si>
    <t>9.12</t>
  </si>
  <si>
    <t>8.1</t>
  </si>
  <si>
    <t>8.23</t>
  </si>
  <si>
    <t>16.19</t>
  </si>
  <si>
    <t>Total Debt / (EBITDA - Capex)</t>
  </si>
  <si>
    <t>-78.98</t>
  </si>
  <si>
    <t>9.53</t>
  </si>
  <si>
    <t>8.75</t>
  </si>
  <si>
    <t>7.67</t>
  </si>
  <si>
    <t>8.49</t>
  </si>
  <si>
    <t>9.08</t>
  </si>
  <si>
    <t>9.9</t>
  </si>
  <si>
    <t>8.64</t>
  </si>
  <si>
    <t>9.77</t>
  </si>
  <si>
    <t>19.56</t>
  </si>
  <si>
    <t>Net Debt / (EBITDA - Capex)</t>
  </si>
  <si>
    <t>-73.58</t>
  </si>
  <si>
    <t>8.99</t>
  </si>
  <si>
    <t>8.32</t>
  </si>
  <si>
    <t>7.15</t>
  </si>
  <si>
    <t>7.99</t>
  </si>
  <si>
    <t>7.78</t>
  </si>
  <si>
    <t>9.37</t>
  </si>
  <si>
    <t>9.22</t>
  </si>
  <si>
    <t>19.07</t>
  </si>
  <si>
    <t>Growth Over Prior Year</t>
  </si>
  <si>
    <t>Total Revenues, 1 Yr. Growth %</t>
  </si>
  <si>
    <t>119.88</t>
  </si>
  <si>
    <t>4.31</t>
  </si>
  <si>
    <t>21.07</t>
  </si>
  <si>
    <t>8.84</t>
  </si>
  <si>
    <t>8.51</t>
  </si>
  <si>
    <t>18.52</t>
  </si>
  <si>
    <t>-3.16</t>
  </si>
  <si>
    <t>35.95</t>
  </si>
  <si>
    <t>Gross Profit, 1 Yr. Growth %</t>
  </si>
  <si>
    <t>-129.36</t>
  </si>
  <si>
    <t>5.7</t>
  </si>
  <si>
    <t>7.46</t>
  </si>
  <si>
    <t>9.74</t>
  </si>
  <si>
    <t>6.95</t>
  </si>
  <si>
    <t>-4.28</t>
  </si>
  <si>
    <t>19.25</t>
  </si>
  <si>
    <t>EBITDA, 1 Yr. Growth %</t>
  </si>
  <si>
    <t>-20.94</t>
  </si>
  <si>
    <t>15.69</t>
  </si>
  <si>
    <t>23.09</t>
  </si>
  <si>
    <t>3.62</t>
  </si>
  <si>
    <t>6.91</t>
  </si>
  <si>
    <t>5.5</t>
  </si>
  <si>
    <t>22.05</t>
  </si>
  <si>
    <t>-4.84</t>
  </si>
  <si>
    <t>12.82</t>
  </si>
  <si>
    <t>EBITA, 1 Yr. Growth %</t>
  </si>
  <si>
    <t>398.9</t>
  </si>
  <si>
    <t>-493.94</t>
  </si>
  <si>
    <t>20.75</t>
  </si>
  <si>
    <t>25.34</t>
  </si>
  <si>
    <t>1.32</t>
  </si>
  <si>
    <t>6.97</t>
  </si>
  <si>
    <t>24.68</t>
  </si>
  <si>
    <t>-8.24</t>
  </si>
  <si>
    <t>5.72</t>
  </si>
  <si>
    <t>EBIT, 1 Yr. Growth %</t>
  </si>
  <si>
    <t>619.29</t>
  </si>
  <si>
    <t>-219.06</t>
  </si>
  <si>
    <t>35.12</t>
  </si>
  <si>
    <t>24.86</t>
  </si>
  <si>
    <t>9.7</t>
  </si>
  <si>
    <t>0.75</t>
  </si>
  <si>
    <t>28.73</t>
  </si>
  <si>
    <t>-4.83</t>
  </si>
  <si>
    <t>-30.45</t>
  </si>
  <si>
    <t>Earnings From Cont. Operations, 1 Yr. Growth %</t>
  </si>
  <si>
    <t>666.83</t>
  </si>
  <si>
    <t>-96.24</t>
  </si>
  <si>
    <t>-50.43</t>
  </si>
  <si>
    <t>-53.8</t>
  </si>
  <si>
    <t>326.5</t>
  </si>
  <si>
    <t>-76.81</t>
  </si>
  <si>
    <t>5.46</t>
  </si>
  <si>
    <t>5.78</t>
  </si>
  <si>
    <t>Net Income, 1 Yr. Growth %</t>
  </si>
  <si>
    <t>-96.15</t>
  </si>
  <si>
    <t>-50.01</t>
  </si>
  <si>
    <t>-53.76</t>
  </si>
  <si>
    <t>Diluted EPS Before Extra, 1 Yr. Growth %</t>
  </si>
  <si>
    <t>-66.83</t>
  </si>
  <si>
    <t>-96.62</t>
  </si>
  <si>
    <t>-63.44</t>
  </si>
  <si>
    <t>-98.11</t>
  </si>
  <si>
    <t>-123.62</t>
  </si>
  <si>
    <t>121.47</t>
  </si>
  <si>
    <t>-55.89</t>
  </si>
  <si>
    <t>Normalized Net Income, 1 Yr. Growth %</t>
  </si>
  <si>
    <t>687.31</t>
  </si>
  <si>
    <t>-107.01</t>
  </si>
  <si>
    <t>-43.36</t>
  </si>
  <si>
    <t>36.78</t>
  </si>
  <si>
    <t>-9.71</t>
  </si>
  <si>
    <t>-45.09</t>
  </si>
  <si>
    <t>17.12</t>
  </si>
  <si>
    <t>-307.49</t>
  </si>
  <si>
    <t>Net Property, Plant and Equip., 1 Yr. Growth %</t>
  </si>
  <si>
    <t>6.83</t>
  </si>
  <si>
    <t>13.95</t>
  </si>
  <si>
    <t>6.06</t>
  </si>
  <si>
    <t>6.61</t>
  </si>
  <si>
    <t>14.65</t>
  </si>
  <si>
    <t>14.32</t>
  </si>
  <si>
    <t>7.69</t>
  </si>
  <si>
    <t>-7.35</t>
  </si>
  <si>
    <t>109.89</t>
  </si>
  <si>
    <t>Accounts Receivable, 1 Yr. Growth %</t>
  </si>
  <si>
    <t>165.52</t>
  </si>
  <si>
    <t>32.15</t>
  </si>
  <si>
    <t>40.32</t>
  </si>
  <si>
    <t>10.4</t>
  </si>
  <si>
    <t>17.79</t>
  </si>
  <si>
    <t>21.66</t>
  </si>
  <si>
    <t>-1.6</t>
  </si>
  <si>
    <t>24.39</t>
  </si>
  <si>
    <t>Total Assets, 1 Yr. Growth %</t>
  </si>
  <si>
    <t>4.91</t>
  </si>
  <si>
    <t>13.81</t>
  </si>
  <si>
    <t>5.09</t>
  </si>
  <si>
    <t>8.91</t>
  </si>
  <si>
    <t>11.85</t>
  </si>
  <si>
    <t>7.17</t>
  </si>
  <si>
    <t>5.44</t>
  </si>
  <si>
    <t>-5.29</t>
  </si>
  <si>
    <t>104.43</t>
  </si>
  <si>
    <t>Common Equity, 1 Yr. Growth %</t>
  </si>
  <si>
    <t>-14.91</t>
  </si>
  <si>
    <t>11.81</t>
  </si>
  <si>
    <t>4.85</t>
  </si>
  <si>
    <t>0.87</t>
  </si>
  <si>
    <t>19.09</t>
  </si>
  <si>
    <t>-9.73</t>
  </si>
  <si>
    <t>5.76</t>
  </si>
  <si>
    <t>-11.21</t>
  </si>
  <si>
    <t>83.3</t>
  </si>
  <si>
    <t>Tangible Book Value, 1 Yr. Growth %</t>
  </si>
  <si>
    <t>-21.13</t>
  </si>
  <si>
    <t>13.63</t>
  </si>
  <si>
    <t>2.08</t>
  </si>
  <si>
    <t>34.78</t>
  </si>
  <si>
    <t>-12.36</t>
  </si>
  <si>
    <t>10.06</t>
  </si>
  <si>
    <t>-11.32</t>
  </si>
  <si>
    <t>82.75</t>
  </si>
  <si>
    <t>Cash From Operations, 1 Yr. Growth %</t>
  </si>
  <si>
    <t>165.78</t>
  </si>
  <si>
    <t>11.98</t>
  </si>
  <si>
    <t>14.48</t>
  </si>
  <si>
    <t>10.42</t>
  </si>
  <si>
    <t>0.97</t>
  </si>
  <si>
    <t>21.13</t>
  </si>
  <si>
    <t>-5.54</t>
  </si>
  <si>
    <t>Capital Expenditures, 1 Yr. Growth %</t>
  </si>
  <si>
    <t>-98.09</t>
  </si>
  <si>
    <t>-53.37</t>
  </si>
  <si>
    <t>-63.2</t>
  </si>
  <si>
    <t>24.14</t>
  </si>
  <si>
    <t>277.86</t>
  </si>
  <si>
    <t>57.96</t>
  </si>
  <si>
    <t>Levered Free Cash Flow, 1 Yr. Growth %</t>
  </si>
  <si>
    <t>85.51</t>
  </si>
  <si>
    <t>-766.58</t>
  </si>
  <si>
    <t>-18.38</t>
  </si>
  <si>
    <t>67.28</t>
  </si>
  <si>
    <t>-76.36</t>
  </si>
  <si>
    <t>551.28</t>
  </si>
  <si>
    <t>-28.68</t>
  </si>
  <si>
    <t>1.93</t>
  </si>
  <si>
    <t>-15.11</t>
  </si>
  <si>
    <t>15.63</t>
  </si>
  <si>
    <t>Unlevered Free Cash Flow, 1 Yr. Growth %</t>
  </si>
  <si>
    <t>12.62</t>
  </si>
  <si>
    <t>-12.83</t>
  </si>
  <si>
    <t>62.32</t>
  </si>
  <si>
    <t>-62.88</t>
  </si>
  <si>
    <t>306.68</t>
  </si>
  <si>
    <t>-23.7</t>
  </si>
  <si>
    <t>7.12</t>
  </si>
  <si>
    <t>-10.8</t>
  </si>
  <si>
    <t>29.04</t>
  </si>
  <si>
    <t>Dividend Per Share, 1 Yr. Growth %</t>
  </si>
  <si>
    <t>0</t>
  </si>
  <si>
    <t>-33.33</t>
  </si>
  <si>
    <t>-18.66</t>
  </si>
  <si>
    <t>-7.65</t>
  </si>
  <si>
    <t>-2.88</t>
  </si>
  <si>
    <t>Compound Annual Growth Rate Over Two Years</t>
  </si>
  <si>
    <t>Total Revenues, 2 Yr. CAGR %</t>
  </si>
  <si>
    <t>620.9</t>
  </si>
  <si>
    <t>51.44</t>
  </si>
  <si>
    <t>12.37</t>
  </si>
  <si>
    <t>14.79</t>
  </si>
  <si>
    <t>8.67</t>
  </si>
  <si>
    <t>8.15</t>
  </si>
  <si>
    <t>13.03</t>
  </si>
  <si>
    <t>7.13</t>
  </si>
  <si>
    <t>14.74</t>
  </si>
  <si>
    <t>Gross Profit, 2 Yr. CAGR %</t>
  </si>
  <si>
    <t>139.45</t>
  </si>
  <si>
    <t>553.45</t>
  </si>
  <si>
    <t>11.26</t>
  </si>
  <si>
    <t>14.56</t>
  </si>
  <si>
    <t>6.84</t>
  </si>
  <si>
    <t>EBITDA, 2 Yr. CAGR %</t>
  </si>
  <si>
    <t>190.19</t>
  </si>
  <si>
    <t>498.23</t>
  </si>
  <si>
    <t>623.66</t>
  </si>
  <si>
    <t>19.33</t>
  </si>
  <si>
    <t>13.19</t>
  </si>
  <si>
    <t>5.41</t>
  </si>
  <si>
    <t>8.42</t>
  </si>
  <si>
    <t>13.73</t>
  </si>
  <si>
    <t>7.77</t>
  </si>
  <si>
    <t>EBITA, 2 Yr. CAGR %</t>
  </si>
  <si>
    <t>689.49</t>
  </si>
  <si>
    <t>343.33</t>
  </si>
  <si>
    <t>118.11</t>
  </si>
  <si>
    <t>23.03</t>
  </si>
  <si>
    <t>13.05</t>
  </si>
  <si>
    <t>4.32</t>
  </si>
  <si>
    <t>6.99</t>
  </si>
  <si>
    <t>12.45</t>
  </si>
  <si>
    <t>6.96</t>
  </si>
  <si>
    <t>-1.51</t>
  </si>
  <si>
    <t>EBIT, 2 Yr. CAGR %</t>
  </si>
  <si>
    <t>939.66</t>
  </si>
  <si>
    <t>192.64</t>
  </si>
  <si>
    <t>26.83</t>
  </si>
  <si>
    <t>29.89</t>
  </si>
  <si>
    <t>12.71</t>
  </si>
  <si>
    <t>5.47</t>
  </si>
  <si>
    <t>10.35</t>
  </si>
  <si>
    <t>14.47</t>
  </si>
  <si>
    <t>10.69</t>
  </si>
  <si>
    <t>-18.64</t>
  </si>
  <si>
    <t>Earnings From Cont. Operations, 2 Yr. CAGR %</t>
  </si>
  <si>
    <t>-46.31</t>
  </si>
  <si>
    <t>-5.78</t>
  </si>
  <si>
    <t>242.13</t>
  </si>
  <si>
    <t>-52.14</t>
  </si>
  <si>
    <t>40.37</t>
  </si>
  <si>
    <t>-0.55</t>
  </si>
  <si>
    <t>-50.55</t>
  </si>
  <si>
    <t>5.62</t>
  </si>
  <si>
    <t>331.79</t>
  </si>
  <si>
    <t>Net Income, 2 Yr. CAGR %</t>
  </si>
  <si>
    <t>-45.64</t>
  </si>
  <si>
    <t>-6.21</t>
  </si>
  <si>
    <t>237.81</t>
  </si>
  <si>
    <t>-51.92</t>
  </si>
  <si>
    <t>40.44</t>
  </si>
  <si>
    <t>Diluted EPS Before Extra, 2 Yr. CAGR %</t>
  </si>
  <si>
    <t>-74.28</t>
  </si>
  <si>
    <t>-89.41</t>
  </si>
  <si>
    <t>-19.94</t>
  </si>
  <si>
    <t>163.2</t>
  </si>
  <si>
    <t>-91.68</t>
  </si>
  <si>
    <t>14.23</t>
  </si>
  <si>
    <t>303.41</t>
  </si>
  <si>
    <t>-27.67</t>
  </si>
  <si>
    <t>-1.16</t>
  </si>
  <si>
    <t>189.5</t>
  </si>
  <si>
    <t>Normalized Net Income, 2 Yr. CAGR %</t>
  </si>
  <si>
    <t>-25.68</t>
  </si>
  <si>
    <t>-6.84</t>
  </si>
  <si>
    <t>164.71</t>
  </si>
  <si>
    <t>-10.52</t>
  </si>
  <si>
    <t>12.34</t>
  </si>
  <si>
    <t>-20.47</t>
  </si>
  <si>
    <t>7.06</t>
  </si>
  <si>
    <t>54.14</t>
  </si>
  <si>
    <t>55.89</t>
  </si>
  <si>
    <t>Net Property, Plant and Equip., 2 Yr. CAGR %</t>
  </si>
  <si>
    <t>263.73</t>
  </si>
  <si>
    <t>10.33</t>
  </si>
  <si>
    <t>9.93</t>
  </si>
  <si>
    <t>6.33</t>
  </si>
  <si>
    <t>10.55</t>
  </si>
  <si>
    <t>10.95</t>
  </si>
  <si>
    <t>4.94</t>
  </si>
  <si>
    <t>39.45</t>
  </si>
  <si>
    <t>Accounts Receivable, 2 Yr. CAGR %</t>
  </si>
  <si>
    <t>974.71</t>
  </si>
  <si>
    <t>87.11</t>
  </si>
  <si>
    <t>36.17</t>
  </si>
  <si>
    <t>24.46</t>
  </si>
  <si>
    <t>10.09</t>
  </si>
  <si>
    <t>13.71</t>
  </si>
  <si>
    <t>19.71</t>
  </si>
  <si>
    <t>9.42</t>
  </si>
  <si>
    <t>10.64</t>
  </si>
  <si>
    <t>Total Assets, 2 Yr. CAGR %</t>
  </si>
  <si>
    <t>244.31</t>
  </si>
  <si>
    <t>9.11</t>
  </si>
  <si>
    <t>9.36</t>
  </si>
  <si>
    <t>10.37</t>
  </si>
  <si>
    <t>9.48</t>
  </si>
  <si>
    <t>6.3</t>
  </si>
  <si>
    <t>-0.07</t>
  </si>
  <si>
    <t>39.15</t>
  </si>
  <si>
    <t>Common Equity, 2 Yr. CAGR %</t>
  </si>
  <si>
    <t>213.41</t>
  </si>
  <si>
    <t>8.27</t>
  </si>
  <si>
    <t>2.84</t>
  </si>
  <si>
    <t>9.6</t>
  </si>
  <si>
    <t>3.68</t>
  </si>
  <si>
    <t>-2.29</t>
  </si>
  <si>
    <t>-3.1</t>
  </si>
  <si>
    <t>27.57</t>
  </si>
  <si>
    <t>Tangible Book Value, 2 Yr. CAGR %</t>
  </si>
  <si>
    <t>213.47</t>
  </si>
  <si>
    <t>-5.33</t>
  </si>
  <si>
    <t>11.17</t>
  </si>
  <si>
    <t>5.37</t>
  </si>
  <si>
    <t>17.29</t>
  </si>
  <si>
    <t>8.68</t>
  </si>
  <si>
    <t>-1.79</t>
  </si>
  <si>
    <t>12.67</t>
  </si>
  <si>
    <t>27.3</t>
  </si>
  <si>
    <t>Cash From Operations, 2 Yr. CAGR %</t>
  </si>
  <si>
    <t>381.55</t>
  </si>
  <si>
    <t>429.25</t>
  </si>
  <si>
    <t>243.54</t>
  </si>
  <si>
    <t>13.22</t>
  </si>
  <si>
    <t>5.59</t>
  </si>
  <si>
    <t>10.59</t>
  </si>
  <si>
    <t>14.82</t>
  </si>
  <si>
    <t>1.4</t>
  </si>
  <si>
    <t>-13.59</t>
  </si>
  <si>
    <t>Capital Expenditures, 2 Yr. CAGR %</t>
  </si>
  <si>
    <t>-84.96</t>
  </si>
  <si>
    <t>-45.49</t>
  </si>
  <si>
    <t>169.63</t>
  </si>
  <si>
    <t>135.86</t>
  </si>
  <si>
    <t>109.52</t>
  </si>
  <si>
    <t>-32.41</t>
  </si>
  <si>
    <t>116.58</t>
  </si>
  <si>
    <t>144.31</t>
  </si>
  <si>
    <t>Levered Free Cash Flow, 2 Yr. CAGR %</t>
  </si>
  <si>
    <t>297.96</t>
  </si>
  <si>
    <t>133.29</t>
  </si>
  <si>
    <t>16.82</t>
  </si>
  <si>
    <t>24.23</t>
  </si>
  <si>
    <t>127.27</t>
  </si>
  <si>
    <t>-14.63</t>
  </si>
  <si>
    <t>-6.98</t>
  </si>
  <si>
    <t>-0.9</t>
  </si>
  <si>
    <t>Unlevered Free Cash Flow, 2 Yr. CAGR %</t>
  </si>
  <si>
    <t>332.04</t>
  </si>
  <si>
    <t>211.74</t>
  </si>
  <si>
    <t>18.95</t>
  </si>
  <si>
    <t>-22.25</t>
  </si>
  <si>
    <t>81.3</t>
  </si>
  <si>
    <t>-9.49</t>
  </si>
  <si>
    <t>-2.25</t>
  </si>
  <si>
    <t>Dividend Per Share, 2 Yr. CAGR %</t>
  </si>
  <si>
    <t>-18.35</t>
  </si>
  <si>
    <t>73.21</t>
  </si>
  <si>
    <t>112.13</t>
  </si>
  <si>
    <t>-9.81</t>
  </si>
  <si>
    <t>-13.33</t>
  </si>
  <si>
    <t>-3.9</t>
  </si>
  <si>
    <t>-1.45</t>
  </si>
  <si>
    <t>Compound Annual Growth Rate Over Three Years</t>
  </si>
  <si>
    <t>Total Revenues, 3 Yr. CAGR %</t>
  </si>
  <si>
    <t>278.46</t>
  </si>
  <si>
    <t>40.55</t>
  </si>
  <si>
    <t>11.18</t>
  </si>
  <si>
    <t>12.66</t>
  </si>
  <si>
    <t>11.5</t>
  </si>
  <si>
    <t>7.35</t>
  </si>
  <si>
    <t>15.99</t>
  </si>
  <si>
    <t>Gross Profit, 3 Yr. CAGR %</t>
  </si>
  <si>
    <t>841.22</t>
  </si>
  <si>
    <t>256.04</t>
  </si>
  <si>
    <t>464.64</t>
  </si>
  <si>
    <t>10.14</t>
  </si>
  <si>
    <t>11.53</t>
  </si>
  <si>
    <t>8.3</t>
  </si>
  <si>
    <t>14.22</t>
  </si>
  <si>
    <t>7.9</t>
  </si>
  <si>
    <t>11.73</t>
  </si>
  <si>
    <t>EBITDA, 3 Yr. CAGR %</t>
  </si>
  <si>
    <t>625.07</t>
  </si>
  <si>
    <t>245.94</t>
  </si>
  <si>
    <t>300.96</t>
  </si>
  <si>
    <t>14.01</t>
  </si>
  <si>
    <t>12.79</t>
  </si>
  <si>
    <t>9.43</t>
  </si>
  <si>
    <t>EBITA, 3 Yr. CAGR %</t>
  </si>
  <si>
    <t>808.52</t>
  </si>
  <si>
    <t>526.2</t>
  </si>
  <si>
    <t>187.38</t>
  </si>
  <si>
    <t>81.33</t>
  </si>
  <si>
    <t>15.56</t>
  </si>
  <si>
    <t>10.98</t>
  </si>
  <si>
    <t>3.16</t>
  </si>
  <si>
    <t>12.59</t>
  </si>
  <si>
    <t>5.08</t>
  </si>
  <si>
    <t>6.55</t>
  </si>
  <si>
    <t>EBIT, 3 Yr. CAGR %</t>
  </si>
  <si>
    <t>404.87</t>
  </si>
  <si>
    <t>126.18</t>
  </si>
  <si>
    <t>26.17</t>
  </si>
  <si>
    <t>19.73</t>
  </si>
  <si>
    <t>11.7</t>
  </si>
  <si>
    <t>4.22</t>
  </si>
  <si>
    <t>16.17</t>
  </si>
  <si>
    <t>-5.19</t>
  </si>
  <si>
    <t>Earnings From Cont. Operations, 3 Yr. CAGR %</t>
  </si>
  <si>
    <t>69.61</t>
  </si>
  <si>
    <t>89.52</t>
  </si>
  <si>
    <t>-23.94</t>
  </si>
  <si>
    <t>75.53</t>
  </si>
  <si>
    <t>-0.78</t>
  </si>
  <si>
    <t>-22.98</t>
  </si>
  <si>
    <t>1.41</t>
  </si>
  <si>
    <t>-36.28</t>
  </si>
  <si>
    <t>169.9</t>
  </si>
  <si>
    <t>Net Income, 3 Yr. CAGR %</t>
  </si>
  <si>
    <t>88.94</t>
  </si>
  <si>
    <t>-23.96</t>
  </si>
  <si>
    <t>74.1</t>
  </si>
  <si>
    <t>-0.47</t>
  </si>
  <si>
    <t>-22.95</t>
  </si>
  <si>
    <t>Diluted EPS Before Extra, 3 Yr. CAGR %</t>
  </si>
  <si>
    <t>-86.92</t>
  </si>
  <si>
    <t>-40.31</t>
  </si>
  <si>
    <t>-38.34</t>
  </si>
  <si>
    <t>-49.19</t>
  </si>
  <si>
    <t>-21.86</t>
  </si>
  <si>
    <t>-32.45</t>
  </si>
  <si>
    <t>230.32</t>
  </si>
  <si>
    <t>-38.66</t>
  </si>
  <si>
    <t>164.77</t>
  </si>
  <si>
    <t>Normalized Net Income, 3 Yr. CAGR %</t>
  </si>
  <si>
    <t>110.64</t>
  </si>
  <si>
    <t>89.75</t>
  </si>
  <si>
    <t>-21.08</t>
  </si>
  <si>
    <t>114.75</t>
  </si>
  <si>
    <t>-10.25</t>
  </si>
  <si>
    <t>-10.66</t>
  </si>
  <si>
    <t>10.31</t>
  </si>
  <si>
    <t>70.19</t>
  </si>
  <si>
    <t>Net Property, Plant and Equip., 3 Yr. CAGR %</t>
  </si>
  <si>
    <t>945.1</t>
  </si>
  <si>
    <t>147.04</t>
  </si>
  <si>
    <t>8.89</t>
  </si>
  <si>
    <t>8.81</t>
  </si>
  <si>
    <t>9.03</t>
  </si>
  <si>
    <t>11.8</t>
  </si>
  <si>
    <t>12.17</t>
  </si>
  <si>
    <t>7.98</t>
  </si>
  <si>
    <t>32.22</t>
  </si>
  <si>
    <t>Accounts Receivable, 3 Yr. CAGR %</t>
  </si>
  <si>
    <t>434.03</t>
  </si>
  <si>
    <t>69.99</t>
  </si>
  <si>
    <t>26.97</t>
  </si>
  <si>
    <t>19.36</t>
  </si>
  <si>
    <t>16.3</t>
  </si>
  <si>
    <t>12.14</t>
  </si>
  <si>
    <t>14.2</t>
  </si>
  <si>
    <t>Total Assets, 3 Yr. CAGR %</t>
  </si>
  <si>
    <t>854.17</t>
  </si>
  <si>
    <t>137.84</t>
  </si>
  <si>
    <t>7.75</t>
  </si>
  <si>
    <t>9.21</t>
  </si>
  <si>
    <t>8.58</t>
  </si>
  <si>
    <t>9.29</t>
  </si>
  <si>
    <t>8.12</t>
  </si>
  <si>
    <t>2.29</t>
  </si>
  <si>
    <t>26.86</t>
  </si>
  <si>
    <t>Common Equity, 3 Yr. CAGR %</t>
  </si>
  <si>
    <t>122.28</t>
  </si>
  <si>
    <t>-0.08</t>
  </si>
  <si>
    <t>5.75</t>
  </si>
  <si>
    <t>2.74</t>
  </si>
  <si>
    <t>4.37</t>
  </si>
  <si>
    <t>-5.36</t>
  </si>
  <si>
    <t>19.84</t>
  </si>
  <si>
    <t>Tangible Book Value, 3 Yr. CAGR %</t>
  </si>
  <si>
    <t>671.16</t>
  </si>
  <si>
    <t>123.51</t>
  </si>
  <si>
    <t>-0.85</t>
  </si>
  <si>
    <t>8.06</t>
  </si>
  <si>
    <t>14.38</t>
  </si>
  <si>
    <t>6.43</t>
  </si>
  <si>
    <t>9.14</t>
  </si>
  <si>
    <t>32.38</t>
  </si>
  <si>
    <t>Cash From Operations, 3 Yr. CAGR %</t>
  </si>
  <si>
    <t>525.21</t>
  </si>
  <si>
    <t>215.37</t>
  </si>
  <si>
    <t>138.17</t>
  </si>
  <si>
    <t>12.28</t>
  </si>
  <si>
    <t>10.53</t>
  </si>
  <si>
    <t>10.01</t>
  </si>
  <si>
    <t>7.59</t>
  </si>
  <si>
    <t>-6.68</t>
  </si>
  <si>
    <t>Capital Expenditures, 3 Yr. CAGR %</t>
  </si>
  <si>
    <t>-29.34</t>
  </si>
  <si>
    <t>-48.26</t>
  </si>
  <si>
    <t>342.65</t>
  </si>
  <si>
    <t>75.98</t>
  </si>
  <si>
    <t>19.96</t>
  </si>
  <si>
    <t>94.95</t>
  </si>
  <si>
    <t>Levered Free Cash Flow, 3 Yr. CAGR %</t>
  </si>
  <si>
    <t>134.72</t>
  </si>
  <si>
    <t>108.47</t>
  </si>
  <si>
    <t>-31.33</t>
  </si>
  <si>
    <t>37.24</t>
  </si>
  <si>
    <t>3.35</t>
  </si>
  <si>
    <t>73.96</t>
  </si>
  <si>
    <t>-14.79</t>
  </si>
  <si>
    <t>0.02</t>
  </si>
  <si>
    <t>Unlevered Free Cash Flow, 3 Yr. CAGR %</t>
  </si>
  <si>
    <t>153.42</t>
  </si>
  <si>
    <t>150.79</t>
  </si>
  <si>
    <t>-19.23</t>
  </si>
  <si>
    <t>34.96</t>
  </si>
  <si>
    <t>4.99</t>
  </si>
  <si>
    <t>52.13</t>
  </si>
  <si>
    <t>-9.93</t>
  </si>
  <si>
    <t>7.23</t>
  </si>
  <si>
    <t>Dividend Per Share, 3 Yr. CAGR %</t>
  </si>
  <si>
    <t>44.22</t>
  </si>
  <si>
    <t>65.1</t>
  </si>
  <si>
    <t>-6.65</t>
  </si>
  <si>
    <t>-9.1</t>
  </si>
  <si>
    <t>-3.56</t>
  </si>
  <si>
    <t>Compound Annual Growth Rate Over Five Years</t>
  </si>
  <si>
    <t>Total Revenues, 5 Yr. CAGR %</t>
  </si>
  <si>
    <t>512.82</t>
  </si>
  <si>
    <t>134.84</t>
  </si>
  <si>
    <t>26.81</t>
  </si>
  <si>
    <t>9.96</t>
  </si>
  <si>
    <t>12.81</t>
  </si>
  <si>
    <t>7.88</t>
  </si>
  <si>
    <t>Gross Profit, 5 Yr. CAGR %</t>
  </si>
  <si>
    <t>300.64</t>
  </si>
  <si>
    <t>124.52</t>
  </si>
  <si>
    <t>192.26</t>
  </si>
  <si>
    <t>9.5</t>
  </si>
  <si>
    <t>8.24</t>
  </si>
  <si>
    <t>11.21</t>
  </si>
  <si>
    <t>EBITDA, 5 Yr. CAGR %</t>
  </si>
  <si>
    <t>252.31</t>
  </si>
  <si>
    <t>121.27</t>
  </si>
  <si>
    <t>135.04</t>
  </si>
  <si>
    <t>10.84</t>
  </si>
  <si>
    <t>12.03</t>
  </si>
  <si>
    <t>6.38</t>
  </si>
  <si>
    <t>9.02</t>
  </si>
  <si>
    <t>EBITA, 5 Yr. CAGR %</t>
  </si>
  <si>
    <t>413.42</t>
  </si>
  <si>
    <t>226.61</t>
  </si>
  <si>
    <t>97.87</t>
  </si>
  <si>
    <t>45.42</t>
  </si>
  <si>
    <t>10.73</t>
  </si>
  <si>
    <t>11.44</t>
  </si>
  <si>
    <t>4.66</t>
  </si>
  <si>
    <t>6.72</t>
  </si>
  <si>
    <t>EBIT, 5 Yr. CAGR %</t>
  </si>
  <si>
    <t>365.67</t>
  </si>
  <si>
    <t>193.31</t>
  </si>
  <si>
    <t>71.18</t>
  </si>
  <si>
    <t>17.52</t>
  </si>
  <si>
    <t>13.89</t>
  </si>
  <si>
    <t>12.8</t>
  </si>
  <si>
    <t>6.76</t>
  </si>
  <si>
    <t>0.74</t>
  </si>
  <si>
    <t>Earnings From Cont. Operations, 5 Yr. CAGR %</t>
  </si>
  <si>
    <t>330.97</t>
  </si>
  <si>
    <t>124.56</t>
  </si>
  <si>
    <t>-2.81</t>
  </si>
  <si>
    <t>39.85</t>
  </si>
  <si>
    <t>-24.9</t>
  </si>
  <si>
    <t>-12.61</t>
  </si>
  <si>
    <t>81.04</t>
  </si>
  <si>
    <t>Net Income, 5 Yr. CAGR %</t>
  </si>
  <si>
    <t>330.18</t>
  </si>
  <si>
    <t>39.16</t>
  </si>
  <si>
    <t>-24.76</t>
  </si>
  <si>
    <t>-12.59</t>
  </si>
  <si>
    <t>Diluted EPS Before Extra, 5 Yr. CAGR %</t>
  </si>
  <si>
    <t>-56.54</t>
  </si>
  <si>
    <t>-72.86</t>
  </si>
  <si>
    <t>-21.1</t>
  </si>
  <si>
    <t>16.38</t>
  </si>
  <si>
    <t>-24.24</t>
  </si>
  <si>
    <t>-21.34</t>
  </si>
  <si>
    <t>213.34</t>
  </si>
  <si>
    <t>Normalized Net Income, 5 Yr. CAGR %</t>
  </si>
  <si>
    <t>331.29</t>
  </si>
  <si>
    <t>130.8</t>
  </si>
  <si>
    <t>40.47</t>
  </si>
  <si>
    <t>-8.91</t>
  </si>
  <si>
    <t>38.26</t>
  </si>
  <si>
    <t>-3.69</t>
  </si>
  <si>
    <t>11.12</t>
  </si>
  <si>
    <t>25.54</t>
  </si>
  <si>
    <t>Net Property, Plant and Equip., 5 Yr. CAGR %</t>
  </si>
  <si>
    <t>324.56</t>
  </si>
  <si>
    <t>76.33</t>
  </si>
  <si>
    <t>9.55</t>
  </si>
  <si>
    <t>11.05</t>
  </si>
  <si>
    <t>9.8</t>
  </si>
  <si>
    <t>24.82</t>
  </si>
  <si>
    <t>Accounts Receivable, 5 Yr. CAGR %</t>
  </si>
  <si>
    <t>198.23</t>
  </si>
  <si>
    <t>42.87</t>
  </si>
  <si>
    <t>21.49</t>
  </si>
  <si>
    <t>19.5</t>
  </si>
  <si>
    <t>11.31</t>
  </si>
  <si>
    <t>Total Assets, 5 Yr. CAGR %</t>
  </si>
  <si>
    <t>453.02</t>
  </si>
  <si>
    <t>300.93</t>
  </si>
  <si>
    <t>72.78</t>
  </si>
  <si>
    <t>8.79</t>
  </si>
  <si>
    <t>9.32</t>
  </si>
  <si>
    <t>7.66</t>
  </si>
  <si>
    <t>5.45</t>
  </si>
  <si>
    <t>19.6</t>
  </si>
  <si>
    <t>Common Equity, 5 Yr. CAGR %</t>
  </si>
  <si>
    <t>492.87</t>
  </si>
  <si>
    <t>346.53</t>
  </si>
  <si>
    <t>63.31</t>
  </si>
  <si>
    <t>4.92</t>
  </si>
  <si>
    <t>3.76</t>
  </si>
  <si>
    <t>0.36</t>
  </si>
  <si>
    <t>13.1</t>
  </si>
  <si>
    <t>Tangible Book Value, 5 Yr. CAGR %</t>
  </si>
  <si>
    <t>440.85</t>
  </si>
  <si>
    <t>65.45</t>
  </si>
  <si>
    <t>6.04</t>
  </si>
  <si>
    <t>7.61</t>
  </si>
  <si>
    <t>8.88</t>
  </si>
  <si>
    <t>22.33</t>
  </si>
  <si>
    <t>Cash From Operations, 5 Yr. CAGR %</t>
  </si>
  <si>
    <t>215.64</t>
  </si>
  <si>
    <t>108.76</t>
  </si>
  <si>
    <t>72.02</t>
  </si>
  <si>
    <t>11.6</t>
  </si>
  <si>
    <t>10.97</t>
  </si>
  <si>
    <t>6.78</t>
  </si>
  <si>
    <t>-0.12</t>
  </si>
  <si>
    <t>Capital Expenditures, 5 Yr. CAGR %</t>
  </si>
  <si>
    <t>14.44</t>
  </si>
  <si>
    <t>-9.47</t>
  </si>
  <si>
    <t>108.73</t>
  </si>
  <si>
    <t>57.21</t>
  </si>
  <si>
    <t>100.66</t>
  </si>
  <si>
    <t>Levered Free Cash Flow, 5 Yr. CAGR %</t>
  </si>
  <si>
    <t>38.56</t>
  </si>
  <si>
    <t>69.52</t>
  </si>
  <si>
    <t>8.57</t>
  </si>
  <si>
    <t>13.51</t>
  </si>
  <si>
    <t>-0.91</t>
  </si>
  <si>
    <t>38.89</t>
  </si>
  <si>
    <t>Unlevered Free Cash Flow, 5 Yr. CAGR %</t>
  </si>
  <si>
    <t>57.97</t>
  </si>
  <si>
    <t>88.65</t>
  </si>
  <si>
    <t>10.39</t>
  </si>
  <si>
    <t>15.03</t>
  </si>
  <si>
    <t>2.03</t>
  </si>
  <si>
    <t>32.3</t>
  </si>
  <si>
    <t>Dividend Per Share, 5 Yr. CAGR %</t>
  </si>
  <si>
    <t>24.57</t>
  </si>
  <si>
    <t>29.63</t>
  </si>
  <si>
    <t>-5.56</t>
  </si>
  <si>
    <t>-6.11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</si>
  <si>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</si>
  <si>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</si>
  <si>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</si>
  <si>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</si>
  <si>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</si>
  <si>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</si>
  <si>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</si>
  <si>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</si>
  <si>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</si>
  <si>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1,813</t>
  </si>
  <si>
    <t>1,535</t>
  </si>
  <si>
    <t>1,578</t>
  </si>
  <si>
    <t>1,305</t>
  </si>
  <si>
    <t>2,286</t>
  </si>
  <si>
    <t>1,702</t>
  </si>
  <si>
    <t>-</t>
  </si>
  <si>
    <t>Change</t>
  </si>
  <si>
    <t>-15.34%</t>
  </si>
  <si>
    <t>2.81%</t>
  </si>
  <si>
    <t>-17.35%</t>
  </si>
  <si>
    <t>75.25%</t>
  </si>
  <si>
    <t>-25.56%</t>
  </si>
  <si>
    <t>0%</t>
  </si>
  <si>
    <t>Enterprise Value (EV)
                                    1</t>
  </si>
  <si>
    <t>3,676</t>
  </si>
  <si>
    <t>3,424</t>
  </si>
  <si>
    <t>7,272</t>
  </si>
  <si>
    <t>6,236</t>
  </si>
  <si>
    <t>5,934</t>
  </si>
  <si>
    <t>5,684</t>
  </si>
  <si>
    <t>102.73%</t>
  </si>
  <si>
    <t>-6.87%</t>
  </si>
  <si>
    <t>-61.9%</t>
  </si>
  <si>
    <t>457.43%</t>
  </si>
  <si>
    <t>-14.25%</t>
  </si>
  <si>
    <t>-4.83%</t>
  </si>
  <si>
    <t>-4.22%</t>
  </si>
  <si>
    <t>P/E ratio</t>
  </si>
  <si>
    <t>52x</t>
  </si>
  <si>
    <t>-190x</t>
  </si>
  <si>
    <t>-76.4x</t>
  </si>
  <si>
    <t>-5.82x</t>
  </si>
  <si>
    <t>-9.41x</t>
  </si>
  <si>
    <t>-17.8x</t>
  </si>
  <si>
    <t>-20x</t>
  </si>
  <si>
    <t>PBR</t>
  </si>
  <si>
    <t>PEG</t>
  </si>
  <si>
    <t>2x</t>
  </si>
  <si>
    <t>-1x</t>
  </si>
  <si>
    <t>0.2x</t>
  </si>
  <si>
    <t>0.4x</t>
  </si>
  <si>
    <t>1.8x</t>
  </si>
  <si>
    <t>Capitalization / Revenue</t>
  </si>
  <si>
    <t>5.92x</t>
  </si>
  <si>
    <t>4.65x</t>
  </si>
  <si>
    <t>4.03x</t>
  </si>
  <si>
    <t>3.44x</t>
  </si>
  <si>
    <t>4.44x</t>
  </si>
  <si>
    <t>2.13x</t>
  </si>
  <si>
    <t>2.21x</t>
  </si>
  <si>
    <t>2.19x</t>
  </si>
  <si>
    <t>EV / Revenue</t>
  </si>
  <si>
    <t>11.1x</t>
  </si>
  <si>
    <t>8.75x</t>
  </si>
  <si>
    <t>14.1x</t>
  </si>
  <si>
    <t>7.8x</t>
  </si>
  <si>
    <t>7.72x</t>
  </si>
  <si>
    <t>7.3x</t>
  </si>
  <si>
    <t>EV / EBITDA</t>
  </si>
  <si>
    <t>7.73x</t>
  </si>
  <si>
    <t>14.8x</t>
  </si>
  <si>
    <t>11.5x</t>
  </si>
  <si>
    <t>4.53x</t>
  </si>
  <si>
    <t>18.5x</t>
  </si>
  <si>
    <t>10.5x</t>
  </si>
  <si>
    <t>10.6x</t>
  </si>
  <si>
    <t>10.2x</t>
  </si>
  <si>
    <t>EV / EBIT</t>
  </si>
  <si>
    <t>163x</t>
  </si>
  <si>
    <t>26.8x</t>
  </si>
  <si>
    <t>13x</t>
  </si>
  <si>
    <t>-530x</t>
  </si>
  <si>
    <t>36.7x</t>
  </si>
  <si>
    <t>25.7x</t>
  </si>
  <si>
    <t>25.9x</t>
  </si>
  <si>
    <t>EV / FCF</t>
  </si>
  <si>
    <t>FCF Yield</t>
  </si>
  <si>
    <t>Dividend per Share
                                    2</t>
  </si>
  <si>
    <t>1.178</t>
  </si>
  <si>
    <t>1.1</t>
  </si>
  <si>
    <t>Rate of return</t>
  </si>
  <si>
    <t>10.5%</t>
  </si>
  <si>
    <t>10.1%</t>
  </si>
  <si>
    <t>12.7%</t>
  </si>
  <si>
    <t>15.6%</t>
  </si>
  <si>
    <t>15.9%</t>
  </si>
  <si>
    <t>14.9%</t>
  </si>
  <si>
    <t>EPS
                                    2</t>
  </si>
  <si>
    <t>-0.785</t>
  </si>
  <si>
    <t>-0.415</t>
  </si>
  <si>
    <t>-0.37</t>
  </si>
  <si>
    <t>Distribution rate</t>
  </si>
  <si>
    <t>546%</t>
  </si>
  <si>
    <t>-1,922%</t>
  </si>
  <si>
    <t>-800%</t>
  </si>
  <si>
    <t>-90.6%</t>
  </si>
  <si>
    <t>-150%</t>
  </si>
  <si>
    <t>-265%</t>
  </si>
  <si>
    <t>-297%</t>
  </si>
  <si>
    <t>Net sales
                                    1</t>
  </si>
  <si>
    <t>306.2</t>
  </si>
  <si>
    <t>330.1</t>
  </si>
  <si>
    <t>391.2</t>
  </si>
  <si>
    <t>378.9</t>
  </si>
  <si>
    <t>515.1</t>
  </si>
  <si>
    <t>799</t>
  </si>
  <si>
    <t>768.8</t>
  </si>
  <si>
    <t>778.4</t>
  </si>
  <si>
    <t>EBITDA
                                    1</t>
  </si>
  <si>
    <t>234.5</t>
  </si>
  <si>
    <t>248.7</t>
  </si>
  <si>
    <t>297</t>
  </si>
  <si>
    <t>288.1</t>
  </si>
  <si>
    <t>392.5</t>
  </si>
  <si>
    <t>595.5</t>
  </si>
  <si>
    <t>559.2</t>
  </si>
  <si>
    <t>559.3</t>
  </si>
  <si>
    <t>EBIT
                                    1</t>
  </si>
  <si>
    <t>22.62</t>
  </si>
  <si>
    <t>128</t>
  </si>
  <si>
    <t>100.2</t>
  </si>
  <si>
    <t>-13.71</t>
  </si>
  <si>
    <t>169.8</t>
  </si>
  <si>
    <t>230.8</t>
  </si>
  <si>
    <t>219.9</t>
  </si>
  <si>
    <t>Net income
                                    1</t>
  </si>
  <si>
    <t>34.54</t>
  </si>
  <si>
    <t>-7.775</t>
  </si>
  <si>
    <t>-8.698</t>
  </si>
  <si>
    <t>-8.363</t>
  </si>
  <si>
    <t>-239.3</t>
  </si>
  <si>
    <t>-183.4</t>
  </si>
  <si>
    <t>-94.75</t>
  </si>
  <si>
    <t>-87.43</t>
  </si>
  <si>
    <t>Net Debt
                                    1</t>
  </si>
  <si>
    <t>2,141</t>
  </si>
  <si>
    <t>1,845</t>
  </si>
  <si>
    <t>4,986</t>
  </si>
  <si>
    <t>4,534</t>
  </si>
  <si>
    <t>4,233</t>
  </si>
  <si>
    <t>3,982</t>
  </si>
  <si>
    <t>Reference price
                                    2</t>
  </si>
  <si>
    <t>20.280</t>
  </si>
  <si>
    <t>17.140</t>
  </si>
  <si>
    <t>15.280</t>
  </si>
  <si>
    <t>12.570</t>
  </si>
  <si>
    <t>9.950</t>
  </si>
  <si>
    <t>7.390</t>
  </si>
  <si>
    <t>Nbr of stocks (in thousands)</t>
  </si>
  <si>
    <t>89,417</t>
  </si>
  <si>
    <t>89,570</t>
  </si>
  <si>
    <t>103,299</t>
  </si>
  <si>
    <t>103,782</t>
  </si>
  <si>
    <t>229,770</t>
  </si>
  <si>
    <t>230,296</t>
  </si>
  <si>
    <t>Announcement Date</t>
  </si>
  <si>
    <t>2/26/20</t>
  </si>
  <si>
    <t>2/24/21</t>
  </si>
  <si>
    <t>2/24/22</t>
  </si>
  <si>
    <t>2/23/23</t>
  </si>
  <si>
    <t>2/27/24</t>
  </si>
  <si>
    <t>address1</t>
  </si>
  <si>
    <t>650 Fifth Avenue</t>
  </si>
  <si>
    <t>address2</t>
  </si>
  <si>
    <t>30th Floor</t>
  </si>
  <si>
    <t>city</t>
  </si>
  <si>
    <t>New York</t>
  </si>
  <si>
    <t>state</t>
  </si>
  <si>
    <t>NY</t>
  </si>
  <si>
    <t>zip</t>
  </si>
  <si>
    <t>10019-6108</t>
  </si>
  <si>
    <t>country</t>
  </si>
  <si>
    <t>phone</t>
  </si>
  <si>
    <t>332 265 2020</t>
  </si>
  <si>
    <t>fax</t>
  </si>
  <si>
    <t>212 421 5799</t>
  </si>
  <si>
    <t>website</t>
  </si>
  <si>
    <t>https://www.globalnetlease.com</t>
  </si>
  <si>
    <t>industry</t>
  </si>
  <si>
    <t>REIT - Diversified</t>
  </si>
  <si>
    <t>industryKey</t>
  </si>
  <si>
    <t>reit-diversified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</si>
  <si>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</si>
  <si>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</si>
  <si>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</si>
  <si>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</si>
  <si>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</si>
  <si>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</si>
  <si>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</si>
  <si>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Global Net Lease, Inc. (NYSE: GNL) is a publicly traded real estate investment trust listed on the NYSE. The firm focused on acquiring a diversified global portfolio of commercial properties, with an emphasis on sale-leaseback transactions involving single tenant, mission critical income producing net-leased assets across the United States, Western and Northern Europe.</t>
  </si>
  <si>
    <t>fullTimeEmployees</t>
  </si>
  <si>
    <t>companyOfficers</t>
  </si>
  <si>
    <t>[{'maxAge': 1, 'name': 'Mr. Edward Michael Weil Jr.', 'age': 57, 'title': 'President, CEO &amp; Director', 'yearBorn': 1967, 'fiscalYear': 2023, 'totalPay': 2773155, 'exercisedValue': 0, 'unexercisedValue': 0}, {'maxAge': 1, 'name': 'Mr. Christopher J. Masterson CPA', 'age': 41, 'title': 'CFO, Treasurer &amp; Secretary', 'yearBorn': 1983, 'fiscalYear': 2023, 'totalPay': 830155, 'exercisedValue': 0, 'unexercisedValue': 0}, {'maxAge': 1, 'name': 'Mr. Jesse  Galloway', 'title': 'Executive VP &amp; General Counsel', 'fiscalYear': 2023, 'totalPay': 819808, 'exercisedValue': 0, 'unexercisedValue': 0}, {'maxAge': 1, 'name': 'Ori  Kravel', 'title': 'Senior Vice President of Corporate Development', 'fiscalYear': 2023, 'exercisedValue': 0, 'unexercisedValue': 0}, {'maxAge': 1, 'name': 'Mr. Jason  Slear', 'title': 'Executive Vice President of Acquisitions', 'fiscalYear': 2023, 'exercisedValue': 0, 'unexercisedValue': 0}, {'maxAge': 1, 'name': 'Ms. Jacqui  Shimmin', 'title': 'Managing Director', 'fiscalYear': 2023, 'exercisedValue': 0, 'unexercisedValue': 0}, {'maxAge': 1, 'name': 'Mr. Alex  Wagstaff', 'title': 'Vice President of Asset Management',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</si>
  <si>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</si>
  <si>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</si>
  <si>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</si>
  <si>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</si>
  <si>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</si>
  <si>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</si>
  <si>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</si>
  <si>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</si>
  <si>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</si>
  <si>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</si>
  <si>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</si>
  <si>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</si>
  <si>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</si>
  <si>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</si>
  <si>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</si>
  <si>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</si>
  <si>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</si>
  <si>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</si>
  <si>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</si>
  <si>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</si>
  <si>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</si>
  <si>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</si>
  <si>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</si>
  <si>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</si>
  <si>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</si>
  <si>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</si>
  <si>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</si>
  <si>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</si>
  <si>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</si>
  <si>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</si>
  <si>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</si>
  <si>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</si>
  <si>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</si>
  <si>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</si>
  <si>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</si>
  <si>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</si>
  <si>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</si>
  <si>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</si>
  <si>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</si>
  <si>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</si>
  <si>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</si>
  <si>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</si>
  <si>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</si>
  <si>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</si>
  <si>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</si>
  <si>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</si>
  <si>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</si>
  <si>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</si>
  <si>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</si>
  <si>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</si>
  <si>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</si>
  <si>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</si>
  <si>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</si>
  <si>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</si>
  <si>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</si>
  <si>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</si>
  <si>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</si>
  <si>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</si>
  <si>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</si>
  <si>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</si>
  <si>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</si>
  <si>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</si>
  <si>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</si>
  <si>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</si>
  <si>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</si>
  <si>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</si>
  <si>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</si>
  <si>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</si>
  <si>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</si>
  <si>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</si>
  <si>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</si>
  <si>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</si>
  <si>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</si>
  <si>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</si>
  <si>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</si>
  <si>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</si>
  <si>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</si>
  <si>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</si>
  <si>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</si>
  <si>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Global Net Lease,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</si>
  <si>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</si>
  <si>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</si>
  <si>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</si>
  <si>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</si>
  <si>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</si>
  <si>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</si>
  <si>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</si>
  <si>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e592f0cc-fa1a-301e-8103-b7d0f6a176f1</t>
  </si>
  <si>
    <t>messageBoardId</t>
  </si>
  <si>
    <t>finmb_142250097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</si>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</sst>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lobalnetleas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27.21116846979381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1.722852736E9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9.859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-16.422222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-53.0</v>
      </c>
      <c r="C2" s="1">
        <v>-2.0</v>
      </c>
      <c r="D2" s="1">
        <v>47.0</v>
      </c>
      <c r="E2" s="1">
        <v>23.0</v>
      </c>
      <c r="F2" s="1">
        <v>10.0</v>
      </c>
      <c r="G2" s="1">
        <v>46.0</v>
      </c>
      <c r="H2" s="1">
        <v>10.0</v>
      </c>
      <c r="I2" s="1">
        <v>11.0</v>
      </c>
      <c r="J2" s="1">
        <v>12.0</v>
      </c>
      <c r="K2" s="1">
        <v>-212.0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20.0</v>
      </c>
      <c r="C3" s="1">
        <v>47.0</v>
      </c>
      <c r="D3" s="1">
        <v>50.0</v>
      </c>
      <c r="E3" s="1">
        <v>59.0</v>
      </c>
      <c r="F3" s="1">
        <v>64.0</v>
      </c>
      <c r="G3" s="1">
        <v>69.0</v>
      </c>
      <c r="H3" s="1">
        <v>81.0</v>
      </c>
      <c r="I3" s="1">
        <v>95.0</v>
      </c>
      <c r="J3" s="1">
        <v>97.0</v>
      </c>
      <c r="K3" s="1">
        <v>122.0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19.0</v>
      </c>
      <c r="C4" s="1">
        <v>42.0</v>
      </c>
      <c r="D4" s="1">
        <v>44.0</v>
      </c>
      <c r="E4" s="1">
        <v>55.0</v>
      </c>
      <c r="F4" s="1">
        <v>56.0</v>
      </c>
      <c r="G4" s="1">
        <v>58.0</v>
      </c>
      <c r="H4" s="1">
        <v>58.0</v>
      </c>
      <c r="I4" s="1">
        <v>68.0</v>
      </c>
      <c r="J4" s="1">
        <v>58.0</v>
      </c>
      <c r="K4" s="1">
        <v>106.0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40.0</v>
      </c>
      <c r="C5" s="1">
        <v>90.0</v>
      </c>
      <c r="D5" s="1">
        <v>94.0</v>
      </c>
      <c r="E5" s="1">
        <v>115.0</v>
      </c>
      <c r="F5" s="1">
        <v>122.0</v>
      </c>
      <c r="G5" s="1">
        <v>128.0</v>
      </c>
      <c r="H5" s="1">
        <v>139.0</v>
      </c>
      <c r="I5" s="1">
        <v>163.0</v>
      </c>
      <c r="J5" s="1">
        <v>155.0</v>
      </c>
      <c r="K5" s="1">
        <v>228.0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3.0</v>
      </c>
      <c r="C6" s="1">
        <v>8.0</v>
      </c>
      <c r="D6" s="1">
        <v>6.0</v>
      </c>
      <c r="E6" s="1">
        <v>5.0</v>
      </c>
      <c r="F6" s="1">
        <v>6.0</v>
      </c>
      <c r="G6" s="1">
        <v>6.0</v>
      </c>
      <c r="H6" s="1">
        <v>8.0</v>
      </c>
      <c r="I6" s="1">
        <v>11.0</v>
      </c>
      <c r="J6" s="1">
        <v>11.0</v>
      </c>
      <c r="K6" s="1">
        <v>28.0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-3.0</v>
      </c>
      <c r="C7" s="1">
        <v>-8.0</v>
      </c>
      <c r="D7" s="1">
        <v>-13.0</v>
      </c>
      <c r="E7" s="1">
        <v>-1.0</v>
      </c>
      <c r="F7" s="1">
        <v>5.0</v>
      </c>
      <c r="G7" s="1">
        <v>-23.0</v>
      </c>
      <c r="H7" s="1">
        <v>15.0</v>
      </c>
      <c r="I7" s="1">
        <v>-1.0</v>
      </c>
      <c r="J7" s="1">
        <v>-32.0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6.0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0.0</v>
      </c>
      <c r="F9" s="1">
        <v>5.0</v>
      </c>
      <c r="G9" s="1">
        <v>6.0</v>
      </c>
      <c r="H9" s="1">
        <v>0.0</v>
      </c>
      <c r="I9" s="1">
        <v>17.0</v>
      </c>
      <c r="J9" s="1">
        <v>21.0</v>
      </c>
      <c r="K9" s="1">
        <v>68.0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10.0</v>
      </c>
      <c r="C10" s="1">
        <v>16.0</v>
      </c>
      <c r="D10" s="1">
        <v>3.0</v>
      </c>
      <c r="E10" s="1">
        <v>-3.0</v>
      </c>
      <c r="F10" s="1">
        <v>2.0</v>
      </c>
      <c r="G10" s="1">
        <v>9.0</v>
      </c>
      <c r="H10" s="1">
        <v>10.0</v>
      </c>
      <c r="I10" s="1">
        <v>11.0</v>
      </c>
      <c r="J10" s="1">
        <v>12.0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23.0</v>
      </c>
      <c r="E11" s="1">
        <v>1.0</v>
      </c>
      <c r="F11" s="1">
        <v>83.0</v>
      </c>
      <c r="G11" s="1">
        <v>0.0</v>
      </c>
      <c r="H11" s="1">
        <v>0.0</v>
      </c>
      <c r="I11" s="1">
        <v>1.0</v>
      </c>
      <c r="J11" s="1">
        <v>67.0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15.0</v>
      </c>
      <c r="C12" s="1">
        <v>4.0</v>
      </c>
      <c r="D12" s="1">
        <v>-3.0</v>
      </c>
      <c r="E12" s="1">
        <v>-59.0</v>
      </c>
      <c r="F12" s="1">
        <v>8.0</v>
      </c>
      <c r="G12" s="1">
        <v>-9.0</v>
      </c>
      <c r="H12" s="1">
        <v>8.0</v>
      </c>
      <c r="I12" s="1">
        <v>-3.0</v>
      </c>
      <c r="J12" s="1">
        <v>-3.0</v>
      </c>
      <c r="K12" s="1">
        <v>-9.0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10.0</v>
      </c>
      <c r="C13" s="1">
        <v>3.0</v>
      </c>
      <c r="D13" s="1">
        <v>-3.0</v>
      </c>
      <c r="E13" s="1">
        <v>10.0</v>
      </c>
      <c r="F13" s="1">
        <v>-2.0</v>
      </c>
      <c r="G13" s="1">
        <v>1.0</v>
      </c>
      <c r="H13" s="1">
        <v>4.0</v>
      </c>
      <c r="I13" s="1">
        <v>11.0</v>
      </c>
      <c r="J13" s="1">
        <v>-4.0</v>
      </c>
      <c r="K13" s="1">
        <v>-68.0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0.0</v>
      </c>
      <c r="C14" s="1">
        <v>5.0</v>
      </c>
      <c r="D14" s="1">
        <v>2.0</v>
      </c>
      <c r="E14" s="1">
        <v>-6.0</v>
      </c>
      <c r="F14" s="1">
        <v>-24.0</v>
      </c>
      <c r="G14" s="1">
        <v>-1.0</v>
      </c>
      <c r="H14" s="1">
        <v>-1.0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-2.0</v>
      </c>
      <c r="C15" s="1">
        <v>-69.0</v>
      </c>
      <c r="D15" s="1">
        <v>2.0</v>
      </c>
      <c r="E15" s="1">
        <v>2.0</v>
      </c>
      <c r="F15" s="1">
        <v>-2.0</v>
      </c>
      <c r="G15" s="1">
        <v>-1.0</v>
      </c>
      <c r="H15" s="1">
        <v>-74.0</v>
      </c>
      <c r="I15" s="1">
        <v>-3.0</v>
      </c>
      <c r="J15" s="1">
        <v>-2.0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-20.0</v>
      </c>
      <c r="C16" s="1">
        <v>3.0</v>
      </c>
      <c r="D16" s="1">
        <v>-1.0</v>
      </c>
      <c r="E16" s="1">
        <v>-6.0</v>
      </c>
      <c r="F16" s="1">
        <v>-46.0</v>
      </c>
      <c r="G16" s="1">
        <v>-11.0</v>
      </c>
      <c r="H16" s="1">
        <v>-6.0</v>
      </c>
      <c r="I16" s="1">
        <v>3.0</v>
      </c>
      <c r="J16" s="1">
        <v>-4.0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-49.0</v>
      </c>
      <c r="C17" s="1">
        <v>-15.0</v>
      </c>
      <c r="D17" s="1">
        <v>-21.0</v>
      </c>
      <c r="E17" s="1">
        <v>1.0</v>
      </c>
      <c r="F17" s="1">
        <v>-11.0</v>
      </c>
      <c r="G17" s="1">
        <v>-4.0</v>
      </c>
      <c r="H17" s="1">
        <v>3.0</v>
      </c>
      <c r="I17" s="1">
        <v>-30.0</v>
      </c>
      <c r="J17" s="1">
        <v>-17.0</v>
      </c>
      <c r="K17" s="1">
        <v>17.0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-9.0</v>
      </c>
      <c r="C18" s="1">
        <v>102.0</v>
      </c>
      <c r="D18" s="1">
        <v>114.0</v>
      </c>
      <c r="E18" s="1">
        <v>131.0</v>
      </c>
      <c r="F18" s="1">
        <v>145.0</v>
      </c>
      <c r="G18" s="1">
        <v>146.0</v>
      </c>
      <c r="H18" s="1">
        <v>177.0</v>
      </c>
      <c r="I18" s="1">
        <v>192.0</v>
      </c>
      <c r="J18" s="1">
        <v>182.0</v>
      </c>
      <c r="K18" s="1">
        <v>144.0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-1520.0</v>
      </c>
      <c r="C19" s="1">
        <v>-234.0</v>
      </c>
      <c r="D19" s="1">
        <v>-20.0</v>
      </c>
      <c r="E19" s="1">
        <v>-102.0</v>
      </c>
      <c r="F19" s="1">
        <v>-481.0</v>
      </c>
      <c r="G19" s="1">
        <v>-583.0</v>
      </c>
      <c r="H19" s="1">
        <v>-471.0</v>
      </c>
      <c r="I19" s="1">
        <v>-485.0</v>
      </c>
      <c r="J19" s="1">
        <v>-71.0</v>
      </c>
      <c r="K19" s="1">
        <v>-181.0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108.0</v>
      </c>
      <c r="E20" s="1">
        <v>12.0</v>
      </c>
      <c r="F20" s="1">
        <v>23.0</v>
      </c>
      <c r="G20" s="1">
        <v>288.0</v>
      </c>
      <c r="H20" s="1">
        <v>0.0</v>
      </c>
      <c r="I20" s="1">
        <v>48.0</v>
      </c>
      <c r="J20" s="1">
        <v>54.0</v>
      </c>
      <c r="K20" s="1">
        <v>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-1520.0</v>
      </c>
      <c r="C21" s="1">
        <v>-234.0</v>
      </c>
      <c r="D21" s="1">
        <v>108.0</v>
      </c>
      <c r="E21" s="1">
        <v>-89.0</v>
      </c>
      <c r="F21" s="1">
        <v>-457.0</v>
      </c>
      <c r="G21" s="1">
        <v>-294.0</v>
      </c>
      <c r="H21" s="1">
        <v>-471.0</v>
      </c>
      <c r="I21" s="1">
        <v>-437.0</v>
      </c>
      <c r="J21" s="1">
        <v>-16.0</v>
      </c>
      <c r="K21" s="1">
        <v>-101.0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18.0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-451.0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-49.0</v>
      </c>
      <c r="C23" s="1">
        <v>46.0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10.0</v>
      </c>
      <c r="D24" s="1">
        <v>7.0</v>
      </c>
      <c r="E24" s="1">
        <v>10.0</v>
      </c>
      <c r="F24" s="1">
        <v>-56.0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-1520.0</v>
      </c>
      <c r="C25" s="1">
        <v>-222.0</v>
      </c>
      <c r="D25" s="1">
        <v>134.0</v>
      </c>
      <c r="E25" s="1">
        <v>-78.0</v>
      </c>
      <c r="F25" s="1">
        <v>-458.0</v>
      </c>
      <c r="G25" s="1">
        <v>-294.0</v>
      </c>
      <c r="H25" s="1">
        <v>-471.0</v>
      </c>
      <c r="I25" s="1">
        <v>-437.0</v>
      </c>
      <c r="J25" s="1">
        <v>-16.0</v>
      </c>
      <c r="K25" s="1">
        <v>-552.0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12.0</v>
      </c>
      <c r="C26" s="1">
        <v>36.0</v>
      </c>
      <c r="D26" s="1">
        <v>2.0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258.0</v>
      </c>
      <c r="C27" s="1">
        <v>722.0</v>
      </c>
      <c r="D27" s="1">
        <v>62.0</v>
      </c>
      <c r="E27" s="1">
        <v>1060.0</v>
      </c>
      <c r="F27" s="1">
        <v>802.0</v>
      </c>
      <c r="G27" s="1">
        <v>914.0</v>
      </c>
      <c r="H27" s="1">
        <v>1000.0</v>
      </c>
      <c r="I27" s="1">
        <v>332.0</v>
      </c>
      <c r="J27" s="1">
        <v>180.0</v>
      </c>
      <c r="K27" s="1">
        <v>1050.0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271.0</v>
      </c>
      <c r="C28" s="1">
        <v>722.0</v>
      </c>
      <c r="D28" s="1">
        <v>64.0</v>
      </c>
      <c r="E28" s="1">
        <v>1060.0</v>
      </c>
      <c r="F28" s="1">
        <v>802.0</v>
      </c>
      <c r="G28" s="1">
        <v>914.0</v>
      </c>
      <c r="H28" s="1">
        <v>1000.0</v>
      </c>
      <c r="I28" s="1">
        <v>332.0</v>
      </c>
      <c r="J28" s="1">
        <v>180.0</v>
      </c>
      <c r="K28" s="1">
        <v>1050.0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-12.0</v>
      </c>
      <c r="C29" s="1">
        <v>0.0</v>
      </c>
      <c r="D29" s="1">
        <v>-51.0</v>
      </c>
      <c r="E29" s="1">
        <v>-56.0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-18.0</v>
      </c>
      <c r="C30" s="1">
        <v>-374.0</v>
      </c>
      <c r="D30" s="1">
        <v>-127.0</v>
      </c>
      <c r="E30" s="1">
        <v>-1030.0</v>
      </c>
      <c r="F30" s="1">
        <v>-491.0</v>
      </c>
      <c r="G30" s="1">
        <v>-809.0</v>
      </c>
      <c r="H30" s="1">
        <v>-683.0</v>
      </c>
      <c r="I30" s="1">
        <v>-150.0</v>
      </c>
      <c r="J30" s="1">
        <v>-137.0</v>
      </c>
      <c r="K30" s="1">
        <v>-340.0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-31.0</v>
      </c>
      <c r="C31" s="1">
        <v>-374.0</v>
      </c>
      <c r="D31" s="1">
        <v>-179.0</v>
      </c>
      <c r="E31" s="1">
        <v>-1090.0</v>
      </c>
      <c r="F31" s="1">
        <v>-491.0</v>
      </c>
      <c r="G31" s="1">
        <v>-809.0</v>
      </c>
      <c r="H31" s="1">
        <v>-683.0</v>
      </c>
      <c r="I31" s="1">
        <v>-150.0</v>
      </c>
      <c r="J31" s="1">
        <v>-137.0</v>
      </c>
      <c r="K31" s="1">
        <v>-340.0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1570.0</v>
      </c>
      <c r="C32" s="1">
        <v>42.0</v>
      </c>
      <c r="D32" s="1">
        <v>0.0</v>
      </c>
      <c r="E32" s="1">
        <v>18.0</v>
      </c>
      <c r="F32" s="1">
        <v>172.0</v>
      </c>
      <c r="G32" s="1">
        <v>258.0</v>
      </c>
      <c r="H32" s="1">
        <v>0.0</v>
      </c>
      <c r="I32" s="1">
        <v>214.0</v>
      </c>
      <c r="J32" s="1">
        <v>89.0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-127.0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-15.0</v>
      </c>
      <c r="J33" s="1">
        <v>-68.0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130.0</v>
      </c>
      <c r="F34" s="1">
        <v>0.0</v>
      </c>
      <c r="G34" s="1">
        <v>118.0</v>
      </c>
      <c r="H34" s="1">
        <v>10.0</v>
      </c>
      <c r="I34" s="1">
        <v>15.0</v>
      </c>
      <c r="J34" s="1">
        <v>4.0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-35.0</v>
      </c>
      <c r="C35" s="1">
        <v>-97.0</v>
      </c>
      <c r="D35" s="1">
        <v>-120.0</v>
      </c>
      <c r="E35" s="1">
        <v>-143.0</v>
      </c>
      <c r="F35" s="1">
        <v>-147.0</v>
      </c>
      <c r="G35" s="1">
        <v>-151.0</v>
      </c>
      <c r="H35" s="1">
        <v>-155.0</v>
      </c>
      <c r="I35" s="1">
        <v>-156.0</v>
      </c>
      <c r="J35" s="1">
        <v>-167.0</v>
      </c>
      <c r="K35" s="1">
        <v>-207.0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0.0</v>
      </c>
      <c r="D36" s="1">
        <v>0.0</v>
      </c>
      <c r="E36" s="1">
        <v>-38.0</v>
      </c>
      <c r="F36" s="1">
        <v>-9.0</v>
      </c>
      <c r="G36" s="1">
        <v>-10.0</v>
      </c>
      <c r="H36" s="1">
        <v>-17.0</v>
      </c>
      <c r="I36" s="1">
        <v>-19.0</v>
      </c>
      <c r="J36" s="1">
        <v>-20.0</v>
      </c>
      <c r="K36" s="1">
        <v>-26.0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-35.0</v>
      </c>
      <c r="C37" s="1">
        <v>-97.0</v>
      </c>
      <c r="D37" s="1">
        <v>-120.0</v>
      </c>
      <c r="E37" s="1">
        <v>-143.0</v>
      </c>
      <c r="F37" s="1">
        <v>-157.0</v>
      </c>
      <c r="G37" s="1">
        <v>-162.0</v>
      </c>
      <c r="H37" s="1">
        <v>-172.0</v>
      </c>
      <c r="I37" s="1">
        <v>-176.0</v>
      </c>
      <c r="J37" s="1">
        <v>-187.0</v>
      </c>
      <c r="K37" s="1">
        <v>-233.0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-191.0</v>
      </c>
      <c r="C38" s="1">
        <v>-1.0</v>
      </c>
      <c r="D38" s="1">
        <v>-6.0</v>
      </c>
      <c r="E38" s="1">
        <v>-10.0</v>
      </c>
      <c r="F38" s="1">
        <v>-13.0</v>
      </c>
      <c r="G38" s="1">
        <v>-19.0</v>
      </c>
      <c r="H38" s="1">
        <v>-15.0</v>
      </c>
      <c r="I38" s="1">
        <v>-17.0</v>
      </c>
      <c r="J38" s="1">
        <v>-11.0</v>
      </c>
      <c r="K38" s="1">
        <v>-11.0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1580.0</v>
      </c>
      <c r="C39" s="1">
        <v>122.0</v>
      </c>
      <c r="D39" s="1">
        <v>-241.0</v>
      </c>
      <c r="E39" s="1">
        <v>-30.0</v>
      </c>
      <c r="F39" s="1">
        <v>312.0</v>
      </c>
      <c r="G39" s="1">
        <v>300.0</v>
      </c>
      <c r="H39" s="1">
        <v>141.0</v>
      </c>
      <c r="I39" s="1">
        <v>218.0</v>
      </c>
      <c r="J39" s="1">
        <v>-150.0</v>
      </c>
      <c r="K39" s="1">
        <v>469.0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-2.0</v>
      </c>
      <c r="C40" s="1">
        <v>3.0</v>
      </c>
      <c r="D40" s="1">
        <v>-7.0</v>
      </c>
      <c r="E40" s="1">
        <v>9.0</v>
      </c>
      <c r="F40" s="1">
        <v>-2.0</v>
      </c>
      <c r="G40" s="1">
        <v>19.0</v>
      </c>
      <c r="H40" s="1">
        <v>4.0</v>
      </c>
      <c r="I40" s="1">
        <v>-6.0</v>
      </c>
      <c r="J40" s="1">
        <v>-4.0</v>
      </c>
      <c r="K40" s="1">
        <v>-2.0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53.0</v>
      </c>
      <c r="C41" s="1">
        <v>5.0</v>
      </c>
      <c r="D41" s="1">
        <v>-10.0</v>
      </c>
      <c r="E41" s="1">
        <v>30.0</v>
      </c>
      <c r="F41" s="1">
        <v>-4.0</v>
      </c>
      <c r="G41" s="1">
        <v>171.0</v>
      </c>
      <c r="H41" s="1">
        <v>-149.0</v>
      </c>
      <c r="I41" s="1">
        <v>-32.0</v>
      </c>
      <c r="J41" s="1">
        <v>11.0</v>
      </c>
      <c r="K41" s="1">
        <v>57.0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6.0</v>
      </c>
      <c r="C43" s="1">
        <v>24.0</v>
      </c>
      <c r="D43" s="1">
        <v>36.0</v>
      </c>
      <c r="E43" s="1">
        <v>43.0</v>
      </c>
      <c r="F43" s="1">
        <v>49.0</v>
      </c>
      <c r="G43" s="1">
        <v>58.0</v>
      </c>
      <c r="H43" s="1">
        <v>66.0</v>
      </c>
      <c r="I43" s="1">
        <v>82.0</v>
      </c>
      <c r="J43" s="1">
        <v>87.0</v>
      </c>
      <c r="K43" s="1">
        <v>137.0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0.0</v>
      </c>
      <c r="C44" s="1">
        <v>1.0</v>
      </c>
      <c r="D44" s="1">
        <v>3.0</v>
      </c>
      <c r="E44" s="1">
        <v>9.0</v>
      </c>
      <c r="F44" s="1">
        <v>4.0</v>
      </c>
      <c r="G44" s="1">
        <v>5.0</v>
      </c>
      <c r="H44" s="1">
        <v>5.0</v>
      </c>
      <c r="I44" s="1">
        <v>16.0</v>
      </c>
      <c r="J44" s="1">
        <v>13.0</v>
      </c>
      <c r="K44" s="1">
        <v>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240.0</v>
      </c>
      <c r="C45" s="1">
        <v>348.0</v>
      </c>
      <c r="D45" s="1">
        <v>-114.0</v>
      </c>
      <c r="E45" s="1">
        <v>-26.0</v>
      </c>
      <c r="F45" s="1">
        <v>311.0</v>
      </c>
      <c r="G45" s="1">
        <v>105.0</v>
      </c>
      <c r="H45" s="1">
        <v>319.0</v>
      </c>
      <c r="I45" s="1">
        <v>182.0</v>
      </c>
      <c r="J45" s="1">
        <v>43.0</v>
      </c>
      <c r="K45" s="1">
        <v>715.0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-13.0</v>
      </c>
      <c r="C46" s="1">
        <v>111.0</v>
      </c>
      <c r="D46" s="1">
        <v>90.0</v>
      </c>
      <c r="E46" s="1">
        <v>151.0</v>
      </c>
      <c r="F46" s="1">
        <v>35.0</v>
      </c>
      <c r="G46" s="1">
        <v>234.0</v>
      </c>
      <c r="H46" s="1">
        <v>167.0</v>
      </c>
      <c r="I46" s="1">
        <v>171.0</v>
      </c>
      <c r="J46" s="1">
        <v>145.0</v>
      </c>
      <c r="K46" s="1">
        <v>168.0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-7.0</v>
      </c>
      <c r="C47" s="1">
        <v>125.0</v>
      </c>
      <c r="D47" s="1">
        <v>109.0</v>
      </c>
      <c r="E47" s="1">
        <v>177.0</v>
      </c>
      <c r="F47" s="1">
        <v>65.0</v>
      </c>
      <c r="G47" s="1">
        <v>267.0</v>
      </c>
      <c r="H47" s="1">
        <v>204.0</v>
      </c>
      <c r="I47" s="1">
        <v>219.0</v>
      </c>
      <c r="J47" s="1">
        <v>195.0</v>
      </c>
      <c r="K47" s="1">
        <v>252.0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</v>
      </c>
      <c r="B48" s="1">
        <v>11.0</v>
      </c>
      <c r="C48" s="1">
        <v>4.0</v>
      </c>
      <c r="D48" s="1">
        <v>33.0</v>
      </c>
      <c r="E48" s="1">
        <v>-13.0</v>
      </c>
      <c r="F48" s="1">
        <v>113.0</v>
      </c>
      <c r="G48" s="1">
        <v>-86.0</v>
      </c>
      <c r="H48" s="1">
        <v>1.0</v>
      </c>
      <c r="I48" s="1">
        <v>28.0</v>
      </c>
      <c r="J48" s="1">
        <v>19.0</v>
      </c>
      <c r="K48" s="1">
        <v>21.0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1860.0</v>
      </c>
      <c r="C3" s="1">
        <v>2029.0</v>
      </c>
      <c r="D3" s="1">
        <v>2340.0</v>
      </c>
      <c r="E3" s="1">
        <v>2540.0</v>
      </c>
      <c r="F3" s="1">
        <v>2750.0</v>
      </c>
      <c r="G3" s="1">
        <v>3160.0</v>
      </c>
      <c r="H3" s="1">
        <v>3670.0</v>
      </c>
      <c r="I3" s="1">
        <v>4000.0</v>
      </c>
      <c r="J3" s="1">
        <v>4540.0</v>
      </c>
      <c r="K3" s="1">
        <v>8730.0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-21.0</v>
      </c>
      <c r="C4" s="1">
        <v>-68.0</v>
      </c>
      <c r="D4" s="1">
        <v>-111.0</v>
      </c>
      <c r="E4" s="1">
        <v>-174.0</v>
      </c>
      <c r="F4" s="1">
        <v>-220.0</v>
      </c>
      <c r="G4" s="1">
        <v>-267.0</v>
      </c>
      <c r="H4" s="1">
        <v>-356.0</v>
      </c>
      <c r="I4" s="1">
        <v>-432.0</v>
      </c>
      <c r="J4" s="1">
        <v>-891.0</v>
      </c>
      <c r="K4" s="1">
        <v>-1080.0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1830.0</v>
      </c>
      <c r="C5" s="1">
        <v>1960.0</v>
      </c>
      <c r="D5" s="1">
        <v>2230.0</v>
      </c>
      <c r="E5" s="1">
        <v>2370.0</v>
      </c>
      <c r="F5" s="1">
        <v>2530.0</v>
      </c>
      <c r="G5" s="1">
        <v>2890.0</v>
      </c>
      <c r="H5" s="1">
        <v>3310.0</v>
      </c>
      <c r="I5" s="1">
        <v>3560.0</v>
      </c>
      <c r="J5" s="1">
        <v>3640.0</v>
      </c>
      <c r="K5" s="1">
        <v>7650.0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1830.0</v>
      </c>
      <c r="C6" s="1">
        <v>1960.0</v>
      </c>
      <c r="D6" s="1">
        <v>2230.0</v>
      </c>
      <c r="E6" s="1">
        <v>2370.0</v>
      </c>
      <c r="F6" s="1">
        <v>2530.0</v>
      </c>
      <c r="G6" s="1">
        <v>2890.0</v>
      </c>
      <c r="H6" s="1">
        <v>3310.0</v>
      </c>
      <c r="I6" s="1">
        <v>3560.0</v>
      </c>
      <c r="J6" s="1">
        <v>3640.0</v>
      </c>
      <c r="K6" s="1">
        <v>7650.0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64.0</v>
      </c>
      <c r="C7" s="1">
        <v>69.0</v>
      </c>
      <c r="D7" s="1">
        <v>69.0</v>
      </c>
      <c r="E7" s="1">
        <v>102.0</v>
      </c>
      <c r="F7" s="1">
        <v>100.0</v>
      </c>
      <c r="G7" s="1">
        <v>270.0</v>
      </c>
      <c r="H7" s="1">
        <v>124.0</v>
      </c>
      <c r="I7" s="1">
        <v>89.0</v>
      </c>
      <c r="J7" s="1">
        <v>103.0</v>
      </c>
      <c r="K7" s="1">
        <v>122.0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8.0</v>
      </c>
      <c r="C8" s="1">
        <v>23.0</v>
      </c>
      <c r="D8" s="1">
        <v>30.0</v>
      </c>
      <c r="E8" s="1">
        <v>42.0</v>
      </c>
      <c r="F8" s="1">
        <v>47.0</v>
      </c>
      <c r="G8" s="1">
        <v>51.0</v>
      </c>
      <c r="H8" s="1">
        <v>61.0</v>
      </c>
      <c r="I8" s="1">
        <v>74.0</v>
      </c>
      <c r="J8" s="1">
        <v>73.0</v>
      </c>
      <c r="K8" s="1">
        <v>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50.0</v>
      </c>
      <c r="C9" s="1">
        <v>13.0</v>
      </c>
      <c r="D9" s="1">
        <v>1.0</v>
      </c>
      <c r="E9" s="1">
        <v>1.0</v>
      </c>
      <c r="F9" s="1">
        <v>1.0</v>
      </c>
      <c r="G9" s="1">
        <v>35.0</v>
      </c>
      <c r="H9" s="1">
        <v>37.0</v>
      </c>
      <c r="I9" s="1">
        <v>0.0</v>
      </c>
      <c r="J9" s="1">
        <v>46.0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49.0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3.0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46.0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463.0</v>
      </c>
      <c r="C12" s="1">
        <v>456.0</v>
      </c>
      <c r="D12" s="1">
        <v>496.0</v>
      </c>
      <c r="E12" s="1">
        <v>487.0</v>
      </c>
      <c r="F12" s="1">
        <v>480.0</v>
      </c>
      <c r="G12" s="1">
        <v>423.0</v>
      </c>
      <c r="H12" s="1">
        <v>416.0</v>
      </c>
      <c r="I12" s="1">
        <v>392.0</v>
      </c>
      <c r="J12" s="1">
        <v>21.0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0.0</v>
      </c>
      <c r="C13" s="1">
        <v>0.0</v>
      </c>
      <c r="D13" s="1">
        <v>5.0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6.0</v>
      </c>
      <c r="C14" s="1">
        <v>3.0</v>
      </c>
      <c r="D14" s="1">
        <v>7.0</v>
      </c>
      <c r="E14" s="1">
        <v>5.0</v>
      </c>
      <c r="F14" s="1">
        <v>3.0</v>
      </c>
      <c r="G14" s="1">
        <v>3.0</v>
      </c>
      <c r="H14" s="1">
        <v>1.0</v>
      </c>
      <c r="I14" s="1">
        <v>3.0</v>
      </c>
      <c r="J14" s="1">
        <v>1.0</v>
      </c>
      <c r="K14" s="1">
        <v>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29.0</v>
      </c>
      <c r="C15" s="1">
        <v>20.0</v>
      </c>
      <c r="D15" s="1">
        <v>46.0</v>
      </c>
      <c r="E15" s="1">
        <v>22.0</v>
      </c>
      <c r="F15" s="1">
        <v>141.0</v>
      </c>
      <c r="G15" s="1">
        <v>40.0</v>
      </c>
      <c r="H15" s="1">
        <v>44.0</v>
      </c>
      <c r="I15" s="1">
        <v>52.0</v>
      </c>
      <c r="J15" s="1">
        <v>70.0</v>
      </c>
      <c r="K15" s="1">
        <v>120.0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1.0</v>
      </c>
      <c r="C16" s="1">
        <v>56.0</v>
      </c>
      <c r="D16" s="1">
        <v>0.0</v>
      </c>
      <c r="E16" s="1">
        <v>2.0</v>
      </c>
      <c r="F16" s="1">
        <v>3.0</v>
      </c>
      <c r="G16" s="1">
        <v>59.0</v>
      </c>
      <c r="H16" s="1">
        <v>0.0</v>
      </c>
      <c r="I16" s="1">
        <v>1.0</v>
      </c>
      <c r="J16" s="1">
        <v>30.0</v>
      </c>
      <c r="K16" s="1">
        <v>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2.0</v>
      </c>
      <c r="C17" s="1">
        <v>2.0</v>
      </c>
      <c r="D17" s="1">
        <v>1.0</v>
      </c>
      <c r="E17" s="1">
        <v>1.0</v>
      </c>
      <c r="F17" s="1">
        <v>3.0</v>
      </c>
      <c r="G17" s="1">
        <v>4.0</v>
      </c>
      <c r="H17" s="1">
        <v>2.0</v>
      </c>
      <c r="I17" s="1">
        <v>1.0</v>
      </c>
      <c r="J17" s="1">
        <v>3.0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15.0</v>
      </c>
      <c r="C18" s="1">
        <v>11.0</v>
      </c>
      <c r="D18" s="1">
        <v>1.0</v>
      </c>
      <c r="E18" s="1">
        <v>6.0</v>
      </c>
      <c r="F18" s="1">
        <v>6.0</v>
      </c>
      <c r="G18" s="1">
        <v>10.0</v>
      </c>
      <c r="H18" s="1">
        <v>7.0</v>
      </c>
      <c r="I18" s="1">
        <v>4.0</v>
      </c>
      <c r="J18" s="1">
        <v>12.0</v>
      </c>
      <c r="K18" s="1">
        <v>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2430.0</v>
      </c>
      <c r="C19" s="1">
        <v>2550.0</v>
      </c>
      <c r="D19" s="1">
        <v>2890.0</v>
      </c>
      <c r="E19" s="1">
        <v>3040.0</v>
      </c>
      <c r="F19" s="1">
        <v>3310.0</v>
      </c>
      <c r="G19" s="1">
        <v>3700.0</v>
      </c>
      <c r="H19" s="1">
        <v>3970.0</v>
      </c>
      <c r="I19" s="1">
        <v>4180.0</v>
      </c>
      <c r="J19" s="1">
        <v>3960.0</v>
      </c>
      <c r="K19" s="1">
        <v>8100.0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6.0</v>
      </c>
      <c r="C21" s="1">
        <v>724.0</v>
      </c>
      <c r="D21" s="1">
        <v>632.0</v>
      </c>
      <c r="E21" s="1">
        <v>15.0</v>
      </c>
      <c r="F21" s="1">
        <v>3.0</v>
      </c>
      <c r="G21" s="1">
        <v>6.0</v>
      </c>
      <c r="H21" s="1">
        <v>15.0</v>
      </c>
      <c r="I21" s="1">
        <v>2.0</v>
      </c>
      <c r="J21" s="1">
        <v>0.0</v>
      </c>
      <c r="K21" s="1">
        <v>343.0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1.0</v>
      </c>
      <c r="H22" s="1">
        <v>1.0</v>
      </c>
      <c r="I22" s="1">
        <v>1.0</v>
      </c>
      <c r="J22" s="1">
        <v>1.0</v>
      </c>
      <c r="K22" s="1">
        <v>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0.0</v>
      </c>
      <c r="D23" s="1">
        <v>55.0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64.0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940.0</v>
      </c>
      <c r="C24" s="1">
        <v>531.0</v>
      </c>
      <c r="D24" s="1">
        <v>750.0</v>
      </c>
      <c r="E24" s="1">
        <v>1510.0</v>
      </c>
      <c r="F24" s="1">
        <v>1770.0</v>
      </c>
      <c r="G24" s="1">
        <v>1870.0</v>
      </c>
      <c r="H24" s="1">
        <v>2270.0</v>
      </c>
      <c r="I24" s="1">
        <v>2430.0</v>
      </c>
      <c r="J24" s="1">
        <v>2400.0</v>
      </c>
      <c r="K24" s="1">
        <v>4740.0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22.0</v>
      </c>
      <c r="H25" s="1">
        <v>23.0</v>
      </c>
      <c r="I25" s="1">
        <v>21.0</v>
      </c>
      <c r="J25" s="1">
        <v>20.0</v>
      </c>
      <c r="K25" s="1">
        <v>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19.0</v>
      </c>
      <c r="C26" s="1">
        <v>18.0</v>
      </c>
      <c r="D26" s="1">
        <v>22.0</v>
      </c>
      <c r="E26" s="1">
        <v>23.0</v>
      </c>
      <c r="F26" s="1">
        <v>31.0</v>
      </c>
      <c r="G26" s="1">
        <v>22.0</v>
      </c>
      <c r="H26" s="1">
        <v>28.0</v>
      </c>
      <c r="I26" s="1">
        <v>25.0</v>
      </c>
      <c r="J26" s="1">
        <v>22.0</v>
      </c>
      <c r="K26" s="1">
        <v>99.0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77.0</v>
      </c>
      <c r="D27" s="1">
        <v>1.0</v>
      </c>
      <c r="E27" s="1">
        <v>64.0</v>
      </c>
      <c r="F27" s="1">
        <v>4.0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5.0</v>
      </c>
      <c r="D28" s="1">
        <v>9.0</v>
      </c>
      <c r="E28" s="1">
        <v>2.0</v>
      </c>
      <c r="F28" s="1">
        <v>2.0</v>
      </c>
      <c r="G28" s="1">
        <v>1.0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11.0</v>
      </c>
      <c r="C29" s="1">
        <v>40.0</v>
      </c>
      <c r="D29" s="1">
        <v>3.0</v>
      </c>
      <c r="E29" s="1">
        <v>2.0</v>
      </c>
      <c r="F29" s="1">
        <v>2.0</v>
      </c>
      <c r="G29" s="1">
        <v>4.0</v>
      </c>
      <c r="H29" s="1">
        <v>9.0</v>
      </c>
      <c r="I29" s="1">
        <v>6.0</v>
      </c>
      <c r="J29" s="1">
        <v>5.0</v>
      </c>
      <c r="K29" s="1">
        <v>14.0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12.0</v>
      </c>
      <c r="C30" s="1">
        <v>15.0</v>
      </c>
      <c r="D30" s="1">
        <v>18.0</v>
      </c>
      <c r="E30" s="1">
        <v>18.0</v>
      </c>
      <c r="F30" s="1">
        <v>16.0</v>
      </c>
      <c r="G30" s="1">
        <v>17.0</v>
      </c>
      <c r="H30" s="1">
        <v>21.0</v>
      </c>
      <c r="I30" s="1">
        <v>32.0</v>
      </c>
      <c r="J30" s="1">
        <v>28.0</v>
      </c>
      <c r="K30" s="1">
        <v>46.0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4.0</v>
      </c>
      <c r="D31" s="1">
        <v>15.0</v>
      </c>
      <c r="E31" s="1">
        <v>15.0</v>
      </c>
      <c r="F31" s="1">
        <v>15.0</v>
      </c>
      <c r="G31" s="1">
        <v>14.0</v>
      </c>
      <c r="H31" s="1">
        <v>12.0</v>
      </c>
      <c r="I31" s="1">
        <v>8.0</v>
      </c>
      <c r="J31" s="1">
        <v>7.0</v>
      </c>
      <c r="K31" s="1">
        <v>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23.0</v>
      </c>
      <c r="C32" s="1">
        <v>28.0</v>
      </c>
      <c r="D32" s="1">
        <v>30.0</v>
      </c>
      <c r="E32" s="1">
        <v>31.0</v>
      </c>
      <c r="F32" s="1">
        <v>36.0</v>
      </c>
      <c r="G32" s="1">
        <v>30.0</v>
      </c>
      <c r="H32" s="1">
        <v>34.0</v>
      </c>
      <c r="I32" s="1">
        <v>30.0</v>
      </c>
      <c r="J32" s="1">
        <v>25.0</v>
      </c>
      <c r="K32" s="1">
        <v>95.0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1010.0</v>
      </c>
      <c r="C33" s="1">
        <v>1330.0</v>
      </c>
      <c r="D33" s="1">
        <v>1540.0</v>
      </c>
      <c r="E33" s="1">
        <v>1620.0</v>
      </c>
      <c r="F33" s="1">
        <v>1880.0</v>
      </c>
      <c r="G33" s="1">
        <v>1990.0</v>
      </c>
      <c r="H33" s="1">
        <v>2410.0</v>
      </c>
      <c r="I33" s="1">
        <v>2560.0</v>
      </c>
      <c r="J33" s="1">
        <v>2510.0</v>
      </c>
      <c r="K33" s="1">
        <v>5460.0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0.0</v>
      </c>
      <c r="D34" s="1">
        <v>0.0</v>
      </c>
      <c r="E34" s="1">
        <v>5.0</v>
      </c>
      <c r="F34" s="1">
        <v>5.0</v>
      </c>
      <c r="G34" s="1">
        <v>10.0</v>
      </c>
      <c r="H34" s="1">
        <v>10.0</v>
      </c>
      <c r="I34" s="1">
        <v>11.0</v>
      </c>
      <c r="J34" s="1">
        <v>11.0</v>
      </c>
      <c r="K34" s="1">
        <v>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0.0</v>
      </c>
      <c r="C35" s="1">
        <v>0.0</v>
      </c>
      <c r="D35" s="1">
        <v>0.0</v>
      </c>
      <c r="E35" s="1">
        <v>5.0</v>
      </c>
      <c r="F35" s="1">
        <v>5.0</v>
      </c>
      <c r="G35" s="1">
        <v>10.0</v>
      </c>
      <c r="H35" s="1">
        <v>10.0</v>
      </c>
      <c r="I35" s="1">
        <v>11.0</v>
      </c>
      <c r="J35" s="1">
        <v>11.0</v>
      </c>
      <c r="K35" s="1">
        <v>24.0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1.0</v>
      </c>
      <c r="C36" s="1">
        <v>1.0</v>
      </c>
      <c r="D36" s="1">
        <v>1.0</v>
      </c>
      <c r="E36" s="1">
        <v>2.0</v>
      </c>
      <c r="F36" s="1">
        <v>2.0</v>
      </c>
      <c r="G36" s="1">
        <v>2.0</v>
      </c>
      <c r="H36" s="1">
        <v>2.0</v>
      </c>
      <c r="I36" s="1">
        <v>2.0</v>
      </c>
      <c r="J36" s="1">
        <v>2.0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1580.0</v>
      </c>
      <c r="C37" s="1">
        <v>1480.0</v>
      </c>
      <c r="D37" s="1">
        <v>1710.0</v>
      </c>
      <c r="E37" s="1">
        <v>1860.0</v>
      </c>
      <c r="F37" s="1">
        <v>2029.0</v>
      </c>
      <c r="G37" s="1">
        <v>2410.0</v>
      </c>
      <c r="H37" s="1">
        <v>2420.0</v>
      </c>
      <c r="I37" s="1">
        <v>2680.0</v>
      </c>
      <c r="J37" s="1">
        <v>2680.0</v>
      </c>
      <c r="K37" s="1">
        <v>4350.0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-155.0</v>
      </c>
      <c r="C38" s="1">
        <v>-273.0</v>
      </c>
      <c r="D38" s="1">
        <v>-346.0</v>
      </c>
      <c r="E38" s="1">
        <v>-468.0</v>
      </c>
      <c r="F38" s="1">
        <v>-615.0</v>
      </c>
      <c r="G38" s="1">
        <v>-733.0</v>
      </c>
      <c r="H38" s="1">
        <v>-897.0</v>
      </c>
      <c r="I38" s="1">
        <v>-1070.0</v>
      </c>
      <c r="J38" s="1">
        <v>-1250.0</v>
      </c>
      <c r="K38" s="1">
        <v>-1700.0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-5.0</v>
      </c>
      <c r="C39" s="1">
        <v>-3.0</v>
      </c>
      <c r="D39" s="1">
        <v>-16.0</v>
      </c>
      <c r="E39" s="1">
        <v>19.0</v>
      </c>
      <c r="F39" s="1">
        <v>6.0</v>
      </c>
      <c r="G39" s="1">
        <v>20.0</v>
      </c>
      <c r="H39" s="1">
        <v>8.0</v>
      </c>
      <c r="I39" s="1">
        <v>15.0</v>
      </c>
      <c r="J39" s="1">
        <v>1.0</v>
      </c>
      <c r="K39" s="1">
        <v>-14.0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1420.0</v>
      </c>
      <c r="C40" s="1">
        <v>1210.0</v>
      </c>
      <c r="D40" s="1">
        <v>1350.0</v>
      </c>
      <c r="E40" s="1">
        <v>1410.0</v>
      </c>
      <c r="F40" s="1">
        <v>1430.0</v>
      </c>
      <c r="G40" s="1">
        <v>1700.0</v>
      </c>
      <c r="H40" s="1">
        <v>1530.0</v>
      </c>
      <c r="I40" s="1">
        <v>1620.0</v>
      </c>
      <c r="J40" s="1">
        <v>1440.0</v>
      </c>
      <c r="K40" s="1">
        <v>2640.0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14.0</v>
      </c>
      <c r="D41" s="1">
        <v>8.0</v>
      </c>
      <c r="E41" s="1">
        <v>1.0</v>
      </c>
      <c r="F41" s="1">
        <v>3.0</v>
      </c>
      <c r="G41" s="1">
        <v>12.0</v>
      </c>
      <c r="H41" s="1">
        <v>21.0</v>
      </c>
      <c r="I41" s="1">
        <v>5.0</v>
      </c>
      <c r="J41" s="1">
        <v>14.0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1420.0</v>
      </c>
      <c r="C42" s="1">
        <v>1220.0</v>
      </c>
      <c r="D42" s="1">
        <v>1360.0</v>
      </c>
      <c r="E42" s="1">
        <v>1410.0</v>
      </c>
      <c r="F42" s="1">
        <v>1430.0</v>
      </c>
      <c r="G42" s="1">
        <v>1710.0</v>
      </c>
      <c r="H42" s="1">
        <v>1550.0</v>
      </c>
      <c r="I42" s="1">
        <v>1630.0</v>
      </c>
      <c r="J42" s="1">
        <v>1450.0</v>
      </c>
      <c r="K42" s="1">
        <v>2640.0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2430.0</v>
      </c>
      <c r="C43" s="1">
        <v>2550.0</v>
      </c>
      <c r="D43" s="1">
        <v>2890.0</v>
      </c>
      <c r="E43" s="1">
        <v>3040.0</v>
      </c>
      <c r="F43" s="1">
        <v>3310.0</v>
      </c>
      <c r="G43" s="1">
        <v>3700.0</v>
      </c>
      <c r="H43" s="1">
        <v>3970.0</v>
      </c>
      <c r="I43" s="1">
        <v>4180.0</v>
      </c>
      <c r="J43" s="1">
        <v>3960.0</v>
      </c>
      <c r="K43" s="1">
        <v>8100.0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59.0</v>
      </c>
      <c r="C45" s="1">
        <v>56.0</v>
      </c>
      <c r="D45" s="1">
        <v>66.0</v>
      </c>
      <c r="E45" s="1">
        <v>67.0</v>
      </c>
      <c r="F45" s="1">
        <v>83.0</v>
      </c>
      <c r="G45" s="1">
        <v>89.0</v>
      </c>
      <c r="H45" s="1">
        <v>90.0</v>
      </c>
      <c r="I45" s="1">
        <v>103.0</v>
      </c>
      <c r="J45" s="1">
        <v>103.0</v>
      </c>
      <c r="K45" s="1">
        <v>230.0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59.0</v>
      </c>
      <c r="C46" s="1">
        <v>56.0</v>
      </c>
      <c r="D46" s="1">
        <v>66.0</v>
      </c>
      <c r="E46" s="1">
        <v>67.0</v>
      </c>
      <c r="F46" s="1">
        <v>76.0</v>
      </c>
      <c r="G46" s="1">
        <v>89.0</v>
      </c>
      <c r="H46" s="1">
        <v>89.0</v>
      </c>
      <c r="I46" s="1">
        <v>104.0</v>
      </c>
      <c r="J46" s="1">
        <v>104.0</v>
      </c>
      <c r="K46" s="1">
        <v>230.0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 t="s">
        <v>109</v>
      </c>
      <c r="C47" s="1" t="s">
        <v>110</v>
      </c>
      <c r="D47" s="1" t="s">
        <v>111</v>
      </c>
      <c r="E47" s="1" t="s">
        <v>112</v>
      </c>
      <c r="F47" s="1" t="s">
        <v>113</v>
      </c>
      <c r="G47" s="1" t="s">
        <v>114</v>
      </c>
      <c r="H47" s="1" t="s">
        <v>115</v>
      </c>
      <c r="I47" s="1" t="s">
        <v>116</v>
      </c>
      <c r="J47" s="1" t="s">
        <v>117</v>
      </c>
      <c r="K47" s="1" t="s">
        <v>118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950.0</v>
      </c>
      <c r="C48" s="1">
        <v>749.0</v>
      </c>
      <c r="D48" s="1">
        <v>852.0</v>
      </c>
      <c r="E48" s="1">
        <v>926.0</v>
      </c>
      <c r="F48" s="1">
        <v>945.0</v>
      </c>
      <c r="G48" s="1">
        <v>1270.0</v>
      </c>
      <c r="H48" s="1">
        <v>1120.0</v>
      </c>
      <c r="I48" s="1">
        <v>1230.0</v>
      </c>
      <c r="J48" s="1">
        <v>1420.0</v>
      </c>
      <c r="K48" s="1">
        <v>2590.0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 t="s">
        <v>121</v>
      </c>
      <c r="C49" s="1" t="s">
        <v>122</v>
      </c>
      <c r="D49" s="1" t="s">
        <v>123</v>
      </c>
      <c r="E49" s="1" t="s">
        <v>124</v>
      </c>
      <c r="F49" s="1" t="s">
        <v>125</v>
      </c>
      <c r="G49" s="1" t="s">
        <v>126</v>
      </c>
      <c r="H49" s="1" t="s">
        <v>127</v>
      </c>
      <c r="I49" s="1" t="s">
        <v>128</v>
      </c>
      <c r="J49" s="1" t="s">
        <v>129</v>
      </c>
      <c r="K49" s="1" t="s">
        <v>130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946.0</v>
      </c>
      <c r="C50" s="1">
        <v>1260.0</v>
      </c>
      <c r="D50" s="1">
        <v>1440.0</v>
      </c>
      <c r="E50" s="1">
        <v>1530.0</v>
      </c>
      <c r="F50" s="1">
        <v>1780.0</v>
      </c>
      <c r="G50" s="1">
        <v>1900.0</v>
      </c>
      <c r="H50" s="1">
        <v>2310.0</v>
      </c>
      <c r="I50" s="1">
        <v>2450.0</v>
      </c>
      <c r="J50" s="1">
        <v>2420.0</v>
      </c>
      <c r="K50" s="1">
        <v>5200.0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881.0</v>
      </c>
      <c r="C51" s="1">
        <v>1180.0</v>
      </c>
      <c r="D51" s="1">
        <v>1370.0</v>
      </c>
      <c r="E51" s="1">
        <v>1420.0</v>
      </c>
      <c r="F51" s="1">
        <v>1670.0</v>
      </c>
      <c r="G51" s="1">
        <v>1630.0</v>
      </c>
      <c r="H51" s="1">
        <v>2180.0</v>
      </c>
      <c r="I51" s="1">
        <v>2360.0</v>
      </c>
      <c r="J51" s="1">
        <v>2280.0</v>
      </c>
      <c r="K51" s="1">
        <v>5070.0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0.0</v>
      </c>
      <c r="C52" s="1">
        <v>2.0</v>
      </c>
      <c r="D52" s="1">
        <v>10.0</v>
      </c>
      <c r="E52" s="1">
        <v>10.0</v>
      </c>
      <c r="F52" s="1">
        <v>10.0</v>
      </c>
      <c r="G52" s="1">
        <v>10.0</v>
      </c>
      <c r="H52" s="1">
        <v>11.0</v>
      </c>
      <c r="I52" s="1">
        <v>11.0</v>
      </c>
      <c r="J52" s="1">
        <v>10.0</v>
      </c>
      <c r="K52" s="1">
        <v>11.0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0.0</v>
      </c>
      <c r="C53" s="1">
        <v>14.0</v>
      </c>
      <c r="D53" s="1">
        <v>8.0</v>
      </c>
      <c r="E53" s="1">
        <v>1.0</v>
      </c>
      <c r="F53" s="1">
        <v>3.0</v>
      </c>
      <c r="G53" s="1">
        <v>12.0</v>
      </c>
      <c r="H53" s="1">
        <v>21.0</v>
      </c>
      <c r="I53" s="1">
        <v>5.0</v>
      </c>
      <c r="J53" s="1">
        <v>14.0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3.0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3.0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327.0</v>
      </c>
      <c r="C55" s="1">
        <v>342.0</v>
      </c>
      <c r="D55" s="1">
        <v>377.0</v>
      </c>
      <c r="E55" s="1">
        <v>402.0</v>
      </c>
      <c r="F55" s="1">
        <v>399.0</v>
      </c>
      <c r="G55" s="1">
        <v>414.0</v>
      </c>
      <c r="H55" s="1">
        <v>477.0</v>
      </c>
      <c r="I55" s="1">
        <v>512.0</v>
      </c>
      <c r="J55" s="1">
        <v>494.0</v>
      </c>
      <c r="K55" s="1">
        <v>1430.0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1520.0</v>
      </c>
      <c r="C56" s="1">
        <v>1690.0</v>
      </c>
      <c r="D56" s="1">
        <v>1970.0</v>
      </c>
      <c r="E56" s="1">
        <v>2140.0</v>
      </c>
      <c r="F56" s="1">
        <v>2350.0</v>
      </c>
      <c r="G56" s="1">
        <v>2690.0</v>
      </c>
      <c r="H56" s="1">
        <v>3120.0</v>
      </c>
      <c r="I56" s="1">
        <v>3420.0</v>
      </c>
      <c r="J56" s="1">
        <v>3280.0</v>
      </c>
      <c r="K56" s="1">
        <v>5840.0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0.0</v>
      </c>
      <c r="D57" s="1">
        <v>1.0</v>
      </c>
      <c r="E57" s="1">
        <v>1.0</v>
      </c>
      <c r="F57" s="1">
        <v>1.0</v>
      </c>
      <c r="G57" s="1">
        <v>1.0</v>
      </c>
      <c r="H57" s="1">
        <v>1.0</v>
      </c>
      <c r="I57" s="1">
        <v>1.0</v>
      </c>
      <c r="J57" s="1">
        <v>1.0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88.0</v>
      </c>
      <c r="C2" s="1">
        <v>195.0</v>
      </c>
      <c r="D2" s="1">
        <v>204.0</v>
      </c>
      <c r="E2" s="1">
        <v>243.0</v>
      </c>
      <c r="F2" s="1">
        <v>265.0</v>
      </c>
      <c r="G2" s="1">
        <v>306.0</v>
      </c>
      <c r="H2" s="1">
        <v>330.0</v>
      </c>
      <c r="I2" s="1">
        <v>391.0</v>
      </c>
      <c r="J2" s="1">
        <v>379.0</v>
      </c>
      <c r="K2" s="1">
        <v>515.0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5.0</v>
      </c>
      <c r="C3" s="1">
        <v>10.0</v>
      </c>
      <c r="D3" s="1">
        <v>10.0</v>
      </c>
      <c r="E3" s="1">
        <v>16.0</v>
      </c>
      <c r="F3" s="1">
        <v>16.0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93.0</v>
      </c>
      <c r="C4" s="1">
        <v>205.0</v>
      </c>
      <c r="D4" s="1">
        <v>214.0</v>
      </c>
      <c r="E4" s="1">
        <v>259.0</v>
      </c>
      <c r="F4" s="1">
        <v>282.0</v>
      </c>
      <c r="G4" s="1">
        <v>306.0</v>
      </c>
      <c r="H4" s="1">
        <v>330.0</v>
      </c>
      <c r="I4" s="1">
        <v>391.0</v>
      </c>
      <c r="J4" s="1">
        <v>379.0</v>
      </c>
      <c r="K4" s="1">
        <v>515.0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92.0</v>
      </c>
      <c r="C5" s="1">
        <v>39.0</v>
      </c>
      <c r="D5" s="1">
        <v>38.0</v>
      </c>
      <c r="E5" s="1">
        <v>53.0</v>
      </c>
      <c r="F5" s="1">
        <v>60.0</v>
      </c>
      <c r="G5" s="1">
        <v>62.0</v>
      </c>
      <c r="H5" s="1">
        <v>68.0</v>
      </c>
      <c r="I5" s="1">
        <v>71.0</v>
      </c>
      <c r="J5" s="1">
        <v>73.0</v>
      </c>
      <c r="K5" s="1">
        <v>151.0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4.0</v>
      </c>
      <c r="C6" s="1">
        <v>7.0</v>
      </c>
      <c r="D6" s="1">
        <v>7.0</v>
      </c>
      <c r="E6" s="1">
        <v>8.0</v>
      </c>
      <c r="F6" s="1">
        <v>10.0</v>
      </c>
      <c r="G6" s="1">
        <v>10.0</v>
      </c>
      <c r="H6" s="1">
        <v>13.0</v>
      </c>
      <c r="I6" s="1">
        <v>17.0</v>
      </c>
      <c r="J6" s="1">
        <v>17.0</v>
      </c>
      <c r="K6" s="1">
        <v>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40.0</v>
      </c>
      <c r="C7" s="1">
        <v>90.0</v>
      </c>
      <c r="D7" s="1">
        <v>94.0</v>
      </c>
      <c r="E7" s="1">
        <v>113.0</v>
      </c>
      <c r="F7" s="1">
        <v>120.0</v>
      </c>
      <c r="G7" s="1">
        <v>126.0</v>
      </c>
      <c r="H7" s="1">
        <v>139.0</v>
      </c>
      <c r="I7" s="1">
        <v>163.0</v>
      </c>
      <c r="J7" s="1">
        <v>154.0</v>
      </c>
      <c r="K7" s="1">
        <v>222.0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0.0</v>
      </c>
      <c r="C8" s="1">
        <v>16.0</v>
      </c>
      <c r="D8" s="1">
        <v>3.0</v>
      </c>
      <c r="E8" s="1">
        <v>-3.0</v>
      </c>
      <c r="F8" s="1">
        <v>2.0</v>
      </c>
      <c r="G8" s="1">
        <v>9.0</v>
      </c>
      <c r="H8" s="1">
        <v>10.0</v>
      </c>
      <c r="I8" s="1">
        <v>11.0</v>
      </c>
      <c r="J8" s="1">
        <v>12.0</v>
      </c>
      <c r="K8" s="1">
        <v>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137.0</v>
      </c>
      <c r="C9" s="1">
        <v>153.0</v>
      </c>
      <c r="D9" s="1">
        <v>144.0</v>
      </c>
      <c r="E9" s="1">
        <v>172.0</v>
      </c>
      <c r="F9" s="1">
        <v>193.0</v>
      </c>
      <c r="G9" s="1">
        <v>209.0</v>
      </c>
      <c r="H9" s="1">
        <v>231.0</v>
      </c>
      <c r="I9" s="1">
        <v>263.0</v>
      </c>
      <c r="J9" s="1">
        <v>257.0</v>
      </c>
      <c r="K9" s="1">
        <v>430.0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-43.0</v>
      </c>
      <c r="C10" s="1">
        <v>51.0</v>
      </c>
      <c r="D10" s="1">
        <v>70.0</v>
      </c>
      <c r="E10" s="1">
        <v>87.0</v>
      </c>
      <c r="F10" s="1">
        <v>89.0</v>
      </c>
      <c r="G10" s="1">
        <v>97.0</v>
      </c>
      <c r="H10" s="1">
        <v>99.0</v>
      </c>
      <c r="I10" s="1">
        <v>128.0</v>
      </c>
      <c r="J10" s="1">
        <v>122.0</v>
      </c>
      <c r="K10" s="1">
        <v>84.0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-14.0</v>
      </c>
      <c r="C11" s="1">
        <v>-34.0</v>
      </c>
      <c r="D11" s="1">
        <v>-39.0</v>
      </c>
      <c r="E11" s="1">
        <v>-48.0</v>
      </c>
      <c r="F11" s="1">
        <v>-57.0</v>
      </c>
      <c r="G11" s="1">
        <v>-64.0</v>
      </c>
      <c r="H11" s="1">
        <v>-71.0</v>
      </c>
      <c r="I11" s="1">
        <v>-94.0</v>
      </c>
      <c r="J11" s="1">
        <v>-97.0</v>
      </c>
      <c r="K11" s="1">
        <v>-179.0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1.0</v>
      </c>
      <c r="C12" s="1">
        <v>1.0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-14.0</v>
      </c>
      <c r="C13" s="1">
        <v>-34.0</v>
      </c>
      <c r="D13" s="1">
        <v>-39.0</v>
      </c>
      <c r="E13" s="1">
        <v>-48.0</v>
      </c>
      <c r="F13" s="1">
        <v>-57.0</v>
      </c>
      <c r="G13" s="1">
        <v>-64.0</v>
      </c>
      <c r="H13" s="1">
        <v>-71.0</v>
      </c>
      <c r="I13" s="1">
        <v>-94.0</v>
      </c>
      <c r="J13" s="1">
        <v>-97.0</v>
      </c>
      <c r="K13" s="1">
        <v>-179.0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-18.0</v>
      </c>
      <c r="C14" s="1">
        <v>1.0</v>
      </c>
      <c r="D14" s="1">
        <v>10.0</v>
      </c>
      <c r="E14" s="1">
        <v>-3.0</v>
      </c>
      <c r="F14" s="1">
        <v>-43.0</v>
      </c>
      <c r="G14" s="1">
        <v>7.0</v>
      </c>
      <c r="H14" s="1">
        <v>-6.0</v>
      </c>
      <c r="I14" s="1">
        <v>0.0</v>
      </c>
      <c r="J14" s="1">
        <v>2.0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3.0</v>
      </c>
      <c r="C15" s="1">
        <v>-14.0</v>
      </c>
      <c r="D15" s="1">
        <v>7.0</v>
      </c>
      <c r="E15" s="1">
        <v>-8.0</v>
      </c>
      <c r="F15" s="1">
        <v>7.0</v>
      </c>
      <c r="G15" s="1">
        <v>98.0</v>
      </c>
      <c r="H15" s="1">
        <v>-2.0</v>
      </c>
      <c r="I15" s="1">
        <v>5.0</v>
      </c>
      <c r="J15" s="1">
        <v>19.0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-55.0</v>
      </c>
      <c r="C16" s="1">
        <v>3.0</v>
      </c>
      <c r="D16" s="1">
        <v>48.0</v>
      </c>
      <c r="E16" s="1">
        <v>27.0</v>
      </c>
      <c r="F16" s="1">
        <v>38.0</v>
      </c>
      <c r="G16" s="1">
        <v>34.0</v>
      </c>
      <c r="H16" s="1">
        <v>19.0</v>
      </c>
      <c r="I16" s="1">
        <v>39.0</v>
      </c>
      <c r="J16" s="1">
        <v>46.0</v>
      </c>
      <c r="K16" s="1">
        <v>-96.0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-9.0</v>
      </c>
      <c r="E17" s="1">
        <v>-80.0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-6.0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0.0</v>
      </c>
      <c r="C19" s="1">
        <v>0.0</v>
      </c>
      <c r="D19" s="1">
        <v>13.0</v>
      </c>
      <c r="E19" s="1">
        <v>1.0</v>
      </c>
      <c r="F19" s="1">
        <v>-5.0</v>
      </c>
      <c r="G19" s="1">
        <v>23.0</v>
      </c>
      <c r="H19" s="1">
        <v>-15.0</v>
      </c>
      <c r="I19" s="1">
        <v>1.0</v>
      </c>
      <c r="J19" s="1">
        <v>32.0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0.0</v>
      </c>
      <c r="C20" s="1">
        <v>0.0</v>
      </c>
      <c r="D20" s="1">
        <v>0.0</v>
      </c>
      <c r="E20" s="1">
        <v>0.0</v>
      </c>
      <c r="F20" s="1">
        <v>-3.0</v>
      </c>
      <c r="G20" s="1">
        <v>-6.0</v>
      </c>
      <c r="H20" s="1">
        <v>0.0</v>
      </c>
      <c r="I20" s="1">
        <v>-17.0</v>
      </c>
      <c r="J20" s="1">
        <v>-21.0</v>
      </c>
      <c r="K20" s="1">
        <v>-68.0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0.0</v>
      </c>
      <c r="C21" s="1">
        <v>0.0</v>
      </c>
      <c r="D21" s="1">
        <v>0.0</v>
      </c>
      <c r="E21" s="1">
        <v>0.0</v>
      </c>
      <c r="F21" s="1">
        <v>5.0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0.0</v>
      </c>
      <c r="C22" s="1">
        <v>0.0</v>
      </c>
      <c r="D22" s="1">
        <v>0.0</v>
      </c>
      <c r="E22" s="1">
        <v>0.0</v>
      </c>
      <c r="F22" s="1">
        <v>-10.0</v>
      </c>
      <c r="G22" s="1">
        <v>0.0</v>
      </c>
      <c r="H22" s="1">
        <v>0.0</v>
      </c>
      <c r="I22" s="1">
        <v>0.0</v>
      </c>
      <c r="J22" s="1">
        <v>0.0</v>
      </c>
      <c r="K22" s="1">
        <v>-29.0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0.0</v>
      </c>
      <c r="C23" s="1">
        <v>0.0</v>
      </c>
      <c r="D23" s="1">
        <v>0.0</v>
      </c>
      <c r="E23" s="1">
        <v>-64.0</v>
      </c>
      <c r="F23" s="1">
        <v>-5.0</v>
      </c>
      <c r="G23" s="1">
        <v>-94.0</v>
      </c>
      <c r="H23" s="1">
        <v>-3.0</v>
      </c>
      <c r="I23" s="1">
        <v>0.0</v>
      </c>
      <c r="J23" s="1">
        <v>-2.0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-55.0</v>
      </c>
      <c r="C24" s="1">
        <v>3.0</v>
      </c>
      <c r="D24" s="1">
        <v>52.0</v>
      </c>
      <c r="E24" s="1">
        <v>26.0</v>
      </c>
      <c r="F24" s="1">
        <v>13.0</v>
      </c>
      <c r="G24" s="1">
        <v>50.0</v>
      </c>
      <c r="H24" s="1">
        <v>15.0</v>
      </c>
      <c r="I24" s="1">
        <v>23.0</v>
      </c>
      <c r="J24" s="1">
        <v>23.0</v>
      </c>
      <c r="K24" s="1">
        <v>-197.0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-1.0</v>
      </c>
      <c r="C25" s="1">
        <v>5.0</v>
      </c>
      <c r="D25" s="1">
        <v>4.0</v>
      </c>
      <c r="E25" s="1">
        <v>3.0</v>
      </c>
      <c r="F25" s="1">
        <v>2.0</v>
      </c>
      <c r="G25" s="1">
        <v>4.0</v>
      </c>
      <c r="H25" s="1">
        <v>4.0</v>
      </c>
      <c r="I25" s="1">
        <v>12.0</v>
      </c>
      <c r="J25" s="1">
        <v>11.0</v>
      </c>
      <c r="K25" s="1">
        <v>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-53.0</v>
      </c>
      <c r="C26" s="1">
        <v>-2.0</v>
      </c>
      <c r="D26" s="1">
        <v>47.0</v>
      </c>
      <c r="E26" s="1">
        <v>23.0</v>
      </c>
      <c r="F26" s="1">
        <v>10.0</v>
      </c>
      <c r="G26" s="1">
        <v>46.0</v>
      </c>
      <c r="H26" s="1">
        <v>10.0</v>
      </c>
      <c r="I26" s="1">
        <v>11.0</v>
      </c>
      <c r="J26" s="1">
        <v>12.0</v>
      </c>
      <c r="K26" s="1">
        <v>-212.0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-53.0</v>
      </c>
      <c r="C27" s="1">
        <v>-2.0</v>
      </c>
      <c r="D27" s="1">
        <v>47.0</v>
      </c>
      <c r="E27" s="1">
        <v>23.0</v>
      </c>
      <c r="F27" s="1">
        <v>10.0</v>
      </c>
      <c r="G27" s="1">
        <v>46.0</v>
      </c>
      <c r="H27" s="1">
        <v>10.0</v>
      </c>
      <c r="I27" s="1">
        <v>11.0</v>
      </c>
      <c r="J27" s="1">
        <v>12.0</v>
      </c>
      <c r="K27" s="1">
        <v>-212.0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103</v>
      </c>
      <c r="B28" s="1">
        <v>0.0</v>
      </c>
      <c r="C28" s="1">
        <v>-5.0</v>
      </c>
      <c r="D28" s="1">
        <v>-43.0</v>
      </c>
      <c r="E28" s="1">
        <v>-2.0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>
        <v>-53.0</v>
      </c>
      <c r="C29" s="1">
        <v>-2.0</v>
      </c>
      <c r="D29" s="1">
        <v>47.0</v>
      </c>
      <c r="E29" s="1">
        <v>23.0</v>
      </c>
      <c r="F29" s="1">
        <v>10.0</v>
      </c>
      <c r="G29" s="1">
        <v>46.0</v>
      </c>
      <c r="H29" s="1">
        <v>10.0</v>
      </c>
      <c r="I29" s="1">
        <v>11.0</v>
      </c>
      <c r="J29" s="1">
        <v>12.0</v>
      </c>
      <c r="K29" s="1">
        <v>-212.0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166</v>
      </c>
      <c r="B30" s="1">
        <v>0.0</v>
      </c>
      <c r="C30" s="1">
        <v>44.0</v>
      </c>
      <c r="D30" s="1">
        <v>77.0</v>
      </c>
      <c r="E30" s="1">
        <v>3.0</v>
      </c>
      <c r="F30" s="1">
        <v>10.0</v>
      </c>
      <c r="G30" s="1">
        <v>12.0</v>
      </c>
      <c r="H30" s="1">
        <v>19.0</v>
      </c>
      <c r="I30" s="1">
        <v>31.0</v>
      </c>
      <c r="J30" s="1">
        <v>21.0</v>
      </c>
      <c r="K30" s="1">
        <v>31.0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167</v>
      </c>
      <c r="B31" s="1">
        <v>-53.0</v>
      </c>
      <c r="C31" s="1">
        <v>-2.0</v>
      </c>
      <c r="D31" s="1">
        <v>46.0</v>
      </c>
      <c r="E31" s="1">
        <v>19.0</v>
      </c>
      <c r="F31" s="1">
        <v>39.0</v>
      </c>
      <c r="G31" s="1">
        <v>33.0</v>
      </c>
      <c r="H31" s="1">
        <v>-8.0</v>
      </c>
      <c r="I31" s="1">
        <v>-20.0</v>
      </c>
      <c r="J31" s="1">
        <v>-9.0</v>
      </c>
      <c r="K31" s="1">
        <v>-243.0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>
        <v>-53.0</v>
      </c>
      <c r="C32" s="1">
        <v>-2.0</v>
      </c>
      <c r="D32" s="1">
        <v>46.0</v>
      </c>
      <c r="E32" s="1">
        <v>19.0</v>
      </c>
      <c r="F32" s="1">
        <v>39.0</v>
      </c>
      <c r="G32" s="1">
        <v>33.0</v>
      </c>
      <c r="H32" s="1">
        <v>-8.0</v>
      </c>
      <c r="I32" s="1">
        <v>-20.0</v>
      </c>
      <c r="J32" s="1">
        <v>-9.0</v>
      </c>
      <c r="K32" s="1">
        <v>-243.0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 t="s">
        <v>171</v>
      </c>
      <c r="C34" s="1" t="s">
        <v>172</v>
      </c>
      <c r="D34" s="1" t="s">
        <v>173</v>
      </c>
      <c r="E34" s="1" t="s">
        <v>174</v>
      </c>
      <c r="F34" s="1" t="s">
        <v>175</v>
      </c>
      <c r="G34" s="1" t="s">
        <v>176</v>
      </c>
      <c r="H34" s="1" t="s">
        <v>177</v>
      </c>
      <c r="I34" s="1" t="s">
        <v>178</v>
      </c>
      <c r="J34" s="1" t="s">
        <v>177</v>
      </c>
      <c r="K34" s="1" t="s">
        <v>179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 t="s">
        <v>171</v>
      </c>
      <c r="C35" s="1" t="s">
        <v>172</v>
      </c>
      <c r="D35" s="1" t="s">
        <v>173</v>
      </c>
      <c r="E35" s="1" t="s">
        <v>174</v>
      </c>
      <c r="F35" s="1" t="s">
        <v>175</v>
      </c>
      <c r="G35" s="1" t="s">
        <v>176</v>
      </c>
      <c r="H35" s="1" t="s">
        <v>177</v>
      </c>
      <c r="I35" s="1" t="s">
        <v>178</v>
      </c>
      <c r="J35" s="1" t="s">
        <v>177</v>
      </c>
      <c r="K35" s="1" t="s">
        <v>179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>
        <v>42.0</v>
      </c>
      <c r="C36" s="1">
        <v>58.0</v>
      </c>
      <c r="D36" s="1">
        <v>56.0</v>
      </c>
      <c r="E36" s="1">
        <v>66.0</v>
      </c>
      <c r="F36" s="1">
        <v>69.0</v>
      </c>
      <c r="G36" s="1">
        <v>85.0</v>
      </c>
      <c r="H36" s="1">
        <v>89.0</v>
      </c>
      <c r="I36" s="1">
        <v>98.0</v>
      </c>
      <c r="J36" s="1">
        <v>104.0</v>
      </c>
      <c r="K36" s="1">
        <v>143.0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 t="s">
        <v>171</v>
      </c>
      <c r="C37" s="1" t="s">
        <v>172</v>
      </c>
      <c r="D37" s="1" t="s">
        <v>173</v>
      </c>
      <c r="E37" s="1" t="s">
        <v>174</v>
      </c>
      <c r="F37" s="1" t="s">
        <v>175</v>
      </c>
      <c r="G37" s="1" t="s">
        <v>183</v>
      </c>
      <c r="H37" s="1" t="s">
        <v>177</v>
      </c>
      <c r="I37" s="1" t="s">
        <v>178</v>
      </c>
      <c r="J37" s="1" t="s">
        <v>177</v>
      </c>
      <c r="K37" s="1" t="s">
        <v>179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 t="s">
        <v>171</v>
      </c>
      <c r="C38" s="1" t="s">
        <v>172</v>
      </c>
      <c r="D38" s="1" t="s">
        <v>173</v>
      </c>
      <c r="E38" s="1" t="s">
        <v>174</v>
      </c>
      <c r="F38" s="1" t="s">
        <v>175</v>
      </c>
      <c r="G38" s="1" t="s">
        <v>183</v>
      </c>
      <c r="H38" s="1" t="s">
        <v>177</v>
      </c>
      <c r="I38" s="1" t="s">
        <v>178</v>
      </c>
      <c r="J38" s="1" t="s">
        <v>177</v>
      </c>
      <c r="K38" s="1" t="s">
        <v>179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185</v>
      </c>
      <c r="B39" s="1">
        <v>42.0</v>
      </c>
      <c r="C39" s="1">
        <v>58.0</v>
      </c>
      <c r="D39" s="1">
        <v>56.0</v>
      </c>
      <c r="E39" s="1">
        <v>66.0</v>
      </c>
      <c r="F39" s="1">
        <v>69.0</v>
      </c>
      <c r="G39" s="1">
        <v>86.0</v>
      </c>
      <c r="H39" s="1">
        <v>89.0</v>
      </c>
      <c r="I39" s="1">
        <v>98.0</v>
      </c>
      <c r="J39" s="1">
        <v>104.0</v>
      </c>
      <c r="K39" s="1">
        <v>143.0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186</v>
      </c>
      <c r="B40" s="1" t="s">
        <v>187</v>
      </c>
      <c r="C40" s="1" t="s">
        <v>188</v>
      </c>
      <c r="D40" s="1" t="s">
        <v>189</v>
      </c>
      <c r="E40" s="1" t="s">
        <v>190</v>
      </c>
      <c r="F40" s="1" t="s">
        <v>191</v>
      </c>
      <c r="G40" s="1" t="s">
        <v>190</v>
      </c>
      <c r="H40" s="1" t="s">
        <v>192</v>
      </c>
      <c r="I40" s="1" t="s">
        <v>190</v>
      </c>
      <c r="J40" s="1" t="s">
        <v>193</v>
      </c>
      <c r="K40" s="1" t="s">
        <v>194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 t="s">
        <v>187</v>
      </c>
      <c r="C41" s="1" t="s">
        <v>188</v>
      </c>
      <c r="D41" s="1" t="s">
        <v>189</v>
      </c>
      <c r="E41" s="1" t="s">
        <v>190</v>
      </c>
      <c r="F41" s="1" t="s">
        <v>191</v>
      </c>
      <c r="G41" s="1" t="s">
        <v>190</v>
      </c>
      <c r="H41" s="1" t="s">
        <v>192</v>
      </c>
      <c r="I41" s="1" t="s">
        <v>190</v>
      </c>
      <c r="J41" s="1" t="s">
        <v>193</v>
      </c>
      <c r="K41" s="1" t="s">
        <v>194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 t="s">
        <v>197</v>
      </c>
      <c r="C42" s="1" t="s">
        <v>198</v>
      </c>
      <c r="D42" s="1" t="s">
        <v>199</v>
      </c>
      <c r="E42" s="1" t="s">
        <v>199</v>
      </c>
      <c r="F42" s="1" t="s">
        <v>199</v>
      </c>
      <c r="G42" s="1" t="s">
        <v>199</v>
      </c>
      <c r="H42" s="1" t="s">
        <v>200</v>
      </c>
      <c r="I42" s="1" t="s">
        <v>201</v>
      </c>
      <c r="J42" s="1" t="s">
        <v>201</v>
      </c>
      <c r="K42" s="1" t="s">
        <v>202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203</v>
      </c>
      <c r="B43" s="1" t="s">
        <v>204</v>
      </c>
      <c r="C43" s="1">
        <v>0.0</v>
      </c>
      <c r="D43" s="1" t="s">
        <v>205</v>
      </c>
      <c r="E43" s="1" t="s">
        <v>206</v>
      </c>
      <c r="F43" s="1">
        <v>0.0</v>
      </c>
      <c r="G43" s="1" t="s">
        <v>207</v>
      </c>
      <c r="H43" s="1">
        <v>0.0</v>
      </c>
      <c r="I43" s="1">
        <v>0.0</v>
      </c>
      <c r="J43" s="1">
        <v>0.0</v>
      </c>
      <c r="K43" s="1" t="s">
        <v>208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-3.0</v>
      </c>
      <c r="C45" s="1">
        <v>142.0</v>
      </c>
      <c r="D45" s="1">
        <v>164.0</v>
      </c>
      <c r="E45" s="1">
        <v>202.0</v>
      </c>
      <c r="F45" s="1">
        <v>211.0</v>
      </c>
      <c r="G45" s="1">
        <v>225.0</v>
      </c>
      <c r="H45" s="1">
        <v>238.0</v>
      </c>
      <c r="I45" s="1">
        <v>290.0</v>
      </c>
      <c r="J45" s="1">
        <v>276.0</v>
      </c>
      <c r="K45" s="1">
        <v>312.0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-24.0</v>
      </c>
      <c r="C46" s="1">
        <v>94.0</v>
      </c>
      <c r="D46" s="1">
        <v>114.0</v>
      </c>
      <c r="E46" s="1">
        <v>143.0</v>
      </c>
      <c r="F46" s="1">
        <v>146.0</v>
      </c>
      <c r="G46" s="1">
        <v>156.0</v>
      </c>
      <c r="H46" s="1">
        <v>157.0</v>
      </c>
      <c r="I46" s="1">
        <v>196.0</v>
      </c>
      <c r="J46" s="1">
        <v>180.0</v>
      </c>
      <c r="K46" s="1">
        <v>190.0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-43.0</v>
      </c>
      <c r="C47" s="1">
        <v>51.0</v>
      </c>
      <c r="D47" s="1">
        <v>70.0</v>
      </c>
      <c r="E47" s="1">
        <v>87.0</v>
      </c>
      <c r="F47" s="1">
        <v>89.0</v>
      </c>
      <c r="G47" s="1">
        <v>97.0</v>
      </c>
      <c r="H47" s="1">
        <v>99.0</v>
      </c>
      <c r="I47" s="1">
        <v>128.0</v>
      </c>
      <c r="J47" s="1">
        <v>122.0</v>
      </c>
      <c r="K47" s="1">
        <v>84.0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>
        <v>0.0</v>
      </c>
      <c r="C48" s="1">
        <v>142.0</v>
      </c>
      <c r="D48" s="1">
        <v>166.0</v>
      </c>
      <c r="E48" s="1">
        <v>204.0</v>
      </c>
      <c r="F48" s="1">
        <v>212.0</v>
      </c>
      <c r="G48" s="1">
        <v>227.0</v>
      </c>
      <c r="H48" s="1">
        <v>239.0</v>
      </c>
      <c r="I48" s="1">
        <v>292.0</v>
      </c>
      <c r="J48" s="1">
        <v>278.0</v>
      </c>
      <c r="K48" s="1">
        <v>313.0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1">
        <v>93.0</v>
      </c>
      <c r="C49" s="1">
        <v>205.0</v>
      </c>
      <c r="D49" s="1">
        <v>214.0</v>
      </c>
      <c r="E49" s="1">
        <v>259.0</v>
      </c>
      <c r="F49" s="1">
        <v>282.0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 t="s">
        <v>215</v>
      </c>
      <c r="C50" s="1" t="s">
        <v>216</v>
      </c>
      <c r="D50" s="1" t="s">
        <v>217</v>
      </c>
      <c r="E50" s="1" t="s">
        <v>218</v>
      </c>
      <c r="F50" s="1" t="s">
        <v>219</v>
      </c>
      <c r="G50" s="1" t="s">
        <v>220</v>
      </c>
      <c r="H50" s="1" t="s">
        <v>221</v>
      </c>
      <c r="I50" s="1" t="s">
        <v>222</v>
      </c>
      <c r="J50" s="1" t="s">
        <v>223</v>
      </c>
      <c r="K50" s="1" t="s">
        <v>224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17.0</v>
      </c>
      <c r="J51" s="1">
        <v>17.0</v>
      </c>
      <c r="K51" s="1">
        <v>19.0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14.0</v>
      </c>
      <c r="J52" s="1">
        <v>12.0</v>
      </c>
      <c r="K52" s="1">
        <v>16.0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0.0</v>
      </c>
      <c r="C53" s="1">
        <v>5.0</v>
      </c>
      <c r="D53" s="1">
        <v>2.0</v>
      </c>
      <c r="E53" s="1">
        <v>2.0</v>
      </c>
      <c r="F53" s="1">
        <v>0.0</v>
      </c>
      <c r="G53" s="1">
        <v>4.0</v>
      </c>
      <c r="H53" s="1">
        <v>6.0</v>
      </c>
      <c r="I53" s="1">
        <v>14.0</v>
      </c>
      <c r="J53" s="1">
        <v>12.0</v>
      </c>
      <c r="K53" s="1">
        <v>16.0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-2.0</v>
      </c>
      <c r="J54" s="1">
        <v>-1.0</v>
      </c>
      <c r="K54" s="1">
        <v>-2.0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229</v>
      </c>
      <c r="B55" s="1">
        <v>-1.0</v>
      </c>
      <c r="C55" s="1">
        <v>80.0</v>
      </c>
      <c r="D55" s="1">
        <v>1.0</v>
      </c>
      <c r="E55" s="1">
        <v>1.0</v>
      </c>
      <c r="F55" s="1">
        <v>0.0</v>
      </c>
      <c r="G55" s="1">
        <v>-40.0</v>
      </c>
      <c r="H55" s="1">
        <v>-2.0</v>
      </c>
      <c r="I55" s="1">
        <v>-2.0</v>
      </c>
      <c r="J55" s="1">
        <v>-1.0</v>
      </c>
      <c r="K55" s="1">
        <v>-2.0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230</v>
      </c>
      <c r="B56" s="1">
        <v>-34.0</v>
      </c>
      <c r="C56" s="1">
        <v>2.0</v>
      </c>
      <c r="D56" s="1">
        <v>29.0</v>
      </c>
      <c r="E56" s="1">
        <v>16.0</v>
      </c>
      <c r="F56" s="1">
        <v>23.0</v>
      </c>
      <c r="G56" s="1">
        <v>21.0</v>
      </c>
      <c r="H56" s="1">
        <v>12.0</v>
      </c>
      <c r="I56" s="1">
        <v>24.0</v>
      </c>
      <c r="J56" s="1">
        <v>28.0</v>
      </c>
      <c r="K56" s="1">
        <v>-60.0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231</v>
      </c>
      <c r="B57" s="1">
        <v>14.0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232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233</v>
      </c>
      <c r="B59" s="1">
        <v>4.0</v>
      </c>
      <c r="C59" s="1">
        <v>7.0</v>
      </c>
      <c r="D59" s="1">
        <v>7.0</v>
      </c>
      <c r="E59" s="1">
        <v>8.0</v>
      </c>
      <c r="F59" s="1">
        <v>10.0</v>
      </c>
      <c r="G59" s="1">
        <v>10.0</v>
      </c>
      <c r="H59" s="1">
        <v>13.0</v>
      </c>
      <c r="I59" s="1">
        <v>17.0</v>
      </c>
      <c r="J59" s="1">
        <v>17.0</v>
      </c>
      <c r="K59" s="1">
        <v>40.0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234</v>
      </c>
      <c r="B60" s="1">
        <v>0.0</v>
      </c>
      <c r="C60" s="1">
        <v>30.0</v>
      </c>
      <c r="D60" s="1">
        <v>1.0</v>
      </c>
      <c r="E60" s="1">
        <v>1.0</v>
      </c>
      <c r="F60" s="1">
        <v>1.0</v>
      </c>
      <c r="G60" s="1">
        <v>1.0</v>
      </c>
      <c r="H60" s="1">
        <v>1.0</v>
      </c>
      <c r="I60" s="1">
        <v>1.0</v>
      </c>
      <c r="J60" s="1">
        <v>1.0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235</v>
      </c>
      <c r="B61" s="1">
        <v>0.0</v>
      </c>
      <c r="C61" s="1">
        <v>7.0</v>
      </c>
      <c r="D61" s="1">
        <v>30.0</v>
      </c>
      <c r="E61" s="1">
        <v>34.0</v>
      </c>
      <c r="F61" s="1">
        <v>36.0</v>
      </c>
      <c r="G61" s="1">
        <v>36.0</v>
      </c>
      <c r="H61" s="1">
        <v>38.0</v>
      </c>
      <c r="I61" s="1">
        <v>44.0</v>
      </c>
      <c r="J61" s="1">
        <v>41.0</v>
      </c>
      <c r="K61" s="1">
        <v>52.0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236</v>
      </c>
      <c r="B62" s="1">
        <v>0.0</v>
      </c>
      <c r="C62" s="1">
        <v>22.0</v>
      </c>
      <c r="D62" s="1">
        <v>99.0</v>
      </c>
      <c r="E62" s="1">
        <v>96.0</v>
      </c>
      <c r="F62" s="1">
        <v>93.0</v>
      </c>
      <c r="G62" s="1">
        <v>93.0</v>
      </c>
      <c r="H62" s="1">
        <v>1.0</v>
      </c>
      <c r="I62" s="1">
        <v>95.0</v>
      </c>
      <c r="J62" s="1">
        <v>88.0</v>
      </c>
      <c r="K62" s="1">
        <v>87.0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237</v>
      </c>
      <c r="B63" s="1">
        <v>9.0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238</v>
      </c>
      <c r="B64" s="1">
        <v>1.0</v>
      </c>
      <c r="C64" s="1">
        <v>16.0</v>
      </c>
      <c r="D64" s="1">
        <v>3.0</v>
      </c>
      <c r="E64" s="1">
        <v>-3.0</v>
      </c>
      <c r="F64" s="1">
        <v>2.0</v>
      </c>
      <c r="G64" s="1">
        <v>9.0</v>
      </c>
      <c r="H64" s="1">
        <v>10.0</v>
      </c>
      <c r="I64" s="1">
        <v>11.0</v>
      </c>
      <c r="J64" s="1">
        <v>12.0</v>
      </c>
      <c r="K64" s="1">
        <v>39.0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239</v>
      </c>
      <c r="B65" s="1">
        <v>10.0</v>
      </c>
      <c r="C65" s="1">
        <v>16.0</v>
      </c>
      <c r="D65" s="1">
        <v>3.0</v>
      </c>
      <c r="E65" s="1">
        <v>-3.0</v>
      </c>
      <c r="F65" s="1">
        <v>2.0</v>
      </c>
      <c r="G65" s="1">
        <v>9.0</v>
      </c>
      <c r="H65" s="1">
        <v>10.0</v>
      </c>
      <c r="I65" s="1">
        <v>11.0</v>
      </c>
      <c r="J65" s="1">
        <v>12.0</v>
      </c>
      <c r="K65" s="1">
        <v>39.0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241</v>
      </c>
      <c r="B3" s="1" t="s">
        <v>242</v>
      </c>
      <c r="C3" s="1" t="s">
        <v>243</v>
      </c>
      <c r="D3" s="1" t="s">
        <v>244</v>
      </c>
      <c r="E3" s="1" t="s">
        <v>245</v>
      </c>
      <c r="F3" s="1" t="s">
        <v>246</v>
      </c>
      <c r="G3" s="1" t="s">
        <v>247</v>
      </c>
      <c r="H3" s="1" t="s">
        <v>248</v>
      </c>
      <c r="I3" s="1" t="s">
        <v>249</v>
      </c>
      <c r="J3" s="1" t="s">
        <v>250</v>
      </c>
      <c r="K3" s="1" t="s">
        <v>251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252</v>
      </c>
      <c r="B4" s="1" t="s">
        <v>253</v>
      </c>
      <c r="C4" s="1" t="s">
        <v>254</v>
      </c>
      <c r="D4" s="1" t="s">
        <v>255</v>
      </c>
      <c r="E4" s="1" t="s">
        <v>256</v>
      </c>
      <c r="F4" s="1" t="s">
        <v>257</v>
      </c>
      <c r="G4" s="1" t="s">
        <v>258</v>
      </c>
      <c r="H4" s="1" t="s">
        <v>255</v>
      </c>
      <c r="I4" s="1" t="s">
        <v>259</v>
      </c>
      <c r="J4" s="1" t="s">
        <v>256</v>
      </c>
      <c r="K4" s="1" t="s">
        <v>260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261</v>
      </c>
      <c r="B5" s="1" t="s">
        <v>262</v>
      </c>
      <c r="C5" s="1" t="s">
        <v>263</v>
      </c>
      <c r="D5" s="1" t="s">
        <v>264</v>
      </c>
      <c r="E5" s="1" t="s">
        <v>265</v>
      </c>
      <c r="F5" s="1" t="s">
        <v>266</v>
      </c>
      <c r="G5" s="1" t="s">
        <v>267</v>
      </c>
      <c r="H5" s="1" t="s">
        <v>268</v>
      </c>
      <c r="I5" s="1" t="s">
        <v>197</v>
      </c>
      <c r="J5" s="1" t="s">
        <v>269</v>
      </c>
      <c r="K5" s="1" t="s">
        <v>270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271</v>
      </c>
      <c r="B6" s="1" t="s">
        <v>262</v>
      </c>
      <c r="C6" s="1" t="s">
        <v>272</v>
      </c>
      <c r="D6" s="1" t="s">
        <v>273</v>
      </c>
      <c r="E6" s="1" t="s">
        <v>274</v>
      </c>
      <c r="F6" s="1" t="s">
        <v>275</v>
      </c>
      <c r="G6" s="1" t="s">
        <v>276</v>
      </c>
      <c r="H6" s="1" t="s">
        <v>277</v>
      </c>
      <c r="I6" s="1" t="s">
        <v>278</v>
      </c>
      <c r="J6" s="1" t="s">
        <v>279</v>
      </c>
      <c r="K6" s="1" t="s">
        <v>280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282</v>
      </c>
      <c r="B8" s="1" t="s">
        <v>283</v>
      </c>
      <c r="C8" s="1" t="s">
        <v>284</v>
      </c>
      <c r="D8" s="1" t="s">
        <v>285</v>
      </c>
      <c r="E8" s="1" t="s">
        <v>286</v>
      </c>
      <c r="F8" s="1" t="s">
        <v>287</v>
      </c>
      <c r="G8" s="1" t="s">
        <v>288</v>
      </c>
      <c r="H8" s="1" t="s">
        <v>289</v>
      </c>
      <c r="I8" s="1" t="s">
        <v>290</v>
      </c>
      <c r="J8" s="1" t="s">
        <v>291</v>
      </c>
      <c r="K8" s="1" t="s">
        <v>292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293</v>
      </c>
      <c r="B9" s="1" t="s">
        <v>294</v>
      </c>
      <c r="C9" s="1" t="s">
        <v>295</v>
      </c>
      <c r="D9" s="1" t="s">
        <v>296</v>
      </c>
      <c r="E9" s="1" t="s">
        <v>297</v>
      </c>
      <c r="F9" s="1" t="s">
        <v>298</v>
      </c>
      <c r="G9" s="1" t="s">
        <v>299</v>
      </c>
      <c r="H9" s="1" t="s">
        <v>300</v>
      </c>
      <c r="I9" s="1" t="s">
        <v>301</v>
      </c>
      <c r="J9" s="1" t="s">
        <v>302</v>
      </c>
      <c r="K9" s="1" t="s">
        <v>303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304</v>
      </c>
      <c r="B10" s="1" t="s">
        <v>305</v>
      </c>
      <c r="C10" s="1" t="s">
        <v>306</v>
      </c>
      <c r="D10" s="1" t="s">
        <v>307</v>
      </c>
      <c r="E10" s="1" t="s">
        <v>308</v>
      </c>
      <c r="F10" s="1" t="s">
        <v>309</v>
      </c>
      <c r="G10" s="1" t="s">
        <v>310</v>
      </c>
      <c r="H10" s="1" t="s">
        <v>311</v>
      </c>
      <c r="I10" s="1" t="s">
        <v>312</v>
      </c>
      <c r="J10" s="1" t="s">
        <v>313</v>
      </c>
      <c r="K10" s="1" t="s">
        <v>314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315</v>
      </c>
      <c r="B11" s="1" t="s">
        <v>316</v>
      </c>
      <c r="C11" s="1" t="s">
        <v>317</v>
      </c>
      <c r="D11" s="1" t="s">
        <v>318</v>
      </c>
      <c r="E11" s="1" t="s">
        <v>319</v>
      </c>
      <c r="F11" s="1" t="s">
        <v>320</v>
      </c>
      <c r="G11" s="1" t="s">
        <v>321</v>
      </c>
      <c r="H11" s="1" t="s">
        <v>322</v>
      </c>
      <c r="I11" s="1" t="s">
        <v>323</v>
      </c>
      <c r="J11" s="1" t="s">
        <v>324</v>
      </c>
      <c r="K11" s="1" t="s">
        <v>325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326</v>
      </c>
      <c r="B12" s="1" t="s">
        <v>327</v>
      </c>
      <c r="C12" s="1" t="s">
        <v>328</v>
      </c>
      <c r="D12" s="1" t="s">
        <v>329</v>
      </c>
      <c r="E12" s="1" t="s">
        <v>330</v>
      </c>
      <c r="F12" s="1" t="s">
        <v>331</v>
      </c>
      <c r="G12" s="1" t="s">
        <v>332</v>
      </c>
      <c r="H12" s="1" t="s">
        <v>333</v>
      </c>
      <c r="I12" s="1" t="s">
        <v>334</v>
      </c>
      <c r="J12" s="1" t="s">
        <v>335</v>
      </c>
      <c r="K12" s="1" t="s">
        <v>336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337</v>
      </c>
      <c r="B13" s="1" t="s">
        <v>338</v>
      </c>
      <c r="C13" s="1" t="s">
        <v>339</v>
      </c>
      <c r="D13" s="1" t="s">
        <v>340</v>
      </c>
      <c r="E13" s="1" t="s">
        <v>341</v>
      </c>
      <c r="F13" s="1" t="s">
        <v>342</v>
      </c>
      <c r="G13" s="1" t="s">
        <v>343</v>
      </c>
      <c r="H13" s="1" t="s">
        <v>344</v>
      </c>
      <c r="I13" s="1" t="s">
        <v>345</v>
      </c>
      <c r="J13" s="1" t="s">
        <v>346</v>
      </c>
      <c r="K13" s="1" t="s">
        <v>347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348</v>
      </c>
      <c r="B14" s="1" t="s">
        <v>338</v>
      </c>
      <c r="C14" s="1" t="s">
        <v>349</v>
      </c>
      <c r="D14" s="1" t="s">
        <v>350</v>
      </c>
      <c r="E14" s="1" t="s">
        <v>351</v>
      </c>
      <c r="F14" s="1" t="s">
        <v>342</v>
      </c>
      <c r="G14" s="1" t="s">
        <v>343</v>
      </c>
      <c r="H14" s="1" t="s">
        <v>344</v>
      </c>
      <c r="I14" s="1" t="s">
        <v>345</v>
      </c>
      <c r="J14" s="1" t="s">
        <v>346</v>
      </c>
      <c r="K14" s="1" t="s">
        <v>347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352</v>
      </c>
      <c r="B15" s="1" t="s">
        <v>338</v>
      </c>
      <c r="C15" s="1" t="s">
        <v>353</v>
      </c>
      <c r="D15" s="1" t="s">
        <v>354</v>
      </c>
      <c r="E15" s="1" t="s">
        <v>355</v>
      </c>
      <c r="F15" s="1" t="s">
        <v>192</v>
      </c>
      <c r="G15" s="1" t="s">
        <v>356</v>
      </c>
      <c r="H15" s="1" t="s">
        <v>357</v>
      </c>
      <c r="I15" s="1" t="s">
        <v>358</v>
      </c>
      <c r="J15" s="1" t="s">
        <v>359</v>
      </c>
      <c r="K15" s="1" t="s">
        <v>360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361</v>
      </c>
      <c r="B16" s="1" t="s">
        <v>362</v>
      </c>
      <c r="C16" s="1" t="s">
        <v>363</v>
      </c>
      <c r="D16" s="1" t="s">
        <v>364</v>
      </c>
      <c r="E16" s="1" t="s">
        <v>365</v>
      </c>
      <c r="F16" s="1" t="s">
        <v>366</v>
      </c>
      <c r="G16" s="1" t="s">
        <v>367</v>
      </c>
      <c r="H16" s="1" t="s">
        <v>264</v>
      </c>
      <c r="I16" s="1" t="s">
        <v>368</v>
      </c>
      <c r="J16" s="1" t="s">
        <v>369</v>
      </c>
      <c r="K16" s="1" t="s">
        <v>370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371</v>
      </c>
      <c r="B17" s="1" t="s">
        <v>372</v>
      </c>
      <c r="C17" s="1" t="s">
        <v>373</v>
      </c>
      <c r="D17" s="1" t="s">
        <v>374</v>
      </c>
      <c r="E17" s="1" t="s">
        <v>375</v>
      </c>
      <c r="F17" s="1" t="s">
        <v>376</v>
      </c>
      <c r="G17" s="1" t="s">
        <v>377</v>
      </c>
      <c r="H17" s="1" t="s">
        <v>378</v>
      </c>
      <c r="I17" s="1" t="s">
        <v>379</v>
      </c>
      <c r="J17" s="1" t="s">
        <v>380</v>
      </c>
      <c r="K17" s="1" t="s">
        <v>381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382</v>
      </c>
      <c r="B18" s="1" t="s">
        <v>383</v>
      </c>
      <c r="C18" s="1" t="s">
        <v>384</v>
      </c>
      <c r="D18" s="1" t="s">
        <v>385</v>
      </c>
      <c r="E18" s="1" t="s">
        <v>386</v>
      </c>
      <c r="F18" s="1" t="s">
        <v>387</v>
      </c>
      <c r="G18" s="1" t="s">
        <v>388</v>
      </c>
      <c r="H18" s="1" t="s">
        <v>389</v>
      </c>
      <c r="I18" s="1" t="s">
        <v>390</v>
      </c>
      <c r="J18" s="1" t="s">
        <v>391</v>
      </c>
      <c r="K18" s="1" t="s">
        <v>392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393</v>
      </c>
      <c r="B20" s="1" t="s">
        <v>394</v>
      </c>
      <c r="C20" s="1" t="s">
        <v>395</v>
      </c>
      <c r="D20" s="1" t="s">
        <v>395</v>
      </c>
      <c r="E20" s="1" t="s">
        <v>396</v>
      </c>
      <c r="F20" s="1" t="s">
        <v>396</v>
      </c>
      <c r="G20" s="1" t="s">
        <v>396</v>
      </c>
      <c r="H20" s="1" t="s">
        <v>396</v>
      </c>
      <c r="I20" s="1" t="s">
        <v>397</v>
      </c>
      <c r="J20" s="1" t="s">
        <v>396</v>
      </c>
      <c r="K20" s="1" t="s">
        <v>396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 t="s">
        <v>396</v>
      </c>
      <c r="C21" s="1" t="s">
        <v>399</v>
      </c>
      <c r="D21" s="1" t="s">
        <v>397</v>
      </c>
      <c r="E21" s="1" t="s">
        <v>399</v>
      </c>
      <c r="F21" s="1" t="s">
        <v>400</v>
      </c>
      <c r="G21" s="1" t="s">
        <v>399</v>
      </c>
      <c r="H21" s="1" t="s">
        <v>399</v>
      </c>
      <c r="I21" s="1" t="s">
        <v>399</v>
      </c>
      <c r="J21" s="1" t="s">
        <v>397</v>
      </c>
      <c r="K21" s="1" t="s">
        <v>396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401</v>
      </c>
      <c r="B22" s="1" t="s">
        <v>402</v>
      </c>
      <c r="C22" s="1" t="s">
        <v>403</v>
      </c>
      <c r="D22" s="1" t="s">
        <v>404</v>
      </c>
      <c r="E22" s="1" t="s">
        <v>405</v>
      </c>
      <c r="F22" s="1" t="s">
        <v>406</v>
      </c>
      <c r="G22" s="1" t="s">
        <v>407</v>
      </c>
      <c r="H22" s="1" t="s">
        <v>408</v>
      </c>
      <c r="I22" s="1" t="s">
        <v>409</v>
      </c>
      <c r="J22" s="1" t="s">
        <v>410</v>
      </c>
      <c r="K22" s="1" t="s">
        <v>411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413</v>
      </c>
      <c r="B24" s="1" t="s">
        <v>414</v>
      </c>
      <c r="C24" s="1" t="s">
        <v>415</v>
      </c>
      <c r="D24" s="1" t="s">
        <v>416</v>
      </c>
      <c r="E24" s="1" t="s">
        <v>417</v>
      </c>
      <c r="F24" s="1" t="s">
        <v>418</v>
      </c>
      <c r="G24" s="1" t="s">
        <v>419</v>
      </c>
      <c r="H24" s="1" t="s">
        <v>420</v>
      </c>
      <c r="I24" s="1" t="s">
        <v>421</v>
      </c>
      <c r="J24" s="1" t="s">
        <v>422</v>
      </c>
      <c r="K24" s="1" t="s">
        <v>423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424</v>
      </c>
      <c r="B25" s="1">
        <v>2.0</v>
      </c>
      <c r="C25" s="1" t="s">
        <v>425</v>
      </c>
      <c r="D25" s="1" t="s">
        <v>192</v>
      </c>
      <c r="E25" s="1" t="s">
        <v>426</v>
      </c>
      <c r="F25" s="1" t="s">
        <v>427</v>
      </c>
      <c r="G25" s="1" t="s">
        <v>428</v>
      </c>
      <c r="H25" s="1" t="s">
        <v>429</v>
      </c>
      <c r="I25" s="1" t="s">
        <v>430</v>
      </c>
      <c r="J25" s="1" t="s">
        <v>431</v>
      </c>
      <c r="K25" s="1" t="s">
        <v>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433</v>
      </c>
      <c r="B26" s="1" t="s">
        <v>434</v>
      </c>
      <c r="C26" s="1" t="s">
        <v>192</v>
      </c>
      <c r="D26" s="1" t="s">
        <v>415</v>
      </c>
      <c r="E26" s="1" t="s">
        <v>435</v>
      </c>
      <c r="F26" s="1" t="s">
        <v>436</v>
      </c>
      <c r="G26" s="1" t="s">
        <v>437</v>
      </c>
      <c r="H26" s="1" t="s">
        <v>438</v>
      </c>
      <c r="I26" s="1" t="s">
        <v>439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443</v>
      </c>
      <c r="C27" s="1" t="s">
        <v>444</v>
      </c>
      <c r="D27" s="1" t="s">
        <v>445</v>
      </c>
      <c r="E27" s="1" t="s">
        <v>446</v>
      </c>
      <c r="F27" s="1" t="s">
        <v>447</v>
      </c>
      <c r="G27" s="1" t="s">
        <v>448</v>
      </c>
      <c r="H27" s="1" t="s">
        <v>449</v>
      </c>
      <c r="I27" s="1" t="s">
        <v>450</v>
      </c>
      <c r="J27" s="1" t="s">
        <v>451</v>
      </c>
      <c r="K27" s="1" t="s">
        <v>452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453</v>
      </c>
      <c r="B28" s="1" t="s">
        <v>454</v>
      </c>
      <c r="C28" s="1" t="s">
        <v>455</v>
      </c>
      <c r="D28" s="1" t="s">
        <v>456</v>
      </c>
      <c r="E28" s="1" t="s">
        <v>457</v>
      </c>
      <c r="F28" s="1" t="s">
        <v>458</v>
      </c>
      <c r="G28" s="1" t="s">
        <v>459</v>
      </c>
      <c r="H28" s="1" t="s">
        <v>460</v>
      </c>
      <c r="I28" s="1" t="s">
        <v>461</v>
      </c>
      <c r="J28" s="1" t="s">
        <v>462</v>
      </c>
      <c r="K28" s="1" t="s">
        <v>463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465</v>
      </c>
      <c r="B30" s="1" t="s">
        <v>466</v>
      </c>
      <c r="C30" s="1" t="s">
        <v>467</v>
      </c>
      <c r="D30" s="1">
        <v>106.0</v>
      </c>
      <c r="E30" s="1" t="s">
        <v>468</v>
      </c>
      <c r="F30" s="1" t="s">
        <v>469</v>
      </c>
      <c r="G30" s="1" t="s">
        <v>470</v>
      </c>
      <c r="H30" s="1" t="s">
        <v>471</v>
      </c>
      <c r="I30" s="1" t="s">
        <v>472</v>
      </c>
      <c r="J30" s="1" t="s">
        <v>473</v>
      </c>
      <c r="K30" s="1" t="s">
        <v>474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475</v>
      </c>
      <c r="B31" s="1" t="s">
        <v>476</v>
      </c>
      <c r="C31" s="1" t="s">
        <v>477</v>
      </c>
      <c r="D31" s="1" t="s">
        <v>478</v>
      </c>
      <c r="E31" s="1" t="s">
        <v>479</v>
      </c>
      <c r="F31" s="1" t="s">
        <v>480</v>
      </c>
      <c r="G31" s="1" t="s">
        <v>481</v>
      </c>
      <c r="H31" s="1" t="s">
        <v>482</v>
      </c>
      <c r="I31" s="1" t="s">
        <v>483</v>
      </c>
      <c r="J31" s="1" t="s">
        <v>484</v>
      </c>
      <c r="K31" s="1" t="s">
        <v>485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486</v>
      </c>
      <c r="B32" s="1" t="s">
        <v>485</v>
      </c>
      <c r="C32" s="1" t="s">
        <v>487</v>
      </c>
      <c r="D32" s="1" t="s">
        <v>488</v>
      </c>
      <c r="E32" s="1" t="s">
        <v>489</v>
      </c>
      <c r="F32" s="1" t="s">
        <v>490</v>
      </c>
      <c r="G32" s="1" t="s">
        <v>491</v>
      </c>
      <c r="H32" s="1" t="s">
        <v>492</v>
      </c>
      <c r="I32" s="1" t="s">
        <v>493</v>
      </c>
      <c r="J32" s="1" t="s">
        <v>494</v>
      </c>
      <c r="K32" s="1" t="s">
        <v>495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496</v>
      </c>
      <c r="B33" s="1" t="s">
        <v>497</v>
      </c>
      <c r="C33" s="1" t="s">
        <v>498</v>
      </c>
      <c r="D33" s="1" t="s">
        <v>499</v>
      </c>
      <c r="E33" s="1" t="s">
        <v>500</v>
      </c>
      <c r="F33" s="1" t="s">
        <v>488</v>
      </c>
      <c r="G33" s="1" t="s">
        <v>501</v>
      </c>
      <c r="H33" s="1" t="s">
        <v>502</v>
      </c>
      <c r="I33" s="1" t="s">
        <v>503</v>
      </c>
      <c r="J33" s="1" t="s">
        <v>504</v>
      </c>
      <c r="K33" s="1" t="s">
        <v>505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506</v>
      </c>
      <c r="B34" s="1" t="s">
        <v>507</v>
      </c>
      <c r="C34" s="1" t="s">
        <v>508</v>
      </c>
      <c r="D34" s="1" t="s">
        <v>509</v>
      </c>
      <c r="E34" s="1" t="s">
        <v>510</v>
      </c>
      <c r="F34" s="1" t="s">
        <v>511</v>
      </c>
      <c r="G34" s="1" t="s">
        <v>512</v>
      </c>
      <c r="H34" s="1" t="s">
        <v>513</v>
      </c>
      <c r="I34" s="1" t="s">
        <v>514</v>
      </c>
      <c r="J34" s="1" t="s">
        <v>515</v>
      </c>
      <c r="K34" s="1" t="s">
        <v>516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517</v>
      </c>
      <c r="B35" s="1" t="s">
        <v>518</v>
      </c>
      <c r="C35" s="1" t="s">
        <v>519</v>
      </c>
      <c r="D35" s="1" t="s">
        <v>258</v>
      </c>
      <c r="E35" s="1" t="s">
        <v>257</v>
      </c>
      <c r="F35" s="1" t="s">
        <v>520</v>
      </c>
      <c r="G35" s="1" t="s">
        <v>521</v>
      </c>
      <c r="H35" s="1" t="s">
        <v>522</v>
      </c>
      <c r="I35" s="1" t="s">
        <v>523</v>
      </c>
      <c r="J35" s="1" t="s">
        <v>524</v>
      </c>
      <c r="K35" s="1" t="s">
        <v>198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525</v>
      </c>
      <c r="B36" s="1" t="s">
        <v>526</v>
      </c>
      <c r="C36" s="1" t="s">
        <v>527</v>
      </c>
      <c r="D36" s="1" t="s">
        <v>528</v>
      </c>
      <c r="E36" s="1" t="s">
        <v>529</v>
      </c>
      <c r="F36" s="1" t="s">
        <v>530</v>
      </c>
      <c r="G36" s="1" t="s">
        <v>531</v>
      </c>
      <c r="H36" s="1" t="s">
        <v>532</v>
      </c>
      <c r="I36" s="1" t="s">
        <v>533</v>
      </c>
      <c r="J36" s="1" t="s">
        <v>534</v>
      </c>
      <c r="K36" s="1" t="s">
        <v>246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535</v>
      </c>
      <c r="B37" s="1" t="s">
        <v>536</v>
      </c>
      <c r="C37" s="1" t="s">
        <v>537</v>
      </c>
      <c r="D37" s="1" t="s">
        <v>528</v>
      </c>
      <c r="E37" s="1" t="s">
        <v>538</v>
      </c>
      <c r="F37" s="1" t="s">
        <v>539</v>
      </c>
      <c r="G37" s="1" t="s">
        <v>344</v>
      </c>
      <c r="H37" s="1" t="s">
        <v>540</v>
      </c>
      <c r="I37" s="1" t="s">
        <v>541</v>
      </c>
      <c r="J37" s="1" t="s">
        <v>542</v>
      </c>
      <c r="K37" s="1" t="s">
        <v>543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544</v>
      </c>
      <c r="B38" s="1" t="s">
        <v>545</v>
      </c>
      <c r="C38" s="1" t="s">
        <v>546</v>
      </c>
      <c r="D38" s="1" t="s">
        <v>547</v>
      </c>
      <c r="E38" s="1" t="s">
        <v>548</v>
      </c>
      <c r="F38" s="1" t="s">
        <v>549</v>
      </c>
      <c r="G38" s="1" t="s">
        <v>550</v>
      </c>
      <c r="H38" s="1" t="s">
        <v>551</v>
      </c>
      <c r="I38" s="1" t="s">
        <v>552</v>
      </c>
      <c r="J38" s="1" t="s">
        <v>553</v>
      </c>
      <c r="K38" s="1" t="s">
        <v>554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555</v>
      </c>
      <c r="B39" s="1" t="s">
        <v>556</v>
      </c>
      <c r="C39" s="1" t="s">
        <v>557</v>
      </c>
      <c r="D39" s="1" t="s">
        <v>558</v>
      </c>
      <c r="E39" s="1" t="s">
        <v>367</v>
      </c>
      <c r="F39" s="1" t="s">
        <v>559</v>
      </c>
      <c r="G39" s="1" t="s">
        <v>560</v>
      </c>
      <c r="H39" s="1" t="s">
        <v>561</v>
      </c>
      <c r="I39" s="1" t="s">
        <v>562</v>
      </c>
      <c r="J39" s="1" t="s">
        <v>563</v>
      </c>
      <c r="K39" s="1" t="s">
        <v>564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565</v>
      </c>
      <c r="B40" s="1" t="s">
        <v>566</v>
      </c>
      <c r="C40" s="1" t="s">
        <v>567</v>
      </c>
      <c r="D40" s="1" t="s">
        <v>568</v>
      </c>
      <c r="E40" s="1" t="s">
        <v>569</v>
      </c>
      <c r="F40" s="1" t="s">
        <v>570</v>
      </c>
      <c r="G40" s="1" t="s">
        <v>571</v>
      </c>
      <c r="H40" s="1" t="s">
        <v>572</v>
      </c>
      <c r="I40" s="1" t="s">
        <v>573</v>
      </c>
      <c r="J40" s="1" t="s">
        <v>574</v>
      </c>
      <c r="K40" s="1" t="s">
        <v>575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576</v>
      </c>
      <c r="B41" s="1" t="s">
        <v>577</v>
      </c>
      <c r="C41" s="1" t="s">
        <v>578</v>
      </c>
      <c r="D41" s="1" t="s">
        <v>579</v>
      </c>
      <c r="E41" s="1" t="s">
        <v>580</v>
      </c>
      <c r="F41" s="1" t="s">
        <v>581</v>
      </c>
      <c r="G41" s="1" t="s">
        <v>582</v>
      </c>
      <c r="H41" s="1" t="s">
        <v>583</v>
      </c>
      <c r="I41" s="1" t="s">
        <v>579</v>
      </c>
      <c r="J41" s="1" t="s">
        <v>584</v>
      </c>
      <c r="K41" s="1" t="s">
        <v>585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587</v>
      </c>
      <c r="B43" s="1">
        <v>0.0</v>
      </c>
      <c r="C43" s="1" t="s">
        <v>588</v>
      </c>
      <c r="D43" s="1" t="s">
        <v>589</v>
      </c>
      <c r="E43" s="1" t="s">
        <v>590</v>
      </c>
      <c r="F43" s="1" t="s">
        <v>591</v>
      </c>
      <c r="G43" s="1" t="s">
        <v>592</v>
      </c>
      <c r="H43" s="1" t="s">
        <v>303</v>
      </c>
      <c r="I43" s="1" t="s">
        <v>593</v>
      </c>
      <c r="J43" s="1" t="s">
        <v>594</v>
      </c>
      <c r="K43" s="1" t="s">
        <v>595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596</v>
      </c>
      <c r="B44" s="1" t="s">
        <v>597</v>
      </c>
      <c r="C44" s="1">
        <v>1.0</v>
      </c>
      <c r="D44" s="1" t="s">
        <v>598</v>
      </c>
      <c r="E44" s="1" t="s">
        <v>115</v>
      </c>
      <c r="F44" s="1" t="s">
        <v>599</v>
      </c>
      <c r="G44" s="1" t="s">
        <v>600</v>
      </c>
      <c r="H44" s="1" t="s">
        <v>601</v>
      </c>
      <c r="I44" s="1" t="s">
        <v>340</v>
      </c>
      <c r="J44" s="1" t="s">
        <v>602</v>
      </c>
      <c r="K44" s="1" t="s">
        <v>603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604</v>
      </c>
      <c r="B45" s="1" t="s">
        <v>605</v>
      </c>
      <c r="C45" s="1">
        <v>0.0</v>
      </c>
      <c r="D45" s="1" t="s">
        <v>606</v>
      </c>
      <c r="E45" s="1" t="s">
        <v>607</v>
      </c>
      <c r="F45" s="1" t="s">
        <v>608</v>
      </c>
      <c r="G45" s="1" t="s">
        <v>609</v>
      </c>
      <c r="H45" s="1" t="s">
        <v>610</v>
      </c>
      <c r="I45" s="1" t="s">
        <v>611</v>
      </c>
      <c r="J45" s="1" t="s">
        <v>612</v>
      </c>
      <c r="K45" s="1" t="s">
        <v>613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614</v>
      </c>
      <c r="B46" s="1" t="s">
        <v>615</v>
      </c>
      <c r="C46" s="1" t="s">
        <v>616</v>
      </c>
      <c r="D46" s="1" t="s">
        <v>617</v>
      </c>
      <c r="E46" s="1" t="s">
        <v>618</v>
      </c>
      <c r="F46" s="1" t="s">
        <v>619</v>
      </c>
      <c r="G46" s="1" t="s">
        <v>620</v>
      </c>
      <c r="H46" s="1" t="s">
        <v>266</v>
      </c>
      <c r="I46" s="1" t="s">
        <v>621</v>
      </c>
      <c r="J46" s="1" t="s">
        <v>622</v>
      </c>
      <c r="K46" s="1" t="s">
        <v>623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624</v>
      </c>
      <c r="B47" s="1" t="s">
        <v>625</v>
      </c>
      <c r="C47" s="1" t="s">
        <v>626</v>
      </c>
      <c r="D47" s="1" t="s">
        <v>627</v>
      </c>
      <c r="E47" s="1" t="s">
        <v>628</v>
      </c>
      <c r="F47" s="1" t="s">
        <v>197</v>
      </c>
      <c r="G47" s="1" t="s">
        <v>629</v>
      </c>
      <c r="H47" s="1" t="s">
        <v>630</v>
      </c>
      <c r="I47" s="1" t="s">
        <v>631</v>
      </c>
      <c r="J47" s="1" t="s">
        <v>632</v>
      </c>
      <c r="K47" s="1" t="s">
        <v>633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634</v>
      </c>
      <c r="B48" s="1" t="s">
        <v>635</v>
      </c>
      <c r="C48" s="1" t="s">
        <v>636</v>
      </c>
      <c r="D48" s="1">
        <v>0.0</v>
      </c>
      <c r="E48" s="1" t="s">
        <v>637</v>
      </c>
      <c r="F48" s="1" t="s">
        <v>638</v>
      </c>
      <c r="G48" s="1" t="s">
        <v>639</v>
      </c>
      <c r="H48" s="1" t="s">
        <v>640</v>
      </c>
      <c r="I48" s="1" t="s">
        <v>641</v>
      </c>
      <c r="J48" s="1" t="s">
        <v>642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643</v>
      </c>
      <c r="B49" s="1" t="s">
        <v>635</v>
      </c>
      <c r="C49" s="1" t="s">
        <v>644</v>
      </c>
      <c r="D49" s="1">
        <v>0.0</v>
      </c>
      <c r="E49" s="1" t="s">
        <v>645</v>
      </c>
      <c r="F49" s="1" t="s">
        <v>646</v>
      </c>
      <c r="G49" s="1" t="s">
        <v>639</v>
      </c>
      <c r="H49" s="1" t="s">
        <v>640</v>
      </c>
      <c r="I49" s="1" t="s">
        <v>641</v>
      </c>
      <c r="J49" s="1" t="s">
        <v>642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647</v>
      </c>
      <c r="B50" s="1" t="s">
        <v>648</v>
      </c>
      <c r="C50" s="1" t="s">
        <v>649</v>
      </c>
      <c r="D50" s="1">
        <v>0.0</v>
      </c>
      <c r="E50" s="1" t="s">
        <v>650</v>
      </c>
      <c r="F50" s="1" t="s">
        <v>651</v>
      </c>
      <c r="G50" s="1">
        <v>0.0</v>
      </c>
      <c r="H50" s="1" t="s">
        <v>652</v>
      </c>
      <c r="I50" s="1" t="s">
        <v>653</v>
      </c>
      <c r="J50" s="1" t="s">
        <v>654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655</v>
      </c>
      <c r="B51" s="1" t="s">
        <v>656</v>
      </c>
      <c r="C51" s="1" t="s">
        <v>657</v>
      </c>
      <c r="D51" s="1">
        <v>0.0</v>
      </c>
      <c r="E51" s="1" t="s">
        <v>658</v>
      </c>
      <c r="F51" s="1" t="s">
        <v>659</v>
      </c>
      <c r="G51" s="1" t="s">
        <v>660</v>
      </c>
      <c r="H51" s="1" t="s">
        <v>661</v>
      </c>
      <c r="I51" s="1" t="s">
        <v>467</v>
      </c>
      <c r="J51" s="1" t="s">
        <v>662</v>
      </c>
      <c r="K51" s="1" t="s">
        <v>663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664</v>
      </c>
      <c r="B52" s="1">
        <v>0.0</v>
      </c>
      <c r="C52" s="1" t="s">
        <v>665</v>
      </c>
      <c r="D52" s="1" t="s">
        <v>666</v>
      </c>
      <c r="E52" s="1" t="s">
        <v>667</v>
      </c>
      <c r="F52" s="1" t="s">
        <v>668</v>
      </c>
      <c r="G52" s="1" t="s">
        <v>669</v>
      </c>
      <c r="H52" s="1" t="s">
        <v>670</v>
      </c>
      <c r="I52" s="1" t="s">
        <v>671</v>
      </c>
      <c r="J52" s="1" t="s">
        <v>672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674</v>
      </c>
      <c r="B53" s="1">
        <v>0.0</v>
      </c>
      <c r="C53" s="1" t="s">
        <v>675</v>
      </c>
      <c r="D53" s="1" t="s">
        <v>676</v>
      </c>
      <c r="E53" s="1" t="s">
        <v>677</v>
      </c>
      <c r="F53" s="1" t="s">
        <v>678</v>
      </c>
      <c r="G53" s="1" t="s">
        <v>574</v>
      </c>
      <c r="H53" s="1" t="s">
        <v>679</v>
      </c>
      <c r="I53" s="1" t="s">
        <v>680</v>
      </c>
      <c r="J53" s="1" t="s">
        <v>681</v>
      </c>
      <c r="K53" s="1" t="s">
        <v>682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683</v>
      </c>
      <c r="B54" s="1">
        <v>0.0</v>
      </c>
      <c r="C54" s="1" t="s">
        <v>684</v>
      </c>
      <c r="D54" s="1" t="s">
        <v>685</v>
      </c>
      <c r="E54" s="1" t="s">
        <v>686</v>
      </c>
      <c r="F54" s="1" t="s">
        <v>687</v>
      </c>
      <c r="G54" s="1" t="s">
        <v>688</v>
      </c>
      <c r="H54" s="1" t="s">
        <v>689</v>
      </c>
      <c r="I54" s="1" t="s">
        <v>690</v>
      </c>
      <c r="J54" s="1" t="s">
        <v>691</v>
      </c>
      <c r="K54" s="1" t="s">
        <v>692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693</v>
      </c>
      <c r="B55" s="1">
        <v>0.0</v>
      </c>
      <c r="C55" s="1" t="s">
        <v>694</v>
      </c>
      <c r="D55" s="1" t="s">
        <v>695</v>
      </c>
      <c r="E55" s="1" t="s">
        <v>696</v>
      </c>
      <c r="F55" s="1" t="s">
        <v>697</v>
      </c>
      <c r="G55" s="1" t="s">
        <v>698</v>
      </c>
      <c r="H55" s="1" t="s">
        <v>699</v>
      </c>
      <c r="I55" s="1" t="s">
        <v>700</v>
      </c>
      <c r="J55" s="1" t="s">
        <v>701</v>
      </c>
      <c r="K55" s="1" t="s">
        <v>702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703</v>
      </c>
      <c r="B56" s="1">
        <v>0.0</v>
      </c>
      <c r="C56" s="1" t="s">
        <v>704</v>
      </c>
      <c r="D56" s="1" t="s">
        <v>705</v>
      </c>
      <c r="E56" s="1" t="s">
        <v>428</v>
      </c>
      <c r="F56" s="1" t="s">
        <v>706</v>
      </c>
      <c r="G56" s="1" t="s">
        <v>707</v>
      </c>
      <c r="H56" s="1" t="s">
        <v>708</v>
      </c>
      <c r="I56" s="1" t="s">
        <v>709</v>
      </c>
      <c r="J56" s="1" t="s">
        <v>710</v>
      </c>
      <c r="K56" s="1" t="s">
        <v>711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712</v>
      </c>
      <c r="B57" s="1" t="s">
        <v>713</v>
      </c>
      <c r="C57" s="1">
        <v>0.0</v>
      </c>
      <c r="D57" s="1" t="s">
        <v>714</v>
      </c>
      <c r="E57" s="1" t="s">
        <v>715</v>
      </c>
      <c r="F57" s="1" t="s">
        <v>716</v>
      </c>
      <c r="G57" s="1" t="s">
        <v>717</v>
      </c>
      <c r="H57" s="1" t="s">
        <v>718</v>
      </c>
      <c r="I57" s="1" t="s">
        <v>591</v>
      </c>
      <c r="J57" s="1" t="s">
        <v>719</v>
      </c>
      <c r="K57" s="1" t="s">
        <v>605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720</v>
      </c>
      <c r="B58" s="1">
        <v>0.0</v>
      </c>
      <c r="C58" s="1" t="s">
        <v>113</v>
      </c>
      <c r="D58" s="1" t="s">
        <v>721</v>
      </c>
      <c r="E58" s="1">
        <v>0.0</v>
      </c>
      <c r="F58" s="1" t="s">
        <v>722</v>
      </c>
      <c r="G58" s="1">
        <v>0.0</v>
      </c>
      <c r="H58" s="1" t="s">
        <v>723</v>
      </c>
      <c r="I58" s="1" t="s">
        <v>724</v>
      </c>
      <c r="J58" s="1" t="s">
        <v>725</v>
      </c>
      <c r="K58" s="1" t="s">
        <v>726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727</v>
      </c>
      <c r="B59" s="1" t="s">
        <v>728</v>
      </c>
      <c r="C59" s="1" t="s">
        <v>729</v>
      </c>
      <c r="D59" s="1" t="s">
        <v>730</v>
      </c>
      <c r="E59" s="1" t="s">
        <v>731</v>
      </c>
      <c r="F59" s="1" t="s">
        <v>732</v>
      </c>
      <c r="G59" s="1" t="s">
        <v>733</v>
      </c>
      <c r="H59" s="1" t="s">
        <v>734</v>
      </c>
      <c r="I59" s="1" t="s">
        <v>735</v>
      </c>
      <c r="J59" s="1" t="s">
        <v>736</v>
      </c>
      <c r="K59" s="1" t="s">
        <v>737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738</v>
      </c>
      <c r="B60" s="1" t="s">
        <v>739</v>
      </c>
      <c r="C60" s="1">
        <v>0.0</v>
      </c>
      <c r="D60" s="1" t="s">
        <v>740</v>
      </c>
      <c r="E60" s="1" t="s">
        <v>741</v>
      </c>
      <c r="F60" s="1" t="s">
        <v>742</v>
      </c>
      <c r="G60" s="1" t="s">
        <v>743</v>
      </c>
      <c r="H60" s="1" t="s">
        <v>744</v>
      </c>
      <c r="I60" s="1" t="s">
        <v>745</v>
      </c>
      <c r="J60" s="1" t="s">
        <v>746</v>
      </c>
      <c r="K60" s="1" t="s">
        <v>747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748</v>
      </c>
      <c r="B61" s="1" t="s">
        <v>749</v>
      </c>
      <c r="C61" s="1" t="s">
        <v>750</v>
      </c>
      <c r="D61" s="1">
        <v>350.0</v>
      </c>
      <c r="E61" s="1" t="s">
        <v>749</v>
      </c>
      <c r="F61" s="1" t="s">
        <v>749</v>
      </c>
      <c r="G61" s="1" t="s">
        <v>749</v>
      </c>
      <c r="H61" s="1" t="s">
        <v>751</v>
      </c>
      <c r="I61" s="1" t="s">
        <v>752</v>
      </c>
      <c r="J61" s="1" t="s">
        <v>749</v>
      </c>
      <c r="K61" s="1" t="s">
        <v>753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755</v>
      </c>
      <c r="B63" s="1">
        <v>0.0</v>
      </c>
      <c r="C63" s="1" t="s">
        <v>756</v>
      </c>
      <c r="D63" s="1" t="s">
        <v>757</v>
      </c>
      <c r="E63" s="1" t="s">
        <v>758</v>
      </c>
      <c r="F63" s="1" t="s">
        <v>759</v>
      </c>
      <c r="G63" s="1" t="s">
        <v>760</v>
      </c>
      <c r="H63" s="1" t="s">
        <v>761</v>
      </c>
      <c r="I63" s="1" t="s">
        <v>762</v>
      </c>
      <c r="J63" s="1" t="s">
        <v>763</v>
      </c>
      <c r="K63" s="1" t="s">
        <v>764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765</v>
      </c>
      <c r="B64" s="1" t="s">
        <v>766</v>
      </c>
      <c r="C64" s="1" t="s">
        <v>767</v>
      </c>
      <c r="D64" s="1">
        <v>0.0</v>
      </c>
      <c r="E64" s="1" t="s">
        <v>768</v>
      </c>
      <c r="F64" s="1" t="s">
        <v>125</v>
      </c>
      <c r="G64" s="1" t="s">
        <v>568</v>
      </c>
      <c r="H64" s="1" t="s">
        <v>716</v>
      </c>
      <c r="I64" s="1" t="s">
        <v>769</v>
      </c>
      <c r="J64" s="1" t="s">
        <v>761</v>
      </c>
      <c r="K64" s="1" t="s">
        <v>770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771</v>
      </c>
      <c r="B65" s="1" t="s">
        <v>772</v>
      </c>
      <c r="C65" s="1" t="s">
        <v>773</v>
      </c>
      <c r="D65" s="1" t="s">
        <v>774</v>
      </c>
      <c r="E65" s="1" t="s">
        <v>775</v>
      </c>
      <c r="F65" s="1" t="s">
        <v>776</v>
      </c>
      <c r="G65" s="1" t="s">
        <v>777</v>
      </c>
      <c r="H65" s="1" t="s">
        <v>778</v>
      </c>
      <c r="I65" s="1" t="s">
        <v>779</v>
      </c>
      <c r="J65" s="1" t="s">
        <v>780</v>
      </c>
      <c r="K65" s="1" t="s">
        <v>539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781</v>
      </c>
      <c r="B66" s="1" t="s">
        <v>782</v>
      </c>
      <c r="C66" s="1" t="s">
        <v>783</v>
      </c>
      <c r="D66" s="1" t="s">
        <v>784</v>
      </c>
      <c r="E66" s="1" t="s">
        <v>785</v>
      </c>
      <c r="F66" s="1" t="s">
        <v>786</v>
      </c>
      <c r="G66" s="1" t="s">
        <v>787</v>
      </c>
      <c r="H66" s="1" t="s">
        <v>788</v>
      </c>
      <c r="I66" s="1" t="s">
        <v>789</v>
      </c>
      <c r="J66" s="1" t="s">
        <v>790</v>
      </c>
      <c r="K66" s="1" t="s">
        <v>791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792</v>
      </c>
      <c r="B67" s="1" t="s">
        <v>793</v>
      </c>
      <c r="C67" s="1" t="s">
        <v>794</v>
      </c>
      <c r="D67" s="1" t="s">
        <v>795</v>
      </c>
      <c r="E67" s="1" t="s">
        <v>796</v>
      </c>
      <c r="F67" s="1" t="s">
        <v>797</v>
      </c>
      <c r="G67" s="1" t="s">
        <v>798</v>
      </c>
      <c r="H67" s="1" t="s">
        <v>799</v>
      </c>
      <c r="I67" s="1" t="s">
        <v>800</v>
      </c>
      <c r="J67" s="1" t="s">
        <v>801</v>
      </c>
      <c r="K67" s="1" t="s">
        <v>802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803</v>
      </c>
      <c r="B68" s="1">
        <v>0.0</v>
      </c>
      <c r="C68" s="1" t="s">
        <v>804</v>
      </c>
      <c r="D68" s="1" t="s">
        <v>805</v>
      </c>
      <c r="E68" s="1" t="s">
        <v>806</v>
      </c>
      <c r="F68" s="1" t="s">
        <v>807</v>
      </c>
      <c r="G68" s="1" t="s">
        <v>808</v>
      </c>
      <c r="H68" s="1" t="s">
        <v>809</v>
      </c>
      <c r="I68" s="1" t="s">
        <v>810</v>
      </c>
      <c r="J68" s="1" t="s">
        <v>811</v>
      </c>
      <c r="K68" s="1" t="s">
        <v>812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813</v>
      </c>
      <c r="B69" s="1">
        <v>0.0</v>
      </c>
      <c r="C69" s="1" t="s">
        <v>814</v>
      </c>
      <c r="D69" s="1" t="s">
        <v>815</v>
      </c>
      <c r="E69" s="1" t="s">
        <v>816</v>
      </c>
      <c r="F69" s="1" t="s">
        <v>817</v>
      </c>
      <c r="G69" s="1" t="s">
        <v>818</v>
      </c>
      <c r="H69" s="1" t="s">
        <v>809</v>
      </c>
      <c r="I69" s="1" t="s">
        <v>810</v>
      </c>
      <c r="J69" s="1" t="s">
        <v>811</v>
      </c>
      <c r="K69" s="1" t="s">
        <v>812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819</v>
      </c>
      <c r="B70" s="1" t="s">
        <v>820</v>
      </c>
      <c r="C70" s="1" t="s">
        <v>821</v>
      </c>
      <c r="D70" s="1" t="s">
        <v>822</v>
      </c>
      <c r="E70" s="1" t="s">
        <v>823</v>
      </c>
      <c r="F70" s="1" t="s">
        <v>824</v>
      </c>
      <c r="G70" s="1" t="s">
        <v>825</v>
      </c>
      <c r="H70" s="1" t="s">
        <v>826</v>
      </c>
      <c r="I70" s="1" t="s">
        <v>827</v>
      </c>
      <c r="J70" s="1" t="s">
        <v>828</v>
      </c>
      <c r="K70" s="1" t="s">
        <v>829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830</v>
      </c>
      <c r="B71" s="1">
        <v>0.0</v>
      </c>
      <c r="C71" s="1" t="s">
        <v>831</v>
      </c>
      <c r="D71" s="1" t="s">
        <v>832</v>
      </c>
      <c r="E71" s="1" t="s">
        <v>833</v>
      </c>
      <c r="F71" s="1" t="s">
        <v>834</v>
      </c>
      <c r="G71" s="1" t="s">
        <v>835</v>
      </c>
      <c r="H71" s="1" t="s">
        <v>836</v>
      </c>
      <c r="I71" s="1" t="s">
        <v>837</v>
      </c>
      <c r="J71" s="1" t="s">
        <v>838</v>
      </c>
      <c r="K71" s="1" t="s">
        <v>839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840</v>
      </c>
      <c r="B72" s="1">
        <v>0.0</v>
      </c>
      <c r="C72" s="1" t="s">
        <v>841</v>
      </c>
      <c r="D72" s="1" t="s">
        <v>842</v>
      </c>
      <c r="E72" s="1" t="s">
        <v>843</v>
      </c>
      <c r="F72" s="1" t="s">
        <v>844</v>
      </c>
      <c r="G72" s="1" t="s">
        <v>845</v>
      </c>
      <c r="H72" s="1" t="s">
        <v>715</v>
      </c>
      <c r="I72" s="1" t="s">
        <v>846</v>
      </c>
      <c r="J72" s="1" t="s">
        <v>847</v>
      </c>
      <c r="K72" s="1" t="s">
        <v>848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849</v>
      </c>
      <c r="B73" s="1">
        <v>0.0</v>
      </c>
      <c r="C73" s="1" t="s">
        <v>850</v>
      </c>
      <c r="D73" s="1" t="s">
        <v>851</v>
      </c>
      <c r="E73" s="1" t="s">
        <v>852</v>
      </c>
      <c r="F73" s="1" t="s">
        <v>853</v>
      </c>
      <c r="G73" s="1" t="s">
        <v>854</v>
      </c>
      <c r="H73" s="1" t="s">
        <v>855</v>
      </c>
      <c r="I73" s="1" t="s">
        <v>856</v>
      </c>
      <c r="J73" s="1" t="s">
        <v>857</v>
      </c>
      <c r="K73" s="1" t="s">
        <v>858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859</v>
      </c>
      <c r="B74" s="1">
        <v>0.0</v>
      </c>
      <c r="C74" s="1" t="s">
        <v>860</v>
      </c>
      <c r="D74" s="1" t="s">
        <v>861</v>
      </c>
      <c r="E74" s="1" t="s">
        <v>862</v>
      </c>
      <c r="F74" s="1" t="s">
        <v>431</v>
      </c>
      <c r="G74" s="1" t="s">
        <v>863</v>
      </c>
      <c r="H74" s="1" t="s">
        <v>864</v>
      </c>
      <c r="I74" s="1" t="s">
        <v>865</v>
      </c>
      <c r="J74" s="1" t="s">
        <v>866</v>
      </c>
      <c r="K74" s="1" t="s">
        <v>867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868</v>
      </c>
      <c r="B75" s="1">
        <v>0.0</v>
      </c>
      <c r="C75" s="1" t="s">
        <v>869</v>
      </c>
      <c r="D75" s="1" t="s">
        <v>359</v>
      </c>
      <c r="E75" s="1" t="s">
        <v>870</v>
      </c>
      <c r="F75" s="1" t="s">
        <v>871</v>
      </c>
      <c r="G75" s="1" t="s">
        <v>872</v>
      </c>
      <c r="H75" s="1" t="s">
        <v>873</v>
      </c>
      <c r="I75" s="1" t="s">
        <v>874</v>
      </c>
      <c r="J75" s="1" t="s">
        <v>875</v>
      </c>
      <c r="K75" s="1" t="s">
        <v>876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877</v>
      </c>
      <c r="B76" s="1">
        <v>0.0</v>
      </c>
      <c r="C76" s="1" t="s">
        <v>878</v>
      </c>
      <c r="D76" s="1" t="s">
        <v>879</v>
      </c>
      <c r="E76" s="1" t="s">
        <v>880</v>
      </c>
      <c r="F76" s="1" t="s">
        <v>881</v>
      </c>
      <c r="G76" s="1" t="s">
        <v>882</v>
      </c>
      <c r="H76" s="1" t="s">
        <v>883</v>
      </c>
      <c r="I76" s="1" t="s">
        <v>884</v>
      </c>
      <c r="J76" s="1" t="s">
        <v>885</v>
      </c>
      <c r="K76" s="1" t="s">
        <v>886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887</v>
      </c>
      <c r="B77" s="1" t="s">
        <v>888</v>
      </c>
      <c r="C77" s="1" t="s">
        <v>889</v>
      </c>
      <c r="D77" s="1" t="s">
        <v>890</v>
      </c>
      <c r="E77" s="1" t="s">
        <v>891</v>
      </c>
      <c r="F77" s="1" t="s">
        <v>125</v>
      </c>
      <c r="G77" s="1" t="s">
        <v>892</v>
      </c>
      <c r="H77" s="1" t="s">
        <v>893</v>
      </c>
      <c r="I77" s="1" t="s">
        <v>894</v>
      </c>
      <c r="J77" s="1" t="s">
        <v>895</v>
      </c>
      <c r="K77" s="1" t="s">
        <v>896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897</v>
      </c>
      <c r="B78" s="1">
        <v>0.0</v>
      </c>
      <c r="C78" s="1">
        <v>0.0</v>
      </c>
      <c r="D78" s="1" t="s">
        <v>898</v>
      </c>
      <c r="E78" s="1" t="s">
        <v>899</v>
      </c>
      <c r="F78" s="1" t="s">
        <v>900</v>
      </c>
      <c r="G78" s="1" t="s">
        <v>901</v>
      </c>
      <c r="H78" s="1" t="s">
        <v>902</v>
      </c>
      <c r="I78" s="1" t="s">
        <v>903</v>
      </c>
      <c r="J78" s="1" t="s">
        <v>904</v>
      </c>
      <c r="K78" s="1" t="s">
        <v>905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906</v>
      </c>
      <c r="B79" s="1">
        <v>0.0</v>
      </c>
      <c r="C79" s="1" t="s">
        <v>907</v>
      </c>
      <c r="D79" s="1" t="s">
        <v>908</v>
      </c>
      <c r="E79" s="1" t="s">
        <v>909</v>
      </c>
      <c r="F79" s="1">
        <v>-37.0</v>
      </c>
      <c r="G79" s="1" t="s">
        <v>910</v>
      </c>
      <c r="H79" s="1" t="s">
        <v>911</v>
      </c>
      <c r="I79" s="1" t="s">
        <v>912</v>
      </c>
      <c r="J79" s="1" t="s">
        <v>913</v>
      </c>
      <c r="K79" s="1" t="s">
        <v>914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915</v>
      </c>
      <c r="B80" s="1">
        <v>0.0</v>
      </c>
      <c r="C80" s="1" t="s">
        <v>916</v>
      </c>
      <c r="D80" s="1" t="s">
        <v>917</v>
      </c>
      <c r="E80" s="1" t="s">
        <v>918</v>
      </c>
      <c r="F80" s="1" t="s">
        <v>919</v>
      </c>
      <c r="G80" s="1">
        <v>23.0</v>
      </c>
      <c r="H80" s="1" t="s">
        <v>920</v>
      </c>
      <c r="I80" s="1" t="s">
        <v>921</v>
      </c>
      <c r="J80" s="1" t="s">
        <v>922</v>
      </c>
      <c r="K80" s="1" t="s">
        <v>418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923</v>
      </c>
      <c r="B81" s="1">
        <v>0.0</v>
      </c>
      <c r="C81" s="1" t="s">
        <v>924</v>
      </c>
      <c r="D81" s="1" t="s">
        <v>925</v>
      </c>
      <c r="E81" s="1" t="s">
        <v>926</v>
      </c>
      <c r="F81" s="1" t="s">
        <v>749</v>
      </c>
      <c r="G81" s="1" t="s">
        <v>749</v>
      </c>
      <c r="H81" s="1" t="s">
        <v>927</v>
      </c>
      <c r="I81" s="1" t="s">
        <v>928</v>
      </c>
      <c r="J81" s="1" t="s">
        <v>929</v>
      </c>
      <c r="K81" s="1" t="s">
        <v>930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931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932</v>
      </c>
      <c r="B83" s="1">
        <v>0.0</v>
      </c>
      <c r="C83" s="1">
        <v>0.0</v>
      </c>
      <c r="D83" s="1" t="s">
        <v>933</v>
      </c>
      <c r="E83" s="1" t="s">
        <v>934</v>
      </c>
      <c r="F83" s="1" t="s">
        <v>935</v>
      </c>
      <c r="G83" s="1" t="s">
        <v>936</v>
      </c>
      <c r="H83" s="1" t="s">
        <v>550</v>
      </c>
      <c r="I83" s="1" t="s">
        <v>937</v>
      </c>
      <c r="J83" s="1" t="s">
        <v>938</v>
      </c>
      <c r="K83" s="1" t="s">
        <v>939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940</v>
      </c>
      <c r="B84" s="1">
        <v>0.0</v>
      </c>
      <c r="C84" s="1" t="s">
        <v>941</v>
      </c>
      <c r="D84" s="1" t="s">
        <v>942</v>
      </c>
      <c r="E84" s="1" t="s">
        <v>943</v>
      </c>
      <c r="F84" s="1" t="s">
        <v>944</v>
      </c>
      <c r="G84" s="1" t="s">
        <v>945</v>
      </c>
      <c r="H84" s="1" t="s">
        <v>946</v>
      </c>
      <c r="I84" s="1" t="s">
        <v>947</v>
      </c>
      <c r="J84" s="1" t="s">
        <v>948</v>
      </c>
      <c r="K84" s="1" t="s">
        <v>949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950</v>
      </c>
      <c r="B85" s="1">
        <v>0.0</v>
      </c>
      <c r="C85" s="1" t="s">
        <v>951</v>
      </c>
      <c r="D85" s="1" t="s">
        <v>952</v>
      </c>
      <c r="E85" s="1" t="s">
        <v>953</v>
      </c>
      <c r="F85" s="1" t="s">
        <v>954</v>
      </c>
      <c r="G85" s="1" t="s">
        <v>356</v>
      </c>
      <c r="H85" s="1" t="s">
        <v>798</v>
      </c>
      <c r="I85" s="1" t="s">
        <v>955</v>
      </c>
      <c r="J85" s="1" t="s">
        <v>689</v>
      </c>
      <c r="K85" s="1" t="s">
        <v>956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957</v>
      </c>
      <c r="B86" s="1" t="s">
        <v>958</v>
      </c>
      <c r="C86" s="1" t="s">
        <v>959</v>
      </c>
      <c r="D86" s="1" t="s">
        <v>960</v>
      </c>
      <c r="E86" s="1" t="s">
        <v>961</v>
      </c>
      <c r="F86" s="1" t="s">
        <v>962</v>
      </c>
      <c r="G86" s="1" t="s">
        <v>963</v>
      </c>
      <c r="H86" s="1" t="s">
        <v>964</v>
      </c>
      <c r="I86" s="1" t="s">
        <v>965</v>
      </c>
      <c r="J86" s="1" t="s">
        <v>966</v>
      </c>
      <c r="K86" s="1" t="s">
        <v>967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968</v>
      </c>
      <c r="B87" s="1">
        <v>0.0</v>
      </c>
      <c r="C87" s="1" t="s">
        <v>969</v>
      </c>
      <c r="D87" s="1" t="s">
        <v>970</v>
      </c>
      <c r="E87" s="1" t="s">
        <v>971</v>
      </c>
      <c r="F87" s="1" t="s">
        <v>972</v>
      </c>
      <c r="G87" s="1" t="s">
        <v>973</v>
      </c>
      <c r="H87" s="1" t="s">
        <v>974</v>
      </c>
      <c r="I87" s="1" t="s">
        <v>975</v>
      </c>
      <c r="J87" s="1" t="s">
        <v>369</v>
      </c>
      <c r="K87" s="1" t="s">
        <v>976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977</v>
      </c>
      <c r="B88" s="1">
        <v>0.0</v>
      </c>
      <c r="C88" s="1" t="s">
        <v>978</v>
      </c>
      <c r="D88" s="1" t="s">
        <v>979</v>
      </c>
      <c r="E88" s="1" t="s">
        <v>980</v>
      </c>
      <c r="F88" s="1" t="s">
        <v>981</v>
      </c>
      <c r="G88" s="1" t="s">
        <v>982</v>
      </c>
      <c r="H88" s="1" t="s">
        <v>983</v>
      </c>
      <c r="I88" s="1" t="s">
        <v>984</v>
      </c>
      <c r="J88" s="1" t="s">
        <v>985</v>
      </c>
      <c r="K88" s="1" t="s">
        <v>986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987</v>
      </c>
      <c r="B89" s="1">
        <v>0.0</v>
      </c>
      <c r="C89" s="1">
        <v>71.0</v>
      </c>
      <c r="D89" s="1" t="s">
        <v>988</v>
      </c>
      <c r="E89" s="1" t="s">
        <v>989</v>
      </c>
      <c r="F89" s="1" t="s">
        <v>990</v>
      </c>
      <c r="G89" s="1" t="s">
        <v>991</v>
      </c>
      <c r="H89" s="1" t="s">
        <v>992</v>
      </c>
      <c r="I89" s="1" t="s">
        <v>984</v>
      </c>
      <c r="J89" s="1" t="s">
        <v>985</v>
      </c>
      <c r="K89" s="1" t="s">
        <v>986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993</v>
      </c>
      <c r="B90" s="1">
        <v>0.0</v>
      </c>
      <c r="C90" s="1" t="s">
        <v>994</v>
      </c>
      <c r="D90" s="1" t="s">
        <v>995</v>
      </c>
      <c r="E90" s="1" t="s">
        <v>996</v>
      </c>
      <c r="F90" s="1" t="s">
        <v>997</v>
      </c>
      <c r="G90" s="1" t="s">
        <v>998</v>
      </c>
      <c r="H90" s="1" t="s">
        <v>999</v>
      </c>
      <c r="I90" s="1" t="s">
        <v>1000</v>
      </c>
      <c r="J90" s="1" t="s">
        <v>1001</v>
      </c>
      <c r="K90" s="1" t="s">
        <v>1002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1003</v>
      </c>
      <c r="B91" s="1">
        <v>0.0</v>
      </c>
      <c r="C91" s="1" t="s">
        <v>1004</v>
      </c>
      <c r="D91" s="1" t="s">
        <v>1005</v>
      </c>
      <c r="E91" s="1" t="s">
        <v>1006</v>
      </c>
      <c r="F91" s="1" t="s">
        <v>1007</v>
      </c>
      <c r="G91" s="1" t="s">
        <v>1008</v>
      </c>
      <c r="H91" s="1" t="s">
        <v>1009</v>
      </c>
      <c r="I91" s="1" t="s">
        <v>760</v>
      </c>
      <c r="J91" s="1" t="s">
        <v>1010</v>
      </c>
      <c r="K91" s="1" t="s">
        <v>1011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1012</v>
      </c>
      <c r="B92" s="1">
        <v>0.0</v>
      </c>
      <c r="C92" s="1" t="s">
        <v>1013</v>
      </c>
      <c r="D92" s="1" t="s">
        <v>1014</v>
      </c>
      <c r="E92" s="1" t="s">
        <v>1015</v>
      </c>
      <c r="F92" s="1" t="s">
        <v>1016</v>
      </c>
      <c r="G92" s="1" t="s">
        <v>1017</v>
      </c>
      <c r="H92" s="1" t="s">
        <v>1018</v>
      </c>
      <c r="I92" s="1" t="s">
        <v>1019</v>
      </c>
      <c r="J92" s="1" t="s">
        <v>1020</v>
      </c>
      <c r="K92" s="1" t="s">
        <v>1021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1022</v>
      </c>
      <c r="B93" s="1">
        <v>0.0</v>
      </c>
      <c r="C93" s="1">
        <v>0.0</v>
      </c>
      <c r="D93" s="1" t="s">
        <v>1023</v>
      </c>
      <c r="E93" s="1" t="s">
        <v>1024</v>
      </c>
      <c r="F93" s="1" t="s">
        <v>1025</v>
      </c>
      <c r="G93" s="1" t="s">
        <v>1026</v>
      </c>
      <c r="H93" s="1" t="s">
        <v>965</v>
      </c>
      <c r="I93" s="1" t="s">
        <v>1027</v>
      </c>
      <c r="J93" s="1" t="s">
        <v>1028</v>
      </c>
      <c r="K93" s="1" t="s">
        <v>1029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1030</v>
      </c>
      <c r="B94" s="1">
        <v>0.0</v>
      </c>
      <c r="C94" s="1" t="s">
        <v>1031</v>
      </c>
      <c r="D94" s="1" t="s">
        <v>1032</v>
      </c>
      <c r="E94" s="1" t="s">
        <v>1033</v>
      </c>
      <c r="F94" s="1" t="s">
        <v>1034</v>
      </c>
      <c r="G94" s="1" t="s">
        <v>1035</v>
      </c>
      <c r="H94" s="1" t="s">
        <v>1036</v>
      </c>
      <c r="I94" s="1" t="s">
        <v>1037</v>
      </c>
      <c r="J94" s="1" t="s">
        <v>1038</v>
      </c>
      <c r="K94" s="1" t="s">
        <v>1039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1040</v>
      </c>
      <c r="B95" s="1">
        <v>0.0</v>
      </c>
      <c r="C95" s="1">
        <v>0.0</v>
      </c>
      <c r="D95" s="1" t="s">
        <v>1041</v>
      </c>
      <c r="E95" s="1" t="s">
        <v>1042</v>
      </c>
      <c r="F95" s="1" t="s">
        <v>1043</v>
      </c>
      <c r="G95" s="1" t="s">
        <v>581</v>
      </c>
      <c r="H95" s="1" t="s">
        <v>1044</v>
      </c>
      <c r="I95" s="1" t="s">
        <v>1045</v>
      </c>
      <c r="J95" s="1" t="s">
        <v>1046</v>
      </c>
      <c r="K95" s="1" t="s">
        <v>1047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1048</v>
      </c>
      <c r="B96" s="1">
        <v>0.0</v>
      </c>
      <c r="C96" s="1" t="s">
        <v>1049</v>
      </c>
      <c r="D96" s="1" t="s">
        <v>1050</v>
      </c>
      <c r="E96" s="1" t="s">
        <v>1051</v>
      </c>
      <c r="F96" s="1" t="s">
        <v>1052</v>
      </c>
      <c r="G96" s="1" t="s">
        <v>1053</v>
      </c>
      <c r="H96" s="1" t="s">
        <v>1054</v>
      </c>
      <c r="I96" s="1" t="s">
        <v>1055</v>
      </c>
      <c r="J96" s="1" t="s">
        <v>608</v>
      </c>
      <c r="K96" s="1" t="s">
        <v>1056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1057</v>
      </c>
      <c r="B97" s="1">
        <v>0.0</v>
      </c>
      <c r="C97" s="1" t="s">
        <v>1058</v>
      </c>
      <c r="D97" s="1" t="s">
        <v>1059</v>
      </c>
      <c r="E97" s="1" t="s">
        <v>1060</v>
      </c>
      <c r="F97" s="1" t="s">
        <v>1061</v>
      </c>
      <c r="G97" s="1" t="s">
        <v>366</v>
      </c>
      <c r="H97" s="1" t="s">
        <v>1062</v>
      </c>
      <c r="I97" s="1" t="s">
        <v>1063</v>
      </c>
      <c r="J97" s="1" t="s">
        <v>1064</v>
      </c>
      <c r="K97" s="1" t="s">
        <v>1065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1066</v>
      </c>
      <c r="B98" s="1">
        <v>0.0</v>
      </c>
      <c r="C98" s="1">
        <v>0.0</v>
      </c>
      <c r="D98" s="1">
        <v>0.0</v>
      </c>
      <c r="E98" s="1" t="s">
        <v>1067</v>
      </c>
      <c r="F98" s="1" t="s">
        <v>1068</v>
      </c>
      <c r="G98" s="1" t="s">
        <v>1069</v>
      </c>
      <c r="H98" s="1" t="s">
        <v>1025</v>
      </c>
      <c r="I98" s="1" t="s">
        <v>1070</v>
      </c>
      <c r="J98" s="1" t="s">
        <v>1071</v>
      </c>
      <c r="K98" s="1" t="s">
        <v>1072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1073</v>
      </c>
      <c r="B99" s="1">
        <v>0.0</v>
      </c>
      <c r="C99" s="1">
        <v>0.0</v>
      </c>
      <c r="D99" s="1" t="s">
        <v>1074</v>
      </c>
      <c r="E99" s="1" t="s">
        <v>1075</v>
      </c>
      <c r="F99" s="1" t="s">
        <v>1076</v>
      </c>
      <c r="G99" s="1" t="s">
        <v>1077</v>
      </c>
      <c r="H99" s="1" t="s">
        <v>1078</v>
      </c>
      <c r="I99" s="1" t="s">
        <v>1079</v>
      </c>
      <c r="J99" s="1" t="s">
        <v>1080</v>
      </c>
      <c r="K99" s="1" t="s">
        <v>1081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1082</v>
      </c>
      <c r="B100" s="1">
        <v>0.0</v>
      </c>
      <c r="C100" s="1">
        <v>0.0</v>
      </c>
      <c r="D100" s="1" t="s">
        <v>1083</v>
      </c>
      <c r="E100" s="1" t="s">
        <v>1084</v>
      </c>
      <c r="F100" s="1" t="s">
        <v>1085</v>
      </c>
      <c r="G100" s="1" t="s">
        <v>1086</v>
      </c>
      <c r="H100" s="1" t="s">
        <v>1087</v>
      </c>
      <c r="I100" s="1" t="s">
        <v>1088</v>
      </c>
      <c r="J100" s="1" t="s">
        <v>1089</v>
      </c>
      <c r="K100" s="1" t="s">
        <v>1090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1091</v>
      </c>
      <c r="B101" s="1">
        <v>0.0</v>
      </c>
      <c r="C101" s="1">
        <v>0.0</v>
      </c>
      <c r="D101" s="1" t="s">
        <v>1092</v>
      </c>
      <c r="E101" s="1" t="s">
        <v>1092</v>
      </c>
      <c r="F101" s="1" t="s">
        <v>1093</v>
      </c>
      <c r="G101" s="1" t="s">
        <v>749</v>
      </c>
      <c r="H101" s="1" t="s">
        <v>1094</v>
      </c>
      <c r="I101" s="1" t="s">
        <v>1095</v>
      </c>
      <c r="J101" s="1" t="s">
        <v>1095</v>
      </c>
      <c r="K101" s="1" t="s">
        <v>1096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1097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1098</v>
      </c>
      <c r="B103" s="1">
        <v>0.0</v>
      </c>
      <c r="C103" s="1">
        <v>0.0</v>
      </c>
      <c r="D103" s="1">
        <v>0.0</v>
      </c>
      <c r="E103" s="1" t="s">
        <v>1099</v>
      </c>
      <c r="F103" s="1" t="s">
        <v>1100</v>
      </c>
      <c r="G103" s="1" t="s">
        <v>1101</v>
      </c>
      <c r="H103" s="1" t="s">
        <v>1102</v>
      </c>
      <c r="I103" s="1" t="s">
        <v>1103</v>
      </c>
      <c r="J103" s="1" t="s">
        <v>1104</v>
      </c>
      <c r="K103" s="1" t="s">
        <v>955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1105</v>
      </c>
      <c r="B104" s="1">
        <v>0.0</v>
      </c>
      <c r="C104" s="1">
        <v>0.0</v>
      </c>
      <c r="D104" s="1">
        <v>0.0</v>
      </c>
      <c r="E104" s="1" t="s">
        <v>1106</v>
      </c>
      <c r="F104" s="1" t="s">
        <v>1107</v>
      </c>
      <c r="G104" s="1" t="s">
        <v>1108</v>
      </c>
      <c r="H104" s="1" t="s">
        <v>1109</v>
      </c>
      <c r="I104" s="1" t="s">
        <v>376</v>
      </c>
      <c r="J104" s="1" t="s">
        <v>1110</v>
      </c>
      <c r="K104" s="1" t="s">
        <v>1111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1112</v>
      </c>
      <c r="B105" s="1">
        <v>0.0</v>
      </c>
      <c r="C105" s="1">
        <v>0.0</v>
      </c>
      <c r="D105" s="1">
        <v>0.0</v>
      </c>
      <c r="E105" s="1" t="s">
        <v>1113</v>
      </c>
      <c r="F105" s="1" t="s">
        <v>1114</v>
      </c>
      <c r="G105" s="1" t="s">
        <v>1115</v>
      </c>
      <c r="H105" s="1" t="s">
        <v>1116</v>
      </c>
      <c r="I105" s="1" t="s">
        <v>1117</v>
      </c>
      <c r="J105" s="1" t="s">
        <v>1118</v>
      </c>
      <c r="K105" s="1" t="s">
        <v>1119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1120</v>
      </c>
      <c r="B106" s="1">
        <v>0.0</v>
      </c>
      <c r="C106" s="1">
        <v>0.0</v>
      </c>
      <c r="D106" s="1" t="s">
        <v>1121</v>
      </c>
      <c r="E106" s="1" t="s">
        <v>1122</v>
      </c>
      <c r="F106" s="1" t="s">
        <v>1123</v>
      </c>
      <c r="G106" s="1" t="s">
        <v>1124</v>
      </c>
      <c r="H106" s="1" t="s">
        <v>1125</v>
      </c>
      <c r="I106" s="1" t="s">
        <v>1126</v>
      </c>
      <c r="J106" s="1" t="s">
        <v>1127</v>
      </c>
      <c r="K106" s="1" t="s">
        <v>1128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1129</v>
      </c>
      <c r="B107" s="1">
        <v>0.0</v>
      </c>
      <c r="C107" s="1">
        <v>0.0</v>
      </c>
      <c r="D107" s="1" t="s">
        <v>1130</v>
      </c>
      <c r="E107" s="1" t="s">
        <v>1131</v>
      </c>
      <c r="F107" s="1" t="s">
        <v>1132</v>
      </c>
      <c r="G107" s="1" t="s">
        <v>1133</v>
      </c>
      <c r="H107" s="1" t="s">
        <v>1134</v>
      </c>
      <c r="I107" s="1" t="s">
        <v>1135</v>
      </c>
      <c r="J107" s="1" t="s">
        <v>1136</v>
      </c>
      <c r="K107" s="1" t="s">
        <v>1137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1138</v>
      </c>
      <c r="B108" s="1">
        <v>0.0</v>
      </c>
      <c r="C108" s="1">
        <v>0.0</v>
      </c>
      <c r="D108" s="1" t="s">
        <v>1139</v>
      </c>
      <c r="E108" s="1" t="s">
        <v>1140</v>
      </c>
      <c r="F108" s="1" t="s">
        <v>1036</v>
      </c>
      <c r="G108" s="1" t="s">
        <v>1141</v>
      </c>
      <c r="H108" s="1" t="s">
        <v>1142</v>
      </c>
      <c r="I108" s="1" t="s">
        <v>1143</v>
      </c>
      <c r="J108" s="1" t="s">
        <v>1144</v>
      </c>
      <c r="K108" s="1" t="s">
        <v>1145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1146</v>
      </c>
      <c r="B109" s="1">
        <v>0.0</v>
      </c>
      <c r="C109" s="1">
        <v>0.0</v>
      </c>
      <c r="D109" s="1" t="s">
        <v>1147</v>
      </c>
      <c r="E109" s="1" t="s">
        <v>1107</v>
      </c>
      <c r="F109" s="1" t="s">
        <v>1036</v>
      </c>
      <c r="G109" s="1" t="s">
        <v>1141</v>
      </c>
      <c r="H109" s="1" t="s">
        <v>1148</v>
      </c>
      <c r="I109" s="1" t="s">
        <v>1149</v>
      </c>
      <c r="J109" s="1" t="s">
        <v>1150</v>
      </c>
      <c r="K109" s="1" t="s">
        <v>1145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1151</v>
      </c>
      <c r="B110" s="1">
        <v>0.0</v>
      </c>
      <c r="C110" s="1">
        <v>0.0</v>
      </c>
      <c r="D110" s="1">
        <v>0.0</v>
      </c>
      <c r="E110" s="1" t="s">
        <v>1152</v>
      </c>
      <c r="F110" s="1" t="s">
        <v>1153</v>
      </c>
      <c r="G110" s="1" t="s">
        <v>1154</v>
      </c>
      <c r="H110" s="1" t="s">
        <v>1155</v>
      </c>
      <c r="I110" s="1" t="s">
        <v>1156</v>
      </c>
      <c r="J110" s="1" t="s">
        <v>1157</v>
      </c>
      <c r="K110" s="1" t="s">
        <v>1158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1159</v>
      </c>
      <c r="B111" s="1">
        <v>0.0</v>
      </c>
      <c r="C111" s="1">
        <v>0.0</v>
      </c>
      <c r="D111" s="1" t="s">
        <v>1160</v>
      </c>
      <c r="E111" s="1" t="s">
        <v>1161</v>
      </c>
      <c r="F111" s="1" t="s">
        <v>1162</v>
      </c>
      <c r="G111" s="1" t="s">
        <v>1163</v>
      </c>
      <c r="H111" s="1" t="s">
        <v>1164</v>
      </c>
      <c r="I111" s="1" t="s">
        <v>1165</v>
      </c>
      <c r="J111" s="1" t="s">
        <v>1166</v>
      </c>
      <c r="K111" s="1" t="s">
        <v>1167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1168</v>
      </c>
      <c r="B112" s="1">
        <v>0.0</v>
      </c>
      <c r="C112" s="1">
        <v>0.0</v>
      </c>
      <c r="D112" s="1">
        <v>0.0</v>
      </c>
      <c r="E112" s="1" t="s">
        <v>1169</v>
      </c>
      <c r="F112" s="1" t="s">
        <v>1170</v>
      </c>
      <c r="G112" s="1" t="s">
        <v>1171</v>
      </c>
      <c r="H112" s="1" t="s">
        <v>1172</v>
      </c>
      <c r="I112" s="1" t="s">
        <v>1173</v>
      </c>
      <c r="J112" s="1">
        <v>9.0</v>
      </c>
      <c r="K112" s="1" t="s">
        <v>1174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1175</v>
      </c>
      <c r="B113" s="1">
        <v>0.0</v>
      </c>
      <c r="C113" s="1">
        <v>0.0</v>
      </c>
      <c r="D113" s="1">
        <v>0.0</v>
      </c>
      <c r="E113" s="1">
        <v>0.0</v>
      </c>
      <c r="F113" s="1" t="s">
        <v>1176</v>
      </c>
      <c r="G113" s="1" t="s">
        <v>1177</v>
      </c>
      <c r="H113" s="1" t="s">
        <v>1178</v>
      </c>
      <c r="I113" s="1" t="s">
        <v>1179</v>
      </c>
      <c r="J113" s="1" t="s">
        <v>1180</v>
      </c>
      <c r="K113" s="1">
        <v>14.0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1181</v>
      </c>
      <c r="B114" s="1">
        <v>0.0</v>
      </c>
      <c r="C114" s="1">
        <v>0.0</v>
      </c>
      <c r="D114" s="1" t="s">
        <v>1182</v>
      </c>
      <c r="E114" s="1" t="s">
        <v>1183</v>
      </c>
      <c r="F114" s="1" t="s">
        <v>1184</v>
      </c>
      <c r="G114" s="1" t="s">
        <v>1185</v>
      </c>
      <c r="H114" s="1" t="s">
        <v>1186</v>
      </c>
      <c r="I114" s="1" t="s">
        <v>1187</v>
      </c>
      <c r="J114" s="1" t="s">
        <v>1188</v>
      </c>
      <c r="K114" s="1" t="s">
        <v>1189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1190</v>
      </c>
      <c r="B115" s="1">
        <v>0.0</v>
      </c>
      <c r="C115" s="1">
        <v>0.0</v>
      </c>
      <c r="D115" s="1" t="s">
        <v>1191</v>
      </c>
      <c r="E115" s="1" t="s">
        <v>1192</v>
      </c>
      <c r="F115" s="1" t="s">
        <v>1193</v>
      </c>
      <c r="G115" s="1" t="s">
        <v>873</v>
      </c>
      <c r="H115" s="1" t="s">
        <v>1194</v>
      </c>
      <c r="I115" s="1" t="s">
        <v>1195</v>
      </c>
      <c r="J115" s="1" t="s">
        <v>1196</v>
      </c>
      <c r="K115" s="1" t="s">
        <v>1197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1198</v>
      </c>
      <c r="B116" s="1">
        <v>0.0</v>
      </c>
      <c r="C116" s="1">
        <v>0.0</v>
      </c>
      <c r="D116" s="1" t="s">
        <v>1199</v>
      </c>
      <c r="E116" s="1" t="s">
        <v>205</v>
      </c>
      <c r="F116" s="1" t="s">
        <v>1200</v>
      </c>
      <c r="G116" s="1" t="s">
        <v>1201</v>
      </c>
      <c r="H116" s="1" t="s">
        <v>946</v>
      </c>
      <c r="I116" s="1" t="s">
        <v>1202</v>
      </c>
      <c r="J116" s="1" t="s">
        <v>1203</v>
      </c>
      <c r="K116" s="1" t="s">
        <v>1204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1205</v>
      </c>
      <c r="B117" s="1">
        <v>0.0</v>
      </c>
      <c r="C117" s="1">
        <v>0.0</v>
      </c>
      <c r="D117" s="1">
        <v>0.0</v>
      </c>
      <c r="E117" s="1" t="s">
        <v>1206</v>
      </c>
      <c r="F117" s="1" t="s">
        <v>1207</v>
      </c>
      <c r="G117" s="1" t="s">
        <v>1208</v>
      </c>
      <c r="H117" s="1" t="s">
        <v>1209</v>
      </c>
      <c r="I117" s="1" t="s">
        <v>1210</v>
      </c>
      <c r="J117" s="1" t="s">
        <v>1211</v>
      </c>
      <c r="K117" s="1" t="s">
        <v>1212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1214</v>
      </c>
      <c r="H118" s="1" t="s">
        <v>1215</v>
      </c>
      <c r="I118" s="1" t="s">
        <v>1216</v>
      </c>
      <c r="J118" s="1" t="s">
        <v>1217</v>
      </c>
      <c r="K118" s="1" t="s">
        <v>1218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1219</v>
      </c>
      <c r="B119" s="1">
        <v>0.0</v>
      </c>
      <c r="C119" s="1">
        <v>0.0</v>
      </c>
      <c r="D119" s="1">
        <v>0.0</v>
      </c>
      <c r="E119" s="1">
        <v>0.0</v>
      </c>
      <c r="F119" s="1" t="s">
        <v>1220</v>
      </c>
      <c r="G119" s="1" t="s">
        <v>1221</v>
      </c>
      <c r="H119" s="1" t="s">
        <v>1222</v>
      </c>
      <c r="I119" s="1" t="s">
        <v>1223</v>
      </c>
      <c r="J119" s="1" t="s">
        <v>1224</v>
      </c>
      <c r="K119" s="1" t="s">
        <v>1225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1226</v>
      </c>
      <c r="B120" s="1">
        <v>0.0</v>
      </c>
      <c r="C120" s="1">
        <v>0.0</v>
      </c>
      <c r="D120" s="1">
        <v>0.0</v>
      </c>
      <c r="E120" s="1">
        <v>0.0</v>
      </c>
      <c r="F120" s="1" t="s">
        <v>1227</v>
      </c>
      <c r="G120" s="1" t="s">
        <v>1228</v>
      </c>
      <c r="H120" s="1" t="s">
        <v>1229</v>
      </c>
      <c r="I120" s="1" t="s">
        <v>1230</v>
      </c>
      <c r="J120" s="1" t="s">
        <v>1231</v>
      </c>
      <c r="K120" s="1" t="s">
        <v>1232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1233</v>
      </c>
      <c r="B121" s="1">
        <v>0.0</v>
      </c>
      <c r="C121" s="1">
        <v>0.0</v>
      </c>
      <c r="D121" s="1">
        <v>0.0</v>
      </c>
      <c r="E121" s="1">
        <v>0.0</v>
      </c>
      <c r="F121" s="1" t="s">
        <v>1234</v>
      </c>
      <c r="G121" s="1" t="s">
        <v>1234</v>
      </c>
      <c r="H121" s="1" t="s">
        <v>1235</v>
      </c>
      <c r="I121" s="1" t="s">
        <v>1236</v>
      </c>
      <c r="J121" s="1" t="s">
        <v>1236</v>
      </c>
      <c r="K121" s="1" t="s">
        <v>1237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1238</v>
      </c>
      <c r="C1" s="1" t="s">
        <v>1239</v>
      </c>
      <c r="D1" s="1" t="s">
        <v>1240</v>
      </c>
      <c r="E1" s="1" t="s">
        <v>1241</v>
      </c>
      <c r="F1" s="1" t="s">
        <v>1242</v>
      </c>
      <c r="G1" s="1" t="s">
        <v>1243</v>
      </c>
      <c r="H1" s="1" t="s">
        <v>1244</v>
      </c>
      <c r="I1" s="1" t="s">
        <v>1245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1246</v>
      </c>
      <c r="B2" s="1" t="s">
        <v>1247</v>
      </c>
      <c r="C2" s="1" t="s">
        <v>1248</v>
      </c>
      <c r="D2" s="1" t="s">
        <v>1249</v>
      </c>
      <c r="E2" s="1" t="s">
        <v>1250</v>
      </c>
      <c r="F2" s="1" t="s">
        <v>1251</v>
      </c>
      <c r="G2" s="1" t="s">
        <v>1252</v>
      </c>
      <c r="H2" s="1" t="s">
        <v>1252</v>
      </c>
      <c r="I2" s="1" t="s">
        <v>1253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1254</v>
      </c>
      <c r="B3" s="1" t="s">
        <v>1253</v>
      </c>
      <c r="C3" s="1" t="s">
        <v>1255</v>
      </c>
      <c r="D3" s="1" t="s">
        <v>1256</v>
      </c>
      <c r="E3" s="1" t="s">
        <v>1257</v>
      </c>
      <c r="F3" s="1" t="s">
        <v>1258</v>
      </c>
      <c r="G3" s="1" t="s">
        <v>1259</v>
      </c>
      <c r="H3" s="1" t="s">
        <v>1260</v>
      </c>
      <c r="I3" s="1" t="s">
        <v>1253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1261</v>
      </c>
      <c r="B4" s="1" t="s">
        <v>1247</v>
      </c>
      <c r="C4" s="1" t="s">
        <v>1262</v>
      </c>
      <c r="D4" s="1" t="s">
        <v>1263</v>
      </c>
      <c r="E4" s="1" t="s">
        <v>1250</v>
      </c>
      <c r="F4" s="1" t="s">
        <v>1264</v>
      </c>
      <c r="G4" s="1" t="s">
        <v>1265</v>
      </c>
      <c r="H4" s="1" t="s">
        <v>1266</v>
      </c>
      <c r="I4" s="1" t="s">
        <v>1267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1254</v>
      </c>
      <c r="B5" s="1" t="s">
        <v>1253</v>
      </c>
      <c r="C5" s="1" t="s">
        <v>1268</v>
      </c>
      <c r="D5" s="1" t="s">
        <v>1269</v>
      </c>
      <c r="E5" s="1" t="s">
        <v>1270</v>
      </c>
      <c r="F5" s="1" t="s">
        <v>1271</v>
      </c>
      <c r="G5" s="1" t="s">
        <v>1272</v>
      </c>
      <c r="H5" s="1" t="s">
        <v>1273</v>
      </c>
      <c r="I5" s="1" t="s">
        <v>1274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1275</v>
      </c>
      <c r="B6" s="1" t="s">
        <v>1276</v>
      </c>
      <c r="C6" s="1" t="s">
        <v>1277</v>
      </c>
      <c r="D6" s="1" t="s">
        <v>1278</v>
      </c>
      <c r="E6" s="1" t="s">
        <v>1253</v>
      </c>
      <c r="F6" s="1" t="s">
        <v>1279</v>
      </c>
      <c r="G6" s="1" t="s">
        <v>1280</v>
      </c>
      <c r="H6" s="1" t="s">
        <v>1281</v>
      </c>
      <c r="I6" s="1" t="s">
        <v>1282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1283</v>
      </c>
      <c r="B7" s="1" t="s">
        <v>1253</v>
      </c>
      <c r="C7" s="1" t="s">
        <v>1253</v>
      </c>
      <c r="D7" s="1" t="s">
        <v>1253</v>
      </c>
      <c r="E7" s="1" t="s">
        <v>1253</v>
      </c>
      <c r="F7" s="1" t="s">
        <v>1253</v>
      </c>
      <c r="G7" s="1" t="s">
        <v>1253</v>
      </c>
      <c r="H7" s="1" t="s">
        <v>1253</v>
      </c>
      <c r="I7" s="1" t="s">
        <v>1253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1284</v>
      </c>
      <c r="B8" s="1" t="s">
        <v>1253</v>
      </c>
      <c r="C8" s="1" t="s">
        <v>1285</v>
      </c>
      <c r="D8" s="1" t="s">
        <v>1286</v>
      </c>
      <c r="E8" s="1" t="s">
        <v>1253</v>
      </c>
      <c r="F8" s="1" t="s">
        <v>1253</v>
      </c>
      <c r="G8" s="1" t="s">
        <v>1287</v>
      </c>
      <c r="H8" s="1" t="s">
        <v>1288</v>
      </c>
      <c r="I8" s="1" t="s">
        <v>1289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1290</v>
      </c>
      <c r="B9" s="1" t="s">
        <v>1291</v>
      </c>
      <c r="C9" s="1" t="s">
        <v>1292</v>
      </c>
      <c r="D9" s="1" t="s">
        <v>1293</v>
      </c>
      <c r="E9" s="1" t="s">
        <v>1294</v>
      </c>
      <c r="F9" s="1" t="s">
        <v>1295</v>
      </c>
      <c r="G9" s="1" t="s">
        <v>1296</v>
      </c>
      <c r="H9" s="1" t="s">
        <v>1297</v>
      </c>
      <c r="I9" s="1" t="s">
        <v>1298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1299</v>
      </c>
      <c r="B10" s="1" t="s">
        <v>1291</v>
      </c>
      <c r="C10" s="1" t="s">
        <v>1300</v>
      </c>
      <c r="D10" s="1" t="s">
        <v>1301</v>
      </c>
      <c r="E10" s="1" t="s">
        <v>1294</v>
      </c>
      <c r="F10" s="1" t="s">
        <v>1302</v>
      </c>
      <c r="G10" s="1" t="s">
        <v>1303</v>
      </c>
      <c r="H10" s="1" t="s">
        <v>1304</v>
      </c>
      <c r="I10" s="1" t="s">
        <v>1305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1306</v>
      </c>
      <c r="B11" s="1" t="s">
        <v>1307</v>
      </c>
      <c r="C11" s="1" t="s">
        <v>1308</v>
      </c>
      <c r="D11" s="1" t="s">
        <v>1309</v>
      </c>
      <c r="E11" s="1" t="s">
        <v>1310</v>
      </c>
      <c r="F11" s="1" t="s">
        <v>1311</v>
      </c>
      <c r="G11" s="1" t="s">
        <v>1312</v>
      </c>
      <c r="H11" s="1" t="s">
        <v>1313</v>
      </c>
      <c r="I11" s="1" t="s">
        <v>1314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1315</v>
      </c>
      <c r="B12" s="1" t="s">
        <v>1253</v>
      </c>
      <c r="C12" s="1" t="s">
        <v>1316</v>
      </c>
      <c r="D12" s="1" t="s">
        <v>1317</v>
      </c>
      <c r="E12" s="1" t="s">
        <v>1318</v>
      </c>
      <c r="F12" s="1" t="s">
        <v>1319</v>
      </c>
      <c r="G12" s="1" t="s">
        <v>1320</v>
      </c>
      <c r="H12" s="1" t="s">
        <v>1321</v>
      </c>
      <c r="I12" s="1" t="s">
        <v>1322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1323</v>
      </c>
      <c r="B13" s="1" t="s">
        <v>1253</v>
      </c>
      <c r="C13" s="1" t="s">
        <v>1253</v>
      </c>
      <c r="D13" s="1" t="s">
        <v>1253</v>
      </c>
      <c r="E13" s="1" t="s">
        <v>1253</v>
      </c>
      <c r="F13" s="1" t="s">
        <v>1253</v>
      </c>
      <c r="G13" s="1" t="s">
        <v>1253</v>
      </c>
      <c r="H13" s="1" t="s">
        <v>1253</v>
      </c>
      <c r="I13" s="1" t="s">
        <v>1253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1324</v>
      </c>
      <c r="B14" s="1" t="s">
        <v>1253</v>
      </c>
      <c r="C14" s="1" t="s">
        <v>1253</v>
      </c>
      <c r="D14" s="1" t="s">
        <v>1253</v>
      </c>
      <c r="E14" s="1" t="s">
        <v>1253</v>
      </c>
      <c r="F14" s="1" t="s">
        <v>1253</v>
      </c>
      <c r="G14" s="1" t="s">
        <v>1253</v>
      </c>
      <c r="H14" s="1" t="s">
        <v>1253</v>
      </c>
      <c r="I14" s="1" t="s">
        <v>1253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1325</v>
      </c>
      <c r="B15" s="1" t="s">
        <v>199</v>
      </c>
      <c r="C15" s="1" t="s">
        <v>200</v>
      </c>
      <c r="D15" s="1" t="s">
        <v>201</v>
      </c>
      <c r="E15" s="1" t="s">
        <v>201</v>
      </c>
      <c r="F15" s="1" t="s">
        <v>202</v>
      </c>
      <c r="G15" s="1" t="s">
        <v>1326</v>
      </c>
      <c r="H15" s="1" t="s">
        <v>1327</v>
      </c>
      <c r="I15" s="1" t="s">
        <v>1327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1328</v>
      </c>
      <c r="B16" s="1" t="s">
        <v>1329</v>
      </c>
      <c r="C16" s="1" t="s">
        <v>1330</v>
      </c>
      <c r="D16" s="1" t="s">
        <v>1329</v>
      </c>
      <c r="E16" s="1" t="s">
        <v>1331</v>
      </c>
      <c r="F16" s="1" t="s">
        <v>1332</v>
      </c>
      <c r="G16" s="1" t="s">
        <v>1333</v>
      </c>
      <c r="H16" s="1" t="s">
        <v>1334</v>
      </c>
      <c r="I16" s="1" t="s">
        <v>1334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1335</v>
      </c>
      <c r="B17" s="1" t="s">
        <v>183</v>
      </c>
      <c r="C17" s="1" t="s">
        <v>177</v>
      </c>
      <c r="D17" s="1" t="s">
        <v>178</v>
      </c>
      <c r="E17" s="1" t="s">
        <v>1253</v>
      </c>
      <c r="F17" s="1" t="s">
        <v>179</v>
      </c>
      <c r="G17" s="1" t="s">
        <v>1336</v>
      </c>
      <c r="H17" s="1" t="s">
        <v>1337</v>
      </c>
      <c r="I17" s="1" t="s">
        <v>1338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1339</v>
      </c>
      <c r="B18" s="1" t="s">
        <v>1340</v>
      </c>
      <c r="C18" s="1" t="s">
        <v>1341</v>
      </c>
      <c r="D18" s="1" t="s">
        <v>1342</v>
      </c>
      <c r="E18" s="1" t="s">
        <v>1253</v>
      </c>
      <c r="F18" s="1" t="s">
        <v>1343</v>
      </c>
      <c r="G18" s="1" t="s">
        <v>1344</v>
      </c>
      <c r="H18" s="1" t="s">
        <v>1345</v>
      </c>
      <c r="I18" s="1" t="s">
        <v>1346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1347</v>
      </c>
      <c r="B19" s="1" t="s">
        <v>1348</v>
      </c>
      <c r="C19" s="1" t="s">
        <v>1349</v>
      </c>
      <c r="D19" s="1" t="s">
        <v>1350</v>
      </c>
      <c r="E19" s="1" t="s">
        <v>1351</v>
      </c>
      <c r="F19" s="1" t="s">
        <v>1352</v>
      </c>
      <c r="G19" s="1" t="s">
        <v>1353</v>
      </c>
      <c r="H19" s="1" t="s">
        <v>1354</v>
      </c>
      <c r="I19" s="1" t="s">
        <v>1355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1356</v>
      </c>
      <c r="B20" s="1" t="s">
        <v>1357</v>
      </c>
      <c r="C20" s="1" t="s">
        <v>1358</v>
      </c>
      <c r="D20" s="1" t="s">
        <v>1359</v>
      </c>
      <c r="E20" s="1" t="s">
        <v>1360</v>
      </c>
      <c r="F20" s="1" t="s">
        <v>1361</v>
      </c>
      <c r="G20" s="1" t="s">
        <v>1362</v>
      </c>
      <c r="H20" s="1" t="s">
        <v>1363</v>
      </c>
      <c r="I20" s="1" t="s">
        <v>1364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1365</v>
      </c>
      <c r="B21" s="1" t="s">
        <v>1253</v>
      </c>
      <c r="C21" s="1" t="s">
        <v>1366</v>
      </c>
      <c r="D21" s="1" t="s">
        <v>1367</v>
      </c>
      <c r="E21" s="1" t="s">
        <v>1368</v>
      </c>
      <c r="F21" s="1" t="s">
        <v>1369</v>
      </c>
      <c r="G21" s="1" t="s">
        <v>1370</v>
      </c>
      <c r="H21" s="1" t="s">
        <v>1371</v>
      </c>
      <c r="I21" s="1" t="s">
        <v>1372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1373</v>
      </c>
      <c r="B22" s="1" t="s">
        <v>1374</v>
      </c>
      <c r="C22" s="1" t="s">
        <v>1375</v>
      </c>
      <c r="D22" s="1" t="s">
        <v>1376</v>
      </c>
      <c r="E22" s="1" t="s">
        <v>1377</v>
      </c>
      <c r="F22" s="1" t="s">
        <v>1378</v>
      </c>
      <c r="G22" s="1" t="s">
        <v>1379</v>
      </c>
      <c r="H22" s="1" t="s">
        <v>1380</v>
      </c>
      <c r="I22" s="1" t="s">
        <v>1381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1382</v>
      </c>
      <c r="B23" s="1" t="s">
        <v>1253</v>
      </c>
      <c r="C23" s="1" t="s">
        <v>1383</v>
      </c>
      <c r="D23" s="1" t="s">
        <v>1384</v>
      </c>
      <c r="E23" s="1" t="s">
        <v>1253</v>
      </c>
      <c r="F23" s="1" t="s">
        <v>1385</v>
      </c>
      <c r="G23" s="1" t="s">
        <v>1386</v>
      </c>
      <c r="H23" s="1" t="s">
        <v>1387</v>
      </c>
      <c r="I23" s="1" t="s">
        <v>1388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1389</v>
      </c>
      <c r="B24" s="1" t="s">
        <v>1390</v>
      </c>
      <c r="C24" s="1" t="s">
        <v>1391</v>
      </c>
      <c r="D24" s="1" t="s">
        <v>1392</v>
      </c>
      <c r="E24" s="1" t="s">
        <v>1393</v>
      </c>
      <c r="F24" s="1" t="s">
        <v>1394</v>
      </c>
      <c r="G24" s="1" t="s">
        <v>1395</v>
      </c>
      <c r="H24" s="1" t="s">
        <v>1395</v>
      </c>
      <c r="I24" s="1" t="s">
        <v>1395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1396</v>
      </c>
      <c r="B25" s="1" t="s">
        <v>1397</v>
      </c>
      <c r="C25" s="1" t="s">
        <v>1398</v>
      </c>
      <c r="D25" s="1" t="s">
        <v>1399</v>
      </c>
      <c r="E25" s="1" t="s">
        <v>1400</v>
      </c>
      <c r="F25" s="1" t="s">
        <v>1401</v>
      </c>
      <c r="G25" s="1" t="s">
        <v>1402</v>
      </c>
      <c r="H25" s="1" t="s">
        <v>1402</v>
      </c>
      <c r="I25" s="1" t="s">
        <v>1253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1403</v>
      </c>
      <c r="B26" s="1" t="s">
        <v>1404</v>
      </c>
      <c r="C26" s="1" t="s">
        <v>1405</v>
      </c>
      <c r="D26" s="1" t="s">
        <v>1406</v>
      </c>
      <c r="E26" s="1" t="s">
        <v>1407</v>
      </c>
      <c r="F26" s="1" t="s">
        <v>1408</v>
      </c>
      <c r="G26" s="1" t="s">
        <v>1253</v>
      </c>
      <c r="H26" s="1" t="s">
        <v>1253</v>
      </c>
      <c r="I26" s="1" t="s">
        <v>1253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1409</v>
      </c>
      <c r="B2" s="1" t="s">
        <v>1410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1411</v>
      </c>
      <c r="B3" s="1" t="s">
        <v>1412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1413</v>
      </c>
      <c r="B4" s="1" t="s">
        <v>1414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1415</v>
      </c>
      <c r="B5" s="1" t="s">
        <v>1416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1417</v>
      </c>
      <c r="B6" s="1" t="s">
        <v>1418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1419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1420</v>
      </c>
      <c r="B8" s="1" t="s">
        <v>1421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1422</v>
      </c>
      <c r="B9" s="1" t="s">
        <v>1423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1424</v>
      </c>
      <c r="B10" s="4" t="s">
        <v>1425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1426</v>
      </c>
      <c r="B11" s="1" t="s">
        <v>1427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1428</v>
      </c>
      <c r="B12" s="1" t="s">
        <v>1429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1430</v>
      </c>
      <c r="B13" s="1" t="s">
        <v>1427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1431</v>
      </c>
      <c r="B14" s="1" t="s">
        <v>1432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1433</v>
      </c>
      <c r="B15" s="1" t="s">
        <v>1434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1435</v>
      </c>
      <c r="B16" s="1" t="s">
        <v>1432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1436</v>
      </c>
      <c r="B17" s="1" t="s">
        <v>1437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1438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1439</v>
      </c>
      <c r="B19" s="1" t="s">
        <v>1440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1441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1442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1443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1444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1445</v>
      </c>
      <c r="B24" s="1">
        <v>10.0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1446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1447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1448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1449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1450</v>
      </c>
      <c r="B29" s="1">
        <v>7.44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1451</v>
      </c>
      <c r="B30" s="1">
        <v>7.4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1452</v>
      </c>
      <c r="B31" s="1">
        <v>7.31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1453</v>
      </c>
      <c r="B32" s="1">
        <v>7.44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1454</v>
      </c>
      <c r="B33" s="1">
        <v>7.44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1455</v>
      </c>
      <c r="B34" s="1">
        <v>7.4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1456</v>
      </c>
      <c r="B35" s="1">
        <v>7.31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1457</v>
      </c>
      <c r="B36" s="1">
        <v>7.44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1458</v>
      </c>
      <c r="B37" s="1">
        <v>1.1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1459</v>
      </c>
      <c r="B38" s="1">
        <v>0.1488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1460</v>
      </c>
      <c r="B39" s="1">
        <v>1.7367264E9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1461</v>
      </c>
      <c r="B40" s="1">
        <v>12.4333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1462</v>
      </c>
      <c r="B41" s="1">
        <v>13.0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1463</v>
      </c>
      <c r="B42" s="1">
        <v>1.351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1464</v>
      </c>
      <c r="B43" s="1">
        <v>-16.422222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1465</v>
      </c>
      <c r="B44" s="1">
        <v>1307499.0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1466</v>
      </c>
      <c r="B45" s="1">
        <v>1307499.0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1467</v>
      </c>
      <c r="B46" s="1">
        <v>1390640.0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1468</v>
      </c>
      <c r="B47" s="1">
        <v>1377830.0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1469</v>
      </c>
      <c r="B48" s="1">
        <v>1377830.0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1470</v>
      </c>
      <c r="B49" s="1">
        <v>4000.0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1471</v>
      </c>
      <c r="B50" s="1">
        <v>3100.0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1472</v>
      </c>
      <c r="B51" s="1">
        <v>1.722852736E9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1473</v>
      </c>
      <c r="B52" s="1">
        <v>6.52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1474</v>
      </c>
      <c r="B53" s="1">
        <v>9.6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1475</v>
      </c>
      <c r="B54" s="1">
        <v>2.1201184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1476</v>
      </c>
      <c r="B55" s="1">
        <v>7.409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1477</v>
      </c>
      <c r="B56" s="1">
        <v>7.7641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1478</v>
      </c>
      <c r="B57" s="1">
        <v>1.258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1479</v>
      </c>
      <c r="B58" s="1">
        <v>0.16908602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1480</v>
      </c>
      <c r="B59" s="1" t="s">
        <v>1481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1482</v>
      </c>
      <c r="B60" s="1">
        <v>6.398800384E9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1483</v>
      </c>
      <c r="B61" s="1">
        <v>-0.21365999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1484</v>
      </c>
      <c r="B62" s="1">
        <v>2.28875444E8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1485</v>
      </c>
      <c r="B63" s="1">
        <v>2.30632992E8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1486</v>
      </c>
      <c r="B64" s="1">
        <v>6705278.0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1487</v>
      </c>
      <c r="B65" s="1">
        <v>5971272.0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1488</v>
      </c>
      <c r="B66" s="1">
        <v>1.7316288E9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1489</v>
      </c>
      <c r="B67" s="1">
        <v>1.734048E9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1490</v>
      </c>
      <c r="B68" s="1">
        <v>0.0291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1491</v>
      </c>
      <c r="B69" s="1">
        <v>0.13378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1492</v>
      </c>
      <c r="B70" s="1">
        <v>0.63146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1493</v>
      </c>
      <c r="B71" s="1">
        <v>5.77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1494</v>
      </c>
      <c r="B72" s="1">
        <v>0.0497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1495</v>
      </c>
      <c r="B73" s="1">
        <v>2500000.0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1496</v>
      </c>
      <c r="B74" s="1">
        <v>9.859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1497</v>
      </c>
      <c r="B75" s="1">
        <v>0.7495689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1498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1499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1500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1501</v>
      </c>
      <c r="B79" s="1">
        <v>-2.1814E8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1502</v>
      </c>
      <c r="B80" s="1">
        <v>-0.78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1503</v>
      </c>
      <c r="B81" s="1">
        <v>-0.09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1504</v>
      </c>
      <c r="B82" s="1" t="s">
        <v>1505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1506</v>
      </c>
      <c r="B83" s="1">
        <v>1.4883264E9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1507</v>
      </c>
      <c r="B84" s="1">
        <v>7.874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1508</v>
      </c>
      <c r="B85" s="1">
        <v>10.684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1509</v>
      </c>
      <c r="B86" s="1">
        <v>-0.20622987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1510</v>
      </c>
      <c r="B87" s="1">
        <v>0.23713636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1511</v>
      </c>
      <c r="B88" s="1">
        <v>0.275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1512</v>
      </c>
      <c r="B89" s="1">
        <v>1.7286048E9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1513</v>
      </c>
      <c r="B90" s="1" t="s">
        <v>1514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1515</v>
      </c>
      <c r="B91" s="1" t="s">
        <v>1516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1517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1518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1519</v>
      </c>
      <c r="B94" s="1" t="s">
        <v>1520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1521</v>
      </c>
      <c r="B95" s="1" t="s">
        <v>1520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1522</v>
      </c>
      <c r="B96" s="1">
        <v>1.4332518E9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1523</v>
      </c>
      <c r="B97" s="1" t="s">
        <v>1524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1525</v>
      </c>
      <c r="B98" s="1" t="s">
        <v>1526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1527</v>
      </c>
      <c r="B99" s="1" t="s">
        <v>1528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1529</v>
      </c>
      <c r="B100" s="1" t="s">
        <v>1530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1531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1532</v>
      </c>
      <c r="B102" s="1">
        <v>7.39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1533</v>
      </c>
      <c r="B103" s="1">
        <v>12.0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1534</v>
      </c>
      <c r="B104" s="1">
        <v>7.0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1535</v>
      </c>
      <c r="B105" s="1">
        <v>9.4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1536</v>
      </c>
      <c r="B106" s="1">
        <v>9.0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1537</v>
      </c>
      <c r="B107" s="1">
        <v>2.85714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1538</v>
      </c>
      <c r="B108" s="1" t="s">
        <v>1539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1540</v>
      </c>
      <c r="B109" s="1">
        <v>5.0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1541</v>
      </c>
      <c r="B110" s="1">
        <v>1.281E8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1542</v>
      </c>
      <c r="B111" s="1">
        <v>0.556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1543</v>
      </c>
      <c r="B112" s="1">
        <v>5.98913024E8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1544</v>
      </c>
      <c r="B113" s="1">
        <v>4.822117888E9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1545</v>
      </c>
      <c r="B114" s="1">
        <v>0.491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1546</v>
      </c>
      <c r="B115" s="1">
        <v>0.909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1547</v>
      </c>
      <c r="B116" s="1">
        <v>8.12620992E8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1548</v>
      </c>
      <c r="B117" s="1">
        <v>211.942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1549</v>
      </c>
      <c r="B118" s="1">
        <v>3.524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1550</v>
      </c>
      <c r="B119" s="1">
        <v>0.01825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1551</v>
      </c>
      <c r="B120" s="1">
        <v>-0.068509996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1552</v>
      </c>
      <c r="B121" s="1">
        <v>2.99303488E8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1553</v>
      </c>
      <c r="B122" s="1">
        <v>2.80463008E8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1554</v>
      </c>
      <c r="B123" s="1">
        <v>0.663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1555</v>
      </c>
      <c r="B124" s="1">
        <v>0.81305003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1556</v>
      </c>
      <c r="B125" s="1">
        <v>0.73700994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1557</v>
      </c>
      <c r="B126" s="1">
        <v>0.30937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1558</v>
      </c>
      <c r="B127" s="1" t="s">
        <v>1481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1559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-7.0</v>
      </c>
      <c r="C3" s="1">
        <v>125.0</v>
      </c>
      <c r="D3" s="1">
        <v>109.0</v>
      </c>
      <c r="E3" s="1">
        <v>177.0</v>
      </c>
      <c r="F3" s="1">
        <v>65.0</v>
      </c>
      <c r="G3" s="1">
        <v>267.0</v>
      </c>
      <c r="H3" s="1">
        <v>204.0</v>
      </c>
      <c r="I3" s="1">
        <v>219.0</v>
      </c>
      <c r="J3" s="1">
        <v>195.0</v>
      </c>
      <c r="K3" s="1">
        <v>252.0</v>
      </c>
      <c r="L3" s="1">
        <f>IF(K3*FORECAST(L2,B3:K3,B2:K2)&gt;0,FORECAST(L2,B3:K3,B2:K2),K3)*$X$1</f>
        <v>282.4</v>
      </c>
      <c r="M3" s="1">
        <f>IF(L3*FORECAST(M2,B3:L3,B2:L2)&gt;0,FORECAST(M2,B3:L3,B2:L2),L3)*$X$1</f>
        <v>304.5454545</v>
      </c>
      <c r="N3" s="1">
        <f>IF(M3*FORECAST(N2,B3:M3,B2:M2)&gt;0,FORECAST(N2,B3:M3,B2:M2),M3)*$X$1</f>
        <v>326.6909091</v>
      </c>
      <c r="O3" s="1">
        <f>IF(N3*FORECAST(O2,B3:N3,B2:N2)&gt;0,FORECAST(O2,B3:N3,B2:N2),N3)*$X$1</f>
        <v>348.8363636</v>
      </c>
      <c r="P3" s="1">
        <f>IF(O3*FORECAST(P2,B3:O3,B2:O2)&gt;0,FORECAST(P2,B3:O3,B2:O2),O3)*$X$1</f>
        <v>370.9818182</v>
      </c>
      <c r="Q3" s="1">
        <f>IF(P3*FORECAST(Q2,B3:P3,B2:P2)&gt;0,FORECAST(Q2,B3:P3,B2:P2),P3)*$X$1</f>
        <v>393.1272727</v>
      </c>
      <c r="R3" s="1">
        <f>IF(Q3*FORECAST(R2,B3:Q3,B2:Q2)&gt;0,FORECAST(R2,B3:Q3,B2:Q2),Q3)*$X$1</f>
        <v>415.2727273</v>
      </c>
      <c r="S3" s="5">
        <f>IF(R3*FORECAST(S2,B3:R3,B2:R2)&gt;0,FORECAST(S2,B3:R3,B2:R2),R3)*$X$1</f>
        <v>437.4181818</v>
      </c>
      <c r="T3" s="5">
        <f>IF(S3*FORECAST(T2,B3:S3,B2:S2)&gt;0,FORECAST(T2,B3:S3,B2:S2),S3)*$X$1</f>
        <v>459.5636364</v>
      </c>
      <c r="U3" s="5">
        <f>IF(T3*FORECAST(U2,B3:T3,B2:T2)&gt;0,FORECAST(U2,B3:T3,B2:T2),T3)*$X$1</f>
        <v>481.7090909</v>
      </c>
      <c r="V3" s="5">
        <f>IF(U3*FORECAST(V2,B3:U3,B2:U2)&gt;0,FORECAST(V2,B3:U3,B2:U2),U3)*$X$1</f>
        <v>503.8545455</v>
      </c>
      <c r="W3" s="5">
        <f>IF(V3*FORECAST(W2,B3:V3,B2:V2)&gt;0,FORECAST(W2,B3:V3,B2:V2),V3)*$X$1</f>
        <v>526</v>
      </c>
      <c r="X3" s="2"/>
      <c r="Y3" s="2"/>
      <c r="Z3" s="2"/>
    </row>
    <row r="4">
      <c r="A4" s="3" t="s">
        <v>131</v>
      </c>
      <c r="B4" s="1">
        <v>881.0</v>
      </c>
      <c r="C4" s="1">
        <v>1180.0</v>
      </c>
      <c r="D4" s="1">
        <v>1370.0</v>
      </c>
      <c r="E4" s="1">
        <v>1420.0</v>
      </c>
      <c r="F4" s="1">
        <v>1670.0</v>
      </c>
      <c r="G4" s="1">
        <v>1630.0</v>
      </c>
      <c r="H4" s="1">
        <v>2180.0</v>
      </c>
      <c r="I4" s="1">
        <v>2360.0</v>
      </c>
      <c r="J4" s="1">
        <v>2280.0</v>
      </c>
      <c r="K4" s="1">
        <v>5070.0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1560</v>
      </c>
      <c r="B5" s="1">
        <v>42.0</v>
      </c>
      <c r="C5" s="1">
        <v>58.0</v>
      </c>
      <c r="D5" s="1">
        <v>56.0</v>
      </c>
      <c r="E5" s="1">
        <v>66.0</v>
      </c>
      <c r="F5" s="1">
        <v>69.0</v>
      </c>
      <c r="G5" s="1">
        <v>86.0</v>
      </c>
      <c r="H5" s="1">
        <v>89.0</v>
      </c>
      <c r="I5" s="1">
        <v>98.0</v>
      </c>
      <c r="J5" s="1">
        <v>104.0</v>
      </c>
      <c r="K5" s="1">
        <v>143.0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1561</v>
      </c>
      <c r="L7" s="1">
        <f>IF(W3*FORECAST(W2,B3:W3,B2:W2)&gt;0,FORECAST(W2,B3:W3,B2:W2),V3)*$X$1 * (1+0.02)/(0.0765-0.02)</f>
        <v>9495.929204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1562</v>
      </c>
      <c r="L8" s="6">
        <f t="array" ref="L8">NPV(0.0765,M3:W3)</f>
        <v>2898.366713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1563</v>
      </c>
      <c r="L9" s="6">
        <f t="array" ref="L9">NPV(0.0765,M16:W16)</f>
        <v>4220.686472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1564</v>
      </c>
      <c r="L10" s="6">
        <f>L8 + L9</f>
        <v>7119.053184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5070.0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1565</v>
      </c>
      <c r="L12" s="6">
        <f>L10 - L11</f>
        <v>2049.053184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1566</v>
      </c>
      <c r="L13" s="1">
        <v>143.0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14.32904325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9495.929204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-53.0</v>
      </c>
      <c r="C3" s="1">
        <v>-2.0</v>
      </c>
      <c r="D3" s="1">
        <v>47.0</v>
      </c>
      <c r="E3" s="1">
        <v>23.0</v>
      </c>
      <c r="F3" s="1">
        <v>10.0</v>
      </c>
      <c r="G3" s="1">
        <v>46.0</v>
      </c>
      <c r="H3" s="1">
        <v>10.0</v>
      </c>
      <c r="I3" s="1">
        <v>11.0</v>
      </c>
      <c r="J3" s="1">
        <v>12.0</v>
      </c>
      <c r="K3" s="1">
        <v>-212.0</v>
      </c>
      <c r="L3" s="1">
        <f>IF(K3*FORECAST(L2,B3:K3,B2:K2)&gt;0,FORECAST(L2,B3:K3,B2:K2),K3)*$X$1</f>
        <v>-61.33333333</v>
      </c>
      <c r="M3" s="1">
        <f>IF(L3*FORECAST(M2,B3:L3,B2:L2)&gt;0,FORECAST(M2,B3:L3,B2:L2),L3)*$X$1</f>
        <v>-70.52121212</v>
      </c>
      <c r="N3" s="1">
        <f>IF(M3*FORECAST(N2,B3:M3,B2:M2)&gt;0,FORECAST(N2,B3:M3,B2:M2),M3)*$X$1</f>
        <v>-79.70909091</v>
      </c>
      <c r="O3" s="1">
        <f>IF(N3*FORECAST(O2,B3:N3,B2:N2)&gt;0,FORECAST(O2,B3:N3,B2:N2),N3)*$X$1</f>
        <v>-88.8969697</v>
      </c>
      <c r="P3" s="1">
        <f>IF(O3*FORECAST(P2,B3:O3,B2:O2)&gt;0,FORECAST(P2,B3:O3,B2:O2),O3)*$X$1</f>
        <v>-98.08484848</v>
      </c>
      <c r="Q3" s="1">
        <f>IF(P3*FORECAST(Q2,B3:P3,B2:P2)&gt;0,FORECAST(Q2,B3:P3,B2:P2),P3)*$X$1</f>
        <v>-107.2727273</v>
      </c>
      <c r="R3" s="1">
        <f>IF(Q3*FORECAST(R2,B3:Q3,B2:Q2)&gt;0,FORECAST(R2,B3:Q3,B2:Q2),Q3)*$X$1</f>
        <v>-116.4606061</v>
      </c>
      <c r="S3" s="5">
        <f>IF(R3*FORECAST(S2,B3:R3,B2:R2)&gt;0,FORECAST(S2,B3:R3,B2:R2),R3)*$X$1</f>
        <v>-125.6484848</v>
      </c>
      <c r="T3" s="5">
        <f>IF(S3*FORECAST(T2,B3:S3,B2:S2)&gt;0,FORECAST(T2,B3:S3,B2:S2),S3)*$X$1</f>
        <v>-134.8363636</v>
      </c>
      <c r="U3" s="5">
        <f>IF(T3*FORECAST(U2,B3:T3,B2:T2)&gt;0,FORECAST(U2,B3:T3,B2:T2),T3)*$X$1</f>
        <v>-144.0242424</v>
      </c>
      <c r="V3" s="5">
        <f>IF(U3*FORECAST(V2,B3:U3,B2:U2)&gt;0,FORECAST(V2,B3:U3,B2:U2),U3)*$X$1</f>
        <v>-153.2121212</v>
      </c>
      <c r="W3" s="5">
        <f>IF(V3*FORECAST(W2,B3:V3,B2:V2)&gt;0,FORECAST(W2,B3:V3,B2:V2),V3)*$X$1</f>
        <v>-162.4</v>
      </c>
      <c r="X3" s="2"/>
      <c r="Y3" s="2"/>
      <c r="Z3" s="2"/>
    </row>
    <row r="4">
      <c r="A4" s="3" t="s">
        <v>131</v>
      </c>
      <c r="B4" s="1">
        <v>881.0</v>
      </c>
      <c r="C4" s="1">
        <v>1180.0</v>
      </c>
      <c r="D4" s="1">
        <v>1370.0</v>
      </c>
      <c r="E4" s="1">
        <v>1420.0</v>
      </c>
      <c r="F4" s="1">
        <v>1670.0</v>
      </c>
      <c r="G4" s="1">
        <v>1630.0</v>
      </c>
      <c r="H4" s="1">
        <v>2180.0</v>
      </c>
      <c r="I4" s="1">
        <v>2360.0</v>
      </c>
      <c r="J4" s="1">
        <v>2280.0</v>
      </c>
      <c r="K4" s="1">
        <v>5070.0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1560</v>
      </c>
      <c r="B5" s="1">
        <v>42.0</v>
      </c>
      <c r="C5" s="1">
        <v>58.0</v>
      </c>
      <c r="D5" s="1">
        <v>56.0</v>
      </c>
      <c r="E5" s="1">
        <v>66.0</v>
      </c>
      <c r="F5" s="1">
        <v>69.0</v>
      </c>
      <c r="G5" s="1">
        <v>86.0</v>
      </c>
      <c r="H5" s="1">
        <v>89.0</v>
      </c>
      <c r="I5" s="1">
        <v>98.0</v>
      </c>
      <c r="J5" s="1">
        <v>104.0</v>
      </c>
      <c r="K5" s="1">
        <v>143.0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1561</v>
      </c>
      <c r="L7" s="1">
        <f>IF(W3*FORECAST(W2,B3:W3,B2:W2)&gt;0,FORECAST(W2,B3:W3,B2:W2),V3)*$X$1 * (1+0.02)/(0.0765-0.02)</f>
        <v>-2931.823009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1562</v>
      </c>
      <c r="L8" s="6">
        <f t="array" ref="L8">NPV(0.0765,M3:W3)</f>
        <v>-797.0642534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1563</v>
      </c>
      <c r="L9" s="6">
        <f t="array" ref="L9">NPV(0.0765,M16:W16)</f>
        <v>-1303.116888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1564</v>
      </c>
      <c r="L10" s="6">
        <f>L8 + L9</f>
        <v>-2100.181141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5070.0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1565</v>
      </c>
      <c r="L12" s="6">
        <f>L10 - L11</f>
        <v>-7170.181141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1566</v>
      </c>
      <c r="L13" s="1">
        <v>143.0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-50.14112686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-2931.823009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