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<sst xmlns="http://schemas.openxmlformats.org/spreadsheetml/2006/main" count="1975" uniqueCount="1729">
  <si>
    <t>ticker</t>
  </si>
  <si>
    <t>GLNG</t>
  </si>
  <si>
    <t>nombre</t>
  </si>
  <si>
    <t>GOLAR LNG LIMITED</t>
  </si>
  <si>
    <t>empresa</t>
  </si>
  <si>
    <t>Oil &amp; Gas Transportation Services</t>
  </si>
  <si>
    <t>Open</t>
  </si>
  <si>
    <t>Target Price</t>
  </si>
  <si>
    <t>Upside</t>
  </si>
  <si>
    <t>-162.27%</t>
  </si>
  <si>
    <t>Country</t>
  </si>
  <si>
    <t>Bermuda</t>
  </si>
  <si>
    <t>Market Cap</t>
  </si>
  <si>
    <t>Book Value</t>
  </si>
  <si>
    <t>Pe ratio</t>
  </si>
  <si>
    <t>Dividend Ratio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</si>
  <si>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</si>
  <si>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</si>
  <si>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</si>
  <si>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</si>
  <si>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</si>
  <si>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</si>
  <si>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</si>
  <si>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</si>
  <si>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</si>
  <si>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Provision for Credit Losses</t>
  </si>
  <si>
    <t>(Income) Loss On Equity Investments - (CF)</t>
  </si>
  <si>
    <t>Stock-Based Compensation (CF)</t>
  </si>
  <si>
    <t>Net Cash From Discontinued Operations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</si>
  <si>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</si>
  <si>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</si>
  <si>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</si>
  <si>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</si>
  <si>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</si>
  <si>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</si>
  <si>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</si>
  <si>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</si>
  <si>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</si>
  <si>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</si>
  <si>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</si>
  <si>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</si>
  <si>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</si>
  <si>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</si>
  <si>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</si>
  <si>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</si>
  <si>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</si>
  <si>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</si>
  <si>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</si>
  <si>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</si>
  <si>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</si>
  <si>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</si>
  <si>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</si>
  <si>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</si>
  <si>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</si>
  <si>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Miscellaneous Cash Flow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</si>
  <si>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</si>
  <si>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</si>
  <si>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</si>
  <si>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</si>
  <si>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</si>
  <si>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</si>
  <si>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</si>
  <si>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</si>
  <si>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</si>
  <si>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</si>
  <si>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</si>
  <si>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Trading Asset Securities, Total</t>
  </si>
  <si>
    <t>Total Cash And Short Term Investments</t>
  </si>
  <si>
    <t>Accounts Receivable, Total</t>
  </si>
  <si>
    <t>Other Receivables</t>
  </si>
  <si>
    <t>Notes Receivable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</si>
  <si>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</si>
  <si>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</si>
  <si>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</si>
  <si>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</si>
  <si>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</si>
  <si>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</si>
  <si>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</si>
  <si>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</si>
  <si>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</si>
  <si>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</si>
  <si>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Accounts Receivable Long-Term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</si>
  <si>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</si>
  <si>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</si>
  <si>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</si>
  <si>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</si>
  <si>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</si>
  <si>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</si>
  <si>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</si>
  <si>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</si>
  <si>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</si>
  <si>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</si>
  <si>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</si>
  <si>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</si>
  <si>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Deferred Tax Liability Current</t>
  </si>
  <si>
    <t>Other Current Liabilities</t>
  </si>
  <si>
    <t>Total Current Liabilities</t>
  </si>
  <si>
    <t>Long-Term Debt</t>
  </si>
  <si>
    <t>Long-Term Leases</t>
  </si>
  <si>
    <t>Unearned Revenue Non Current</t>
  </si>
  <si>
    <t>Pension &amp; Other Post Retirement Benefits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</si>
  <si>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</si>
  <si>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</si>
  <si>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</si>
  <si>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</si>
  <si>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</si>
  <si>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</si>
  <si>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</si>
  <si>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</si>
  <si>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</si>
  <si>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</si>
  <si>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</si>
  <si>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</si>
  <si>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</si>
  <si>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</si>
  <si>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24.42</t>
  </si>
  <si>
    <t>20.74</t>
  </si>
  <si>
    <t>17.48</t>
  </si>
  <si>
    <t>17.75</t>
  </si>
  <si>
    <t>15.09</t>
  </si>
  <si>
    <t>11.76</t>
  </si>
  <si>
    <t>15.99</t>
  </si>
  <si>
    <t>23.32</t>
  </si>
  <si>
    <t>19.77</t>
  </si>
  <si>
    <t>Tangible Book Value</t>
  </si>
  <si>
    <t>Tangible Book Value Per Share</t>
  </si>
  <si>
    <t>Total Debt</t>
  </si>
  <si>
    <t>Net Debt</t>
  </si>
  <si>
    <t>Debt Equivalent of Unfunded Proj. Benefit Obligation</t>
  </si>
  <si>
    <t>Debt Equivalent Oper. Leases</t>
  </si>
  <si>
    <t>Minority Interest, Total (Incl. Fin. Div)</t>
  </si>
  <si>
    <t>Equity Method Investments, Total</t>
  </si>
  <si>
    <t>Account Code - Inventory Valuation</t>
  </si>
  <si>
    <t>Buildings, Total</t>
  </si>
  <si>
    <t>Machinery, Total</t>
  </si>
  <si>
    <t>Full Time Employees</t>
  </si>
  <si>
    <t>Assets on Operating Lease - Gross</t>
  </si>
  <si>
    <t>Assets on Operating Lease - Accumulated Depreciation</t>
  </si>
  <si>
    <t>Order Backlog</t>
  </si>
  <si>
    <t>Revenues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</si>
  <si>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</si>
  <si>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</si>
  <si>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</si>
  <si>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</si>
  <si>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</si>
  <si>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</si>
  <si>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</si>
  <si>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</si>
  <si>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</si>
  <si>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</si>
  <si>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</si>
  <si>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</si>
  <si>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</si>
  <si>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</si>
  <si>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</si>
  <si>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Restructuring Charges</t>
  </si>
  <si>
    <t>Gain (Loss) On Sale Of Investments</t>
  </si>
  <si>
    <t>Gain (Loss) On Sale Of Assets</t>
  </si>
  <si>
    <t>Asset Writedown</t>
  </si>
  <si>
    <t>Insurance Settlements</t>
  </si>
  <si>
    <t>Legal Settlements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</si>
  <si>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</si>
  <si>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</si>
  <si>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</si>
  <si>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</si>
  <si>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</si>
  <si>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</si>
  <si>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</si>
  <si>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</si>
  <si>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</si>
  <si>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</si>
  <si>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</si>
  <si>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-0.5</t>
  </si>
  <si>
    <t>-2.12</t>
  </si>
  <si>
    <t>-1.99</t>
  </si>
  <si>
    <t>-1.79</t>
  </si>
  <si>
    <t>-2.3</t>
  </si>
  <si>
    <t>-2.11</t>
  </si>
  <si>
    <t>-2.82</t>
  </si>
  <si>
    <t>3.82</t>
  </si>
  <si>
    <t>7.3</t>
  </si>
  <si>
    <t>-0.44</t>
  </si>
  <si>
    <t>Basic EPS - Continuing Operations</t>
  </si>
  <si>
    <t>-1.43</t>
  </si>
  <si>
    <t>8.09</t>
  </si>
  <si>
    <t>Basic Weighted Average Shares Outstanding</t>
  </si>
  <si>
    <t>Net EPS - Diluted</t>
  </si>
  <si>
    <t>7.26</t>
  </si>
  <si>
    <t>Diluted EPS - Continuing Operations</t>
  </si>
  <si>
    <t>8.04</t>
  </si>
  <si>
    <t>Diluted Weighted Average Shares Outstanding</t>
  </si>
  <si>
    <t>Normalized Basic EPS</t>
  </si>
  <si>
    <t>-0.49</t>
  </si>
  <si>
    <t>-1.56</t>
  </si>
  <si>
    <t>-1.45</t>
  </si>
  <si>
    <t>-1.34</t>
  </si>
  <si>
    <t>-1.28</t>
  </si>
  <si>
    <t>-2.19</t>
  </si>
  <si>
    <t>0.71</t>
  </si>
  <si>
    <t>2.65</t>
  </si>
  <si>
    <t>-0.02</t>
  </si>
  <si>
    <t>Normalized Diluted EPS</t>
  </si>
  <si>
    <t>2.63</t>
  </si>
  <si>
    <t>Dividend Per Share</t>
  </si>
  <si>
    <t>1.8</t>
  </si>
  <si>
    <t>1.4</t>
  </si>
  <si>
    <t>0.2</t>
  </si>
  <si>
    <t>0.48</t>
  </si>
  <si>
    <t>0.15</t>
  </si>
  <si>
    <t>Payout Ratio</t>
  </si>
  <si>
    <t>-361.76</t>
  </si>
  <si>
    <t>-61.4</t>
  </si>
  <si>
    <t>-29.14</t>
  </si>
  <si>
    <t>-11.37</t>
  </si>
  <si>
    <t>-18.53</t>
  </si>
  <si>
    <t>-30.67</t>
  </si>
  <si>
    <t>-9.53</t>
  </si>
  <si>
    <t>8.01</t>
  </si>
  <si>
    <t>-169.79</t>
  </si>
  <si>
    <t>EBITDA</t>
  </si>
  <si>
    <t>EBITA</t>
  </si>
  <si>
    <t>EBIT</t>
  </si>
  <si>
    <t>EBITDAR</t>
  </si>
  <si>
    <t>Total Revenues (As Reported)</t>
  </si>
  <si>
    <t>Effective Tax Rate - (Ratio)</t>
  </si>
  <si>
    <t>2.62</t>
  </si>
  <si>
    <t>1.68</t>
  </si>
  <si>
    <t>0.36</t>
  </si>
  <si>
    <t>-1.05</t>
  </si>
  <si>
    <t>-0.76</t>
  </si>
  <si>
    <t>-0.84</t>
  </si>
  <si>
    <t>-0.59</t>
  </si>
  <si>
    <t>-30.56</t>
  </si>
  <si>
    <t>-0.04</t>
  </si>
  <si>
    <t>-146.9</t>
  </si>
  <si>
    <t>Current Foreign Taxes</t>
  </si>
  <si>
    <t>Total Current Taxes</t>
  </si>
  <si>
    <t>Deferred Foreign Taxes</t>
  </si>
  <si>
    <t>Total Deferred Taxes</t>
  </si>
  <si>
    <t>Normalized Net Income</t>
  </si>
  <si>
    <t>Interest Capitalized</t>
  </si>
  <si>
    <t>Non-Cash Pension Expense</t>
  </si>
  <si>
    <t>Supplemental Operating Expense Items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</si>
  <si>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</si>
  <si>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</si>
  <si>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</si>
  <si>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</si>
  <si>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G&amp;A Exp. (Total)</t>
  </si>
  <si>
    <t>Total Stock-Based Compensation</t>
  </si>
  <si>
    <t>Profitability</t>
  </si>
  <si>
    <t>Return on Assets</t>
  </si>
  <si>
    <t>-0.72</t>
  </si>
  <si>
    <t>-1.96</t>
  </si>
  <si>
    <t>-2.04</t>
  </si>
  <si>
    <t>-1.39</t>
  </si>
  <si>
    <t>0.61</t>
  </si>
  <si>
    <t>1.53</t>
  </si>
  <si>
    <t>2.3</t>
  </si>
  <si>
    <t>5.16</t>
  </si>
  <si>
    <t>8.13</t>
  </si>
  <si>
    <t>0.31</t>
  </si>
  <si>
    <t>Return on Total Capital</t>
  </si>
  <si>
    <t>-0.78</t>
  </si>
  <si>
    <t>-2.18</t>
  </si>
  <si>
    <t>-2.34</t>
  </si>
  <si>
    <t>-1.55</t>
  </si>
  <si>
    <t>0.68</t>
  </si>
  <si>
    <t>1.66</t>
  </si>
  <si>
    <t>2.47</t>
  </si>
  <si>
    <t>5.52</t>
  </si>
  <si>
    <t>9.47</t>
  </si>
  <si>
    <t>0.33</t>
  </si>
  <si>
    <t>Return On Equity %</t>
  </si>
  <si>
    <t>-2.03</t>
  </si>
  <si>
    <t>-8.55</t>
  </si>
  <si>
    <t>-8.4</t>
  </si>
  <si>
    <t>-7.84</t>
  </si>
  <si>
    <t>-9.29</t>
  </si>
  <si>
    <t>-6.84</t>
  </si>
  <si>
    <t>-9.93</t>
  </si>
  <si>
    <t>-0.39</t>
  </si>
  <si>
    <t>-0.11</t>
  </si>
  <si>
    <t>Return on Common Equity</t>
  </si>
  <si>
    <t>-9.52</t>
  </si>
  <si>
    <t>-10.04</t>
  </si>
  <si>
    <t>-13.38</t>
  </si>
  <si>
    <t>-13.07</t>
  </si>
  <si>
    <t>-19.6</t>
  </si>
  <si>
    <t>-10.2</t>
  </si>
  <si>
    <t>41.24</t>
  </si>
  <si>
    <t>-2.06</t>
  </si>
  <si>
    <t>Margin Analysis</t>
  </si>
  <si>
    <t>Gross Profit Margin %</t>
  </si>
  <si>
    <t>27.55</t>
  </si>
  <si>
    <t>-22.12</t>
  </si>
  <si>
    <t>-25.5</t>
  </si>
  <si>
    <t>18.32</t>
  </si>
  <si>
    <t>47.89</t>
  </si>
  <si>
    <t>63.2</t>
  </si>
  <si>
    <t>70.26</t>
  </si>
  <si>
    <t>70.36</t>
  </si>
  <si>
    <t>68.9</t>
  </si>
  <si>
    <t>55.61</t>
  </si>
  <si>
    <t>SG&amp;A Margin</t>
  </si>
  <si>
    <t>18.15</t>
  </si>
  <si>
    <t>32.65</t>
  </si>
  <si>
    <t>57.27</t>
  </si>
  <si>
    <t>35.07</t>
  </si>
  <si>
    <t>11.97</t>
  </si>
  <si>
    <t>11.63</t>
  </si>
  <si>
    <t>8.05</t>
  </si>
  <si>
    <t>7.64</t>
  </si>
  <si>
    <t>14.23</t>
  </si>
  <si>
    <t>11.21</t>
  </si>
  <si>
    <t>EBITDA Margin %</t>
  </si>
  <si>
    <t>10.64</t>
  </si>
  <si>
    <t>-54.78</t>
  </si>
  <si>
    <t>-82.75</t>
  </si>
  <si>
    <t>-16.74</t>
  </si>
  <si>
    <t>32.68</t>
  </si>
  <si>
    <t>50.92</t>
  </si>
  <si>
    <t>62.21</t>
  </si>
  <si>
    <t>108.03</t>
  </si>
  <si>
    <t>243.5</t>
  </si>
  <si>
    <t>23.83</t>
  </si>
  <si>
    <t>EBITA Margin %</t>
  </si>
  <si>
    <t>-36.28</t>
  </si>
  <si>
    <t>-126.59</t>
  </si>
  <si>
    <t>-173.67</t>
  </si>
  <si>
    <t>-70.06</t>
  </si>
  <si>
    <t>10.99</t>
  </si>
  <si>
    <t>25.84</t>
  </si>
  <si>
    <t>37.72</t>
  </si>
  <si>
    <t>84.68</t>
  </si>
  <si>
    <t>224.38</t>
  </si>
  <si>
    <t>7.14</t>
  </si>
  <si>
    <t>EBIT Margin %</t>
  </si>
  <si>
    <t>10.92</t>
  </si>
  <si>
    <t>25.73</t>
  </si>
  <si>
    <t>37.61</t>
  </si>
  <si>
    <t>84.57</t>
  </si>
  <si>
    <t>224.19</t>
  </si>
  <si>
    <t>6.98</t>
  </si>
  <si>
    <t>Income From Continuing Operations Margin %</t>
  </si>
  <si>
    <t>-39.06</t>
  </si>
  <si>
    <t>-173.85</t>
  </si>
  <si>
    <t>-200.33</t>
  </si>
  <si>
    <t>-101.21</t>
  </si>
  <si>
    <t>-27.27</t>
  </si>
  <si>
    <t>-38.28</t>
  </si>
  <si>
    <t>-1.65</t>
  </si>
  <si>
    <t>379.29</t>
  </si>
  <si>
    <t>Net Income Margin %</t>
  </si>
  <si>
    <t>-40.62</t>
  </si>
  <si>
    <t>-192.51</t>
  </si>
  <si>
    <t>-232.42</t>
  </si>
  <si>
    <t>-125.2</t>
  </si>
  <si>
    <t>-53.74</t>
  </si>
  <si>
    <t>-47.23</t>
  </si>
  <si>
    <t>-62.37</t>
  </si>
  <si>
    <t>91.61</t>
  </si>
  <si>
    <t>294.23</t>
  </si>
  <si>
    <t>-15.68</t>
  </si>
  <si>
    <t>Net Avail. For Common Margin %</t>
  </si>
  <si>
    <t>-34.13</t>
  </si>
  <si>
    <t>325.85</t>
  </si>
  <si>
    <t>-15.78</t>
  </si>
  <si>
    <t>Normalized Net Income Margin</t>
  </si>
  <si>
    <t>-40.31</t>
  </si>
  <si>
    <t>-141.98</t>
  </si>
  <si>
    <t>-169.14</t>
  </si>
  <si>
    <t>-93.82</t>
  </si>
  <si>
    <t>-41.82</t>
  </si>
  <si>
    <t>-28.61</t>
  </si>
  <si>
    <t>-48.42</t>
  </si>
  <si>
    <t>16.94</t>
  </si>
  <si>
    <t>106.56</t>
  </si>
  <si>
    <t>-0.89</t>
  </si>
  <si>
    <t>Levered Free Cash Flow Margin</t>
  </si>
  <si>
    <t>-520.05</t>
  </si>
  <si>
    <t>-193.64</t>
  </si>
  <si>
    <t>-369.52</t>
  </si>
  <si>
    <t>-51.55</t>
  </si>
  <si>
    <t>-16.04</t>
  </si>
  <si>
    <t>-44.01</t>
  </si>
  <si>
    <t>89.84</t>
  </si>
  <si>
    <t>-85.99</t>
  </si>
  <si>
    <t>-35.05</t>
  </si>
  <si>
    <t>Unlevered Free Cash Flow Margin</t>
  </si>
  <si>
    <t>-461.35</t>
  </si>
  <si>
    <t>-132.17</t>
  </si>
  <si>
    <t>-344.63</t>
  </si>
  <si>
    <t>-36.81</t>
  </si>
  <si>
    <t>1.42</t>
  </si>
  <si>
    <t>-27.44</t>
  </si>
  <si>
    <t>94.46</t>
  </si>
  <si>
    <t>-96.54</t>
  </si>
  <si>
    <t>-33.19</t>
  </si>
  <si>
    <t>Asset Turnover</t>
  </si>
  <si>
    <t>0.03</t>
  </si>
  <si>
    <t>0.02</t>
  </si>
  <si>
    <t>0.09</t>
  </si>
  <si>
    <t>0.1</t>
  </si>
  <si>
    <t>0.06</t>
  </si>
  <si>
    <t>0.07</t>
  </si>
  <si>
    <t>Fixed Assets Turnover</t>
  </si>
  <si>
    <t>0.05</t>
  </si>
  <si>
    <t>0.04</t>
  </si>
  <si>
    <t>0.13</t>
  </si>
  <si>
    <t>0.12</t>
  </si>
  <si>
    <t>Receivables Turnover (Average Receivables)</t>
  </si>
  <si>
    <t>47.18</t>
  </si>
  <si>
    <t>10.89</t>
  </si>
  <si>
    <t>19.96</t>
  </si>
  <si>
    <t>10.86</t>
  </si>
  <si>
    <t>8.86</t>
  </si>
  <si>
    <t>8.84</t>
  </si>
  <si>
    <t>14.88</t>
  </si>
  <si>
    <t>13.9</t>
  </si>
  <si>
    <t>7.2</t>
  </si>
  <si>
    <t>6.76</t>
  </si>
  <si>
    <t>Inventory Turnover (Average Inventory)</t>
  </si>
  <si>
    <t>7.59</t>
  </si>
  <si>
    <t>14.78</t>
  </si>
  <si>
    <t>12.66</t>
  </si>
  <si>
    <t>31.13</t>
  </si>
  <si>
    <t>40.11</t>
  </si>
  <si>
    <t>94.5</t>
  </si>
  <si>
    <t>129.42</t>
  </si>
  <si>
    <t>135.61</t>
  </si>
  <si>
    <t>98.12</t>
  </si>
  <si>
    <t>Short Term Liquidity</t>
  </si>
  <si>
    <t>Current Ratio</t>
  </si>
  <si>
    <t>2.01</t>
  </si>
  <si>
    <t>0.66</t>
  </si>
  <si>
    <t>0.72</t>
  </si>
  <si>
    <t>0.29</t>
  </si>
  <si>
    <t>0.65</t>
  </si>
  <si>
    <t>0.26</t>
  </si>
  <si>
    <t>0.23</t>
  </si>
  <si>
    <t>3.04</t>
  </si>
  <si>
    <t>1.49</t>
  </si>
  <si>
    <t>Quick Ratio</t>
  </si>
  <si>
    <t>0.6</t>
  </si>
  <si>
    <t>0.24</t>
  </si>
  <si>
    <t>0.18</t>
  </si>
  <si>
    <t>0.14</t>
  </si>
  <si>
    <t>0.58</t>
  </si>
  <si>
    <t>2.79</t>
  </si>
  <si>
    <t>1.35</t>
  </si>
  <si>
    <t>Operating Cash Flow to Current Liabilities</t>
  </si>
  <si>
    <t>-0.36</t>
  </si>
  <si>
    <t>0.19</t>
  </si>
  <si>
    <t>0.53</t>
  </si>
  <si>
    <t>0.25</t>
  </si>
  <si>
    <t>Days Sales Outstanding (Average Receivables)</t>
  </si>
  <si>
    <t>7.74</t>
  </si>
  <si>
    <t>33.52</t>
  </si>
  <si>
    <t>18.33</t>
  </si>
  <si>
    <t>33.62</t>
  </si>
  <si>
    <t>41.2</t>
  </si>
  <si>
    <t>41.3</t>
  </si>
  <si>
    <t>24.6</t>
  </si>
  <si>
    <t>26.26</t>
  </si>
  <si>
    <t>50.72</t>
  </si>
  <si>
    <t>53.97</t>
  </si>
  <si>
    <t>Days Outstanding Inventory (Average Inventory)</t>
  </si>
  <si>
    <t>48.09</t>
  </si>
  <si>
    <t>24.69</t>
  </si>
  <si>
    <t>28.9</t>
  </si>
  <si>
    <t>22.83</t>
  </si>
  <si>
    <t>11.72</t>
  </si>
  <si>
    <t>9.1</t>
  </si>
  <si>
    <t>3.87</t>
  </si>
  <si>
    <t>2.82</t>
  </si>
  <si>
    <t>2.69</t>
  </si>
  <si>
    <t>3.72</t>
  </si>
  <si>
    <t>Average Days Payable Outstanding</t>
  </si>
  <si>
    <t>58.63</t>
  </si>
  <si>
    <t>93.04</t>
  </si>
  <si>
    <t>141.99</t>
  </si>
  <si>
    <t>147.68</t>
  </si>
  <si>
    <t>65.29</t>
  </si>
  <si>
    <t>27.07</t>
  </si>
  <si>
    <t>34.3</t>
  </si>
  <si>
    <t>31.56</t>
  </si>
  <si>
    <t>30.44</t>
  </si>
  <si>
    <t>22.43</t>
  </si>
  <si>
    <t>Cash Conversion Cycle (Average Days)</t>
  </si>
  <si>
    <t>-2.8</t>
  </si>
  <si>
    <t>-34.82</t>
  </si>
  <si>
    <t>-94.75</t>
  </si>
  <si>
    <t>-91.22</t>
  </si>
  <si>
    <t>-12.36</t>
  </si>
  <si>
    <t>23.34</t>
  </si>
  <si>
    <t>-5.82</t>
  </si>
  <si>
    <t>-2.49</t>
  </si>
  <si>
    <t>22.98</t>
  </si>
  <si>
    <t>35.26</t>
  </si>
  <si>
    <t>Long Term Solvency</t>
  </si>
  <si>
    <t>Total Debt/Equity</t>
  </si>
  <si>
    <t>60.63</t>
  </si>
  <si>
    <t>99.38</t>
  </si>
  <si>
    <t>92.86</t>
  </si>
  <si>
    <t>134.21</t>
  </si>
  <si>
    <t>140.51</t>
  </si>
  <si>
    <t>145.74</t>
  </si>
  <si>
    <t>147.84</t>
  </si>
  <si>
    <t>111.97</t>
  </si>
  <si>
    <t>41.18</t>
  </si>
  <si>
    <t>47.04</t>
  </si>
  <si>
    <t>Total Debt / Total Capital</t>
  </si>
  <si>
    <t>37.74</t>
  </si>
  <si>
    <t>49.85</t>
  </si>
  <si>
    <t>48.15</t>
  </si>
  <si>
    <t>57.3</t>
  </si>
  <si>
    <t>58.42</t>
  </si>
  <si>
    <t>59.31</t>
  </si>
  <si>
    <t>59.65</t>
  </si>
  <si>
    <t>52.82</t>
  </si>
  <si>
    <t>29.17</t>
  </si>
  <si>
    <t>31.99</t>
  </si>
  <si>
    <t>LT Debt/Equity</t>
  </si>
  <si>
    <t>55.39</t>
  </si>
  <si>
    <t>72.66</t>
  </si>
  <si>
    <t>69.15</t>
  </si>
  <si>
    <t>57.11</t>
  </si>
  <si>
    <t>100.51</t>
  </si>
  <si>
    <t>74.32</t>
  </si>
  <si>
    <t>84.54</t>
  </si>
  <si>
    <t>62.71</t>
  </si>
  <si>
    <t>29.24</t>
  </si>
  <si>
    <t>33.82</t>
  </si>
  <si>
    <t>Long-Term Debt / Total Capital</t>
  </si>
  <si>
    <t>34.49</t>
  </si>
  <si>
    <t>36.44</t>
  </si>
  <si>
    <t>35.85</t>
  </si>
  <si>
    <t>24.38</t>
  </si>
  <si>
    <t>41.79</t>
  </si>
  <si>
    <t>30.24</t>
  </si>
  <si>
    <t>34.11</t>
  </si>
  <si>
    <t>29.59</t>
  </si>
  <si>
    <t>20.71</t>
  </si>
  <si>
    <t>Total Liabilities / Total Assets</t>
  </si>
  <si>
    <t>42.82</t>
  </si>
  <si>
    <t>56.02</t>
  </si>
  <si>
    <t>55.14</t>
  </si>
  <si>
    <t>62.3</t>
  </si>
  <si>
    <t>62.01</t>
  </si>
  <si>
    <t>62.2</t>
  </si>
  <si>
    <t>55.99</t>
  </si>
  <si>
    <t>32.23</t>
  </si>
  <si>
    <t>36.28</t>
  </si>
  <si>
    <t>EBIT / Interest Expense</t>
  </si>
  <si>
    <t>-0.58</t>
  </si>
  <si>
    <t>-1.35</t>
  </si>
  <si>
    <t>-1.77</t>
  </si>
  <si>
    <t>-1.76</t>
  </si>
  <si>
    <t>0.46</t>
  </si>
  <si>
    <t>0.92</t>
  </si>
  <si>
    <t>11.44</t>
  </si>
  <si>
    <t>-13.29</t>
  </si>
  <si>
    <t>2.34</t>
  </si>
  <si>
    <t>EBITDA / Interest Expense</t>
  </si>
  <si>
    <t>0.17</t>
  </si>
  <si>
    <t>-0.42</t>
  </si>
  <si>
    <t>1.39</t>
  </si>
  <si>
    <t>1.89</t>
  </si>
  <si>
    <t>2.46</t>
  </si>
  <si>
    <t>14.95</t>
  </si>
  <si>
    <t>-14.55</t>
  </si>
  <si>
    <t>8.28</t>
  </si>
  <si>
    <t>(EBITDA - Capex) / Interest Expense</t>
  </si>
  <si>
    <t>-21.93</t>
  </si>
  <si>
    <t>-7.81</t>
  </si>
  <si>
    <t>-3.81</t>
  </si>
  <si>
    <t>-7.28</t>
  </si>
  <si>
    <t>-0.09</t>
  </si>
  <si>
    <t>-1.31</t>
  </si>
  <si>
    <t>-0.14</t>
  </si>
  <si>
    <t>8.53</t>
  </si>
  <si>
    <t>-8.63</t>
  </si>
  <si>
    <t>-28.28</t>
  </si>
  <si>
    <t>Total Debt / EBITDA</t>
  </si>
  <si>
    <t>122.52</t>
  </si>
  <si>
    <t>-33.47</t>
  </si>
  <si>
    <t>-26.7</t>
  </si>
  <si>
    <t>-100.31</t>
  </si>
  <si>
    <t>18.23</t>
  </si>
  <si>
    <t>10.76</t>
  </si>
  <si>
    <t>8.43</t>
  </si>
  <si>
    <t>4.88</t>
  </si>
  <si>
    <t>1.82</t>
  </si>
  <si>
    <t>16.62</t>
  </si>
  <si>
    <t>Net Debt / EBITDA</t>
  </si>
  <si>
    <t>105.57</t>
  </si>
  <si>
    <t>-31.6</t>
  </si>
  <si>
    <t>-23.33</t>
  </si>
  <si>
    <t>-91.37</t>
  </si>
  <si>
    <t>16.68</t>
  </si>
  <si>
    <t>9.83</t>
  </si>
  <si>
    <t>7.99</t>
  </si>
  <si>
    <t>3.44</t>
  </si>
  <si>
    <t>7.33</t>
  </si>
  <si>
    <t>Total Debt / (EBITDA - Capex)</t>
  </si>
  <si>
    <t>-0.95</t>
  </si>
  <si>
    <t>-2.5</t>
  </si>
  <si>
    <t>-5.89</t>
  </si>
  <si>
    <t>-5.8</t>
  </si>
  <si>
    <t>-281.35</t>
  </si>
  <si>
    <t>-15.6</t>
  </si>
  <si>
    <t>-147.37</t>
  </si>
  <si>
    <t>8.56</t>
  </si>
  <si>
    <t>3.06</t>
  </si>
  <si>
    <t>-4.87</t>
  </si>
  <si>
    <t>Net Debt / (EBITDA - Capex)</t>
  </si>
  <si>
    <t>-0.82</t>
  </si>
  <si>
    <t>-2.36</t>
  </si>
  <si>
    <t>-5.15</t>
  </si>
  <si>
    <t>-5.28</t>
  </si>
  <si>
    <t>-257.46</t>
  </si>
  <si>
    <t>-14.24</t>
  </si>
  <si>
    <t>-139.57</t>
  </si>
  <si>
    <t>6.04</t>
  </si>
  <si>
    <t>-2.15</t>
  </si>
  <si>
    <t>Growth Over Prior Year</t>
  </si>
  <si>
    <t>Total Revenues, 1 Yr. Growth %</t>
  </si>
  <si>
    <t>6.34</t>
  </si>
  <si>
    <t>-3.28</t>
  </si>
  <si>
    <t>-21.83</t>
  </si>
  <si>
    <t>78.85</t>
  </si>
  <si>
    <t>4.21</t>
  </si>
  <si>
    <t>-2.25</t>
  </si>
  <si>
    <t>2.99</t>
  </si>
  <si>
    <t>2.87</t>
  </si>
  <si>
    <t>11.46</t>
  </si>
  <si>
    <t>Gross Profit, 1 Yr. Growth %</t>
  </si>
  <si>
    <t>-30.07</t>
  </si>
  <si>
    <t>-177.67</t>
  </si>
  <si>
    <t>-9.89</t>
  </si>
  <si>
    <t>-228.48</t>
  </si>
  <si>
    <t>37.53</t>
  </si>
  <si>
    <t>8.66</t>
  </si>
  <si>
    <t>1.3</t>
  </si>
  <si>
    <t>-4.28</t>
  </si>
  <si>
    <t>-10.03</t>
  </si>
  <si>
    <t>EBITDA, 1 Yr. Growth %</t>
  </si>
  <si>
    <t>-40.13</t>
  </si>
  <si>
    <t>-597.93</t>
  </si>
  <si>
    <t>18.09</t>
  </si>
  <si>
    <t>-63.81</t>
  </si>
  <si>
    <t>-685.43</t>
  </si>
  <si>
    <t>62.39</t>
  </si>
  <si>
    <t>19.42</t>
  </si>
  <si>
    <t>106.86</t>
  </si>
  <si>
    <t>79.82</t>
  </si>
  <si>
    <t>-89.09</t>
  </si>
  <si>
    <t>EBITA, 1 Yr. Growth %</t>
  </si>
  <si>
    <t>113.93</t>
  </si>
  <si>
    <t>237.45</t>
  </si>
  <si>
    <t>7.24</t>
  </si>
  <si>
    <t>-27.86</t>
  </si>
  <si>
    <t>-147.06</t>
  </si>
  <si>
    <t>145.06</t>
  </si>
  <si>
    <t>42.68</t>
  </si>
  <si>
    <t>197.74</t>
  </si>
  <si>
    <t>95.23</t>
  </si>
  <si>
    <t>-96.45</t>
  </si>
  <si>
    <t>EBIT, 1 Yr. Growth %</t>
  </si>
  <si>
    <t>-146.76</t>
  </si>
  <si>
    <t>145.56</t>
  </si>
  <si>
    <t>42.87</t>
  </si>
  <si>
    <t>198.51</t>
  </si>
  <si>
    <t>95.39</t>
  </si>
  <si>
    <t>-96.53</t>
  </si>
  <si>
    <t>Earnings From Cont. Operations, 1 Yr. Growth %</t>
  </si>
  <si>
    <t>-130.55</t>
  </si>
  <si>
    <t>330.48</t>
  </si>
  <si>
    <t>5.78</t>
  </si>
  <si>
    <t>-9.64</t>
  </si>
  <si>
    <t>15.79</t>
  </si>
  <si>
    <t>-27.25</t>
  </si>
  <si>
    <t>37.23</t>
  </si>
  <si>
    <t>-192.24</t>
  </si>
  <si>
    <t>Net Income, 1 Yr. Growth %</t>
  </si>
  <si>
    <t>-131.77</t>
  </si>
  <si>
    <t>358.38</t>
  </si>
  <si>
    <t>8.99</t>
  </si>
  <si>
    <t>-3.66</t>
  </si>
  <si>
    <t>28.78</t>
  </si>
  <si>
    <t>-8.41</t>
  </si>
  <si>
    <t>29.06</t>
  </si>
  <si>
    <t>-251.29</t>
  </si>
  <si>
    <t>90.35</t>
  </si>
  <si>
    <t>-105.94</t>
  </si>
  <si>
    <t>Normalized Net Income, 1 Yr. Growth %</t>
  </si>
  <si>
    <t>-221.41</t>
  </si>
  <si>
    <t>240.66</t>
  </si>
  <si>
    <t>10.62</t>
  </si>
  <si>
    <t>-0.79</t>
  </si>
  <si>
    <t>33.72</t>
  </si>
  <si>
    <t>-28.71</t>
  </si>
  <si>
    <t>65.45</t>
  </si>
  <si>
    <t>-177.39</t>
  </si>
  <si>
    <t>260.05</t>
  </si>
  <si>
    <t>-100.93</t>
  </si>
  <si>
    <t>Diluted EPS Before Extra, 1 Yr. Growth %</t>
  </si>
  <si>
    <t>-131.45</t>
  </si>
  <si>
    <t>8.55</t>
  </si>
  <si>
    <t>-10.05</t>
  </si>
  <si>
    <t>28.49</t>
  </si>
  <si>
    <t>-8.39</t>
  </si>
  <si>
    <t>33.96</t>
  </si>
  <si>
    <t>41.65</t>
  </si>
  <si>
    <t>-600.99</t>
  </si>
  <si>
    <t>-105.49</t>
  </si>
  <si>
    <t>Accounts Receivable, 1 Yr. Growth %</t>
  </si>
  <si>
    <t>-68.9</t>
  </si>
  <si>
    <t>-20.27</t>
  </si>
  <si>
    <t>541.38</t>
  </si>
  <si>
    <t>224.95</t>
  </si>
  <si>
    <t>-63.4</t>
  </si>
  <si>
    <t>16.71</t>
  </si>
  <si>
    <t>4.64</t>
  </si>
  <si>
    <t>29.71</t>
  </si>
  <si>
    <t>10.01</t>
  </si>
  <si>
    <t>Inventory, 1 Yr. Growth %</t>
  </si>
  <si>
    <t>-30.41</t>
  </si>
  <si>
    <t>-16.1</t>
  </si>
  <si>
    <t>2.08</t>
  </si>
  <si>
    <t>-5.43</t>
  </si>
  <si>
    <t>-82.47</t>
  </si>
  <si>
    <t>24.84</t>
  </si>
  <si>
    <t>-65.04</t>
  </si>
  <si>
    <t>29.1</t>
  </si>
  <si>
    <t>185.71</t>
  </si>
  <si>
    <t>Net Property, Plant and Equip., 1 Yr. Growth %</t>
  </si>
  <si>
    <t>21.9</t>
  </si>
  <si>
    <t>-8.27</t>
  </si>
  <si>
    <t>12.78</t>
  </si>
  <si>
    <t>1.13</t>
  </si>
  <si>
    <t>9.52</t>
  </si>
  <si>
    <t>3.02</t>
  </si>
  <si>
    <t>6.61</t>
  </si>
  <si>
    <t>15.39</t>
  </si>
  <si>
    <t>Total Assets, 1 Yr. Growth %</t>
  </si>
  <si>
    <t>49.78</t>
  </si>
  <si>
    <t>7.91</t>
  </si>
  <si>
    <t>-0.29</t>
  </si>
  <si>
    <t>11.92</t>
  </si>
  <si>
    <t>0.89</t>
  </si>
  <si>
    <t>-3.63</t>
  </si>
  <si>
    <t>-6.86</t>
  </si>
  <si>
    <t>14.7</t>
  </si>
  <si>
    <t>-13.51</t>
  </si>
  <si>
    <t>-4.57</t>
  </si>
  <si>
    <t>Tangible Book Value, 1 Yr. Growth %</t>
  </si>
  <si>
    <t>26.42</t>
  </si>
  <si>
    <t>-17.86</t>
  </si>
  <si>
    <t>-1.69</t>
  </si>
  <si>
    <t>-7.94</t>
  </si>
  <si>
    <t>1.74</t>
  </si>
  <si>
    <t>-14.15</t>
  </si>
  <si>
    <t>-13.73</t>
  </si>
  <si>
    <t>33.9</t>
  </si>
  <si>
    <t>44.47</t>
  </si>
  <si>
    <t>-17.3</t>
  </si>
  <si>
    <t>Common Equity, 1 Yr. Growth %</t>
  </si>
  <si>
    <t>Cash From Operations, 1 Yr. Growth %</t>
  </si>
  <si>
    <t>-63.27</t>
  </si>
  <si>
    <t>-88.81</t>
  </si>
  <si>
    <t>-222.26</t>
  </si>
  <si>
    <t>-432.51</t>
  </si>
  <si>
    <t>-8.68</t>
  </si>
  <si>
    <t>36.83</t>
  </si>
  <si>
    <t>74.15</t>
  </si>
  <si>
    <t>-13.98</t>
  </si>
  <si>
    <t>-38.24</t>
  </si>
  <si>
    <t>Capital Expenditures, 1 Yr. Growth %</t>
  </si>
  <si>
    <t>99.78</t>
  </si>
  <si>
    <t>-52.45</t>
  </si>
  <si>
    <t>-66.37</t>
  </si>
  <si>
    <t>67.11</t>
  </si>
  <si>
    <t>-61.77</t>
  </si>
  <si>
    <t>167.42</t>
  </si>
  <si>
    <t>-24.58</t>
  </si>
  <si>
    <t>-29.05</t>
  </si>
  <si>
    <t>25.27</t>
  </si>
  <si>
    <t>21.61</t>
  </si>
  <si>
    <t>Levered Free Cash Flow, 1 Yr. Growth %</t>
  </si>
  <si>
    <t>145.57</t>
  </si>
  <si>
    <t>-69.9</t>
  </si>
  <si>
    <t>-71.1</t>
  </si>
  <si>
    <t>413.31</t>
  </si>
  <si>
    <t>-58.22</t>
  </si>
  <si>
    <t>-67.57</t>
  </si>
  <si>
    <t>168.16</t>
  </si>
  <si>
    <t>-183.87</t>
  </si>
  <si>
    <t>-136.35</t>
  </si>
  <si>
    <t>-54.57</t>
  </si>
  <si>
    <t>Unlevered Free Cash Flow, 1 Yr. Growth %</t>
  </si>
  <si>
    <t>131.96</t>
  </si>
  <si>
    <t>-72.66</t>
  </si>
  <si>
    <t>-77.7</t>
  </si>
  <si>
    <t>816.2</t>
  </si>
  <si>
    <t>-68.02</t>
  </si>
  <si>
    <t>-104.01</t>
  </si>
  <si>
    <t>-203.77</t>
  </si>
  <si>
    <t>-140.35</t>
  </si>
  <si>
    <t>-61.68</t>
  </si>
  <si>
    <t>Dividend Per Share, 1 Yr. Growth %</t>
  </si>
  <si>
    <t>0</t>
  </si>
  <si>
    <t>-22.22</t>
  </si>
  <si>
    <t>-85.71</t>
  </si>
  <si>
    <t>137.5</t>
  </si>
  <si>
    <t>-68.42</t>
  </si>
  <si>
    <t>Compound Annual Growth Rate Over Two Years</t>
  </si>
  <si>
    <t>Total Revenues, 2 Yr. CAGR %</t>
  </si>
  <si>
    <t>-49.14</t>
  </si>
  <si>
    <t>-13.05</t>
  </si>
  <si>
    <t>18.24</t>
  </si>
  <si>
    <t>131.63</t>
  </si>
  <si>
    <t>76.82</t>
  </si>
  <si>
    <t>0.93</t>
  </si>
  <si>
    <t>0.34</t>
  </si>
  <si>
    <t>1.21</t>
  </si>
  <si>
    <t>7.08</t>
  </si>
  <si>
    <t>Gross Profit, 2 Yr. CAGR %</t>
  </si>
  <si>
    <t>-69.47</t>
  </si>
  <si>
    <t>-26.3</t>
  </si>
  <si>
    <t>-16.34</t>
  </si>
  <si>
    <t>7.6</t>
  </si>
  <si>
    <t>166.09</t>
  </si>
  <si>
    <t>350.17</t>
  </si>
  <si>
    <t>22.25</t>
  </si>
  <si>
    <t>5.87</t>
  </si>
  <si>
    <t>-2.48</t>
  </si>
  <si>
    <t>-7.2</t>
  </si>
  <si>
    <t>EBITDA, 2 Yr. CAGR %</t>
  </si>
  <si>
    <t>-80.22</t>
  </si>
  <si>
    <t>72.65</t>
  </si>
  <si>
    <t>142.48</t>
  </si>
  <si>
    <t>-34.63</t>
  </si>
  <si>
    <t>45.56</t>
  </si>
  <si>
    <t>208.33</t>
  </si>
  <si>
    <t>39.26</t>
  </si>
  <si>
    <t>55.24</t>
  </si>
  <si>
    <t>136.02</t>
  </si>
  <si>
    <t>-55.71</t>
  </si>
  <si>
    <t>EBITA, 2 Yr. CAGR %</t>
  </si>
  <si>
    <t>-56.47</t>
  </si>
  <si>
    <t>168.68</t>
  </si>
  <si>
    <t>90.23</t>
  </si>
  <si>
    <t>-12.04</t>
  </si>
  <si>
    <t>-41.73</t>
  </si>
  <si>
    <t>7.39</t>
  </si>
  <si>
    <t>87.59</t>
  </si>
  <si>
    <t>106.8</t>
  </si>
  <si>
    <t>213.57</t>
  </si>
  <si>
    <t>-73.66</t>
  </si>
  <si>
    <t>EBIT, 2 Yr. CAGR %</t>
  </si>
  <si>
    <t>-41.92</t>
  </si>
  <si>
    <t>7.15</t>
  </si>
  <si>
    <t>87.3</t>
  </si>
  <si>
    <t>106.66</t>
  </si>
  <si>
    <t>213.43</t>
  </si>
  <si>
    <t>-73.97</t>
  </si>
  <si>
    <t>Earnings From Cont. Operations, 2 Yr. CAGR %</t>
  </si>
  <si>
    <t>-79.78</t>
  </si>
  <si>
    <t>14.69</t>
  </si>
  <si>
    <t>86.22</t>
  </si>
  <si>
    <t>-2.23</t>
  </si>
  <si>
    <t>2.29</t>
  </si>
  <si>
    <t>-8.22</t>
  </si>
  <si>
    <t>-0.08</t>
  </si>
  <si>
    <t>-69.34</t>
  </si>
  <si>
    <t>537.11</t>
  </si>
  <si>
    <t>-77.97</t>
  </si>
  <si>
    <t>Net Income, 2 Yr. CAGR %</t>
  </si>
  <si>
    <t>-78.93</t>
  </si>
  <si>
    <t>20.68</t>
  </si>
  <si>
    <t>97.1</t>
  </si>
  <si>
    <t>11.39</t>
  </si>
  <si>
    <t>8.6</t>
  </si>
  <si>
    <t>8.72</t>
  </si>
  <si>
    <t>39.73</t>
  </si>
  <si>
    <t>69.7</t>
  </si>
  <si>
    <t>Normalized Net Income, 2 Yr. CAGR %</t>
  </si>
  <si>
    <t>102.02</t>
  </si>
  <si>
    <t>4.76</t>
  </si>
  <si>
    <t>15.18</t>
  </si>
  <si>
    <t>-13.08</t>
  </si>
  <si>
    <t>80.26</t>
  </si>
  <si>
    <t>-81.69</t>
  </si>
  <si>
    <t>Diluted EPS Before Extra, 2 Yr. CAGR %</t>
  </si>
  <si>
    <t>-79.3</t>
  </si>
  <si>
    <t>15.47</t>
  </si>
  <si>
    <t>89.9</t>
  </si>
  <si>
    <t>-1.15</t>
  </si>
  <si>
    <t>7.51</t>
  </si>
  <si>
    <t>8.57</t>
  </si>
  <si>
    <t>10.78</t>
  </si>
  <si>
    <t>-7.78</t>
  </si>
  <si>
    <t>188.87</t>
  </si>
  <si>
    <t>-47.54</t>
  </si>
  <si>
    <t>Accounts Receivable, 2 Yr. CAGR %</t>
  </si>
  <si>
    <t>238.79</t>
  </si>
  <si>
    <t>643.2</t>
  </si>
  <si>
    <t>-50.21</t>
  </si>
  <si>
    <t>126.13</t>
  </si>
  <si>
    <t>356.53</t>
  </si>
  <si>
    <t>9.06</t>
  </si>
  <si>
    <t>-34.64</t>
  </si>
  <si>
    <t>10.51</t>
  </si>
  <si>
    <t>15.02</t>
  </si>
  <si>
    <t>19.45</t>
  </si>
  <si>
    <t>Inventory, 2 Yr. CAGR %</t>
  </si>
  <si>
    <t>101.37</t>
  </si>
  <si>
    <t>-14.92</t>
  </si>
  <si>
    <t>-6.59</t>
  </si>
  <si>
    <t>-7.46</t>
  </si>
  <si>
    <t>-1.74</t>
  </si>
  <si>
    <t>-59.29</t>
  </si>
  <si>
    <t>-53.22</t>
  </si>
  <si>
    <t>-33.93</t>
  </si>
  <si>
    <t>-32.81</t>
  </si>
  <si>
    <t>93.17</t>
  </si>
  <si>
    <t>Net Property, Plant and Equip., 2 Yr. CAGR %</t>
  </si>
  <si>
    <t>52.21</t>
  </si>
  <si>
    <t>34.35</t>
  </si>
  <si>
    <t>5.74</t>
  </si>
  <si>
    <t>6.85</t>
  </si>
  <si>
    <t>6.8</t>
  </si>
  <si>
    <t>5.24</t>
  </si>
  <si>
    <t>5.39</t>
  </si>
  <si>
    <t>2.22</t>
  </si>
  <si>
    <t>-20.77</t>
  </si>
  <si>
    <t>10.91</t>
  </si>
  <si>
    <t>Total Assets, 2 Yr. CAGR %</t>
  </si>
  <si>
    <t>28.58</t>
  </si>
  <si>
    <t>27.13</t>
  </si>
  <si>
    <t>4.48</t>
  </si>
  <si>
    <t>5.64</t>
  </si>
  <si>
    <t>6.26</t>
  </si>
  <si>
    <t>-1.4</t>
  </si>
  <si>
    <t>-5.26</t>
  </si>
  <si>
    <t>3.36</t>
  </si>
  <si>
    <t>-0.4</t>
  </si>
  <si>
    <t>-9.15</t>
  </si>
  <si>
    <t>Tangible Book Value, 2 Yr. CAGR %</t>
  </si>
  <si>
    <t>13.7</t>
  </si>
  <si>
    <t>1.9</t>
  </si>
  <si>
    <t>-8.71</t>
  </si>
  <si>
    <t>-3.22</t>
  </si>
  <si>
    <t>-6.54</t>
  </si>
  <si>
    <t>-13.94</t>
  </si>
  <si>
    <t>7.48</t>
  </si>
  <si>
    <t>39.08</t>
  </si>
  <si>
    <t>9.3</t>
  </si>
  <si>
    <t>Common Equity, 2 Yr. CAGR %</t>
  </si>
  <si>
    <t>Cash From Operations, 2 Yr. CAGR %</t>
  </si>
  <si>
    <t>-67.38</t>
  </si>
  <si>
    <t>125.59</t>
  </si>
  <si>
    <t>24.5</t>
  </si>
  <si>
    <t>-63.02</t>
  </si>
  <si>
    <t>0.56</t>
  </si>
  <si>
    <t>74.25</t>
  </si>
  <si>
    <t>11.78</t>
  </si>
  <si>
    <t>54.36</t>
  </si>
  <si>
    <t>22.39</t>
  </si>
  <si>
    <t>-27.11</t>
  </si>
  <si>
    <t>Capital Expenditures, 2 Yr. CAGR %</t>
  </si>
  <si>
    <t>106.79</t>
  </si>
  <si>
    <t>-2.54</t>
  </si>
  <si>
    <t>-60.01</t>
  </si>
  <si>
    <t>-25.03</t>
  </si>
  <si>
    <t>-20.07</t>
  </si>
  <si>
    <t>1.11</t>
  </si>
  <si>
    <t>42.02</t>
  </si>
  <si>
    <t>-26.85</t>
  </si>
  <si>
    <t>-5.32</t>
  </si>
  <si>
    <t>23.43</t>
  </si>
  <si>
    <t>Levered Free Cash Flow, 2 Yr. CAGR %</t>
  </si>
  <si>
    <t>188.31</t>
  </si>
  <si>
    <t>-14.04</t>
  </si>
  <si>
    <t>-70.43</t>
  </si>
  <si>
    <t>57.4</t>
  </si>
  <si>
    <t>-63.19</t>
  </si>
  <si>
    <t>-6.74</t>
  </si>
  <si>
    <t>114.47</t>
  </si>
  <si>
    <t>-35.56</t>
  </si>
  <si>
    <t>-59.36</t>
  </si>
  <si>
    <t>Unlevered Free Cash Flow, 2 Yr. CAGR %</t>
  </si>
  <si>
    <t>206.65</t>
  </si>
  <si>
    <t>-20.37</t>
  </si>
  <si>
    <t>-75.24</t>
  </si>
  <si>
    <t>2.19</t>
  </si>
  <si>
    <t>98.42</t>
  </si>
  <si>
    <t>-88.68</t>
  </si>
  <si>
    <t>-12.86</t>
  </si>
  <si>
    <t>556.65</t>
  </si>
  <si>
    <t>-28.18</t>
  </si>
  <si>
    <t>-60.68</t>
  </si>
  <si>
    <t>Dividend Per Share, 2 Yr. CAGR %</t>
  </si>
  <si>
    <t>6.07</t>
  </si>
  <si>
    <t>-11.81</t>
  </si>
  <si>
    <t>-66.67</t>
  </si>
  <si>
    <t>-62.2</t>
  </si>
  <si>
    <t>54.11</t>
  </si>
  <si>
    <t>-13.4</t>
  </si>
  <si>
    <t>Compound Annual Growth Rate Over Three Years</t>
  </si>
  <si>
    <t>Total Revenues, 3 Yr. CAGR %</t>
  </si>
  <si>
    <t>-29.26</t>
  </si>
  <si>
    <t>-36.99</t>
  </si>
  <si>
    <t>-7.02</t>
  </si>
  <si>
    <t>10.58</t>
  </si>
  <si>
    <t>61.26</t>
  </si>
  <si>
    <t>77.49</t>
  </si>
  <si>
    <t>45.12</t>
  </si>
  <si>
    <t>1.61</t>
  </si>
  <si>
    <t>-15.81</t>
  </si>
  <si>
    <t>4.52</t>
  </si>
  <si>
    <t>Gross Profit, 3 Yr. CAGR %</t>
  </si>
  <si>
    <t>-49.78</t>
  </si>
  <si>
    <t>-58.32</t>
  </si>
  <si>
    <t>-21.19</t>
  </si>
  <si>
    <t>-3.48</t>
  </si>
  <si>
    <t>108.61</t>
  </si>
  <si>
    <t>113.54</t>
  </si>
  <si>
    <t>180.29</t>
  </si>
  <si>
    <t>15.51</t>
  </si>
  <si>
    <t>-13.36</t>
  </si>
  <si>
    <t>-5.07</t>
  </si>
  <si>
    <t>EBITDA, 3 Yr. CAGR %</t>
  </si>
  <si>
    <t>-61.14</t>
  </si>
  <si>
    <t>-42.04</t>
  </si>
  <si>
    <t>52.12</t>
  </si>
  <si>
    <t>28.62</t>
  </si>
  <si>
    <t>35.75</t>
  </si>
  <si>
    <t>50.96</t>
  </si>
  <si>
    <t>124.75</t>
  </si>
  <si>
    <t>51.37</t>
  </si>
  <si>
    <t>47.66</t>
  </si>
  <si>
    <t>-15.3</t>
  </si>
  <si>
    <t>EBITA, 3 Yr. CAGR %</t>
  </si>
  <si>
    <t>-31.82</t>
  </si>
  <si>
    <t>-13.85</t>
  </si>
  <si>
    <t>97.83</t>
  </si>
  <si>
    <t>37.7</t>
  </si>
  <si>
    <t>-28.6</t>
  </si>
  <si>
    <t>-5.95</t>
  </si>
  <si>
    <t>18.06</t>
  </si>
  <si>
    <t>101.13</t>
  </si>
  <si>
    <t>88.67</t>
  </si>
  <si>
    <t>-29.6</t>
  </si>
  <si>
    <t>EBIT, 3 Yr. CAGR %</t>
  </si>
  <si>
    <t>-28.75</t>
  </si>
  <si>
    <t>-6.08</t>
  </si>
  <si>
    <t>17.94</t>
  </si>
  <si>
    <t>101.04</t>
  </si>
  <si>
    <t>88.61</t>
  </si>
  <si>
    <t>-30.15</t>
  </si>
  <si>
    <t>Earnings From Cont. Operations, 3 Yr. CAGR %</t>
  </si>
  <si>
    <t>-15.31</t>
  </si>
  <si>
    <t>-43.96</t>
  </si>
  <si>
    <t>13.64</t>
  </si>
  <si>
    <t>46.33</t>
  </si>
  <si>
    <t>-8.7</t>
  </si>
  <si>
    <t>4.95</t>
  </si>
  <si>
    <t>-64.64</t>
  </si>
  <si>
    <t>134.16</t>
  </si>
  <si>
    <t>-49.92</t>
  </si>
  <si>
    <t>Net Income, 3 Yr. CAGR %</t>
  </si>
  <si>
    <t>-2.59</t>
  </si>
  <si>
    <t>-41.18</t>
  </si>
  <si>
    <t>19.41</t>
  </si>
  <si>
    <t>55.26</t>
  </si>
  <si>
    <t>4.35</t>
  </si>
  <si>
    <t>15.04</t>
  </si>
  <si>
    <t>21.38</t>
  </si>
  <si>
    <t>54.9</t>
  </si>
  <si>
    <t>-44.49</t>
  </si>
  <si>
    <t>Normalized Net Income, 3 Yr. CAGR %</t>
  </si>
  <si>
    <t>28.23</t>
  </si>
  <si>
    <t>37.05</t>
  </si>
  <si>
    <t>107.59</t>
  </si>
  <si>
    <t>43.53</t>
  </si>
  <si>
    <t>-1.84</t>
  </si>
  <si>
    <t>16.4</t>
  </si>
  <si>
    <t>-24.81</t>
  </si>
  <si>
    <t>41.21</t>
  </si>
  <si>
    <t>-68.83</t>
  </si>
  <si>
    <t>Diluted EPS Before Extra, 3 Yr. CAGR %</t>
  </si>
  <si>
    <t>-6.92</t>
  </si>
  <si>
    <t>-43.36</t>
  </si>
  <si>
    <t>15.85</t>
  </si>
  <si>
    <t>48.03</t>
  </si>
  <si>
    <t>7.88</t>
  </si>
  <si>
    <t>16.45</t>
  </si>
  <si>
    <t>-14.73</t>
  </si>
  <si>
    <t>68.66</t>
  </si>
  <si>
    <t>-22.9</t>
  </si>
  <si>
    <t>Accounts Receivable, 3 Yr. CAGR %</t>
  </si>
  <si>
    <t>18.72</t>
  </si>
  <si>
    <t>126.51</t>
  </si>
  <si>
    <t>253.13</t>
  </si>
  <si>
    <t>16.72</t>
  </si>
  <si>
    <t>155.18</t>
  </si>
  <si>
    <t>96.86</t>
  </si>
  <si>
    <t>11.55</t>
  </si>
  <si>
    <t>-23.54</t>
  </si>
  <si>
    <t>15.58</t>
  </si>
  <si>
    <t>13.33</t>
  </si>
  <si>
    <t>Inventory, 3 Yr. CAGR %</t>
  </si>
  <si>
    <t>37.33</t>
  </si>
  <si>
    <t>61.57</t>
  </si>
  <si>
    <t>-15.32</t>
  </si>
  <si>
    <t>-3.78</t>
  </si>
  <si>
    <t>-6.79</t>
  </si>
  <si>
    <t>-44.69</t>
  </si>
  <si>
    <t>-40.85</t>
  </si>
  <si>
    <t>-57.55</t>
  </si>
  <si>
    <t>-17.4</t>
  </si>
  <si>
    <t>9.27</t>
  </si>
  <si>
    <t>Net Property, Plant and Equip., 3 Yr. CAGR %</t>
  </si>
  <si>
    <t>41.35</t>
  </si>
  <si>
    <t>18.31</t>
  </si>
  <si>
    <t>11.65</t>
  </si>
  <si>
    <t>4.91</t>
  </si>
  <si>
    <t>7.7</t>
  </si>
  <si>
    <t>3.95</t>
  </si>
  <si>
    <t>4.6</t>
  </si>
  <si>
    <t>Total Assets, 3 Yr. CAGR %</t>
  </si>
  <si>
    <t>21.37</t>
  </si>
  <si>
    <t>21.29</t>
  </si>
  <si>
    <t>16.89</t>
  </si>
  <si>
    <t>6.9</t>
  </si>
  <si>
    <t>4.03</t>
  </si>
  <si>
    <t>2.86</t>
  </si>
  <si>
    <t>-3.25</t>
  </si>
  <si>
    <t>0.97</t>
  </si>
  <si>
    <t>-2.6</t>
  </si>
  <si>
    <t>-1.81</t>
  </si>
  <si>
    <t>Tangible Book Value, 3 Yr. CAGR %</t>
  </si>
  <si>
    <t>49.86</t>
  </si>
  <si>
    <t>2.02</t>
  </si>
  <si>
    <t>1.08</t>
  </si>
  <si>
    <t>-8.45</t>
  </si>
  <si>
    <t>-2.72</t>
  </si>
  <si>
    <t>-7.01</t>
  </si>
  <si>
    <t>-0.28</t>
  </si>
  <si>
    <t>18.61</t>
  </si>
  <si>
    <t>16.95</t>
  </si>
  <si>
    <t>Common Equity, 3 Yr. CAGR %</t>
  </si>
  <si>
    <t>Cash From Operations, 3 Yr. CAGR %</t>
  </si>
  <si>
    <t>-40.25</t>
  </si>
  <si>
    <t>13.81</t>
  </si>
  <si>
    <t>-17.12</t>
  </si>
  <si>
    <t>23.75</t>
  </si>
  <si>
    <t>-30.31</t>
  </si>
  <si>
    <t>-2.62</t>
  </si>
  <si>
    <t>60.76</t>
  </si>
  <si>
    <t>29.58</t>
  </si>
  <si>
    <t>27.03</t>
  </si>
  <si>
    <t>-2.56</t>
  </si>
  <si>
    <t>Capital Expenditures, 3 Yr. CAGR %</t>
  </si>
  <si>
    <t>71.81</t>
  </si>
  <si>
    <t>26.68</t>
  </si>
  <si>
    <t>-31.64</t>
  </si>
  <si>
    <t>-35.59</t>
  </si>
  <si>
    <t>-40.11</t>
  </si>
  <si>
    <t>19.55</t>
  </si>
  <si>
    <t>-8.3</t>
  </si>
  <si>
    <t>12.69</t>
  </si>
  <si>
    <t>-12.61</t>
  </si>
  <si>
    <t>2.92</t>
  </si>
  <si>
    <t>Levered Free Cash Flow, 3 Yr. CAGR %</t>
  </si>
  <si>
    <t>139.81</t>
  </si>
  <si>
    <t>35.82</t>
  </si>
  <si>
    <t>-40.08</t>
  </si>
  <si>
    <t>-33.17</t>
  </si>
  <si>
    <t>-25.45</t>
  </si>
  <si>
    <t>-7.04</t>
  </si>
  <si>
    <t>-28.64</t>
  </si>
  <si>
    <t>22.28</t>
  </si>
  <si>
    <t>37.67</t>
  </si>
  <si>
    <t>-42.65</t>
  </si>
  <si>
    <t>Unlevered Free Cash Flow, 3 Yr. CAGR %</t>
  </si>
  <si>
    <t>161.1</t>
  </si>
  <si>
    <t>37.06</t>
  </si>
  <si>
    <t>-47.83</t>
  </si>
  <si>
    <t>-30.58</t>
  </si>
  <si>
    <t>-45.96</t>
  </si>
  <si>
    <t>-37.61</t>
  </si>
  <si>
    <t>39.12</t>
  </si>
  <si>
    <t>196.69</t>
  </si>
  <si>
    <t>-41.75</t>
  </si>
  <si>
    <t>Dividend Per Share, 3 Yr. CAGR %</t>
  </si>
  <si>
    <t>16.11</t>
  </si>
  <si>
    <t>-4.35</t>
  </si>
  <si>
    <t>-51.92</t>
  </si>
  <si>
    <t>-30.25</t>
  </si>
  <si>
    <t>-9.14</t>
  </si>
  <si>
    <t>Compound Annual Growth Rate Over Five Years</t>
  </si>
  <si>
    <t>Total Revenues, 5 Yr. CAGR %</t>
  </si>
  <si>
    <t>-13.28</t>
  </si>
  <si>
    <t>-15.9</t>
  </si>
  <si>
    <t>-23.17</t>
  </si>
  <si>
    <t>-18.95</t>
  </si>
  <si>
    <t>33.42</t>
  </si>
  <si>
    <t>33.7</t>
  </si>
  <si>
    <t>41.28</t>
  </si>
  <si>
    <t>13.28</t>
  </si>
  <si>
    <t>-7.07</t>
  </si>
  <si>
    <t>Gross Profit, 5 Yr. CAGR %</t>
  </si>
  <si>
    <t>-24.13</t>
  </si>
  <si>
    <t>-32.22</t>
  </si>
  <si>
    <t>-38.41</t>
  </si>
  <si>
    <t>-39.1</t>
  </si>
  <si>
    <t>37.59</t>
  </si>
  <si>
    <t>57.52</t>
  </si>
  <si>
    <t>68.46</t>
  </si>
  <si>
    <t>61.28</t>
  </si>
  <si>
    <t>67.49</t>
  </si>
  <si>
    <t>-4.25</t>
  </si>
  <si>
    <t>EBITDA, 5 Yr. CAGR %</t>
  </si>
  <si>
    <t>-35.38</t>
  </si>
  <si>
    <t>-19.16</t>
  </si>
  <si>
    <t>-39.18</t>
  </si>
  <si>
    <t>49.46</t>
  </si>
  <si>
    <t>82.47</t>
  </si>
  <si>
    <t>37.15</t>
  </si>
  <si>
    <t>49.02</t>
  </si>
  <si>
    <t>93.5</t>
  </si>
  <si>
    <t>-12.76</t>
  </si>
  <si>
    <t>EBITA, 5 Yr. CAGR %</t>
  </si>
  <si>
    <t>3.21</t>
  </si>
  <si>
    <t>14.98</t>
  </si>
  <si>
    <t>2.78</t>
  </si>
  <si>
    <t>-13.13</t>
  </si>
  <si>
    <t>21.32</t>
  </si>
  <si>
    <t>24.66</t>
  </si>
  <si>
    <t>22.38</t>
  </si>
  <si>
    <t>42.97</t>
  </si>
  <si>
    <t>-14.63</t>
  </si>
  <si>
    <t>EBIT, 5 Yr. CAGR %</t>
  </si>
  <si>
    <t>21.17</t>
  </si>
  <si>
    <t>24.55</t>
  </si>
  <si>
    <t>22.34</t>
  </si>
  <si>
    <t>42.95</t>
  </si>
  <si>
    <t>-15.04</t>
  </si>
  <si>
    <t>Earnings From Cont. Operations, 5 Yr. CAGR %</t>
  </si>
  <si>
    <t>5.65</t>
  </si>
  <si>
    <t>18.68</t>
  </si>
  <si>
    <t>-32.21</t>
  </si>
  <si>
    <t>8.95</t>
  </si>
  <si>
    <t>21.42</t>
  </si>
  <si>
    <t>-45.92</t>
  </si>
  <si>
    <t>47.54</t>
  </si>
  <si>
    <t>-54.89</t>
  </si>
  <si>
    <t>Net Income, 5 Yr. CAGR %</t>
  </si>
  <si>
    <t>13.31</t>
  </si>
  <si>
    <t>248.59</t>
  </si>
  <si>
    <t>31.94</t>
  </si>
  <si>
    <t>16.13</t>
  </si>
  <si>
    <t>34.58</t>
  </si>
  <si>
    <t>17.28</t>
  </si>
  <si>
    <t>34.39</t>
  </si>
  <si>
    <t>-27.36</t>
  </si>
  <si>
    <t>Normalized Net Income, 5 Yr. CAGR %</t>
  </si>
  <si>
    <t>70.27</t>
  </si>
  <si>
    <t>77.1</t>
  </si>
  <si>
    <t>46.24</t>
  </si>
  <si>
    <t>18.92</t>
  </si>
  <si>
    <t>64.01</t>
  </si>
  <si>
    <t>23.03</t>
  </si>
  <si>
    <t>11.6</t>
  </si>
  <si>
    <t>-10.83</t>
  </si>
  <si>
    <t>16.2</t>
  </si>
  <si>
    <t>-56.97</t>
  </si>
  <si>
    <t>Diluted EPS Before Extra, 5 Yr. CAGR %</t>
  </si>
  <si>
    <t>8.02</t>
  </si>
  <si>
    <t>226.47</t>
  </si>
  <si>
    <t>26.27</t>
  </si>
  <si>
    <t>-31.26</t>
  </si>
  <si>
    <t>12.44</t>
  </si>
  <si>
    <t>30.71</t>
  </si>
  <si>
    <t>9.02</t>
  </si>
  <si>
    <t>-6.46</t>
  </si>
  <si>
    <t>35.1</t>
  </si>
  <si>
    <t>-28.1</t>
  </si>
  <si>
    <t>Accounts Receivable, 5 Yr. CAGR %</t>
  </si>
  <si>
    <t>-5.55</t>
  </si>
  <si>
    <t>-10.72</t>
  </si>
  <si>
    <t>6.2</t>
  </si>
  <si>
    <t>126.36</t>
  </si>
  <si>
    <t>291.34</t>
  </si>
  <si>
    <t>13.6</t>
  </si>
  <si>
    <t>47.99</t>
  </si>
  <si>
    <t>56.26</t>
  </si>
  <si>
    <t>12.93</t>
  </si>
  <si>
    <t>-9.06</t>
  </si>
  <si>
    <t>Inventory, 5 Yr. CAGR %</t>
  </si>
  <si>
    <t>3.86</t>
  </si>
  <si>
    <t>17.71</t>
  </si>
  <si>
    <t>29.28</t>
  </si>
  <si>
    <t>-10.13</t>
  </si>
  <si>
    <t>-31.79</t>
  </si>
  <si>
    <t>-29.25</t>
  </si>
  <si>
    <t>-40.61</t>
  </si>
  <si>
    <t>-37.76</t>
  </si>
  <si>
    <t>-22.18</t>
  </si>
  <si>
    <t>Net Property, Plant and Equip., 5 Yr. CAGR %</t>
  </si>
  <si>
    <t>7.28</t>
  </si>
  <si>
    <t>11.98</t>
  </si>
  <si>
    <t>6.65</t>
  </si>
  <si>
    <t>26.38</t>
  </si>
  <si>
    <t>15.82</t>
  </si>
  <si>
    <t>9.04</t>
  </si>
  <si>
    <t>5.1</t>
  </si>
  <si>
    <t>5.47</t>
  </si>
  <si>
    <t>-6.75</t>
  </si>
  <si>
    <t>-4.26</t>
  </si>
  <si>
    <t>Total Assets, 5 Yr. CAGR %</t>
  </si>
  <si>
    <t>9.88</t>
  </si>
  <si>
    <t>15.7</t>
  </si>
  <si>
    <t>13.78</t>
  </si>
  <si>
    <t>14.56</t>
  </si>
  <si>
    <t>12.52</t>
  </si>
  <si>
    <t>3.5</t>
  </si>
  <si>
    <t>0.21</t>
  </si>
  <si>
    <t>-3.21</t>
  </si>
  <si>
    <t>Tangible Book Value, 5 Yr. CAGR %</t>
  </si>
  <si>
    <t>35.71</t>
  </si>
  <si>
    <t>35.47</t>
  </si>
  <si>
    <t>22.42</t>
  </si>
  <si>
    <t>-0.56</t>
  </si>
  <si>
    <t>-0.66</t>
  </si>
  <si>
    <t>-7.69</t>
  </si>
  <si>
    <t>-7.37</t>
  </si>
  <si>
    <t>-1.47</t>
  </si>
  <si>
    <t>7.83</t>
  </si>
  <si>
    <t>3.45</t>
  </si>
  <si>
    <t>Common Equity, 5 Yr. CAGR %</t>
  </si>
  <si>
    <t>Cash From Operations, 5 Yr. CAGR %</t>
  </si>
  <si>
    <t>-10.69</t>
  </si>
  <si>
    <t>46.14</t>
  </si>
  <si>
    <t>-19.86</t>
  </si>
  <si>
    <t>-27.41</t>
  </si>
  <si>
    <t>11.49</t>
  </si>
  <si>
    <t>33.77</t>
  </si>
  <si>
    <t>17.08</t>
  </si>
  <si>
    <t>44.15</t>
  </si>
  <si>
    <t>2.94</t>
  </si>
  <si>
    <t>Capital Expenditures, 5 Yr. CAGR %</t>
  </si>
  <si>
    <t>66.99</t>
  </si>
  <si>
    <t>83.05</t>
  </si>
  <si>
    <t>-4.1</t>
  </si>
  <si>
    <t>2.7</t>
  </si>
  <si>
    <t>-27.23</t>
  </si>
  <si>
    <t>-22.86</t>
  </si>
  <si>
    <t>-15.4</t>
  </si>
  <si>
    <t>-1.78</t>
  </si>
  <si>
    <t>-7.36</t>
  </si>
  <si>
    <t>16.77</t>
  </si>
  <si>
    <t>Levered Free Cash Flow, 5 Yr. CAGR %</t>
  </si>
  <si>
    <t>98.58</t>
  </si>
  <si>
    <t>51.61</t>
  </si>
  <si>
    <t>3.88</t>
  </si>
  <si>
    <t>-21.03</t>
  </si>
  <si>
    <t>-47.34</t>
  </si>
  <si>
    <t>-18.47</t>
  </si>
  <si>
    <t>35.27</t>
  </si>
  <si>
    <t>-13.97</t>
  </si>
  <si>
    <t>Unlevered Free Cash Flow, 5 Yr. CAGR %</t>
  </si>
  <si>
    <t>123.15</t>
  </si>
  <si>
    <t>36.9</t>
  </si>
  <si>
    <t>1.76</t>
  </si>
  <si>
    <t>21.87</t>
  </si>
  <si>
    <t>-26.66</t>
  </si>
  <si>
    <t>-67.42</t>
  </si>
  <si>
    <t>-23.97</t>
  </si>
  <si>
    <t>60.35</t>
  </si>
  <si>
    <t>-12.21</t>
  </si>
  <si>
    <t>-8.98</t>
  </si>
  <si>
    <t>Dividend Per Share, 5 Yr. CAGR %</t>
  </si>
  <si>
    <t>48.41</t>
  </si>
  <si>
    <t>14.87</t>
  </si>
  <si>
    <t>-29.52</t>
  </si>
  <si>
    <t>-34.02</t>
  </si>
  <si>
    <t>-23.39</t>
  </si>
  <si>
    <t>-39.16</t>
  </si>
  <si>
    <t>16.05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</si>
  <si>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</si>
  <si>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</si>
  <si>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</si>
  <si>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</si>
  <si>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</si>
  <si>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</si>
  <si>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</si>
  <si>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</si>
  <si>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</si>
  <si>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1,398</t>
  </si>
  <si>
    <t>1,060</t>
  </si>
  <si>
    <t>1,341</t>
  </si>
  <si>
    <t>2,447</t>
  </si>
  <si>
    <t>2,435</t>
  </si>
  <si>
    <t>4,366</t>
  </si>
  <si>
    <t>-</t>
  </si>
  <si>
    <t>Change</t>
  </si>
  <si>
    <t>-24.18%</t>
  </si>
  <si>
    <t>26.52%</t>
  </si>
  <si>
    <t>82.48%</t>
  </si>
  <si>
    <t>-0.48%</t>
  </si>
  <si>
    <t>79.28%</t>
  </si>
  <si>
    <t>0%</t>
  </si>
  <si>
    <t>Enterprise Value (EV)
                                    1</t>
  </si>
  <si>
    <t>3,736</t>
  </si>
  <si>
    <t>3,308</t>
  </si>
  <si>
    <t>3,482</t>
  </si>
  <si>
    <t>2,736</t>
  </si>
  <si>
    <t>2,955</t>
  </si>
  <si>
    <t>4,982</t>
  </si>
  <si>
    <t>4,851</t>
  </si>
  <si>
    <t>4,983</t>
  </si>
  <si>
    <t>-11.44%</t>
  </si>
  <si>
    <t>5.26%</t>
  </si>
  <si>
    <t>-21.44%</t>
  </si>
  <si>
    <t>8%</t>
  </si>
  <si>
    <t>68.63%</t>
  </si>
  <si>
    <t>-2.64%</t>
  </si>
  <si>
    <t>2.73%</t>
  </si>
  <si>
    <t>P/E ratio</t>
  </si>
  <si>
    <t>-6.74x</t>
  </si>
  <si>
    <t>-3.42x</t>
  </si>
  <si>
    <t>3.24x</t>
  </si>
  <si>
    <t>3.14x</t>
  </si>
  <si>
    <t>-51.4x</t>
  </si>
  <si>
    <t>55x</t>
  </si>
  <si>
    <t>27.7x</t>
  </si>
  <si>
    <t>40x</t>
  </si>
  <si>
    <t>PBR</t>
  </si>
  <si>
    <t>0.94x</t>
  </si>
  <si>
    <t>0.82x</t>
  </si>
  <si>
    <t>0.79x</t>
  </si>
  <si>
    <t>0.98x</t>
  </si>
  <si>
    <t>1.16x</t>
  </si>
  <si>
    <t>2.21x</t>
  </si>
  <si>
    <t>2.13x</t>
  </si>
  <si>
    <t>2.16x</t>
  </si>
  <si>
    <t>PEG</t>
  </si>
  <si>
    <t>-0.1x</t>
  </si>
  <si>
    <t>-0x</t>
  </si>
  <si>
    <t>0x</t>
  </si>
  <si>
    <t>0.3x</t>
  </si>
  <si>
    <t>-1.3x</t>
  </si>
  <si>
    <t>Capitalization / Revenue</t>
  </si>
  <si>
    <t>3.12x</t>
  </si>
  <si>
    <t>2.42x</t>
  </si>
  <si>
    <t>2.97x</t>
  </si>
  <si>
    <t>9.14x</t>
  </si>
  <si>
    <t>8.16x</t>
  </si>
  <si>
    <t>16.8x</t>
  </si>
  <si>
    <t>9.67x</t>
  </si>
  <si>
    <t>10.2x</t>
  </si>
  <si>
    <t>EV / Revenue</t>
  </si>
  <si>
    <t>8.32x</t>
  </si>
  <si>
    <t>7.54x</t>
  </si>
  <si>
    <t>7.71x</t>
  </si>
  <si>
    <t>9.9x</t>
  </si>
  <si>
    <t>19.1x</t>
  </si>
  <si>
    <t>10.7x</t>
  </si>
  <si>
    <t>11.6x</t>
  </si>
  <si>
    <t>EV / EBITDA</t>
  </si>
  <si>
    <t>14.7x</t>
  </si>
  <si>
    <t>11.9x</t>
  </si>
  <si>
    <t>11.1x</t>
  </si>
  <si>
    <t>8.3x</t>
  </si>
  <si>
    <t>20.5x</t>
  </si>
  <si>
    <t>15.5x</t>
  </si>
  <si>
    <t>18.7x</t>
  </si>
  <si>
    <t>EV / EBIT</t>
  </si>
  <si>
    <t>26.3x</t>
  </si>
  <si>
    <t>19.4x</t>
  </si>
  <si>
    <t>7.84x</t>
  </si>
  <si>
    <t>26.6x</t>
  </si>
  <si>
    <t>20x</t>
  </si>
  <si>
    <t>26.8x</t>
  </si>
  <si>
    <t>EV / FCF</t>
  </si>
  <si>
    <t>-12.7x</t>
  </si>
  <si>
    <t>-21.2x</t>
  </si>
  <si>
    <t>223x</t>
  </si>
  <si>
    <t>-55.8x</t>
  </si>
  <si>
    <t>-15.5x</t>
  </si>
  <si>
    <t>156x</t>
  </si>
  <si>
    <t>32.4x</t>
  </si>
  <si>
    <t>FCF Yield</t>
  </si>
  <si>
    <t>-7.87%</t>
  </si>
  <si>
    <t>-4.73%</t>
  </si>
  <si>
    <t>0.45%</t>
  </si>
  <si>
    <t>-1.79%</t>
  </si>
  <si>
    <t>-6.44%</t>
  </si>
  <si>
    <t>0.64%</t>
  </si>
  <si>
    <t>5.96%</t>
  </si>
  <si>
    <t>3.09%</t>
  </si>
  <si>
    <t>Dividend per Share
                                    2</t>
  </si>
  <si>
    <t>1</t>
  </si>
  <si>
    <t>Rate of return</t>
  </si>
  <si>
    <t>1.05%</t>
  </si>
  <si>
    <t>4.35%</t>
  </si>
  <si>
    <t>2.39%</t>
  </si>
  <si>
    <t>EPS
                                    2</t>
  </si>
  <si>
    <t>7.25</t>
  </si>
  <si>
    <t>-0.4474</t>
  </si>
  <si>
    <t>0.7609</t>
  </si>
  <si>
    <t>1.513</t>
  </si>
  <si>
    <t>1.045</t>
  </si>
  <si>
    <t>Distribution rate</t>
  </si>
  <si>
    <t>-7.11%</t>
  </si>
  <si>
    <t>-224%</t>
  </si>
  <si>
    <t>131%</t>
  </si>
  <si>
    <t>66.1%</t>
  </si>
  <si>
    <t>95.7%</t>
  </si>
  <si>
    <t>Net sales
                                    1</t>
  </si>
  <si>
    <t>448.8</t>
  </si>
  <si>
    <t>438.6</t>
  </si>
  <si>
    <t>451.8</t>
  </si>
  <si>
    <t>267.7</t>
  </si>
  <si>
    <t>298.4</t>
  </si>
  <si>
    <t>260.3</t>
  </si>
  <si>
    <t>451.5</t>
  </si>
  <si>
    <t>429.9</t>
  </si>
  <si>
    <t>EBITDA
                                    1</t>
  </si>
  <si>
    <t>254.9</t>
  </si>
  <si>
    <t>278.7</t>
  </si>
  <si>
    <t>312.6</t>
  </si>
  <si>
    <t>363</t>
  </si>
  <si>
    <t>355.8</t>
  </si>
  <si>
    <t>312.1</t>
  </si>
  <si>
    <t>267.2</t>
  </si>
  <si>
    <t>EBIT
                                    1</t>
  </si>
  <si>
    <t>141.8</t>
  </si>
  <si>
    <t>170.8</t>
  </si>
  <si>
    <t>206.7</t>
  </si>
  <si>
    <t>349.1</t>
  </si>
  <si>
    <t>305.5</t>
  </si>
  <si>
    <t>187.5</t>
  </si>
  <si>
    <t>242.1</t>
  </si>
  <si>
    <t>186</t>
  </si>
  <si>
    <t>Net income
                                    1</t>
  </si>
  <si>
    <t>-212</t>
  </si>
  <si>
    <t>-272.2</t>
  </si>
  <si>
    <t>412.7</t>
  </si>
  <si>
    <t>787.8</t>
  </si>
  <si>
    <t>-46.79</t>
  </si>
  <si>
    <t>82.53</t>
  </si>
  <si>
    <t>157.4</t>
  </si>
  <si>
    <t>109.2</t>
  </si>
  <si>
    <t>Net Debt
                                    1</t>
  </si>
  <si>
    <t>2,338</t>
  </si>
  <si>
    <t>2,248</t>
  </si>
  <si>
    <t>2,141</t>
  </si>
  <si>
    <t>288.8</t>
  </si>
  <si>
    <t>519.4</t>
  </si>
  <si>
    <t>616.7</t>
  </si>
  <si>
    <t>485.1</t>
  </si>
  <si>
    <t>617.5</t>
  </si>
  <si>
    <t>Reference price
                                    2</t>
  </si>
  <si>
    <t>14.22</t>
  </si>
  <si>
    <t>9.64</t>
  </si>
  <si>
    <t>12.39</t>
  </si>
  <si>
    <t>22.79</t>
  </si>
  <si>
    <t>22.99</t>
  </si>
  <si>
    <t>41.83</t>
  </si>
  <si>
    <t>Nbr of stocks (in thousands)</t>
  </si>
  <si>
    <t>98,302</t>
  </si>
  <si>
    <t>109,944</t>
  </si>
  <si>
    <t>108,223</t>
  </si>
  <si>
    <t>107,365</t>
  </si>
  <si>
    <t>105,925</t>
  </si>
  <si>
    <t>104,370</t>
  </si>
  <si>
    <t>Announcement Date</t>
  </si>
  <si>
    <t>2/25/20</t>
  </si>
  <si>
    <t>2/25/21</t>
  </si>
  <si>
    <t>2/24/22</t>
  </si>
  <si>
    <t>2/28/23</t>
  </si>
  <si>
    <t>2/29/24</t>
  </si>
  <si>
    <t>address1</t>
  </si>
  <si>
    <t>S.E. Pearman Building</t>
  </si>
  <si>
    <t>address2</t>
  </si>
  <si>
    <t>2nd Floor 9 Par-la-Ville Road</t>
  </si>
  <si>
    <t>city</t>
  </si>
  <si>
    <t>Hamilton</t>
  </si>
  <si>
    <t>zip</t>
  </si>
  <si>
    <t>HM 11</t>
  </si>
  <si>
    <t>country</t>
  </si>
  <si>
    <t>phone</t>
  </si>
  <si>
    <t>441 295 4705</t>
  </si>
  <si>
    <t>website</t>
  </si>
  <si>
    <t>https://www.golarlng.com</t>
  </si>
  <si>
    <t>industry</t>
  </si>
  <si>
    <t>Oil &amp; Gas Midstream</t>
  </si>
  <si>
    <t>industryKey</t>
  </si>
  <si>
    <t>oil-gas-midstream</t>
  </si>
  <si>
    <t>industryDisp</t>
  </si>
  <si>
    <t>sector</t>
  </si>
  <si>
    <t>Energy</t>
  </si>
  <si>
    <t>sectorKey</t>
  </si>
  <si>
    <t>energy</t>
  </si>
  <si>
    <t>sectorDisp</t>
  </si>
  <si>
    <t>longBusinessSummary</t>
  </si>
  <si>
    <t>Golar LNG Limited designs, converts, owns, and operates marine infrastructure for the liquefaction of natural gas. The company operates through three segments: FLNG, Corporate and Other, and Shipping. It engages in the regasification, storage, and offloading of liquefied natural gas (LNG); operation of floating liquefaction natural gas (FLNG) vessels or projects; transportation of LNG carriers; and vessel management activities. Golar LNG Limited was founded in 1946 and is headquartered in Hamilton, Bermuda.</t>
  </si>
  <si>
    <t>fullTimeEmployees</t>
  </si>
  <si>
    <t>companyOfficers</t>
  </si>
  <si>
    <t>[{'maxAge': 1, 'name': 'Mr. Karl Fredrik Staubo', 'age': 37, 'title': 'Chief Executive Officer of Golar Management AS', 'yearBorn': 1987, 'exercisedValue': 0, 'unexercisedValue': 0}, {'maxAge': 1, 'name': 'Mr. Eduardo  Maranhao', 'age': 41, 'title': 'Chief Financial Officer of Golar Management Ltd', 'yearBorn': 1983, 'exercisedValue': 0, 'unexercisedValue': 0}, {'maxAge': 1, 'name': 'Mr. Ragnar  Nes', 'age': 55, 'title': 'Chief Operating Officer of Golar Management AS', 'yearBorn': 1969, 'exercisedValue': 0, 'unexercisedValue': 0}, {'maxAge': 1, 'name': 'Mr. Erik  Svendsen', 'age': 52, 'title': 'Chief Technical Officer of Golar Management AS', 'yearBorn': 1972, 'exercisedValue': 0, 'unexercisedValue': 0}, {'maxAge': 1, 'name': 'Mr. Stuart  Buchanan', 'title': 'Head of Investor Relations', 'exercisedValue': 0, 'unexercisedValue': 0}, {'maxAge': 1, 'name': 'Mr. Federico  Petersen', 'title': 'Chief Commercial Officer of Golar Management Ltd.',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</si>
  <si>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</si>
  <si>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</si>
  <si>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</si>
  <si>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</si>
  <si>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</si>
  <si>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</si>
  <si>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</si>
  <si>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</si>
  <si>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</si>
  <si>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</si>
  <si>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</si>
  <si>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</si>
  <si>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</si>
  <si>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</si>
  <si>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</si>
  <si>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</si>
  <si>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</si>
  <si>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</si>
  <si>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</si>
  <si>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</si>
  <si>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</si>
  <si>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</si>
  <si>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</si>
  <si>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</si>
  <si>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</si>
  <si>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</si>
  <si>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</si>
  <si>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</si>
  <si>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</si>
  <si>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</si>
  <si>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</si>
  <si>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</si>
  <si>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</si>
  <si>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</si>
  <si>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</si>
  <si>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</si>
  <si>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</si>
  <si>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</si>
  <si>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</si>
  <si>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</si>
  <si>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</si>
  <si>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</si>
  <si>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</si>
  <si>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</si>
  <si>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</si>
  <si>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</si>
  <si>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</si>
  <si>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</si>
  <si>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</si>
  <si>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</si>
  <si>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</si>
  <si>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</si>
  <si>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</si>
  <si>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</si>
  <si>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</si>
  <si>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</si>
  <si>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</si>
  <si>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</si>
  <si>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</si>
  <si>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</si>
  <si>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</si>
  <si>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</si>
  <si>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NMS</t>
  </si>
  <si>
    <t>quoteType</t>
  </si>
  <si>
    <t>EQUITY</t>
  </si>
  <si>
    <t>symbol</t>
  </si>
  <si>
    <t>underlyingSymbol</t>
  </si>
  <si>
    <t>shortName</t>
  </si>
  <si>
    <t>Golar LNG Limited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</si>
  <si>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</si>
  <si>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</si>
  <si>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</si>
  <si>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</si>
  <si>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</si>
  <si>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</si>
  <si>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</si>
  <si>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753b0c63-1e7b-37aa-a57d-4b185b68dd9c</t>
  </si>
  <si>
    <t>messageBoardId</t>
  </si>
  <si>
    <t>finmb_1038773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</si>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</sst>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golarlng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41.6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-25.90273313890404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4.365797376E9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19.445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19.947735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1.0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-43.0</v>
      </c>
      <c r="C2" s="1">
        <v>-198.0</v>
      </c>
      <c r="D2" s="1">
        <v>-187.0</v>
      </c>
      <c r="E2" s="1">
        <v>-180.0</v>
      </c>
      <c r="F2" s="1">
        <v>-231.0</v>
      </c>
      <c r="G2" s="1">
        <v>-212.0</v>
      </c>
      <c r="H2" s="1">
        <v>-274.0</v>
      </c>
      <c r="I2" s="1">
        <v>414.0</v>
      </c>
      <c r="J2" s="1">
        <v>788.0</v>
      </c>
      <c r="K2" s="1">
        <v>-46.0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49.0</v>
      </c>
      <c r="C3" s="1">
        <v>73.0</v>
      </c>
      <c r="D3" s="1">
        <v>72.0</v>
      </c>
      <c r="E3" s="1">
        <v>76.0</v>
      </c>
      <c r="F3" s="1">
        <v>93.0</v>
      </c>
      <c r="G3" s="1">
        <v>113.0</v>
      </c>
      <c r="H3" s="1">
        <v>107.0</v>
      </c>
      <c r="I3" s="1">
        <v>105.0</v>
      </c>
      <c r="J3" s="1">
        <v>51.0</v>
      </c>
      <c r="K3" s="1">
        <v>49.0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0.0</v>
      </c>
      <c r="C4" s="1">
        <v>0.0</v>
      </c>
      <c r="D4" s="1">
        <v>0.0</v>
      </c>
      <c r="E4" s="1">
        <v>0.0</v>
      </c>
      <c r="F4" s="1">
        <v>30.0</v>
      </c>
      <c r="G4" s="1">
        <v>50.0</v>
      </c>
      <c r="H4" s="1">
        <v>50.0</v>
      </c>
      <c r="I4" s="1">
        <v>50.0</v>
      </c>
      <c r="J4" s="1">
        <v>50.0</v>
      </c>
      <c r="K4" s="1">
        <v>50.0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49.0</v>
      </c>
      <c r="C5" s="1">
        <v>73.0</v>
      </c>
      <c r="D5" s="1">
        <v>72.0</v>
      </c>
      <c r="E5" s="1">
        <v>76.0</v>
      </c>
      <c r="F5" s="1">
        <v>93.0</v>
      </c>
      <c r="G5" s="1">
        <v>113.0</v>
      </c>
      <c r="H5" s="1">
        <v>108.0</v>
      </c>
      <c r="I5" s="1">
        <v>106.0</v>
      </c>
      <c r="J5" s="1">
        <v>51.0</v>
      </c>
      <c r="K5" s="1">
        <v>50.0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2.0</v>
      </c>
      <c r="C6" s="1">
        <v>0.0</v>
      </c>
      <c r="D6" s="1">
        <v>13.0</v>
      </c>
      <c r="E6" s="1">
        <v>0.0</v>
      </c>
      <c r="F6" s="1">
        <v>7.0</v>
      </c>
      <c r="G6" s="1">
        <v>6.0</v>
      </c>
      <c r="H6" s="1">
        <v>3.0</v>
      </c>
      <c r="I6" s="1">
        <v>3.0</v>
      </c>
      <c r="J6" s="1">
        <v>3.0</v>
      </c>
      <c r="K6" s="1">
        <v>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-43.0</v>
      </c>
      <c r="C7" s="1">
        <v>-96.0</v>
      </c>
      <c r="D7" s="1">
        <v>8.0</v>
      </c>
      <c r="E7" s="1">
        <v>0.0</v>
      </c>
      <c r="F7" s="1">
        <v>0.0</v>
      </c>
      <c r="G7" s="1">
        <v>0.0</v>
      </c>
      <c r="H7" s="1">
        <v>-5.0</v>
      </c>
      <c r="I7" s="1">
        <v>0.0</v>
      </c>
      <c r="J7" s="1">
        <v>0.0</v>
      </c>
      <c r="K7" s="1">
        <v>49.0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0.0</v>
      </c>
      <c r="C8" s="1">
        <v>3.0</v>
      </c>
      <c r="D8" s="1">
        <v>0.0</v>
      </c>
      <c r="E8" s="1">
        <v>0.0</v>
      </c>
      <c r="F8" s="1">
        <v>0.0</v>
      </c>
      <c r="G8" s="1">
        <v>7.0</v>
      </c>
      <c r="H8" s="1">
        <v>0.0</v>
      </c>
      <c r="I8" s="1">
        <v>296.0</v>
      </c>
      <c r="J8" s="1">
        <v>-473.0</v>
      </c>
      <c r="K8" s="1">
        <v>77.0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50.0</v>
      </c>
      <c r="C9" s="1">
        <v>1.0</v>
      </c>
      <c r="D9" s="1">
        <v>1.0</v>
      </c>
      <c r="E9" s="1">
        <v>0.0</v>
      </c>
      <c r="F9" s="1">
        <v>0.0</v>
      </c>
      <c r="G9" s="1">
        <v>34.0</v>
      </c>
      <c r="H9" s="1">
        <v>0.0</v>
      </c>
      <c r="I9" s="1">
        <v>0.0</v>
      </c>
      <c r="J9" s="1">
        <v>76.0</v>
      </c>
      <c r="K9" s="1">
        <v>5.0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0.0</v>
      </c>
      <c r="C10" s="1">
        <v>15.0</v>
      </c>
      <c r="D10" s="1">
        <v>7.0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-19.0</v>
      </c>
      <c r="C11" s="1">
        <v>-16.0</v>
      </c>
      <c r="D11" s="1">
        <v>-47.0</v>
      </c>
      <c r="E11" s="1">
        <v>25.0</v>
      </c>
      <c r="F11" s="1">
        <v>158.0</v>
      </c>
      <c r="G11" s="1">
        <v>45.0</v>
      </c>
      <c r="H11" s="1">
        <v>177.0</v>
      </c>
      <c r="I11" s="1">
        <v>-1.0</v>
      </c>
      <c r="J11" s="1">
        <v>-19.0</v>
      </c>
      <c r="K11" s="1">
        <v>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1.0</v>
      </c>
      <c r="C12" s="1">
        <v>4.0</v>
      </c>
      <c r="D12" s="1">
        <v>5.0</v>
      </c>
      <c r="E12" s="1">
        <v>8.0</v>
      </c>
      <c r="F12" s="1">
        <v>11.0</v>
      </c>
      <c r="G12" s="1">
        <v>8.0</v>
      </c>
      <c r="H12" s="1">
        <v>5.0</v>
      </c>
      <c r="I12" s="1">
        <v>3.0</v>
      </c>
      <c r="J12" s="1">
        <v>3.0</v>
      </c>
      <c r="K12" s="1">
        <v>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-568.0</v>
      </c>
      <c r="J13" s="1">
        <v>-60.0</v>
      </c>
      <c r="K13" s="1">
        <v>27.0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25.0</v>
      </c>
      <c r="C14" s="1">
        <v>42.0</v>
      </c>
      <c r="D14" s="1">
        <v>80.0</v>
      </c>
      <c r="E14" s="1">
        <v>87.0</v>
      </c>
      <c r="F14" s="1">
        <v>130.0</v>
      </c>
      <c r="G14" s="1">
        <v>157.0</v>
      </c>
      <c r="H14" s="1">
        <v>185.0</v>
      </c>
      <c r="I14" s="1">
        <v>-61.0</v>
      </c>
      <c r="J14" s="1">
        <v>-85.0</v>
      </c>
      <c r="K14" s="1">
        <v>310.0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-10.0</v>
      </c>
      <c r="C15" s="1">
        <v>91.0</v>
      </c>
      <c r="D15" s="1">
        <v>-56.0</v>
      </c>
      <c r="E15" s="1">
        <v>-11.0</v>
      </c>
      <c r="F15" s="1">
        <v>-49.0</v>
      </c>
      <c r="G15" s="1">
        <v>39.0</v>
      </c>
      <c r="H15" s="1">
        <v>-4.0</v>
      </c>
      <c r="I15" s="1">
        <v>-1.0</v>
      </c>
      <c r="J15" s="1">
        <v>-10.0</v>
      </c>
      <c r="K15" s="1">
        <v>3.0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-80.0</v>
      </c>
      <c r="C16" s="1">
        <v>-2.0</v>
      </c>
      <c r="D16" s="1">
        <v>98.0</v>
      </c>
      <c r="E16" s="1">
        <v>-15.0</v>
      </c>
      <c r="F16" s="1">
        <v>40.0</v>
      </c>
      <c r="G16" s="1">
        <v>5.0</v>
      </c>
      <c r="H16" s="1">
        <v>-30.0</v>
      </c>
      <c r="I16" s="1">
        <v>99.0</v>
      </c>
      <c r="J16" s="1">
        <v>-15.0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-1.0</v>
      </c>
      <c r="C17" s="1">
        <v>8.0</v>
      </c>
      <c r="D17" s="1">
        <v>-28.0</v>
      </c>
      <c r="E17" s="1">
        <v>1.0</v>
      </c>
      <c r="F17" s="1">
        <v>-24.0</v>
      </c>
      <c r="G17" s="1">
        <v>-67.0</v>
      </c>
      <c r="H17" s="1">
        <v>3.0</v>
      </c>
      <c r="I17" s="1">
        <v>85.0</v>
      </c>
      <c r="J17" s="1">
        <v>3.0</v>
      </c>
      <c r="K17" s="1">
        <v>-1.0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64.0</v>
      </c>
      <c r="C18" s="1">
        <v>-183.0</v>
      </c>
      <c r="D18" s="1">
        <v>32.0</v>
      </c>
      <c r="E18" s="1">
        <v>38.0</v>
      </c>
      <c r="F18" s="1">
        <v>22.0</v>
      </c>
      <c r="G18" s="1">
        <v>-99.0</v>
      </c>
      <c r="H18" s="1">
        <v>-52.0</v>
      </c>
      <c r="I18" s="1">
        <v>61.0</v>
      </c>
      <c r="J18" s="1">
        <v>-57.0</v>
      </c>
      <c r="K18" s="1">
        <v>-276.0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24.0</v>
      </c>
      <c r="C19" s="1">
        <v>-345.0</v>
      </c>
      <c r="D19" s="1">
        <v>-38.0</v>
      </c>
      <c r="E19" s="1">
        <v>47.0</v>
      </c>
      <c r="F19" s="1">
        <v>117.0</v>
      </c>
      <c r="G19" s="1">
        <v>107.0</v>
      </c>
      <c r="H19" s="1">
        <v>146.0</v>
      </c>
      <c r="I19" s="1">
        <v>254.0</v>
      </c>
      <c r="J19" s="1">
        <v>218.0</v>
      </c>
      <c r="K19" s="1">
        <v>135.0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-1470.0</v>
      </c>
      <c r="C20" s="1">
        <v>-697.0</v>
      </c>
      <c r="D20" s="1">
        <v>-235.0</v>
      </c>
      <c r="E20" s="1">
        <v>-392.0</v>
      </c>
      <c r="F20" s="1">
        <v>-150.0</v>
      </c>
      <c r="G20" s="1">
        <v>-401.0</v>
      </c>
      <c r="H20" s="1">
        <v>-302.0</v>
      </c>
      <c r="I20" s="1">
        <v>-214.0</v>
      </c>
      <c r="J20" s="1">
        <v>-267.0</v>
      </c>
      <c r="K20" s="1">
        <v>-325.0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0.0</v>
      </c>
      <c r="C21" s="1">
        <v>18.0</v>
      </c>
      <c r="D21" s="1">
        <v>0.0</v>
      </c>
      <c r="E21" s="1">
        <v>0.0</v>
      </c>
      <c r="F21" s="1">
        <v>0.0</v>
      </c>
      <c r="G21" s="1">
        <v>3.0</v>
      </c>
      <c r="H21" s="1">
        <v>190.0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0.0</v>
      </c>
      <c r="C22" s="1">
        <v>-1.0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155.0</v>
      </c>
      <c r="C23" s="1">
        <v>227.0</v>
      </c>
      <c r="D23" s="1">
        <v>221.0</v>
      </c>
      <c r="E23" s="1">
        <v>70.0</v>
      </c>
      <c r="F23" s="1">
        <v>0.0</v>
      </c>
      <c r="G23" s="1">
        <v>115.0</v>
      </c>
      <c r="H23" s="1">
        <v>11.0</v>
      </c>
      <c r="I23" s="1">
        <v>25.0</v>
      </c>
      <c r="J23" s="1">
        <v>39.0</v>
      </c>
      <c r="K23" s="1">
        <v>80.0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0.0</v>
      </c>
      <c r="C24" s="1">
        <v>202.0</v>
      </c>
      <c r="D24" s="1">
        <v>-10.0</v>
      </c>
      <c r="E24" s="1">
        <v>-123.0</v>
      </c>
      <c r="F24" s="1">
        <v>-85.0</v>
      </c>
      <c r="G24" s="1">
        <v>-11.0</v>
      </c>
      <c r="H24" s="1">
        <v>-12.0</v>
      </c>
      <c r="I24" s="1">
        <v>-8.0</v>
      </c>
      <c r="J24" s="1">
        <v>721.0</v>
      </c>
      <c r="K24" s="1">
        <v>91.0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0.0</v>
      </c>
      <c r="C25" s="1">
        <v>-1.0</v>
      </c>
      <c r="D25" s="1">
        <v>-1.0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-118.0</v>
      </c>
      <c r="C26" s="1">
        <v>-5.0</v>
      </c>
      <c r="D26" s="1">
        <v>22.0</v>
      </c>
      <c r="E26" s="1">
        <v>11.0</v>
      </c>
      <c r="F26" s="1">
        <v>33.0</v>
      </c>
      <c r="G26" s="1">
        <v>29.0</v>
      </c>
      <c r="H26" s="1">
        <v>10.0</v>
      </c>
      <c r="I26" s="1">
        <v>123.0</v>
      </c>
      <c r="J26" s="1">
        <v>575.0</v>
      </c>
      <c r="K26" s="1">
        <v>21.0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-1430.0</v>
      </c>
      <c r="C27" s="1">
        <v>-256.0</v>
      </c>
      <c r="D27" s="1">
        <v>-2.0</v>
      </c>
      <c r="E27" s="1">
        <v>-434.0</v>
      </c>
      <c r="F27" s="1">
        <v>-202.0</v>
      </c>
      <c r="G27" s="1">
        <v>-264.0</v>
      </c>
      <c r="H27" s="1">
        <v>-103.0</v>
      </c>
      <c r="I27" s="1">
        <v>-74.0</v>
      </c>
      <c r="J27" s="1">
        <v>1070.0</v>
      </c>
      <c r="K27" s="1">
        <v>-132.0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1">
        <v>67.0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1160.0</v>
      </c>
      <c r="C29" s="1">
        <v>919.0</v>
      </c>
      <c r="D29" s="1">
        <v>406.0</v>
      </c>
      <c r="E29" s="1">
        <v>928.0</v>
      </c>
      <c r="F29" s="1">
        <v>1180.0</v>
      </c>
      <c r="G29" s="1">
        <v>524.0</v>
      </c>
      <c r="H29" s="1">
        <v>730.0</v>
      </c>
      <c r="I29" s="1">
        <v>580.0</v>
      </c>
      <c r="J29" s="1">
        <v>277.0</v>
      </c>
      <c r="K29" s="1">
        <v>156.0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1220.0</v>
      </c>
      <c r="C30" s="1">
        <v>919.0</v>
      </c>
      <c r="D30" s="1">
        <v>406.0</v>
      </c>
      <c r="E30" s="1">
        <v>928.0</v>
      </c>
      <c r="F30" s="1">
        <v>1180.0</v>
      </c>
      <c r="G30" s="1">
        <v>524.0</v>
      </c>
      <c r="H30" s="1">
        <v>730.0</v>
      </c>
      <c r="I30" s="1">
        <v>580.0</v>
      </c>
      <c r="J30" s="1">
        <v>277.0</v>
      </c>
      <c r="K30" s="1">
        <v>156.0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-240.0</v>
      </c>
      <c r="C31" s="1">
        <v>-215.0</v>
      </c>
      <c r="D31" s="1">
        <v>-272.0</v>
      </c>
      <c r="E31" s="1">
        <v>-447.0</v>
      </c>
      <c r="F31" s="1">
        <v>-995.0</v>
      </c>
      <c r="G31" s="1">
        <v>-552.0</v>
      </c>
      <c r="H31" s="1">
        <v>-935.0</v>
      </c>
      <c r="I31" s="1">
        <v>-557.0</v>
      </c>
      <c r="J31" s="1">
        <v>-720.0</v>
      </c>
      <c r="K31" s="1">
        <v>-126.0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-240.0</v>
      </c>
      <c r="C32" s="1">
        <v>-215.0</v>
      </c>
      <c r="D32" s="1">
        <v>-272.0</v>
      </c>
      <c r="E32" s="1">
        <v>-447.0</v>
      </c>
      <c r="F32" s="1">
        <v>-995.0</v>
      </c>
      <c r="G32" s="1">
        <v>-552.0</v>
      </c>
      <c r="H32" s="1">
        <v>-935.0</v>
      </c>
      <c r="I32" s="1">
        <v>-557.0</v>
      </c>
      <c r="J32" s="1">
        <v>-720.0</v>
      </c>
      <c r="K32" s="1">
        <v>-126.0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1">
        <v>662.0</v>
      </c>
      <c r="C33" s="1">
        <v>22.0</v>
      </c>
      <c r="D33" s="1">
        <v>171.0</v>
      </c>
      <c r="E33" s="1">
        <v>0.0</v>
      </c>
      <c r="F33" s="1">
        <v>2.0</v>
      </c>
      <c r="G33" s="1">
        <v>0.0</v>
      </c>
      <c r="H33" s="1">
        <v>99.0</v>
      </c>
      <c r="I33" s="1">
        <v>0.0</v>
      </c>
      <c r="J33" s="1">
        <v>16.0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1">
        <v>0.0</v>
      </c>
      <c r="C34" s="1">
        <v>-12.0</v>
      </c>
      <c r="D34" s="1">
        <v>-8.0</v>
      </c>
      <c r="E34" s="1">
        <v>0.0</v>
      </c>
      <c r="F34" s="1">
        <v>0.0</v>
      </c>
      <c r="G34" s="1">
        <v>-18.0</v>
      </c>
      <c r="H34" s="1">
        <v>-16.0</v>
      </c>
      <c r="I34" s="1">
        <v>-24.0</v>
      </c>
      <c r="J34" s="1">
        <v>-25.0</v>
      </c>
      <c r="K34" s="1">
        <v>-61.0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1">
        <v>-156.0</v>
      </c>
      <c r="C35" s="1">
        <v>-121.0</v>
      </c>
      <c r="D35" s="1">
        <v>-54.0</v>
      </c>
      <c r="E35" s="1">
        <v>-20.0</v>
      </c>
      <c r="F35" s="1">
        <v>-42.0</v>
      </c>
      <c r="G35" s="1">
        <v>-65.0</v>
      </c>
      <c r="H35" s="1">
        <v>-26.0</v>
      </c>
      <c r="I35" s="1">
        <v>-33.0</v>
      </c>
      <c r="J35" s="1">
        <v>0.0</v>
      </c>
      <c r="K35" s="1">
        <v>-79.0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</v>
      </c>
      <c r="B36" s="1">
        <v>-156.0</v>
      </c>
      <c r="C36" s="1">
        <v>-121.0</v>
      </c>
      <c r="D36" s="1">
        <v>-54.0</v>
      </c>
      <c r="E36" s="1">
        <v>-20.0</v>
      </c>
      <c r="F36" s="1">
        <v>-42.0</v>
      </c>
      <c r="G36" s="1">
        <v>-65.0</v>
      </c>
      <c r="H36" s="1">
        <v>-26.0</v>
      </c>
      <c r="I36" s="1">
        <v>-33.0</v>
      </c>
      <c r="J36" s="1">
        <v>0.0</v>
      </c>
      <c r="K36" s="1">
        <v>-79.0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1">
        <v>-18.0</v>
      </c>
      <c r="C37" s="1">
        <v>-55.0</v>
      </c>
      <c r="D37" s="1">
        <v>-82.0</v>
      </c>
      <c r="E37" s="1">
        <v>-84.0</v>
      </c>
      <c r="F37" s="1">
        <v>34.0</v>
      </c>
      <c r="G37" s="1">
        <v>-24.0</v>
      </c>
      <c r="H37" s="1">
        <v>-14.0</v>
      </c>
      <c r="I37" s="1">
        <v>-17.0</v>
      </c>
      <c r="J37" s="1">
        <v>-223.0</v>
      </c>
      <c r="K37" s="1">
        <v>-134.0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</v>
      </c>
      <c r="B38" s="1">
        <v>1470.0</v>
      </c>
      <c r="C38" s="1">
        <v>514.0</v>
      </c>
      <c r="D38" s="1">
        <v>160.0</v>
      </c>
      <c r="E38" s="1">
        <v>377.0</v>
      </c>
      <c r="F38" s="1">
        <v>177.0</v>
      </c>
      <c r="G38" s="1">
        <v>-136.0</v>
      </c>
      <c r="H38" s="1">
        <v>-162.0</v>
      </c>
      <c r="I38" s="1">
        <v>-51.0</v>
      </c>
      <c r="J38" s="1">
        <v>-692.0</v>
      </c>
      <c r="K38" s="1">
        <v>-245.0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</v>
      </c>
      <c r="B39" s="1">
        <v>0.0</v>
      </c>
      <c r="C39" s="1">
        <v>0.0</v>
      </c>
      <c r="D39" s="1">
        <v>0.0</v>
      </c>
      <c r="E39" s="1">
        <v>0.0</v>
      </c>
      <c r="F39" s="1">
        <v>0.0</v>
      </c>
      <c r="G39" s="1">
        <v>0.0</v>
      </c>
      <c r="H39" s="1">
        <v>0.0</v>
      </c>
      <c r="I39" s="1">
        <v>0.0</v>
      </c>
      <c r="J39" s="1">
        <v>80.0</v>
      </c>
      <c r="K39" s="1">
        <v>36.0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</v>
      </c>
      <c r="B40" s="1">
        <v>66.0</v>
      </c>
      <c r="C40" s="1">
        <v>-86.0</v>
      </c>
      <c r="D40" s="1">
        <v>119.0</v>
      </c>
      <c r="E40" s="1">
        <v>-9.0</v>
      </c>
      <c r="F40" s="1">
        <v>91.0</v>
      </c>
      <c r="G40" s="1">
        <v>-294.0</v>
      </c>
      <c r="H40" s="1">
        <v>-120.0</v>
      </c>
      <c r="I40" s="1">
        <v>128.0</v>
      </c>
      <c r="J40" s="1">
        <v>675.0</v>
      </c>
      <c r="K40" s="1">
        <v>-241.0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57</v>
      </c>
      <c r="B42" s="1">
        <v>11.0</v>
      </c>
      <c r="C42" s="1">
        <v>37.0</v>
      </c>
      <c r="D42" s="1">
        <v>25.0</v>
      </c>
      <c r="E42" s="1">
        <v>34.0</v>
      </c>
      <c r="F42" s="1">
        <v>29.0</v>
      </c>
      <c r="G42" s="1">
        <v>148.0</v>
      </c>
      <c r="H42" s="1">
        <v>56.0</v>
      </c>
      <c r="I42" s="1">
        <v>35.0</v>
      </c>
      <c r="J42" s="1">
        <v>74.0</v>
      </c>
      <c r="K42" s="1">
        <v>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58</v>
      </c>
      <c r="B43" s="1">
        <v>1.0</v>
      </c>
      <c r="C43" s="1">
        <v>1.0</v>
      </c>
      <c r="D43" s="1">
        <v>55.0</v>
      </c>
      <c r="E43" s="1">
        <v>1.0</v>
      </c>
      <c r="F43" s="1">
        <v>1.0</v>
      </c>
      <c r="G43" s="1">
        <v>66.0</v>
      </c>
      <c r="H43" s="1">
        <v>1.0</v>
      </c>
      <c r="I43" s="1">
        <v>69.0</v>
      </c>
      <c r="J43" s="1">
        <v>1.0</v>
      </c>
      <c r="K43" s="1">
        <v>85.0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59</v>
      </c>
      <c r="B44" s="1">
        <v>-1770.0</v>
      </c>
      <c r="C44" s="1">
        <v>-534.0</v>
      </c>
      <c r="D44" s="1">
        <v>-155.0</v>
      </c>
      <c r="E44" s="1">
        <v>-530.0</v>
      </c>
      <c r="F44" s="1">
        <v>-222.0</v>
      </c>
      <c r="G44" s="1">
        <v>-71.0</v>
      </c>
      <c r="H44" s="1">
        <v>-193.0</v>
      </c>
      <c r="I44" s="1">
        <v>406.0</v>
      </c>
      <c r="J44" s="1">
        <v>-230.0</v>
      </c>
      <c r="K44" s="1">
        <v>-105.0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60</v>
      </c>
      <c r="B45" s="1">
        <v>-1730.0</v>
      </c>
      <c r="C45" s="1">
        <v>-474.0</v>
      </c>
      <c r="D45" s="1">
        <v>-106.0</v>
      </c>
      <c r="E45" s="1">
        <v>-495.0</v>
      </c>
      <c r="F45" s="1">
        <v>-158.0</v>
      </c>
      <c r="G45" s="1">
        <v>6.0</v>
      </c>
      <c r="H45" s="1">
        <v>-120.0</v>
      </c>
      <c r="I45" s="1">
        <v>427.0</v>
      </c>
      <c r="J45" s="1">
        <v>-258.0</v>
      </c>
      <c r="K45" s="1">
        <v>-99.0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61</v>
      </c>
      <c r="B46" s="1">
        <v>293.0</v>
      </c>
      <c r="C46" s="1">
        <v>-227.0</v>
      </c>
      <c r="D46" s="1">
        <v>-123.0</v>
      </c>
      <c r="E46" s="1">
        <v>125.0</v>
      </c>
      <c r="F46" s="1">
        <v>151.0</v>
      </c>
      <c r="G46" s="1">
        <v>-206.0</v>
      </c>
      <c r="H46" s="1">
        <v>38.0</v>
      </c>
      <c r="I46" s="1">
        <v>-290.0</v>
      </c>
      <c r="J46" s="1">
        <v>425.0</v>
      </c>
      <c r="K46" s="1">
        <v>-155.0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62</v>
      </c>
      <c r="B47" s="1">
        <v>983.0</v>
      </c>
      <c r="C47" s="1">
        <v>703.0</v>
      </c>
      <c r="D47" s="1">
        <v>134.0</v>
      </c>
      <c r="E47" s="1">
        <v>482.0</v>
      </c>
      <c r="F47" s="1">
        <v>183.0</v>
      </c>
      <c r="G47" s="1">
        <v>-27.0</v>
      </c>
      <c r="H47" s="1">
        <v>-205.0</v>
      </c>
      <c r="I47" s="1">
        <v>23.0</v>
      </c>
      <c r="J47" s="1">
        <v>-443.0</v>
      </c>
      <c r="K47" s="1">
        <v>30.0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64</v>
      </c>
      <c r="B3" s="1">
        <v>191.0</v>
      </c>
      <c r="C3" s="1">
        <v>105.0</v>
      </c>
      <c r="D3" s="1">
        <v>224.0</v>
      </c>
      <c r="E3" s="1">
        <v>215.0</v>
      </c>
      <c r="F3" s="1">
        <v>218.0</v>
      </c>
      <c r="G3" s="1">
        <v>222.0</v>
      </c>
      <c r="H3" s="1">
        <v>128.0</v>
      </c>
      <c r="I3" s="1">
        <v>269.0</v>
      </c>
      <c r="J3" s="1">
        <v>879.0</v>
      </c>
      <c r="K3" s="1">
        <v>679.0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65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450.0</v>
      </c>
      <c r="J4" s="1">
        <v>225.0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66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1.0</v>
      </c>
      <c r="K5" s="1">
        <v>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67</v>
      </c>
      <c r="B6" s="1">
        <v>191.0</v>
      </c>
      <c r="C6" s="1">
        <v>105.0</v>
      </c>
      <c r="D6" s="1">
        <v>224.0</v>
      </c>
      <c r="E6" s="1">
        <v>215.0</v>
      </c>
      <c r="F6" s="1">
        <v>218.0</v>
      </c>
      <c r="G6" s="1">
        <v>222.0</v>
      </c>
      <c r="H6" s="1">
        <v>128.0</v>
      </c>
      <c r="I6" s="1">
        <v>719.0</v>
      </c>
      <c r="J6" s="1">
        <v>1110.0</v>
      </c>
      <c r="K6" s="1">
        <v>684.0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68</v>
      </c>
      <c r="B7" s="1">
        <v>4.0</v>
      </c>
      <c r="C7" s="1">
        <v>4.0</v>
      </c>
      <c r="D7" s="1">
        <v>3.0</v>
      </c>
      <c r="E7" s="1">
        <v>22.0</v>
      </c>
      <c r="F7" s="1">
        <v>74.0</v>
      </c>
      <c r="G7" s="1">
        <v>27.0</v>
      </c>
      <c r="H7" s="1">
        <v>31.0</v>
      </c>
      <c r="I7" s="1">
        <v>33.0</v>
      </c>
      <c r="J7" s="1">
        <v>42.0</v>
      </c>
      <c r="K7" s="1">
        <v>46.0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69</v>
      </c>
      <c r="B8" s="1">
        <v>24.0</v>
      </c>
      <c r="C8" s="1">
        <v>14.0</v>
      </c>
      <c r="D8" s="1">
        <v>4.0</v>
      </c>
      <c r="E8" s="1">
        <v>3.0</v>
      </c>
      <c r="F8" s="1">
        <v>14.0</v>
      </c>
      <c r="G8" s="1">
        <v>5.0</v>
      </c>
      <c r="H8" s="1">
        <v>6.0</v>
      </c>
      <c r="I8" s="1">
        <v>3.0</v>
      </c>
      <c r="J8" s="1">
        <v>6.0</v>
      </c>
      <c r="K8" s="1">
        <v>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70</v>
      </c>
      <c r="B9" s="1">
        <v>20.0</v>
      </c>
      <c r="C9" s="1">
        <v>6.0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71</v>
      </c>
      <c r="B10" s="1">
        <v>48.0</v>
      </c>
      <c r="C10" s="1">
        <v>25.0</v>
      </c>
      <c r="D10" s="1">
        <v>7.0</v>
      </c>
      <c r="E10" s="1">
        <v>25.0</v>
      </c>
      <c r="F10" s="1">
        <v>88.0</v>
      </c>
      <c r="G10" s="1">
        <v>32.0</v>
      </c>
      <c r="H10" s="1">
        <v>38.0</v>
      </c>
      <c r="I10" s="1">
        <v>37.0</v>
      </c>
      <c r="J10" s="1">
        <v>48.0</v>
      </c>
      <c r="K10" s="1">
        <v>50.0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72</v>
      </c>
      <c r="B11" s="1">
        <v>8.0</v>
      </c>
      <c r="C11" s="1">
        <v>8.0</v>
      </c>
      <c r="D11" s="1">
        <v>7.0</v>
      </c>
      <c r="E11" s="1">
        <v>7.0</v>
      </c>
      <c r="F11" s="1">
        <v>7.0</v>
      </c>
      <c r="G11" s="1">
        <v>1.0</v>
      </c>
      <c r="H11" s="1">
        <v>1.0</v>
      </c>
      <c r="I11" s="1">
        <v>53.0</v>
      </c>
      <c r="J11" s="1">
        <v>69.0</v>
      </c>
      <c r="K11" s="1">
        <v>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73</v>
      </c>
      <c r="B12" s="1">
        <v>3.0</v>
      </c>
      <c r="C12" s="1">
        <v>3.0</v>
      </c>
      <c r="D12" s="1">
        <v>2.0</v>
      </c>
      <c r="E12" s="1">
        <v>3.0</v>
      </c>
      <c r="F12" s="1">
        <v>4.0</v>
      </c>
      <c r="G12" s="1">
        <v>4.0</v>
      </c>
      <c r="H12" s="1">
        <v>2.0</v>
      </c>
      <c r="I12" s="1">
        <v>3.0</v>
      </c>
      <c r="J12" s="1">
        <v>2.0</v>
      </c>
      <c r="K12" s="1">
        <v>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74</v>
      </c>
      <c r="B13" s="1">
        <v>74.0</v>
      </c>
      <c r="C13" s="1">
        <v>228.0</v>
      </c>
      <c r="D13" s="1">
        <v>184.0</v>
      </c>
      <c r="E13" s="1">
        <v>222.0</v>
      </c>
      <c r="F13" s="1">
        <v>332.0</v>
      </c>
      <c r="G13" s="1">
        <v>112.0</v>
      </c>
      <c r="H13" s="1">
        <v>100.0</v>
      </c>
      <c r="I13" s="1">
        <v>77.0</v>
      </c>
      <c r="J13" s="1">
        <v>21.0</v>
      </c>
      <c r="K13" s="1">
        <v>18.0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75</v>
      </c>
      <c r="B14" s="1">
        <v>417.0</v>
      </c>
      <c r="C14" s="1">
        <v>269.0</v>
      </c>
      <c r="D14" s="1">
        <v>271.0</v>
      </c>
      <c r="E14" s="1">
        <v>0.0</v>
      </c>
      <c r="F14" s="1">
        <v>0.0</v>
      </c>
      <c r="G14" s="1">
        <v>0.0</v>
      </c>
      <c r="H14" s="1">
        <v>0.0</v>
      </c>
      <c r="I14" s="1">
        <v>88.0</v>
      </c>
      <c r="J14" s="1">
        <v>78.0</v>
      </c>
      <c r="K14" s="1">
        <v>58.0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76</v>
      </c>
      <c r="B15" s="1">
        <v>743.0</v>
      </c>
      <c r="C15" s="1">
        <v>641.0</v>
      </c>
      <c r="D15" s="1">
        <v>697.0</v>
      </c>
      <c r="E15" s="1">
        <v>473.0</v>
      </c>
      <c r="F15" s="1">
        <v>650.0</v>
      </c>
      <c r="G15" s="1">
        <v>371.0</v>
      </c>
      <c r="H15" s="1">
        <v>270.0</v>
      </c>
      <c r="I15" s="1">
        <v>926.0</v>
      </c>
      <c r="J15" s="1">
        <v>1260.0</v>
      </c>
      <c r="K15" s="1">
        <v>816.0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77</v>
      </c>
      <c r="B16" s="1">
        <v>2500.0</v>
      </c>
      <c r="C16" s="1">
        <v>3090.0</v>
      </c>
      <c r="D16" s="1">
        <v>2900.0</v>
      </c>
      <c r="E16" s="1">
        <v>3610.0</v>
      </c>
      <c r="F16" s="1">
        <v>3660.0</v>
      </c>
      <c r="G16" s="1">
        <v>4070.0</v>
      </c>
      <c r="H16" s="1">
        <v>4160.0</v>
      </c>
      <c r="I16" s="1">
        <v>4380.0</v>
      </c>
      <c r="J16" s="1">
        <v>2690.0</v>
      </c>
      <c r="K16" s="1">
        <v>3060.0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78</v>
      </c>
      <c r="B17" s="1">
        <v>-164.0</v>
      </c>
      <c r="C17" s="1">
        <v>-237.0</v>
      </c>
      <c r="D17" s="1">
        <v>-284.0</v>
      </c>
      <c r="E17" s="1">
        <v>-354.0</v>
      </c>
      <c r="F17" s="1">
        <v>-367.0</v>
      </c>
      <c r="G17" s="1">
        <v>-464.0</v>
      </c>
      <c r="H17" s="1">
        <v>-508.0</v>
      </c>
      <c r="I17" s="1">
        <v>-613.0</v>
      </c>
      <c r="J17" s="1">
        <v>-400.0</v>
      </c>
      <c r="K17" s="1">
        <v>-413.0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79</v>
      </c>
      <c r="B18" s="1">
        <v>2340.0</v>
      </c>
      <c r="C18" s="1">
        <v>2850.0</v>
      </c>
      <c r="D18" s="1">
        <v>2620.0</v>
      </c>
      <c r="E18" s="1">
        <v>3250.0</v>
      </c>
      <c r="F18" s="1">
        <v>3290.0</v>
      </c>
      <c r="G18" s="1">
        <v>3600.0</v>
      </c>
      <c r="H18" s="1">
        <v>3660.0</v>
      </c>
      <c r="I18" s="1">
        <v>3770.0</v>
      </c>
      <c r="J18" s="1">
        <v>2290.0</v>
      </c>
      <c r="K18" s="1">
        <v>2650.0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80</v>
      </c>
      <c r="B19" s="1">
        <v>827.0</v>
      </c>
      <c r="C19" s="1">
        <v>548.0</v>
      </c>
      <c r="D19" s="1">
        <v>661.0</v>
      </c>
      <c r="E19" s="1">
        <v>721.0</v>
      </c>
      <c r="F19" s="1">
        <v>585.0</v>
      </c>
      <c r="G19" s="1">
        <v>509.0</v>
      </c>
      <c r="H19" s="1">
        <v>312.0</v>
      </c>
      <c r="I19" s="1">
        <v>52.0</v>
      </c>
      <c r="J19" s="1">
        <v>159.0</v>
      </c>
      <c r="K19" s="1">
        <v>90.0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81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3.0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82</v>
      </c>
      <c r="B21" s="1">
        <v>26.0</v>
      </c>
      <c r="C21" s="1">
        <v>26.0</v>
      </c>
      <c r="D21" s="1">
        <v>0.0</v>
      </c>
      <c r="E21" s="1">
        <v>3.0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83</v>
      </c>
      <c r="B22" s="1">
        <v>26.0</v>
      </c>
      <c r="C22" s="1">
        <v>42.0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189.0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84</v>
      </c>
      <c r="B23" s="1">
        <v>56.0</v>
      </c>
      <c r="C23" s="1">
        <v>226.0</v>
      </c>
      <c r="D23" s="1">
        <v>284.0</v>
      </c>
      <c r="E23" s="1">
        <v>316.0</v>
      </c>
      <c r="F23" s="1">
        <v>280.0</v>
      </c>
      <c r="G23" s="1">
        <v>147.0</v>
      </c>
      <c r="H23" s="1">
        <v>76.0</v>
      </c>
      <c r="I23" s="1">
        <v>204.0</v>
      </c>
      <c r="J23" s="1">
        <v>564.0</v>
      </c>
      <c r="K23" s="1">
        <v>341.0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85</v>
      </c>
      <c r="B24" s="1">
        <v>3990.0</v>
      </c>
      <c r="C24" s="1">
        <v>4310.0</v>
      </c>
      <c r="D24" s="1">
        <v>4260.0</v>
      </c>
      <c r="E24" s="1">
        <v>4760.0</v>
      </c>
      <c r="F24" s="1">
        <v>4810.0</v>
      </c>
      <c r="G24" s="1">
        <v>4630.0</v>
      </c>
      <c r="H24" s="1">
        <v>4310.0</v>
      </c>
      <c r="I24" s="1">
        <v>4950.0</v>
      </c>
      <c r="J24" s="1">
        <v>4280.0</v>
      </c>
      <c r="K24" s="1">
        <v>4080.0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86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87</v>
      </c>
      <c r="B26" s="1">
        <v>10.0</v>
      </c>
      <c r="C26" s="1">
        <v>53.0</v>
      </c>
      <c r="D26" s="1">
        <v>23.0</v>
      </c>
      <c r="E26" s="1">
        <v>70.0</v>
      </c>
      <c r="F26" s="1">
        <v>9.0</v>
      </c>
      <c r="G26" s="1">
        <v>13.0</v>
      </c>
      <c r="H26" s="1">
        <v>10.0</v>
      </c>
      <c r="I26" s="1">
        <v>12.0</v>
      </c>
      <c r="J26" s="1">
        <v>8.0</v>
      </c>
      <c r="K26" s="1">
        <v>7.0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88</v>
      </c>
      <c r="B27" s="1">
        <v>31.0</v>
      </c>
      <c r="C27" s="1">
        <v>53.0</v>
      </c>
      <c r="D27" s="1">
        <v>74.0</v>
      </c>
      <c r="E27" s="1">
        <v>105.0</v>
      </c>
      <c r="F27" s="1">
        <v>133.0</v>
      </c>
      <c r="G27" s="1">
        <v>80.0</v>
      </c>
      <c r="H27" s="1">
        <v>89.0</v>
      </c>
      <c r="I27" s="1">
        <v>91.0</v>
      </c>
      <c r="J27" s="1">
        <v>32.0</v>
      </c>
      <c r="K27" s="1">
        <v>144.0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89</v>
      </c>
      <c r="B28" s="1">
        <v>0.0</v>
      </c>
      <c r="C28" s="1">
        <v>409.0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90</v>
      </c>
      <c r="B29" s="1">
        <v>119.0</v>
      </c>
      <c r="C29" s="1">
        <v>97.0</v>
      </c>
      <c r="D29" s="1">
        <v>453.0</v>
      </c>
      <c r="E29" s="1">
        <v>1380.0</v>
      </c>
      <c r="F29" s="1">
        <v>730.0</v>
      </c>
      <c r="G29" s="1">
        <v>284.0</v>
      </c>
      <c r="H29" s="1">
        <v>161.0</v>
      </c>
      <c r="I29" s="1">
        <v>361.0</v>
      </c>
      <c r="J29" s="1">
        <v>7.0</v>
      </c>
      <c r="K29" s="1">
        <v>42.0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91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967.0</v>
      </c>
      <c r="H30" s="1">
        <v>871.0</v>
      </c>
      <c r="I30" s="1">
        <v>712.0</v>
      </c>
      <c r="J30" s="1">
        <v>339.0</v>
      </c>
      <c r="K30" s="1">
        <v>301.0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92</v>
      </c>
      <c r="B31" s="1">
        <v>0.0</v>
      </c>
      <c r="C31" s="1">
        <v>0.0</v>
      </c>
      <c r="D31" s="1">
        <v>93.0</v>
      </c>
      <c r="E31" s="1">
        <v>1.0</v>
      </c>
      <c r="F31" s="1">
        <v>46.0</v>
      </c>
      <c r="G31" s="1">
        <v>72.0</v>
      </c>
      <c r="H31" s="1">
        <v>34.0</v>
      </c>
      <c r="I31" s="1">
        <v>1.0</v>
      </c>
      <c r="J31" s="1">
        <v>48.0</v>
      </c>
      <c r="K31" s="1">
        <v>51.0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93</v>
      </c>
      <c r="B32" s="1">
        <v>9.0</v>
      </c>
      <c r="C32" s="1">
        <v>1.0</v>
      </c>
      <c r="D32" s="1">
        <v>1.0</v>
      </c>
      <c r="E32" s="1">
        <v>8.0</v>
      </c>
      <c r="F32" s="1">
        <v>14.0</v>
      </c>
      <c r="G32" s="1">
        <v>10.0</v>
      </c>
      <c r="H32" s="1">
        <v>10.0</v>
      </c>
      <c r="I32" s="1">
        <v>38.0</v>
      </c>
      <c r="J32" s="1">
        <v>23.0</v>
      </c>
      <c r="K32" s="1">
        <v>17.0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94</v>
      </c>
      <c r="B33" s="1">
        <v>3.0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95</v>
      </c>
      <c r="B34" s="1">
        <v>195.0</v>
      </c>
      <c r="C34" s="1">
        <v>353.0</v>
      </c>
      <c r="D34" s="1">
        <v>421.0</v>
      </c>
      <c r="E34" s="1">
        <v>62.0</v>
      </c>
      <c r="F34" s="1">
        <v>113.0</v>
      </c>
      <c r="G34" s="1">
        <v>88.0</v>
      </c>
      <c r="H34" s="1">
        <v>37.0</v>
      </c>
      <c r="I34" s="1">
        <v>91.0</v>
      </c>
      <c r="J34" s="1">
        <v>3.0</v>
      </c>
      <c r="K34" s="1">
        <v>32.0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96</v>
      </c>
      <c r="B35" s="1">
        <v>370.0</v>
      </c>
      <c r="C35" s="1">
        <v>968.0</v>
      </c>
      <c r="D35" s="1">
        <v>974.0</v>
      </c>
      <c r="E35" s="1">
        <v>1630.0</v>
      </c>
      <c r="F35" s="1">
        <v>1000.0</v>
      </c>
      <c r="G35" s="1">
        <v>1440.0</v>
      </c>
      <c r="H35" s="1">
        <v>1180.0</v>
      </c>
      <c r="I35" s="1">
        <v>1310.0</v>
      </c>
      <c r="J35" s="1">
        <v>414.0</v>
      </c>
      <c r="K35" s="1">
        <v>546.0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97</v>
      </c>
      <c r="B36" s="1">
        <v>1260.0</v>
      </c>
      <c r="C36" s="1">
        <v>1380.0</v>
      </c>
      <c r="D36" s="1">
        <v>1320.0</v>
      </c>
      <c r="E36" s="1">
        <v>1030.0</v>
      </c>
      <c r="F36" s="1">
        <v>1840.0</v>
      </c>
      <c r="G36" s="1">
        <v>678.0</v>
      </c>
      <c r="H36" s="1">
        <v>743.0</v>
      </c>
      <c r="I36" s="1">
        <v>893.0</v>
      </c>
      <c r="J36" s="1">
        <v>688.0</v>
      </c>
      <c r="K36" s="1">
        <v>781.0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98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1">
        <v>624.0</v>
      </c>
      <c r="H37" s="1">
        <v>636.0</v>
      </c>
      <c r="I37" s="1">
        <v>473.0</v>
      </c>
      <c r="J37" s="1">
        <v>160.0</v>
      </c>
      <c r="K37" s="1">
        <v>99.0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99</v>
      </c>
      <c r="B38" s="1">
        <v>15.0</v>
      </c>
      <c r="C38" s="1">
        <v>15.0</v>
      </c>
      <c r="D38" s="1">
        <v>0.0</v>
      </c>
      <c r="E38" s="1">
        <v>72.0</v>
      </c>
      <c r="F38" s="1">
        <v>90.0</v>
      </c>
      <c r="G38" s="1">
        <v>76.0</v>
      </c>
      <c r="H38" s="1">
        <v>62.0</v>
      </c>
      <c r="I38" s="1">
        <v>48.0</v>
      </c>
      <c r="J38" s="1">
        <v>85.0</v>
      </c>
      <c r="K38" s="1">
        <v>25.0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100</v>
      </c>
      <c r="B39" s="1">
        <v>38.0</v>
      </c>
      <c r="C39" s="1">
        <v>36.0</v>
      </c>
      <c r="D39" s="1">
        <v>37.0</v>
      </c>
      <c r="E39" s="1">
        <v>37.0</v>
      </c>
      <c r="F39" s="1">
        <v>32.0</v>
      </c>
      <c r="G39" s="1">
        <v>34.0</v>
      </c>
      <c r="H39" s="1">
        <v>37.0</v>
      </c>
      <c r="I39" s="1">
        <v>31.0</v>
      </c>
      <c r="J39" s="1">
        <v>24.0</v>
      </c>
      <c r="K39" s="1">
        <v>23.0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101</v>
      </c>
      <c r="B40" s="1">
        <v>21.0</v>
      </c>
      <c r="C40" s="1">
        <v>17.0</v>
      </c>
      <c r="D40" s="1">
        <v>14.0</v>
      </c>
      <c r="E40" s="1">
        <v>200.0</v>
      </c>
      <c r="F40" s="1">
        <v>21.0</v>
      </c>
      <c r="G40" s="1">
        <v>24.0</v>
      </c>
      <c r="H40" s="1">
        <v>24.0</v>
      </c>
      <c r="I40" s="1">
        <v>17.0</v>
      </c>
      <c r="J40" s="1">
        <v>6.0</v>
      </c>
      <c r="K40" s="1">
        <v>6.0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102</v>
      </c>
      <c r="B41" s="1">
        <v>1710.0</v>
      </c>
      <c r="C41" s="1">
        <v>2410.0</v>
      </c>
      <c r="D41" s="1">
        <v>2350.0</v>
      </c>
      <c r="E41" s="1">
        <v>2970.0</v>
      </c>
      <c r="F41" s="1">
        <v>2980.0</v>
      </c>
      <c r="G41" s="1">
        <v>2880.0</v>
      </c>
      <c r="H41" s="1">
        <v>2680.0</v>
      </c>
      <c r="I41" s="1">
        <v>2770.0</v>
      </c>
      <c r="J41" s="1">
        <v>1380.0</v>
      </c>
      <c r="K41" s="1">
        <v>1480.0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103</v>
      </c>
      <c r="B42" s="1">
        <v>93.0</v>
      </c>
      <c r="C42" s="1">
        <v>93.0</v>
      </c>
      <c r="D42" s="1">
        <v>101.0</v>
      </c>
      <c r="E42" s="1">
        <v>101.0</v>
      </c>
      <c r="F42" s="1">
        <v>101.0</v>
      </c>
      <c r="G42" s="1">
        <v>101.0</v>
      </c>
      <c r="H42" s="1">
        <v>110.0</v>
      </c>
      <c r="I42" s="1">
        <v>108.0</v>
      </c>
      <c r="J42" s="1">
        <v>107.0</v>
      </c>
      <c r="K42" s="1">
        <v>105.0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104</v>
      </c>
      <c r="B43" s="1">
        <v>1510.0</v>
      </c>
      <c r="C43" s="1">
        <v>1520.0</v>
      </c>
      <c r="D43" s="1">
        <v>1690.0</v>
      </c>
      <c r="E43" s="1">
        <v>1740.0</v>
      </c>
      <c r="F43" s="1">
        <v>2060.0</v>
      </c>
      <c r="G43" s="1">
        <v>2080.0</v>
      </c>
      <c r="H43" s="1">
        <v>2170.0</v>
      </c>
      <c r="I43" s="1">
        <v>2170.0</v>
      </c>
      <c r="J43" s="1">
        <v>2140.0</v>
      </c>
      <c r="K43" s="1">
        <v>1890.0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105</v>
      </c>
      <c r="B44" s="1">
        <v>670.0</v>
      </c>
      <c r="C44" s="1">
        <v>316.0</v>
      </c>
      <c r="D44" s="1">
        <v>104.0</v>
      </c>
      <c r="E44" s="1">
        <v>-95.0</v>
      </c>
      <c r="F44" s="1">
        <v>-364.0</v>
      </c>
      <c r="G44" s="1">
        <v>-605.0</v>
      </c>
      <c r="H44" s="1">
        <v>-931.0</v>
      </c>
      <c r="I44" s="1">
        <v>-540.0</v>
      </c>
      <c r="J44" s="1">
        <v>262.0</v>
      </c>
      <c r="K44" s="1">
        <v>77.0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106</v>
      </c>
      <c r="B45" s="1">
        <v>0.0</v>
      </c>
      <c r="C45" s="1">
        <v>-12.0</v>
      </c>
      <c r="D45" s="1">
        <v>-20.0</v>
      </c>
      <c r="E45" s="1">
        <v>-20.0</v>
      </c>
      <c r="F45" s="1">
        <v>-20.0</v>
      </c>
      <c r="G45" s="1">
        <v>-39.0</v>
      </c>
      <c r="H45" s="1">
        <v>0.0</v>
      </c>
      <c r="I45" s="1">
        <v>0.0</v>
      </c>
      <c r="J45" s="1">
        <v>0.0</v>
      </c>
      <c r="K45" s="1">
        <v>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107</v>
      </c>
      <c r="B46" s="1">
        <v>5.0</v>
      </c>
      <c r="C46" s="1">
        <v>-41.0</v>
      </c>
      <c r="D46" s="1">
        <v>-9.0</v>
      </c>
      <c r="E46" s="1">
        <v>-7.0</v>
      </c>
      <c r="F46" s="1">
        <v>-28.0</v>
      </c>
      <c r="G46" s="1">
        <v>-34.0</v>
      </c>
      <c r="H46" s="1">
        <v>-56.0</v>
      </c>
      <c r="I46" s="1">
        <v>-10.0</v>
      </c>
      <c r="J46" s="1">
        <v>-5.0</v>
      </c>
      <c r="K46" s="1">
        <v>-5.0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108</v>
      </c>
      <c r="B47" s="1">
        <v>2280.0</v>
      </c>
      <c r="C47" s="1">
        <v>1870.0</v>
      </c>
      <c r="D47" s="1">
        <v>1860.0</v>
      </c>
      <c r="E47" s="1">
        <v>1720.0</v>
      </c>
      <c r="F47" s="1">
        <v>1750.0</v>
      </c>
      <c r="G47" s="1">
        <v>1500.0</v>
      </c>
      <c r="H47" s="1">
        <v>1290.0</v>
      </c>
      <c r="I47" s="1">
        <v>1730.0</v>
      </c>
      <c r="J47" s="1">
        <v>2500.0</v>
      </c>
      <c r="K47" s="1">
        <v>2070.0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109</v>
      </c>
      <c r="B48" s="1">
        <v>1.0</v>
      </c>
      <c r="C48" s="1">
        <v>20.0</v>
      </c>
      <c r="D48" s="1">
        <v>46.0</v>
      </c>
      <c r="E48" s="1">
        <v>80.0</v>
      </c>
      <c r="F48" s="1">
        <v>80.0</v>
      </c>
      <c r="G48" s="1">
        <v>253.0</v>
      </c>
      <c r="H48" s="1">
        <v>338.0</v>
      </c>
      <c r="I48" s="1">
        <v>447.0</v>
      </c>
      <c r="J48" s="1">
        <v>400.0</v>
      </c>
      <c r="K48" s="1">
        <v>535.0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110</v>
      </c>
      <c r="B49" s="1">
        <v>2280.0</v>
      </c>
      <c r="C49" s="1">
        <v>1890.0</v>
      </c>
      <c r="D49" s="1">
        <v>1910.0</v>
      </c>
      <c r="E49" s="1">
        <v>1800.0</v>
      </c>
      <c r="F49" s="1">
        <v>1830.0</v>
      </c>
      <c r="G49" s="1">
        <v>1750.0</v>
      </c>
      <c r="H49" s="1">
        <v>1630.0</v>
      </c>
      <c r="I49" s="1">
        <v>2180.0</v>
      </c>
      <c r="J49" s="1">
        <v>2900.0</v>
      </c>
      <c r="K49" s="1">
        <v>2600.0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111</v>
      </c>
      <c r="B50" s="1">
        <v>3990.0</v>
      </c>
      <c r="C50" s="1">
        <v>4310.0</v>
      </c>
      <c r="D50" s="1">
        <v>4260.0</v>
      </c>
      <c r="E50" s="1">
        <v>4760.0</v>
      </c>
      <c r="F50" s="1">
        <v>4810.0</v>
      </c>
      <c r="G50" s="1">
        <v>4630.0</v>
      </c>
      <c r="H50" s="1">
        <v>4310.0</v>
      </c>
      <c r="I50" s="1">
        <v>4950.0</v>
      </c>
      <c r="J50" s="1">
        <v>4280.0</v>
      </c>
      <c r="K50" s="1">
        <v>4080.0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56</v>
      </c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112</v>
      </c>
      <c r="B52" s="1">
        <v>93.0</v>
      </c>
      <c r="C52" s="1">
        <v>90.0</v>
      </c>
      <c r="D52" s="1">
        <v>98.0</v>
      </c>
      <c r="E52" s="1">
        <v>98.0</v>
      </c>
      <c r="F52" s="1">
        <v>98.0</v>
      </c>
      <c r="G52" s="1">
        <v>97.0</v>
      </c>
      <c r="H52" s="1">
        <v>110.0</v>
      </c>
      <c r="I52" s="1">
        <v>108.0</v>
      </c>
      <c r="J52" s="1">
        <v>107.0</v>
      </c>
      <c r="K52" s="1">
        <v>105.0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113</v>
      </c>
      <c r="B53" s="1">
        <v>93.0</v>
      </c>
      <c r="C53" s="1">
        <v>90.0</v>
      </c>
      <c r="D53" s="1">
        <v>98.0</v>
      </c>
      <c r="E53" s="1">
        <v>98.0</v>
      </c>
      <c r="F53" s="1">
        <v>98.0</v>
      </c>
      <c r="G53" s="1">
        <v>99.0</v>
      </c>
      <c r="H53" s="1">
        <v>110.0</v>
      </c>
      <c r="I53" s="1">
        <v>108.0</v>
      </c>
      <c r="J53" s="1">
        <v>107.0</v>
      </c>
      <c r="K53" s="1">
        <v>105.0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114</v>
      </c>
      <c r="B54" s="1" t="s">
        <v>115</v>
      </c>
      <c r="C54" s="1" t="s">
        <v>116</v>
      </c>
      <c r="D54" s="1">
        <v>19.0</v>
      </c>
      <c r="E54" s="1" t="s">
        <v>117</v>
      </c>
      <c r="F54" s="1" t="s">
        <v>118</v>
      </c>
      <c r="G54" s="1" t="s">
        <v>119</v>
      </c>
      <c r="H54" s="1" t="s">
        <v>120</v>
      </c>
      <c r="I54" s="1" t="s">
        <v>121</v>
      </c>
      <c r="J54" s="1" t="s">
        <v>122</v>
      </c>
      <c r="K54" s="1" t="s">
        <v>123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124</v>
      </c>
      <c r="B55" s="1">
        <v>2280.0</v>
      </c>
      <c r="C55" s="1">
        <v>1870.0</v>
      </c>
      <c r="D55" s="1">
        <v>1860.0</v>
      </c>
      <c r="E55" s="1">
        <v>1720.0</v>
      </c>
      <c r="F55" s="1">
        <v>1750.0</v>
      </c>
      <c r="G55" s="1">
        <v>1500.0</v>
      </c>
      <c r="H55" s="1">
        <v>1290.0</v>
      </c>
      <c r="I55" s="1">
        <v>1730.0</v>
      </c>
      <c r="J55" s="1">
        <v>2500.0</v>
      </c>
      <c r="K55" s="1">
        <v>2070.0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125</v>
      </c>
      <c r="B56" s="1" t="s">
        <v>115</v>
      </c>
      <c r="C56" s="1" t="s">
        <v>116</v>
      </c>
      <c r="D56" s="1">
        <v>19.0</v>
      </c>
      <c r="E56" s="1" t="s">
        <v>117</v>
      </c>
      <c r="F56" s="1" t="s">
        <v>118</v>
      </c>
      <c r="G56" s="1" t="s">
        <v>119</v>
      </c>
      <c r="H56" s="1" t="s">
        <v>120</v>
      </c>
      <c r="I56" s="1" t="s">
        <v>121</v>
      </c>
      <c r="J56" s="1" t="s">
        <v>122</v>
      </c>
      <c r="K56" s="1" t="s">
        <v>123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126</v>
      </c>
      <c r="B57" s="1">
        <v>1380.0</v>
      </c>
      <c r="C57" s="1">
        <v>1880.0</v>
      </c>
      <c r="D57" s="1">
        <v>1770.0</v>
      </c>
      <c r="E57" s="1">
        <v>2410.0</v>
      </c>
      <c r="F57" s="1">
        <v>2570.0</v>
      </c>
      <c r="G57" s="1">
        <v>2550.0</v>
      </c>
      <c r="H57" s="1">
        <v>2410.0</v>
      </c>
      <c r="I57" s="1">
        <v>2440.0</v>
      </c>
      <c r="J57" s="1">
        <v>1190.0</v>
      </c>
      <c r="K57" s="1">
        <v>1220.0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127</v>
      </c>
      <c r="B58" s="1">
        <v>1190.0</v>
      </c>
      <c r="C58" s="1">
        <v>1780.0</v>
      </c>
      <c r="D58" s="1">
        <v>1550.0</v>
      </c>
      <c r="E58" s="1">
        <v>2200.0</v>
      </c>
      <c r="F58" s="1">
        <v>2350.0</v>
      </c>
      <c r="G58" s="1">
        <v>2330.0</v>
      </c>
      <c r="H58" s="1">
        <v>2280.0</v>
      </c>
      <c r="I58" s="1">
        <v>1720.0</v>
      </c>
      <c r="J58" s="1">
        <v>88.0</v>
      </c>
      <c r="K58" s="1">
        <v>540.0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128</v>
      </c>
      <c r="B59" s="1">
        <v>38.0</v>
      </c>
      <c r="C59" s="1">
        <v>36.0</v>
      </c>
      <c r="D59" s="1">
        <v>37.0</v>
      </c>
      <c r="E59" s="1">
        <v>37.0</v>
      </c>
      <c r="F59" s="1">
        <v>32.0</v>
      </c>
      <c r="G59" s="1">
        <v>34.0</v>
      </c>
      <c r="H59" s="1">
        <v>37.0</v>
      </c>
      <c r="I59" s="1">
        <v>31.0</v>
      </c>
      <c r="J59" s="1">
        <v>24.0</v>
      </c>
      <c r="K59" s="1">
        <v>23.0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129</v>
      </c>
      <c r="B60" s="1">
        <v>4.0</v>
      </c>
      <c r="C60" s="1">
        <v>342.0</v>
      </c>
      <c r="D60" s="1">
        <v>237.0</v>
      </c>
      <c r="E60" s="1">
        <v>154.0</v>
      </c>
      <c r="F60" s="1">
        <v>65.0</v>
      </c>
      <c r="G60" s="1">
        <v>68.0</v>
      </c>
      <c r="H60" s="1">
        <v>104.0</v>
      </c>
      <c r="I60" s="1">
        <v>89.0</v>
      </c>
      <c r="J60" s="1">
        <v>41.0</v>
      </c>
      <c r="K60" s="1">
        <v>20.0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130</v>
      </c>
      <c r="B61" s="1">
        <v>1.0</v>
      </c>
      <c r="C61" s="1">
        <v>20.0</v>
      </c>
      <c r="D61" s="1">
        <v>46.0</v>
      </c>
      <c r="E61" s="1">
        <v>80.0</v>
      </c>
      <c r="F61" s="1">
        <v>80.0</v>
      </c>
      <c r="G61" s="1">
        <v>253.0</v>
      </c>
      <c r="H61" s="1">
        <v>338.0</v>
      </c>
      <c r="I61" s="1">
        <v>447.0</v>
      </c>
      <c r="J61" s="1">
        <v>400.0</v>
      </c>
      <c r="K61" s="1">
        <v>535.0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131</v>
      </c>
      <c r="B62" s="1">
        <v>335.0</v>
      </c>
      <c r="C62" s="1">
        <v>313.0</v>
      </c>
      <c r="D62" s="1">
        <v>649.0</v>
      </c>
      <c r="E62" s="1">
        <v>703.0</v>
      </c>
      <c r="F62" s="1">
        <v>572.0</v>
      </c>
      <c r="G62" s="1">
        <v>509.0</v>
      </c>
      <c r="H62" s="1">
        <v>312.0</v>
      </c>
      <c r="I62" s="1">
        <v>52.0</v>
      </c>
      <c r="J62" s="1">
        <v>104.0</v>
      </c>
      <c r="K62" s="1">
        <v>53.0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132</v>
      </c>
      <c r="B63" s="1">
        <v>5.0</v>
      </c>
      <c r="C63" s="1">
        <v>5.0</v>
      </c>
      <c r="D63" s="1">
        <v>5.0</v>
      </c>
      <c r="E63" s="1">
        <v>5.0</v>
      </c>
      <c r="F63" s="1">
        <v>5.0</v>
      </c>
      <c r="G63" s="1">
        <v>5.0</v>
      </c>
      <c r="H63" s="1">
        <v>5.0</v>
      </c>
      <c r="I63" s="1">
        <v>5.0</v>
      </c>
      <c r="J63" s="1">
        <v>5.0</v>
      </c>
      <c r="K63" s="1">
        <v>5.0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133</v>
      </c>
      <c r="B64" s="1">
        <v>345.0</v>
      </c>
      <c r="C64" s="1">
        <v>13.0</v>
      </c>
      <c r="D64" s="1">
        <v>0.0</v>
      </c>
      <c r="E64" s="1">
        <v>0.0</v>
      </c>
      <c r="F64" s="1">
        <v>0.0</v>
      </c>
      <c r="G64" s="1">
        <v>0.0</v>
      </c>
      <c r="H64" s="1">
        <v>0.0</v>
      </c>
      <c r="I64" s="1">
        <v>0.0</v>
      </c>
      <c r="J64" s="1">
        <v>0.0</v>
      </c>
      <c r="K64" s="1">
        <v>0.0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134</v>
      </c>
      <c r="B65" s="1">
        <v>1810.0</v>
      </c>
      <c r="C65" s="1">
        <v>2570.0</v>
      </c>
      <c r="D65" s="1">
        <v>2170.0</v>
      </c>
      <c r="E65" s="1">
        <v>2430.0</v>
      </c>
      <c r="F65" s="1">
        <v>3640.0</v>
      </c>
      <c r="G65" s="1">
        <v>3620.0</v>
      </c>
      <c r="H65" s="1">
        <v>1340.0</v>
      </c>
      <c r="I65" s="1">
        <v>1200.0</v>
      </c>
      <c r="J65" s="1">
        <v>1230.0</v>
      </c>
      <c r="K65" s="1">
        <v>1190.0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135</v>
      </c>
      <c r="B66" s="1">
        <v>30.0</v>
      </c>
      <c r="C66" s="1">
        <v>75.0</v>
      </c>
      <c r="D66" s="1">
        <v>120.0</v>
      </c>
      <c r="E66" s="1">
        <v>180.0</v>
      </c>
      <c r="F66" s="1">
        <v>900.0</v>
      </c>
      <c r="G66" s="1">
        <v>0.0</v>
      </c>
      <c r="H66" s="1">
        <v>0.0</v>
      </c>
      <c r="I66" s="1">
        <v>0.0</v>
      </c>
      <c r="J66" s="1">
        <v>490.0</v>
      </c>
      <c r="K66" s="1">
        <v>470.0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136</v>
      </c>
      <c r="B67" s="1">
        <v>0.0</v>
      </c>
      <c r="C67" s="1">
        <v>0.0</v>
      </c>
      <c r="D67" s="1">
        <v>0.0</v>
      </c>
      <c r="E67" s="1">
        <v>0.0</v>
      </c>
      <c r="F67" s="1">
        <v>0.0</v>
      </c>
      <c r="G67" s="1">
        <v>0.0</v>
      </c>
      <c r="H67" s="1">
        <v>2150.0</v>
      </c>
      <c r="I67" s="1">
        <v>2150.0</v>
      </c>
      <c r="J67" s="1">
        <v>196.0</v>
      </c>
      <c r="K67" s="1">
        <v>195.0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137</v>
      </c>
      <c r="B68" s="1">
        <v>0.0</v>
      </c>
      <c r="C68" s="1">
        <v>0.0</v>
      </c>
      <c r="D68" s="1">
        <v>0.0</v>
      </c>
      <c r="E68" s="1">
        <v>0.0</v>
      </c>
      <c r="F68" s="1">
        <v>0.0</v>
      </c>
      <c r="G68" s="1">
        <v>0.0</v>
      </c>
      <c r="H68" s="1">
        <v>-356.0</v>
      </c>
      <c r="I68" s="1">
        <v>-413.0</v>
      </c>
      <c r="J68" s="1">
        <v>-152.0</v>
      </c>
      <c r="K68" s="1">
        <v>-145.0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138</v>
      </c>
      <c r="B69" s="1">
        <v>0.0</v>
      </c>
      <c r="C69" s="1">
        <v>0.0</v>
      </c>
      <c r="D69" s="1">
        <v>0.0</v>
      </c>
      <c r="E69" s="1">
        <v>0.0</v>
      </c>
      <c r="F69" s="1">
        <v>0.0</v>
      </c>
      <c r="G69" s="1">
        <v>10200.0</v>
      </c>
      <c r="H69" s="1">
        <v>5800.0</v>
      </c>
      <c r="I69" s="1">
        <v>0.0</v>
      </c>
      <c r="J69" s="1">
        <v>0.0</v>
      </c>
      <c r="K69" s="1">
        <v>0.0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139</v>
      </c>
      <c r="B2" s="1">
        <v>106.0</v>
      </c>
      <c r="C2" s="1">
        <v>103.0</v>
      </c>
      <c r="D2" s="1">
        <v>80.0</v>
      </c>
      <c r="E2" s="1">
        <v>144.0</v>
      </c>
      <c r="F2" s="1">
        <v>431.0</v>
      </c>
      <c r="G2" s="1">
        <v>449.0</v>
      </c>
      <c r="H2" s="1">
        <v>439.0</v>
      </c>
      <c r="I2" s="1">
        <v>452.0</v>
      </c>
      <c r="J2" s="1">
        <v>268.0</v>
      </c>
      <c r="K2" s="1">
        <v>298.0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140</v>
      </c>
      <c r="B3" s="1">
        <v>106.0</v>
      </c>
      <c r="C3" s="1">
        <v>103.0</v>
      </c>
      <c r="D3" s="1">
        <v>80.0</v>
      </c>
      <c r="E3" s="1">
        <v>144.0</v>
      </c>
      <c r="F3" s="1">
        <v>431.0</v>
      </c>
      <c r="G3" s="1">
        <v>449.0</v>
      </c>
      <c r="H3" s="1">
        <v>439.0</v>
      </c>
      <c r="I3" s="1">
        <v>452.0</v>
      </c>
      <c r="J3" s="1">
        <v>268.0</v>
      </c>
      <c r="K3" s="1">
        <v>298.0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141</v>
      </c>
      <c r="B4" s="1">
        <v>76.0</v>
      </c>
      <c r="C4" s="1">
        <v>125.0</v>
      </c>
      <c r="D4" s="1">
        <v>101.0</v>
      </c>
      <c r="E4" s="1">
        <v>117.0</v>
      </c>
      <c r="F4" s="1">
        <v>224.0</v>
      </c>
      <c r="G4" s="1">
        <v>165.0</v>
      </c>
      <c r="H4" s="1">
        <v>130.0</v>
      </c>
      <c r="I4" s="1">
        <v>134.0</v>
      </c>
      <c r="J4" s="1">
        <v>83.0</v>
      </c>
      <c r="K4" s="1">
        <v>132.0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142</v>
      </c>
      <c r="B5" s="1">
        <v>29.0</v>
      </c>
      <c r="C5" s="1">
        <v>-22.0</v>
      </c>
      <c r="D5" s="1">
        <v>-20.0</v>
      </c>
      <c r="E5" s="1">
        <v>26.0</v>
      </c>
      <c r="F5" s="1">
        <v>206.0</v>
      </c>
      <c r="G5" s="1">
        <v>284.0</v>
      </c>
      <c r="H5" s="1">
        <v>308.0</v>
      </c>
      <c r="I5" s="1">
        <v>318.0</v>
      </c>
      <c r="J5" s="1">
        <v>184.0</v>
      </c>
      <c r="K5" s="1">
        <v>166.0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143</v>
      </c>
      <c r="B6" s="1">
        <v>19.0</v>
      </c>
      <c r="C6" s="1">
        <v>33.0</v>
      </c>
      <c r="D6" s="1">
        <v>45.0</v>
      </c>
      <c r="E6" s="1">
        <v>50.0</v>
      </c>
      <c r="F6" s="1">
        <v>51.0</v>
      </c>
      <c r="G6" s="1">
        <v>52.0</v>
      </c>
      <c r="H6" s="1">
        <v>35.0</v>
      </c>
      <c r="I6" s="1">
        <v>34.0</v>
      </c>
      <c r="J6" s="1">
        <v>38.0</v>
      </c>
      <c r="K6" s="1">
        <v>33.0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144</v>
      </c>
      <c r="B7" s="1">
        <v>49.0</v>
      </c>
      <c r="C7" s="1">
        <v>73.0</v>
      </c>
      <c r="D7" s="1">
        <v>72.0</v>
      </c>
      <c r="E7" s="1">
        <v>76.0</v>
      </c>
      <c r="F7" s="1">
        <v>93.0</v>
      </c>
      <c r="G7" s="1">
        <v>113.0</v>
      </c>
      <c r="H7" s="1">
        <v>108.0</v>
      </c>
      <c r="I7" s="1">
        <v>106.0</v>
      </c>
      <c r="J7" s="1">
        <v>51.0</v>
      </c>
      <c r="K7" s="1">
        <v>50.0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145</v>
      </c>
      <c r="B8" s="1">
        <v>-1.0</v>
      </c>
      <c r="C8" s="1">
        <v>0.0</v>
      </c>
      <c r="D8" s="1">
        <v>-1.0</v>
      </c>
      <c r="E8" s="1">
        <v>0.0</v>
      </c>
      <c r="F8" s="1">
        <v>13.0</v>
      </c>
      <c r="G8" s="1">
        <v>2.0</v>
      </c>
      <c r="H8" s="1">
        <v>0.0</v>
      </c>
      <c r="I8" s="1">
        <v>-205.0</v>
      </c>
      <c r="J8" s="1">
        <v>-506.0</v>
      </c>
      <c r="K8" s="1">
        <v>61.0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146</v>
      </c>
      <c r="B9" s="1">
        <v>67.0</v>
      </c>
      <c r="C9" s="1">
        <v>107.0</v>
      </c>
      <c r="D9" s="1">
        <v>119.0</v>
      </c>
      <c r="E9" s="1">
        <v>127.0</v>
      </c>
      <c r="F9" s="1">
        <v>159.0</v>
      </c>
      <c r="G9" s="1">
        <v>168.0</v>
      </c>
      <c r="H9" s="1">
        <v>143.0</v>
      </c>
      <c r="I9" s="1">
        <v>-64.0</v>
      </c>
      <c r="J9" s="1">
        <v>-416.0</v>
      </c>
      <c r="K9" s="1">
        <v>145.0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147</v>
      </c>
      <c r="B10" s="1">
        <v>-38.0</v>
      </c>
      <c r="C10" s="1">
        <v>-130.0</v>
      </c>
      <c r="D10" s="1">
        <v>-139.0</v>
      </c>
      <c r="E10" s="1">
        <v>-101.0</v>
      </c>
      <c r="F10" s="1">
        <v>47.0</v>
      </c>
      <c r="G10" s="1">
        <v>115.0</v>
      </c>
      <c r="H10" s="1">
        <v>165.0</v>
      </c>
      <c r="I10" s="1">
        <v>382.0</v>
      </c>
      <c r="J10" s="1">
        <v>600.0</v>
      </c>
      <c r="K10" s="1">
        <v>20.0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148</v>
      </c>
      <c r="B11" s="1">
        <v>-66.0</v>
      </c>
      <c r="C11" s="1">
        <v>-96.0</v>
      </c>
      <c r="D11" s="1">
        <v>-78.0</v>
      </c>
      <c r="E11" s="1">
        <v>-57.0</v>
      </c>
      <c r="F11" s="1">
        <v>-102.0</v>
      </c>
      <c r="G11" s="1">
        <v>-125.0</v>
      </c>
      <c r="H11" s="1">
        <v>-116.0</v>
      </c>
      <c r="I11" s="1">
        <v>-33.0</v>
      </c>
      <c r="J11" s="1">
        <v>45.0</v>
      </c>
      <c r="K11" s="1">
        <v>-8.0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149</v>
      </c>
      <c r="B12" s="1">
        <v>27.0</v>
      </c>
      <c r="C12" s="1">
        <v>22.0</v>
      </c>
      <c r="D12" s="1">
        <v>2.0</v>
      </c>
      <c r="E12" s="1">
        <v>5.0</v>
      </c>
      <c r="F12" s="1">
        <v>18.0</v>
      </c>
      <c r="G12" s="1">
        <v>16.0</v>
      </c>
      <c r="H12" s="1">
        <v>1.0</v>
      </c>
      <c r="I12" s="1">
        <v>5.0</v>
      </c>
      <c r="J12" s="1">
        <v>16.0</v>
      </c>
      <c r="K12" s="1">
        <v>55.0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150</v>
      </c>
      <c r="B13" s="1">
        <v>-38.0</v>
      </c>
      <c r="C13" s="1">
        <v>-74.0</v>
      </c>
      <c r="D13" s="1">
        <v>-75.0</v>
      </c>
      <c r="E13" s="1">
        <v>-51.0</v>
      </c>
      <c r="F13" s="1">
        <v>-83.0</v>
      </c>
      <c r="G13" s="1">
        <v>-109.0</v>
      </c>
      <c r="H13" s="1">
        <v>-115.0</v>
      </c>
      <c r="I13" s="1">
        <v>-27.0</v>
      </c>
      <c r="J13" s="1">
        <v>62.0</v>
      </c>
      <c r="K13" s="1">
        <v>46.0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151</v>
      </c>
      <c r="B14" s="1">
        <v>19.0</v>
      </c>
      <c r="C14" s="1">
        <v>16.0</v>
      </c>
      <c r="D14" s="1">
        <v>47.0</v>
      </c>
      <c r="E14" s="1">
        <v>-25.0</v>
      </c>
      <c r="F14" s="1">
        <v>-158.0</v>
      </c>
      <c r="G14" s="1">
        <v>-45.0</v>
      </c>
      <c r="H14" s="1">
        <v>-177.0</v>
      </c>
      <c r="I14" s="1">
        <v>1.0</v>
      </c>
      <c r="J14" s="1">
        <v>19.0</v>
      </c>
      <c r="K14" s="1">
        <v>-2.0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152</v>
      </c>
      <c r="B15" s="1">
        <v>-1.0</v>
      </c>
      <c r="C15" s="1">
        <v>-2.0</v>
      </c>
      <c r="D15" s="1">
        <v>-1.0</v>
      </c>
      <c r="E15" s="1">
        <v>-88.0</v>
      </c>
      <c r="F15" s="1">
        <v>-2.0</v>
      </c>
      <c r="G15" s="1">
        <v>-90.0</v>
      </c>
      <c r="H15" s="1">
        <v>-3.0</v>
      </c>
      <c r="I15" s="1">
        <v>-46.0</v>
      </c>
      <c r="J15" s="1">
        <v>1.0</v>
      </c>
      <c r="K15" s="1">
        <v>-94.0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153</v>
      </c>
      <c r="B16" s="1">
        <v>-7.0</v>
      </c>
      <c r="C16" s="1">
        <v>-12.0</v>
      </c>
      <c r="D16" s="1">
        <v>-6.0</v>
      </c>
      <c r="E16" s="1">
        <v>17.0</v>
      </c>
      <c r="F16" s="1">
        <v>8.0</v>
      </c>
      <c r="G16" s="1">
        <v>-22.0</v>
      </c>
      <c r="H16" s="1">
        <v>-41.0</v>
      </c>
      <c r="I16" s="1">
        <v>2.0</v>
      </c>
      <c r="J16" s="1">
        <v>2.0</v>
      </c>
      <c r="K16" s="1">
        <v>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154</v>
      </c>
      <c r="B17" s="1">
        <v>-65.0</v>
      </c>
      <c r="C17" s="1">
        <v>-203.0</v>
      </c>
      <c r="D17" s="1">
        <v>-176.0</v>
      </c>
      <c r="E17" s="1">
        <v>-160.0</v>
      </c>
      <c r="F17" s="1">
        <v>-187.0</v>
      </c>
      <c r="G17" s="1">
        <v>-62.0</v>
      </c>
      <c r="H17" s="1">
        <v>-171.0</v>
      </c>
      <c r="I17" s="1">
        <v>357.0</v>
      </c>
      <c r="J17" s="1">
        <v>685.0</v>
      </c>
      <c r="K17" s="1">
        <v>66.0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155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-50.0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156</v>
      </c>
      <c r="B19" s="1">
        <v>-13.0</v>
      </c>
      <c r="C19" s="1">
        <v>-58.0</v>
      </c>
      <c r="D19" s="1">
        <v>24.0</v>
      </c>
      <c r="E19" s="1">
        <v>16.0</v>
      </c>
      <c r="F19" s="1">
        <v>-30.0</v>
      </c>
      <c r="G19" s="1">
        <v>-38.0</v>
      </c>
      <c r="H19" s="1">
        <v>-5.0</v>
      </c>
      <c r="I19" s="1">
        <v>-296.0</v>
      </c>
      <c r="J19" s="1">
        <v>401.0</v>
      </c>
      <c r="K19" s="1">
        <v>-62.0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157</v>
      </c>
      <c r="B20" s="1">
        <v>43.0</v>
      </c>
      <c r="C20" s="1">
        <v>96.0</v>
      </c>
      <c r="D20" s="1">
        <v>-8.0</v>
      </c>
      <c r="E20" s="1">
        <v>0.0</v>
      </c>
      <c r="F20" s="1">
        <v>0.0</v>
      </c>
      <c r="G20" s="1">
        <v>0.0</v>
      </c>
      <c r="H20" s="1">
        <v>5.0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158</v>
      </c>
      <c r="B21" s="1">
        <v>-50.0</v>
      </c>
      <c r="C21" s="1">
        <v>-1.0</v>
      </c>
      <c r="D21" s="1">
        <v>-1.0</v>
      </c>
      <c r="E21" s="1">
        <v>0.0</v>
      </c>
      <c r="F21" s="1">
        <v>0.0</v>
      </c>
      <c r="G21" s="1">
        <v>-34.0</v>
      </c>
      <c r="H21" s="1">
        <v>0.0</v>
      </c>
      <c r="I21" s="1">
        <v>0.0</v>
      </c>
      <c r="J21" s="1">
        <v>-76.0</v>
      </c>
      <c r="K21" s="1">
        <v>-5.0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159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4.0</v>
      </c>
      <c r="H22" s="1">
        <v>3.0</v>
      </c>
      <c r="I22" s="1">
        <v>5.0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160</v>
      </c>
      <c r="B23" s="1">
        <v>-6.0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161</v>
      </c>
      <c r="B24" s="1">
        <v>0.0</v>
      </c>
      <c r="C24" s="1">
        <v>-15.0</v>
      </c>
      <c r="D24" s="1">
        <v>0.0</v>
      </c>
      <c r="E24" s="1">
        <v>0.0</v>
      </c>
      <c r="F24" s="1">
        <v>50.0</v>
      </c>
      <c r="G24" s="1">
        <v>9.0</v>
      </c>
      <c r="H24" s="1">
        <v>0.0</v>
      </c>
      <c r="I24" s="1">
        <v>-71.0</v>
      </c>
      <c r="J24" s="1">
        <v>4.0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162</v>
      </c>
      <c r="B25" s="1">
        <v>-42.0</v>
      </c>
      <c r="C25" s="1">
        <v>-182.0</v>
      </c>
      <c r="D25" s="1">
        <v>-161.0</v>
      </c>
      <c r="E25" s="1">
        <v>-144.0</v>
      </c>
      <c r="F25" s="1">
        <v>-167.0</v>
      </c>
      <c r="G25" s="1">
        <v>-121.0</v>
      </c>
      <c r="H25" s="1">
        <v>-167.0</v>
      </c>
      <c r="I25" s="1">
        <v>-5.0</v>
      </c>
      <c r="J25" s="1">
        <v>1020.0</v>
      </c>
      <c r="K25" s="1">
        <v>-1.0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163</v>
      </c>
      <c r="B26" s="1">
        <v>-1.0</v>
      </c>
      <c r="C26" s="1">
        <v>-3.0</v>
      </c>
      <c r="D26" s="1">
        <v>-58.0</v>
      </c>
      <c r="E26" s="1">
        <v>1.0</v>
      </c>
      <c r="F26" s="1">
        <v>1.0</v>
      </c>
      <c r="G26" s="1">
        <v>1.0</v>
      </c>
      <c r="H26" s="1">
        <v>98.0</v>
      </c>
      <c r="I26" s="1">
        <v>1.0</v>
      </c>
      <c r="J26" s="1">
        <v>-43.0</v>
      </c>
      <c r="K26" s="1">
        <v>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164</v>
      </c>
      <c r="B27" s="1">
        <v>-41.0</v>
      </c>
      <c r="C27" s="1">
        <v>-179.0</v>
      </c>
      <c r="D27" s="1">
        <v>-161.0</v>
      </c>
      <c r="E27" s="1">
        <v>-145.0</v>
      </c>
      <c r="F27" s="1">
        <v>-168.0</v>
      </c>
      <c r="G27" s="1">
        <v>-122.0</v>
      </c>
      <c r="H27" s="1">
        <v>-168.0</v>
      </c>
      <c r="I27" s="1">
        <v>-7.0</v>
      </c>
      <c r="J27" s="1">
        <v>1020.0</v>
      </c>
      <c r="K27" s="1">
        <v>-3.0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165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568.0</v>
      </c>
      <c r="J28" s="1">
        <v>-84.0</v>
      </c>
      <c r="K28" s="1">
        <v>29.0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166</v>
      </c>
      <c r="B29" s="1">
        <v>-41.0</v>
      </c>
      <c r="C29" s="1">
        <v>-179.0</v>
      </c>
      <c r="D29" s="1">
        <v>-161.0</v>
      </c>
      <c r="E29" s="1">
        <v>-145.0</v>
      </c>
      <c r="F29" s="1">
        <v>-168.0</v>
      </c>
      <c r="G29" s="1">
        <v>-122.0</v>
      </c>
      <c r="H29" s="1">
        <v>-168.0</v>
      </c>
      <c r="I29" s="1">
        <v>561.0</v>
      </c>
      <c r="J29" s="1">
        <v>931.0</v>
      </c>
      <c r="K29" s="1">
        <v>-2.0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109</v>
      </c>
      <c r="B30" s="1">
        <v>-1.0</v>
      </c>
      <c r="C30" s="1">
        <v>-19.0</v>
      </c>
      <c r="D30" s="1">
        <v>-25.0</v>
      </c>
      <c r="E30" s="1">
        <v>-34.0</v>
      </c>
      <c r="F30" s="1">
        <v>-63.0</v>
      </c>
      <c r="G30" s="1">
        <v>-89.0</v>
      </c>
      <c r="H30" s="1">
        <v>-106.0</v>
      </c>
      <c r="I30" s="1">
        <v>-147.0</v>
      </c>
      <c r="J30" s="1">
        <v>-143.0</v>
      </c>
      <c r="K30" s="1">
        <v>-43.0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167</v>
      </c>
      <c r="B31" s="1">
        <v>-43.0</v>
      </c>
      <c r="C31" s="1">
        <v>-198.0</v>
      </c>
      <c r="D31" s="1">
        <v>-187.0</v>
      </c>
      <c r="E31" s="1">
        <v>-180.0</v>
      </c>
      <c r="F31" s="1">
        <v>-231.0</v>
      </c>
      <c r="G31" s="1">
        <v>-212.0</v>
      </c>
      <c r="H31" s="1">
        <v>-274.0</v>
      </c>
      <c r="I31" s="1">
        <v>414.0</v>
      </c>
      <c r="J31" s="1">
        <v>788.0</v>
      </c>
      <c r="K31" s="1">
        <v>-46.0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168</v>
      </c>
      <c r="B32" s="1">
        <v>-43.0</v>
      </c>
      <c r="C32" s="1">
        <v>-198.0</v>
      </c>
      <c r="D32" s="1">
        <v>-187.0</v>
      </c>
      <c r="E32" s="1">
        <v>-180.0</v>
      </c>
      <c r="F32" s="1">
        <v>-231.0</v>
      </c>
      <c r="G32" s="1">
        <v>-212.0</v>
      </c>
      <c r="H32" s="1">
        <v>-274.0</v>
      </c>
      <c r="I32" s="1">
        <v>414.0</v>
      </c>
      <c r="J32" s="1">
        <v>788.0</v>
      </c>
      <c r="K32" s="1">
        <v>-46.0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169</v>
      </c>
      <c r="B33" s="1">
        <v>-43.0</v>
      </c>
      <c r="C33" s="1">
        <v>-198.0</v>
      </c>
      <c r="D33" s="1">
        <v>-187.0</v>
      </c>
      <c r="E33" s="1">
        <v>-180.0</v>
      </c>
      <c r="F33" s="1">
        <v>-231.0</v>
      </c>
      <c r="G33" s="1">
        <v>-212.0</v>
      </c>
      <c r="H33" s="1">
        <v>-274.0</v>
      </c>
      <c r="I33" s="1">
        <v>-154.0</v>
      </c>
      <c r="J33" s="1">
        <v>872.0</v>
      </c>
      <c r="K33" s="1">
        <v>-47.0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170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171</v>
      </c>
      <c r="B35" s="1" t="s">
        <v>172</v>
      </c>
      <c r="C35" s="1" t="s">
        <v>173</v>
      </c>
      <c r="D35" s="1" t="s">
        <v>174</v>
      </c>
      <c r="E35" s="1" t="s">
        <v>175</v>
      </c>
      <c r="F35" s="1" t="s">
        <v>176</v>
      </c>
      <c r="G35" s="1" t="s">
        <v>177</v>
      </c>
      <c r="H35" s="1" t="s">
        <v>178</v>
      </c>
      <c r="I35" s="1" t="s">
        <v>179</v>
      </c>
      <c r="J35" s="1" t="s">
        <v>180</v>
      </c>
      <c r="K35" s="1" t="s">
        <v>181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182</v>
      </c>
      <c r="B36" s="1" t="s">
        <v>172</v>
      </c>
      <c r="C36" s="1" t="s">
        <v>173</v>
      </c>
      <c r="D36" s="1" t="s">
        <v>174</v>
      </c>
      <c r="E36" s="1" t="s">
        <v>175</v>
      </c>
      <c r="F36" s="1" t="s">
        <v>176</v>
      </c>
      <c r="G36" s="1" t="s">
        <v>177</v>
      </c>
      <c r="H36" s="1" t="s">
        <v>178</v>
      </c>
      <c r="I36" s="1" t="s">
        <v>183</v>
      </c>
      <c r="J36" s="1" t="s">
        <v>184</v>
      </c>
      <c r="K36" s="1" t="s">
        <v>181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185</v>
      </c>
      <c r="B37" s="1">
        <v>87.0</v>
      </c>
      <c r="C37" s="1">
        <v>93.0</v>
      </c>
      <c r="D37" s="1">
        <v>93.0</v>
      </c>
      <c r="E37" s="1">
        <v>101.0</v>
      </c>
      <c r="F37" s="1">
        <v>101.0</v>
      </c>
      <c r="G37" s="1">
        <v>101.0</v>
      </c>
      <c r="H37" s="1">
        <v>96.0</v>
      </c>
      <c r="I37" s="1">
        <v>108.0</v>
      </c>
      <c r="J37" s="1">
        <v>108.0</v>
      </c>
      <c r="K37" s="1">
        <v>107.0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186</v>
      </c>
      <c r="B38" s="1" t="s">
        <v>172</v>
      </c>
      <c r="C38" s="1" t="s">
        <v>173</v>
      </c>
      <c r="D38" s="1" t="s">
        <v>174</v>
      </c>
      <c r="E38" s="1" t="s">
        <v>175</v>
      </c>
      <c r="F38" s="1" t="s">
        <v>176</v>
      </c>
      <c r="G38" s="1" t="s">
        <v>177</v>
      </c>
      <c r="H38" s="1" t="s">
        <v>178</v>
      </c>
      <c r="I38" s="1" t="s">
        <v>179</v>
      </c>
      <c r="J38" s="1" t="s">
        <v>187</v>
      </c>
      <c r="K38" s="1" t="s">
        <v>181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188</v>
      </c>
      <c r="B39" s="1" t="s">
        <v>172</v>
      </c>
      <c r="C39" s="1" t="s">
        <v>173</v>
      </c>
      <c r="D39" s="1" t="s">
        <v>174</v>
      </c>
      <c r="E39" s="1" t="s">
        <v>175</v>
      </c>
      <c r="F39" s="1" t="s">
        <v>176</v>
      </c>
      <c r="G39" s="1" t="s">
        <v>177</v>
      </c>
      <c r="H39" s="1" t="s">
        <v>178</v>
      </c>
      <c r="I39" s="1" t="s">
        <v>183</v>
      </c>
      <c r="J39" s="1" t="s">
        <v>189</v>
      </c>
      <c r="K39" s="1" t="s">
        <v>181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190</v>
      </c>
      <c r="B40" s="1">
        <v>87.0</v>
      </c>
      <c r="C40" s="1">
        <v>93.0</v>
      </c>
      <c r="D40" s="1">
        <v>93.0</v>
      </c>
      <c r="E40" s="1">
        <v>101.0</v>
      </c>
      <c r="F40" s="1">
        <v>101.0</v>
      </c>
      <c r="G40" s="1">
        <v>101.0</v>
      </c>
      <c r="H40" s="1">
        <v>96.0</v>
      </c>
      <c r="I40" s="1">
        <v>108.0</v>
      </c>
      <c r="J40" s="1">
        <v>109.0</v>
      </c>
      <c r="K40" s="1">
        <v>107.0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191</v>
      </c>
      <c r="B41" s="1" t="s">
        <v>192</v>
      </c>
      <c r="C41" s="1" t="s">
        <v>193</v>
      </c>
      <c r="D41" s="1" t="s">
        <v>194</v>
      </c>
      <c r="E41" s="1" t="s">
        <v>195</v>
      </c>
      <c r="F41" s="1" t="s">
        <v>175</v>
      </c>
      <c r="G41" s="1" t="s">
        <v>196</v>
      </c>
      <c r="H41" s="1" t="s">
        <v>197</v>
      </c>
      <c r="I41" s="1" t="s">
        <v>198</v>
      </c>
      <c r="J41" s="1" t="s">
        <v>199</v>
      </c>
      <c r="K41" s="1" t="s">
        <v>200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201</v>
      </c>
      <c r="B42" s="1" t="s">
        <v>192</v>
      </c>
      <c r="C42" s="1" t="s">
        <v>193</v>
      </c>
      <c r="D42" s="1" t="s">
        <v>194</v>
      </c>
      <c r="E42" s="1" t="s">
        <v>195</v>
      </c>
      <c r="F42" s="1" t="s">
        <v>175</v>
      </c>
      <c r="G42" s="1" t="s">
        <v>196</v>
      </c>
      <c r="H42" s="1" t="s">
        <v>197</v>
      </c>
      <c r="I42" s="1" t="s">
        <v>198</v>
      </c>
      <c r="J42" s="1" t="s">
        <v>202</v>
      </c>
      <c r="K42" s="1" t="s">
        <v>200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203</v>
      </c>
      <c r="B43" s="1" t="s">
        <v>204</v>
      </c>
      <c r="C43" s="1" t="s">
        <v>205</v>
      </c>
      <c r="D43" s="1" t="s">
        <v>206</v>
      </c>
      <c r="E43" s="1" t="s">
        <v>206</v>
      </c>
      <c r="F43" s="1" t="s">
        <v>207</v>
      </c>
      <c r="G43" s="1" t="s">
        <v>208</v>
      </c>
      <c r="H43" s="1">
        <v>0.0</v>
      </c>
      <c r="I43" s="1">
        <v>0.0</v>
      </c>
      <c r="J43" s="1">
        <v>0.0</v>
      </c>
      <c r="K43" s="1">
        <v>1.0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209</v>
      </c>
      <c r="B44" s="1" t="s">
        <v>210</v>
      </c>
      <c r="C44" s="1" t="s">
        <v>211</v>
      </c>
      <c r="D44" s="1" t="s">
        <v>212</v>
      </c>
      <c r="E44" s="1" t="s">
        <v>213</v>
      </c>
      <c r="F44" s="1" t="s">
        <v>214</v>
      </c>
      <c r="G44" s="1" t="s">
        <v>215</v>
      </c>
      <c r="H44" s="1" t="s">
        <v>216</v>
      </c>
      <c r="I44" s="1" t="s">
        <v>217</v>
      </c>
      <c r="J44" s="1">
        <v>0.0</v>
      </c>
      <c r="K44" s="1" t="s">
        <v>218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56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219</v>
      </c>
      <c r="B46" s="1">
        <v>11.0</v>
      </c>
      <c r="C46" s="1">
        <v>-56.0</v>
      </c>
      <c r="D46" s="1">
        <v>-66.0</v>
      </c>
      <c r="E46" s="1">
        <v>-24.0</v>
      </c>
      <c r="F46" s="1">
        <v>141.0</v>
      </c>
      <c r="G46" s="1">
        <v>228.0</v>
      </c>
      <c r="H46" s="1">
        <v>273.0</v>
      </c>
      <c r="I46" s="1">
        <v>488.0</v>
      </c>
      <c r="J46" s="1">
        <v>652.0</v>
      </c>
      <c r="K46" s="1">
        <v>71.0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220</v>
      </c>
      <c r="B47" s="1">
        <v>-38.0</v>
      </c>
      <c r="C47" s="1">
        <v>-130.0</v>
      </c>
      <c r="D47" s="1">
        <v>-139.0</v>
      </c>
      <c r="E47" s="1">
        <v>-101.0</v>
      </c>
      <c r="F47" s="1">
        <v>47.0</v>
      </c>
      <c r="G47" s="1">
        <v>116.0</v>
      </c>
      <c r="H47" s="1">
        <v>165.0</v>
      </c>
      <c r="I47" s="1">
        <v>383.0</v>
      </c>
      <c r="J47" s="1">
        <v>601.0</v>
      </c>
      <c r="K47" s="1">
        <v>21.0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221</v>
      </c>
      <c r="B48" s="1">
        <v>-38.0</v>
      </c>
      <c r="C48" s="1">
        <v>-130.0</v>
      </c>
      <c r="D48" s="1">
        <v>-139.0</v>
      </c>
      <c r="E48" s="1">
        <v>-101.0</v>
      </c>
      <c r="F48" s="1">
        <v>47.0</v>
      </c>
      <c r="G48" s="1">
        <v>115.0</v>
      </c>
      <c r="H48" s="1">
        <v>165.0</v>
      </c>
      <c r="I48" s="1">
        <v>382.0</v>
      </c>
      <c r="J48" s="1">
        <v>600.0</v>
      </c>
      <c r="K48" s="1">
        <v>20.0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222</v>
      </c>
      <c r="B49" s="1">
        <v>11.0</v>
      </c>
      <c r="C49" s="1">
        <v>-13.0</v>
      </c>
      <c r="D49" s="1">
        <v>-36.0</v>
      </c>
      <c r="E49" s="1">
        <v>-4.0</v>
      </c>
      <c r="F49" s="1">
        <v>149.0</v>
      </c>
      <c r="G49" s="1">
        <v>237.0</v>
      </c>
      <c r="H49" s="1">
        <v>286.0</v>
      </c>
      <c r="I49" s="1">
        <v>499.0</v>
      </c>
      <c r="J49" s="1">
        <v>657.0</v>
      </c>
      <c r="K49" s="1">
        <v>73.0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223</v>
      </c>
      <c r="B50" s="1">
        <v>106.0</v>
      </c>
      <c r="C50" s="1">
        <v>103.0</v>
      </c>
      <c r="D50" s="1">
        <v>80.0</v>
      </c>
      <c r="E50" s="1">
        <v>144.0</v>
      </c>
      <c r="F50" s="1">
        <v>431.0</v>
      </c>
      <c r="G50" s="1">
        <v>449.0</v>
      </c>
      <c r="H50" s="1">
        <v>439.0</v>
      </c>
      <c r="I50" s="1">
        <v>452.0</v>
      </c>
      <c r="J50" s="1">
        <v>268.0</v>
      </c>
      <c r="K50" s="1">
        <v>298.0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224</v>
      </c>
      <c r="B51" s="1" t="s">
        <v>225</v>
      </c>
      <c r="C51" s="1" t="s">
        <v>226</v>
      </c>
      <c r="D51" s="1" t="s">
        <v>227</v>
      </c>
      <c r="E51" s="1" t="s">
        <v>228</v>
      </c>
      <c r="F51" s="1" t="s">
        <v>229</v>
      </c>
      <c r="G51" s="1" t="s">
        <v>230</v>
      </c>
      <c r="H51" s="1" t="s">
        <v>231</v>
      </c>
      <c r="I51" s="1" t="s">
        <v>232</v>
      </c>
      <c r="J51" s="1" t="s">
        <v>233</v>
      </c>
      <c r="K51" s="1" t="s">
        <v>234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235</v>
      </c>
      <c r="B52" s="1">
        <v>2.0</v>
      </c>
      <c r="C52" s="1">
        <v>43.0</v>
      </c>
      <c r="D52" s="1">
        <v>1.0</v>
      </c>
      <c r="E52" s="1">
        <v>1.0</v>
      </c>
      <c r="F52" s="1">
        <v>83.0</v>
      </c>
      <c r="G52" s="1">
        <v>90.0</v>
      </c>
      <c r="H52" s="1">
        <v>80.0</v>
      </c>
      <c r="I52" s="1">
        <v>1.0</v>
      </c>
      <c r="J52" s="1">
        <v>52.0</v>
      </c>
      <c r="K52" s="1">
        <v>52.0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236</v>
      </c>
      <c r="B53" s="1">
        <v>2.0</v>
      </c>
      <c r="C53" s="1">
        <v>43.0</v>
      </c>
      <c r="D53" s="1">
        <v>1.0</v>
      </c>
      <c r="E53" s="1">
        <v>1.0</v>
      </c>
      <c r="F53" s="1">
        <v>83.0</v>
      </c>
      <c r="G53" s="1">
        <v>90.0</v>
      </c>
      <c r="H53" s="1">
        <v>80.0</v>
      </c>
      <c r="I53" s="1">
        <v>1.0</v>
      </c>
      <c r="J53" s="1">
        <v>52.0</v>
      </c>
      <c r="K53" s="1">
        <v>52.0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237</v>
      </c>
      <c r="B54" s="1">
        <v>-3.0</v>
      </c>
      <c r="C54" s="1">
        <v>-3.0</v>
      </c>
      <c r="D54" s="1">
        <v>-1.0</v>
      </c>
      <c r="E54" s="1">
        <v>2.0</v>
      </c>
      <c r="F54" s="1">
        <v>43.0</v>
      </c>
      <c r="G54" s="1">
        <v>11.0</v>
      </c>
      <c r="H54" s="1">
        <v>17.0</v>
      </c>
      <c r="I54" s="1">
        <v>0.0</v>
      </c>
      <c r="J54" s="1">
        <v>-95.0</v>
      </c>
      <c r="K54" s="1">
        <v>1.0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238</v>
      </c>
      <c r="B55" s="1">
        <v>-3.0</v>
      </c>
      <c r="C55" s="1">
        <v>-3.0</v>
      </c>
      <c r="D55" s="1">
        <v>-1.0</v>
      </c>
      <c r="E55" s="1">
        <v>2.0</v>
      </c>
      <c r="F55" s="1">
        <v>43.0</v>
      </c>
      <c r="G55" s="1">
        <v>11.0</v>
      </c>
      <c r="H55" s="1">
        <v>17.0</v>
      </c>
      <c r="I55" s="1">
        <v>0.0</v>
      </c>
      <c r="J55" s="1">
        <v>-95.0</v>
      </c>
      <c r="K55" s="1">
        <v>1.0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239</v>
      </c>
      <c r="B56" s="1">
        <v>-42.0</v>
      </c>
      <c r="C56" s="1">
        <v>-146.0</v>
      </c>
      <c r="D56" s="1">
        <v>-136.0</v>
      </c>
      <c r="E56" s="1">
        <v>-135.0</v>
      </c>
      <c r="F56" s="1">
        <v>-180.0</v>
      </c>
      <c r="G56" s="1">
        <v>-128.0</v>
      </c>
      <c r="H56" s="1">
        <v>-212.0</v>
      </c>
      <c r="I56" s="1">
        <v>76.0</v>
      </c>
      <c r="J56" s="1">
        <v>285.0</v>
      </c>
      <c r="K56" s="1">
        <v>-2.0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240</v>
      </c>
      <c r="B57" s="1">
        <v>21.0</v>
      </c>
      <c r="C57" s="1">
        <v>7.0</v>
      </c>
      <c r="D57" s="1">
        <v>49.0</v>
      </c>
      <c r="E57" s="1">
        <v>72.0</v>
      </c>
      <c r="F57" s="1">
        <v>43.0</v>
      </c>
      <c r="G57" s="1">
        <v>23.0</v>
      </c>
      <c r="H57" s="1">
        <v>34.0</v>
      </c>
      <c r="I57" s="1">
        <v>41.0</v>
      </c>
      <c r="J57" s="1">
        <v>53.0</v>
      </c>
      <c r="K57" s="1">
        <v>72.0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241</v>
      </c>
      <c r="B58" s="1">
        <v>2.0</v>
      </c>
      <c r="C58" s="1">
        <v>2.0</v>
      </c>
      <c r="D58" s="1">
        <v>2.0</v>
      </c>
      <c r="E58" s="1">
        <v>2.0</v>
      </c>
      <c r="F58" s="1">
        <v>2.0</v>
      </c>
      <c r="G58" s="1">
        <v>2.0</v>
      </c>
      <c r="H58" s="1">
        <v>1.0</v>
      </c>
      <c r="I58" s="1">
        <v>1.0</v>
      </c>
      <c r="J58" s="1">
        <v>1.0</v>
      </c>
      <c r="K58" s="1">
        <v>1.0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242</v>
      </c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243</v>
      </c>
      <c r="B60" s="1">
        <v>19.0</v>
      </c>
      <c r="C60" s="1">
        <v>33.0</v>
      </c>
      <c r="D60" s="1">
        <v>45.0</v>
      </c>
      <c r="E60" s="1">
        <v>50.0</v>
      </c>
      <c r="F60" s="1">
        <v>51.0</v>
      </c>
      <c r="G60" s="1">
        <v>52.0</v>
      </c>
      <c r="H60" s="1">
        <v>35.0</v>
      </c>
      <c r="I60" s="1">
        <v>34.0</v>
      </c>
      <c r="J60" s="1">
        <v>38.0</v>
      </c>
      <c r="K60" s="1">
        <v>33.0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244</v>
      </c>
      <c r="B61" s="1">
        <v>60.0</v>
      </c>
      <c r="C61" s="1">
        <v>42.0</v>
      </c>
      <c r="D61" s="1">
        <v>29.0</v>
      </c>
      <c r="E61" s="1">
        <v>19.0</v>
      </c>
      <c r="F61" s="1">
        <v>8.0</v>
      </c>
      <c r="G61" s="1">
        <v>8.0</v>
      </c>
      <c r="H61" s="1">
        <v>12.0</v>
      </c>
      <c r="I61" s="1">
        <v>11.0</v>
      </c>
      <c r="J61" s="1">
        <v>5.0</v>
      </c>
      <c r="K61" s="1">
        <v>2.0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245</v>
      </c>
      <c r="B62" s="1">
        <v>39.0</v>
      </c>
      <c r="C62" s="1">
        <v>21.0</v>
      </c>
      <c r="D62" s="1">
        <v>16.0</v>
      </c>
      <c r="E62" s="1">
        <v>9.0</v>
      </c>
      <c r="F62" s="1">
        <v>3.0</v>
      </c>
      <c r="G62" s="1">
        <v>4.0</v>
      </c>
      <c r="H62" s="1">
        <v>6.0</v>
      </c>
      <c r="I62" s="1">
        <v>2.0</v>
      </c>
      <c r="J62" s="1">
        <v>23.0</v>
      </c>
      <c r="K62" s="1">
        <v>1.0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246</v>
      </c>
      <c r="B63" s="1">
        <v>20.0</v>
      </c>
      <c r="C63" s="1">
        <v>20.0</v>
      </c>
      <c r="D63" s="1">
        <v>12.0</v>
      </c>
      <c r="E63" s="1">
        <v>10.0</v>
      </c>
      <c r="F63" s="1">
        <v>4.0</v>
      </c>
      <c r="G63" s="1">
        <v>4.0</v>
      </c>
      <c r="H63" s="1">
        <v>6.0</v>
      </c>
      <c r="I63" s="1">
        <v>8.0</v>
      </c>
      <c r="J63" s="1">
        <v>5.0</v>
      </c>
      <c r="K63" s="1">
        <v>1.0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247</v>
      </c>
      <c r="B64" s="1">
        <v>1.0</v>
      </c>
      <c r="C64" s="1">
        <v>4.0</v>
      </c>
      <c r="D64" s="1">
        <v>5.0</v>
      </c>
      <c r="E64" s="1">
        <v>8.0</v>
      </c>
      <c r="F64" s="1">
        <v>11.0</v>
      </c>
      <c r="G64" s="1">
        <v>8.0</v>
      </c>
      <c r="H64" s="1">
        <v>5.0</v>
      </c>
      <c r="I64" s="1">
        <v>3.0</v>
      </c>
      <c r="J64" s="1">
        <v>3.0</v>
      </c>
      <c r="K64" s="1">
        <v>5.0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248</v>
      </c>
      <c r="B65" s="1">
        <v>1.0</v>
      </c>
      <c r="C65" s="1">
        <v>4.0</v>
      </c>
      <c r="D65" s="1">
        <v>5.0</v>
      </c>
      <c r="E65" s="1">
        <v>8.0</v>
      </c>
      <c r="F65" s="1">
        <v>11.0</v>
      </c>
      <c r="G65" s="1">
        <v>8.0</v>
      </c>
      <c r="H65" s="1">
        <v>5.0</v>
      </c>
      <c r="I65" s="1">
        <v>3.0</v>
      </c>
      <c r="J65" s="1">
        <v>3.0</v>
      </c>
      <c r="K65" s="1">
        <v>5.0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250</v>
      </c>
      <c r="B3" s="1" t="s">
        <v>251</v>
      </c>
      <c r="C3" s="1" t="s">
        <v>252</v>
      </c>
      <c r="D3" s="1" t="s">
        <v>253</v>
      </c>
      <c r="E3" s="1" t="s">
        <v>254</v>
      </c>
      <c r="F3" s="1" t="s">
        <v>255</v>
      </c>
      <c r="G3" s="1" t="s">
        <v>256</v>
      </c>
      <c r="H3" s="1" t="s">
        <v>257</v>
      </c>
      <c r="I3" s="1" t="s">
        <v>258</v>
      </c>
      <c r="J3" s="1" t="s">
        <v>259</v>
      </c>
      <c r="K3" s="1" t="s">
        <v>260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261</v>
      </c>
      <c r="B4" s="1" t="s">
        <v>262</v>
      </c>
      <c r="C4" s="1" t="s">
        <v>263</v>
      </c>
      <c r="D4" s="1" t="s">
        <v>264</v>
      </c>
      <c r="E4" s="1" t="s">
        <v>265</v>
      </c>
      <c r="F4" s="1" t="s">
        <v>266</v>
      </c>
      <c r="G4" s="1" t="s">
        <v>267</v>
      </c>
      <c r="H4" s="1" t="s">
        <v>268</v>
      </c>
      <c r="I4" s="1" t="s">
        <v>269</v>
      </c>
      <c r="J4" s="1" t="s">
        <v>270</v>
      </c>
      <c r="K4" s="1" t="s">
        <v>271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272</v>
      </c>
      <c r="B5" s="1" t="s">
        <v>273</v>
      </c>
      <c r="C5" s="1" t="s">
        <v>274</v>
      </c>
      <c r="D5" s="1" t="s">
        <v>275</v>
      </c>
      <c r="E5" s="1" t="s">
        <v>276</v>
      </c>
      <c r="F5" s="1" t="s">
        <v>277</v>
      </c>
      <c r="G5" s="1" t="s">
        <v>278</v>
      </c>
      <c r="H5" s="1" t="s">
        <v>279</v>
      </c>
      <c r="I5" s="1" t="s">
        <v>280</v>
      </c>
      <c r="J5" s="1">
        <v>40.0</v>
      </c>
      <c r="K5" s="1" t="s">
        <v>281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282</v>
      </c>
      <c r="B6" s="1" t="s">
        <v>177</v>
      </c>
      <c r="C6" s="1" t="s">
        <v>283</v>
      </c>
      <c r="D6" s="1" t="s">
        <v>279</v>
      </c>
      <c r="E6" s="1" t="s">
        <v>284</v>
      </c>
      <c r="F6" s="1" t="s">
        <v>285</v>
      </c>
      <c r="G6" s="1" t="s">
        <v>286</v>
      </c>
      <c r="H6" s="1" t="s">
        <v>287</v>
      </c>
      <c r="I6" s="1" t="s">
        <v>288</v>
      </c>
      <c r="J6" s="1" t="s">
        <v>289</v>
      </c>
      <c r="K6" s="1" t="s">
        <v>290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292</v>
      </c>
      <c r="B8" s="1" t="s">
        <v>293</v>
      </c>
      <c r="C8" s="1" t="s">
        <v>294</v>
      </c>
      <c r="D8" s="1" t="s">
        <v>295</v>
      </c>
      <c r="E8" s="1" t="s">
        <v>296</v>
      </c>
      <c r="F8" s="1" t="s">
        <v>297</v>
      </c>
      <c r="G8" s="1" t="s">
        <v>298</v>
      </c>
      <c r="H8" s="1" t="s">
        <v>299</v>
      </c>
      <c r="I8" s="1" t="s">
        <v>300</v>
      </c>
      <c r="J8" s="1" t="s">
        <v>301</v>
      </c>
      <c r="K8" s="1" t="s">
        <v>302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303</v>
      </c>
      <c r="B9" s="1" t="s">
        <v>304</v>
      </c>
      <c r="C9" s="1" t="s">
        <v>305</v>
      </c>
      <c r="D9" s="1" t="s">
        <v>306</v>
      </c>
      <c r="E9" s="1" t="s">
        <v>307</v>
      </c>
      <c r="F9" s="1" t="s">
        <v>308</v>
      </c>
      <c r="G9" s="1" t="s">
        <v>309</v>
      </c>
      <c r="H9" s="1" t="s">
        <v>310</v>
      </c>
      <c r="I9" s="1" t="s">
        <v>311</v>
      </c>
      <c r="J9" s="1" t="s">
        <v>312</v>
      </c>
      <c r="K9" s="1" t="s">
        <v>313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314</v>
      </c>
      <c r="B10" s="1" t="s">
        <v>315</v>
      </c>
      <c r="C10" s="1" t="s">
        <v>316</v>
      </c>
      <c r="D10" s="1" t="s">
        <v>317</v>
      </c>
      <c r="E10" s="1" t="s">
        <v>318</v>
      </c>
      <c r="F10" s="1" t="s">
        <v>319</v>
      </c>
      <c r="G10" s="1" t="s">
        <v>320</v>
      </c>
      <c r="H10" s="1" t="s">
        <v>321</v>
      </c>
      <c r="I10" s="1" t="s">
        <v>322</v>
      </c>
      <c r="J10" s="1" t="s">
        <v>323</v>
      </c>
      <c r="K10" s="1" t="s">
        <v>324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325</v>
      </c>
      <c r="B11" s="1" t="s">
        <v>326</v>
      </c>
      <c r="C11" s="1" t="s">
        <v>327</v>
      </c>
      <c r="D11" s="1" t="s">
        <v>328</v>
      </c>
      <c r="E11" s="1" t="s">
        <v>329</v>
      </c>
      <c r="F11" s="1" t="s">
        <v>330</v>
      </c>
      <c r="G11" s="1" t="s">
        <v>331</v>
      </c>
      <c r="H11" s="1" t="s">
        <v>332</v>
      </c>
      <c r="I11" s="1" t="s">
        <v>333</v>
      </c>
      <c r="J11" s="1" t="s">
        <v>334</v>
      </c>
      <c r="K11" s="1" t="s">
        <v>335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336</v>
      </c>
      <c r="B12" s="1" t="s">
        <v>326</v>
      </c>
      <c r="C12" s="1" t="s">
        <v>327</v>
      </c>
      <c r="D12" s="1" t="s">
        <v>328</v>
      </c>
      <c r="E12" s="1" t="s">
        <v>329</v>
      </c>
      <c r="F12" s="1" t="s">
        <v>337</v>
      </c>
      <c r="G12" s="1" t="s">
        <v>338</v>
      </c>
      <c r="H12" s="1" t="s">
        <v>339</v>
      </c>
      <c r="I12" s="1" t="s">
        <v>340</v>
      </c>
      <c r="J12" s="1" t="s">
        <v>341</v>
      </c>
      <c r="K12" s="1" t="s">
        <v>342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343</v>
      </c>
      <c r="B13" s="1" t="s">
        <v>344</v>
      </c>
      <c r="C13" s="1" t="s">
        <v>345</v>
      </c>
      <c r="D13" s="1" t="s">
        <v>346</v>
      </c>
      <c r="E13" s="1" t="s">
        <v>347</v>
      </c>
      <c r="F13" s="1" t="s">
        <v>344</v>
      </c>
      <c r="G13" s="1" t="s">
        <v>348</v>
      </c>
      <c r="H13" s="1" t="s">
        <v>349</v>
      </c>
      <c r="I13" s="1" t="s">
        <v>350</v>
      </c>
      <c r="J13" s="1" t="s">
        <v>351</v>
      </c>
      <c r="K13" s="1" t="s">
        <v>228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352</v>
      </c>
      <c r="B14" s="1" t="s">
        <v>353</v>
      </c>
      <c r="C14" s="1" t="s">
        <v>354</v>
      </c>
      <c r="D14" s="1" t="s">
        <v>355</v>
      </c>
      <c r="E14" s="1" t="s">
        <v>356</v>
      </c>
      <c r="F14" s="1" t="s">
        <v>357</v>
      </c>
      <c r="G14" s="1" t="s">
        <v>358</v>
      </c>
      <c r="H14" s="1" t="s">
        <v>359</v>
      </c>
      <c r="I14" s="1" t="s">
        <v>360</v>
      </c>
      <c r="J14" s="1" t="s">
        <v>361</v>
      </c>
      <c r="K14" s="1" t="s">
        <v>362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363</v>
      </c>
      <c r="B15" s="1" t="s">
        <v>353</v>
      </c>
      <c r="C15" s="1" t="s">
        <v>354</v>
      </c>
      <c r="D15" s="1" t="s">
        <v>355</v>
      </c>
      <c r="E15" s="1" t="s">
        <v>356</v>
      </c>
      <c r="F15" s="1" t="s">
        <v>357</v>
      </c>
      <c r="G15" s="1" t="s">
        <v>358</v>
      </c>
      <c r="H15" s="1" t="s">
        <v>359</v>
      </c>
      <c r="I15" s="1" t="s">
        <v>364</v>
      </c>
      <c r="J15" s="1" t="s">
        <v>365</v>
      </c>
      <c r="K15" s="1" t="s">
        <v>366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367</v>
      </c>
      <c r="B16" s="1" t="s">
        <v>368</v>
      </c>
      <c r="C16" s="1" t="s">
        <v>369</v>
      </c>
      <c r="D16" s="1" t="s">
        <v>370</v>
      </c>
      <c r="E16" s="1" t="s">
        <v>371</v>
      </c>
      <c r="F16" s="1" t="s">
        <v>372</v>
      </c>
      <c r="G16" s="1" t="s">
        <v>373</v>
      </c>
      <c r="H16" s="1" t="s">
        <v>374</v>
      </c>
      <c r="I16" s="1" t="s">
        <v>375</v>
      </c>
      <c r="J16" s="1" t="s">
        <v>376</v>
      </c>
      <c r="K16" s="1" t="s">
        <v>377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378</v>
      </c>
      <c r="B17" s="1">
        <v>0.0</v>
      </c>
      <c r="C17" s="1" t="s">
        <v>379</v>
      </c>
      <c r="D17" s="1" t="s">
        <v>380</v>
      </c>
      <c r="E17" s="1" t="s">
        <v>381</v>
      </c>
      <c r="F17" s="1" t="s">
        <v>382</v>
      </c>
      <c r="G17" s="1" t="s">
        <v>383</v>
      </c>
      <c r="H17" s="1" t="s">
        <v>384</v>
      </c>
      <c r="I17" s="1" t="s">
        <v>385</v>
      </c>
      <c r="J17" s="1" t="s">
        <v>386</v>
      </c>
      <c r="K17" s="1" t="s">
        <v>387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388</v>
      </c>
      <c r="B18" s="1">
        <v>0.0</v>
      </c>
      <c r="C18" s="1" t="s">
        <v>389</v>
      </c>
      <c r="D18" s="1" t="s">
        <v>390</v>
      </c>
      <c r="E18" s="1" t="s">
        <v>391</v>
      </c>
      <c r="F18" s="1" t="s">
        <v>392</v>
      </c>
      <c r="G18" s="1" t="s">
        <v>393</v>
      </c>
      <c r="H18" s="1" t="s">
        <v>394</v>
      </c>
      <c r="I18" s="1" t="s">
        <v>395</v>
      </c>
      <c r="J18" s="1" t="s">
        <v>396</v>
      </c>
      <c r="K18" s="1" t="s">
        <v>397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398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398</v>
      </c>
      <c r="B20" s="1" t="s">
        <v>399</v>
      </c>
      <c r="C20" s="1" t="s">
        <v>400</v>
      </c>
      <c r="D20" s="1" t="s">
        <v>400</v>
      </c>
      <c r="E20" s="1" t="s">
        <v>399</v>
      </c>
      <c r="F20" s="1" t="s">
        <v>401</v>
      </c>
      <c r="G20" s="1" t="s">
        <v>402</v>
      </c>
      <c r="H20" s="1" t="s">
        <v>402</v>
      </c>
      <c r="I20" s="1" t="s">
        <v>402</v>
      </c>
      <c r="J20" s="1" t="s">
        <v>403</v>
      </c>
      <c r="K20" s="1" t="s">
        <v>404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405</v>
      </c>
      <c r="B21" s="1" t="s">
        <v>406</v>
      </c>
      <c r="C21" s="1" t="s">
        <v>407</v>
      </c>
      <c r="D21" s="1" t="s">
        <v>399</v>
      </c>
      <c r="E21" s="1" t="s">
        <v>406</v>
      </c>
      <c r="F21" s="1" t="s">
        <v>408</v>
      </c>
      <c r="G21" s="1" t="s">
        <v>408</v>
      </c>
      <c r="H21" s="1" t="s">
        <v>409</v>
      </c>
      <c r="I21" s="1" t="s">
        <v>409</v>
      </c>
      <c r="J21" s="1" t="s">
        <v>409</v>
      </c>
      <c r="K21" s="1" t="s">
        <v>409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410</v>
      </c>
      <c r="B22" s="1" t="s">
        <v>411</v>
      </c>
      <c r="C22" s="1" t="s">
        <v>412</v>
      </c>
      <c r="D22" s="1" t="s">
        <v>413</v>
      </c>
      <c r="E22" s="1" t="s">
        <v>414</v>
      </c>
      <c r="F22" s="1" t="s">
        <v>415</v>
      </c>
      <c r="G22" s="1" t="s">
        <v>416</v>
      </c>
      <c r="H22" s="1" t="s">
        <v>417</v>
      </c>
      <c r="I22" s="1" t="s">
        <v>418</v>
      </c>
      <c r="J22" s="1" t="s">
        <v>419</v>
      </c>
      <c r="K22" s="1" t="s">
        <v>420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421</v>
      </c>
      <c r="B23" s="1" t="s">
        <v>422</v>
      </c>
      <c r="C23" s="1" t="s">
        <v>423</v>
      </c>
      <c r="D23" s="1" t="s">
        <v>424</v>
      </c>
      <c r="E23" s="1" t="s">
        <v>121</v>
      </c>
      <c r="F23" s="1" t="s">
        <v>425</v>
      </c>
      <c r="G23" s="1" t="s">
        <v>426</v>
      </c>
      <c r="H23" s="1" t="s">
        <v>427</v>
      </c>
      <c r="I23" s="1" t="s">
        <v>428</v>
      </c>
      <c r="J23" s="1" t="s">
        <v>429</v>
      </c>
      <c r="K23" s="1" t="s">
        <v>430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431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432</v>
      </c>
      <c r="B25" s="1" t="s">
        <v>433</v>
      </c>
      <c r="C25" s="1" t="s">
        <v>434</v>
      </c>
      <c r="D25" s="1" t="s">
        <v>435</v>
      </c>
      <c r="E25" s="1" t="s">
        <v>436</v>
      </c>
      <c r="F25" s="1" t="s">
        <v>437</v>
      </c>
      <c r="G25" s="1" t="s">
        <v>438</v>
      </c>
      <c r="H25" s="1" t="s">
        <v>439</v>
      </c>
      <c r="I25" s="1" t="s">
        <v>198</v>
      </c>
      <c r="J25" s="1" t="s">
        <v>440</v>
      </c>
      <c r="K25" s="1" t="s">
        <v>441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442</v>
      </c>
      <c r="B26" s="1" t="s">
        <v>443</v>
      </c>
      <c r="C26" s="1" t="s">
        <v>408</v>
      </c>
      <c r="D26" s="1" t="s">
        <v>444</v>
      </c>
      <c r="E26" s="1" t="s">
        <v>208</v>
      </c>
      <c r="F26" s="1" t="s">
        <v>260</v>
      </c>
      <c r="G26" s="1" t="s">
        <v>445</v>
      </c>
      <c r="H26" s="1" t="s">
        <v>446</v>
      </c>
      <c r="I26" s="1" t="s">
        <v>447</v>
      </c>
      <c r="J26" s="1" t="s">
        <v>448</v>
      </c>
      <c r="K26" s="1" t="s">
        <v>449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450</v>
      </c>
      <c r="B27" s="1" t="s">
        <v>404</v>
      </c>
      <c r="C27" s="1" t="s">
        <v>451</v>
      </c>
      <c r="D27" s="1" t="s">
        <v>233</v>
      </c>
      <c r="E27" s="1" t="s">
        <v>399</v>
      </c>
      <c r="F27" s="1" t="s">
        <v>409</v>
      </c>
      <c r="G27" s="1" t="s">
        <v>404</v>
      </c>
      <c r="H27" s="1" t="s">
        <v>409</v>
      </c>
      <c r="I27" s="1" t="s">
        <v>452</v>
      </c>
      <c r="J27" s="1" t="s">
        <v>453</v>
      </c>
      <c r="K27" s="1" t="s">
        <v>454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455</v>
      </c>
      <c r="B28" s="1" t="s">
        <v>456</v>
      </c>
      <c r="C28" s="1" t="s">
        <v>457</v>
      </c>
      <c r="D28" s="1" t="s">
        <v>458</v>
      </c>
      <c r="E28" s="1" t="s">
        <v>459</v>
      </c>
      <c r="F28" s="1" t="s">
        <v>460</v>
      </c>
      <c r="G28" s="1" t="s">
        <v>461</v>
      </c>
      <c r="H28" s="1" t="s">
        <v>462</v>
      </c>
      <c r="I28" s="1" t="s">
        <v>463</v>
      </c>
      <c r="J28" s="1" t="s">
        <v>464</v>
      </c>
      <c r="K28" s="1" t="s">
        <v>465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466</v>
      </c>
      <c r="B29" s="1" t="s">
        <v>467</v>
      </c>
      <c r="C29" s="1" t="s">
        <v>468</v>
      </c>
      <c r="D29" s="1" t="s">
        <v>469</v>
      </c>
      <c r="E29" s="1" t="s">
        <v>470</v>
      </c>
      <c r="F29" s="1" t="s">
        <v>471</v>
      </c>
      <c r="G29" s="1" t="s">
        <v>472</v>
      </c>
      <c r="H29" s="1" t="s">
        <v>473</v>
      </c>
      <c r="I29" s="1" t="s">
        <v>474</v>
      </c>
      <c r="J29" s="1" t="s">
        <v>475</v>
      </c>
      <c r="K29" s="1" t="s">
        <v>476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477</v>
      </c>
      <c r="B30" s="1" t="s">
        <v>478</v>
      </c>
      <c r="C30" s="1" t="s">
        <v>479</v>
      </c>
      <c r="D30" s="1" t="s">
        <v>480</v>
      </c>
      <c r="E30" s="1" t="s">
        <v>481</v>
      </c>
      <c r="F30" s="1" t="s">
        <v>482</v>
      </c>
      <c r="G30" s="1" t="s">
        <v>483</v>
      </c>
      <c r="H30" s="1" t="s">
        <v>484</v>
      </c>
      <c r="I30" s="1" t="s">
        <v>485</v>
      </c>
      <c r="J30" s="1" t="s">
        <v>486</v>
      </c>
      <c r="K30" s="1" t="s">
        <v>487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488</v>
      </c>
      <c r="B31" s="1" t="s">
        <v>489</v>
      </c>
      <c r="C31" s="1" t="s">
        <v>490</v>
      </c>
      <c r="D31" s="1" t="s">
        <v>491</v>
      </c>
      <c r="E31" s="1" t="s">
        <v>492</v>
      </c>
      <c r="F31" s="1" t="s">
        <v>493</v>
      </c>
      <c r="G31" s="1" t="s">
        <v>494</v>
      </c>
      <c r="H31" s="1" t="s">
        <v>495</v>
      </c>
      <c r="I31" s="1" t="s">
        <v>496</v>
      </c>
      <c r="J31" s="1" t="s">
        <v>497</v>
      </c>
      <c r="K31" s="1" t="s">
        <v>498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499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500</v>
      </c>
      <c r="B33" s="1" t="s">
        <v>501</v>
      </c>
      <c r="C33" s="1" t="s">
        <v>502</v>
      </c>
      <c r="D33" s="1" t="s">
        <v>503</v>
      </c>
      <c r="E33" s="1" t="s">
        <v>504</v>
      </c>
      <c r="F33" s="1" t="s">
        <v>505</v>
      </c>
      <c r="G33" s="1" t="s">
        <v>506</v>
      </c>
      <c r="H33" s="1" t="s">
        <v>507</v>
      </c>
      <c r="I33" s="1" t="s">
        <v>508</v>
      </c>
      <c r="J33" s="1" t="s">
        <v>509</v>
      </c>
      <c r="K33" s="1" t="s">
        <v>510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511</v>
      </c>
      <c r="B34" s="1" t="s">
        <v>512</v>
      </c>
      <c r="C34" s="1" t="s">
        <v>513</v>
      </c>
      <c r="D34" s="1" t="s">
        <v>514</v>
      </c>
      <c r="E34" s="1" t="s">
        <v>515</v>
      </c>
      <c r="F34" s="1" t="s">
        <v>516</v>
      </c>
      <c r="G34" s="1" t="s">
        <v>517</v>
      </c>
      <c r="H34" s="1" t="s">
        <v>518</v>
      </c>
      <c r="I34" s="1" t="s">
        <v>519</v>
      </c>
      <c r="J34" s="1" t="s">
        <v>520</v>
      </c>
      <c r="K34" s="1" t="s">
        <v>521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522</v>
      </c>
      <c r="B35" s="1" t="s">
        <v>523</v>
      </c>
      <c r="C35" s="1" t="s">
        <v>524</v>
      </c>
      <c r="D35" s="1" t="s">
        <v>525</v>
      </c>
      <c r="E35" s="1" t="s">
        <v>526</v>
      </c>
      <c r="F35" s="1" t="s">
        <v>527</v>
      </c>
      <c r="G35" s="1" t="s">
        <v>528</v>
      </c>
      <c r="H35" s="1" t="s">
        <v>529</v>
      </c>
      <c r="I35" s="1" t="s">
        <v>530</v>
      </c>
      <c r="J35" s="1" t="s">
        <v>531</v>
      </c>
      <c r="K35" s="1" t="s">
        <v>532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533</v>
      </c>
      <c r="B36" s="1" t="s">
        <v>534</v>
      </c>
      <c r="C36" s="1" t="s">
        <v>535</v>
      </c>
      <c r="D36" s="1" t="s">
        <v>536</v>
      </c>
      <c r="E36" s="1" t="s">
        <v>537</v>
      </c>
      <c r="F36" s="1" t="s">
        <v>538</v>
      </c>
      <c r="G36" s="1" t="s">
        <v>539</v>
      </c>
      <c r="H36" s="1" t="s">
        <v>540</v>
      </c>
      <c r="I36" s="1" t="s">
        <v>541</v>
      </c>
      <c r="J36" s="1" t="s">
        <v>542</v>
      </c>
      <c r="K36" s="1">
        <v>23.0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543</v>
      </c>
      <c r="B37" s="1" t="s">
        <v>544</v>
      </c>
      <c r="C37" s="1" t="s">
        <v>545</v>
      </c>
      <c r="D37" s="1" t="s">
        <v>546</v>
      </c>
      <c r="E37" s="1" t="s">
        <v>547</v>
      </c>
      <c r="F37" s="1" t="s">
        <v>548</v>
      </c>
      <c r="G37" s="1" t="s">
        <v>549</v>
      </c>
      <c r="H37" s="1" t="s">
        <v>549</v>
      </c>
      <c r="I37" s="1" t="s">
        <v>550</v>
      </c>
      <c r="J37" s="1" t="s">
        <v>551</v>
      </c>
      <c r="K37" s="1" t="s">
        <v>552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553</v>
      </c>
      <c r="B38" s="1" t="s">
        <v>554</v>
      </c>
      <c r="C38" s="1" t="s">
        <v>555</v>
      </c>
      <c r="D38" s="1" t="s">
        <v>556</v>
      </c>
      <c r="E38" s="1" t="s">
        <v>557</v>
      </c>
      <c r="F38" s="1" t="s">
        <v>558</v>
      </c>
      <c r="G38" s="1" t="s">
        <v>559</v>
      </c>
      <c r="H38" s="1" t="s">
        <v>393</v>
      </c>
      <c r="I38" s="1" t="s">
        <v>560</v>
      </c>
      <c r="J38" s="1" t="s">
        <v>561</v>
      </c>
      <c r="K38" s="1" t="s">
        <v>562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563</v>
      </c>
      <c r="B39" s="1" t="s">
        <v>564</v>
      </c>
      <c r="C39" s="1" t="s">
        <v>554</v>
      </c>
      <c r="D39" s="1" t="s">
        <v>230</v>
      </c>
      <c r="E39" s="1" t="s">
        <v>565</v>
      </c>
      <c r="F39" s="1" t="s">
        <v>566</v>
      </c>
      <c r="G39" s="1" t="s">
        <v>567</v>
      </c>
      <c r="H39" s="1" t="s">
        <v>568</v>
      </c>
      <c r="I39" s="1" t="s">
        <v>569</v>
      </c>
      <c r="J39" s="1" t="s">
        <v>570</v>
      </c>
      <c r="K39" s="1" t="s">
        <v>571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572</v>
      </c>
      <c r="B40" s="1" t="s">
        <v>573</v>
      </c>
      <c r="C40" s="1" t="s">
        <v>574</v>
      </c>
      <c r="D40" s="1" t="s">
        <v>575</v>
      </c>
      <c r="E40" s="1" t="s">
        <v>576</v>
      </c>
      <c r="F40" s="1" t="s">
        <v>577</v>
      </c>
      <c r="G40" s="1" t="s">
        <v>578</v>
      </c>
      <c r="H40" s="1" t="s">
        <v>579</v>
      </c>
      <c r="I40" s="1" t="s">
        <v>580</v>
      </c>
      <c r="J40" s="1" t="s">
        <v>581</v>
      </c>
      <c r="K40" s="1" t="s">
        <v>582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583</v>
      </c>
      <c r="B41" s="1" t="s">
        <v>584</v>
      </c>
      <c r="C41" s="1" t="s">
        <v>585</v>
      </c>
      <c r="D41" s="1" t="s">
        <v>586</v>
      </c>
      <c r="E41" s="1" t="s">
        <v>587</v>
      </c>
      <c r="F41" s="1" t="s">
        <v>588</v>
      </c>
      <c r="G41" s="1" t="s">
        <v>589</v>
      </c>
      <c r="H41" s="1" t="s">
        <v>590</v>
      </c>
      <c r="I41" s="1" t="s">
        <v>591</v>
      </c>
      <c r="J41" s="1" t="s">
        <v>592</v>
      </c>
      <c r="K41" s="1" t="s">
        <v>593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594</v>
      </c>
      <c r="B42" s="1" t="s">
        <v>595</v>
      </c>
      <c r="C42" s="1" t="s">
        <v>596</v>
      </c>
      <c r="D42" s="1" t="s">
        <v>597</v>
      </c>
      <c r="E42" s="1" t="s">
        <v>598</v>
      </c>
      <c r="F42" s="1" t="s">
        <v>599</v>
      </c>
      <c r="G42" s="1" t="s">
        <v>600</v>
      </c>
      <c r="H42" s="1" t="s">
        <v>601</v>
      </c>
      <c r="I42" s="1" t="s">
        <v>602</v>
      </c>
      <c r="J42" s="1" t="s">
        <v>408</v>
      </c>
      <c r="K42" s="1" t="s">
        <v>603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604</v>
      </c>
      <c r="B43" s="1" t="s">
        <v>605</v>
      </c>
      <c r="C43" s="1" t="s">
        <v>606</v>
      </c>
      <c r="D43" s="1" t="s">
        <v>607</v>
      </c>
      <c r="E43" s="1" t="s">
        <v>608</v>
      </c>
      <c r="F43" s="1" t="s">
        <v>609</v>
      </c>
      <c r="G43" s="1" t="s">
        <v>610</v>
      </c>
      <c r="H43" s="1" t="s">
        <v>611</v>
      </c>
      <c r="I43" s="1" t="s">
        <v>612</v>
      </c>
      <c r="J43" s="1" t="s">
        <v>613</v>
      </c>
      <c r="K43" s="1" t="s">
        <v>614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615</v>
      </c>
      <c r="B44" s="1" t="s">
        <v>616</v>
      </c>
      <c r="C44" s="1" t="s">
        <v>617</v>
      </c>
      <c r="D44" s="1" t="s">
        <v>618</v>
      </c>
      <c r="E44" s="1" t="s">
        <v>619</v>
      </c>
      <c r="F44" s="1" t="s">
        <v>620</v>
      </c>
      <c r="G44" s="1" t="s">
        <v>621</v>
      </c>
      <c r="H44" s="1" t="s">
        <v>622</v>
      </c>
      <c r="I44" s="1" t="s">
        <v>623</v>
      </c>
      <c r="J44" s="1" t="s">
        <v>439</v>
      </c>
      <c r="K44" s="1" t="s">
        <v>624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625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626</v>
      </c>
      <c r="B46" s="1" t="s">
        <v>627</v>
      </c>
      <c r="C46" s="1" t="s">
        <v>628</v>
      </c>
      <c r="D46" s="1" t="s">
        <v>629</v>
      </c>
      <c r="E46" s="1" t="s">
        <v>630</v>
      </c>
      <c r="F46" s="1">
        <v>200.0</v>
      </c>
      <c r="G46" s="1" t="s">
        <v>631</v>
      </c>
      <c r="H46" s="1" t="s">
        <v>632</v>
      </c>
      <c r="I46" s="1" t="s">
        <v>633</v>
      </c>
      <c r="J46" s="1" t="s">
        <v>634</v>
      </c>
      <c r="K46" s="1" t="s">
        <v>635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636</v>
      </c>
      <c r="B47" s="1" t="s">
        <v>637</v>
      </c>
      <c r="C47" s="1" t="s">
        <v>638</v>
      </c>
      <c r="D47" s="1" t="s">
        <v>639</v>
      </c>
      <c r="E47" s="1" t="s">
        <v>640</v>
      </c>
      <c r="F47" s="1">
        <v>0.0</v>
      </c>
      <c r="G47" s="1" t="s">
        <v>641</v>
      </c>
      <c r="H47" s="1" t="s">
        <v>642</v>
      </c>
      <c r="I47" s="1" t="s">
        <v>643</v>
      </c>
      <c r="J47" s="1" t="s">
        <v>644</v>
      </c>
      <c r="K47" s="1" t="s">
        <v>645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646</v>
      </c>
      <c r="B48" s="1" t="s">
        <v>647</v>
      </c>
      <c r="C48" s="1" t="s">
        <v>648</v>
      </c>
      <c r="D48" s="1" t="s">
        <v>649</v>
      </c>
      <c r="E48" s="1" t="s">
        <v>650</v>
      </c>
      <c r="F48" s="1" t="s">
        <v>651</v>
      </c>
      <c r="G48" s="1" t="s">
        <v>652</v>
      </c>
      <c r="H48" s="1" t="s">
        <v>653</v>
      </c>
      <c r="I48" s="1" t="s">
        <v>654</v>
      </c>
      <c r="J48" s="1" t="s">
        <v>655</v>
      </c>
      <c r="K48" s="1" t="s">
        <v>656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657</v>
      </c>
      <c r="B49" s="1" t="s">
        <v>658</v>
      </c>
      <c r="C49" s="1" t="s">
        <v>659</v>
      </c>
      <c r="D49" s="1" t="s">
        <v>660</v>
      </c>
      <c r="E49" s="1" t="s">
        <v>661</v>
      </c>
      <c r="F49" s="1" t="s">
        <v>662</v>
      </c>
      <c r="G49" s="1" t="s">
        <v>663</v>
      </c>
      <c r="H49" s="1" t="s">
        <v>664</v>
      </c>
      <c r="I49" s="1" t="s">
        <v>665</v>
      </c>
      <c r="J49" s="1" t="s">
        <v>666</v>
      </c>
      <c r="K49" s="1" t="s">
        <v>667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668</v>
      </c>
      <c r="B50" s="1" t="s">
        <v>658</v>
      </c>
      <c r="C50" s="1" t="s">
        <v>659</v>
      </c>
      <c r="D50" s="1" t="s">
        <v>660</v>
      </c>
      <c r="E50" s="1" t="s">
        <v>661</v>
      </c>
      <c r="F50" s="1" t="s">
        <v>669</v>
      </c>
      <c r="G50" s="1" t="s">
        <v>670</v>
      </c>
      <c r="H50" s="1" t="s">
        <v>671</v>
      </c>
      <c r="I50" s="1" t="s">
        <v>672</v>
      </c>
      <c r="J50" s="1" t="s">
        <v>673</v>
      </c>
      <c r="K50" s="1" t="s">
        <v>674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675</v>
      </c>
      <c r="B51" s="1" t="s">
        <v>676</v>
      </c>
      <c r="C51" s="1" t="s">
        <v>677</v>
      </c>
      <c r="D51" s="1" t="s">
        <v>678</v>
      </c>
      <c r="E51" s="1" t="s">
        <v>679</v>
      </c>
      <c r="F51" s="1" t="s">
        <v>680</v>
      </c>
      <c r="G51" s="1" t="s">
        <v>681</v>
      </c>
      <c r="H51" s="1" t="s">
        <v>682</v>
      </c>
      <c r="I51" s="1" t="s">
        <v>683</v>
      </c>
      <c r="J51" s="1">
        <v>0.0</v>
      </c>
      <c r="K51" s="1" t="s">
        <v>587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684</v>
      </c>
      <c r="B52" s="1" t="s">
        <v>685</v>
      </c>
      <c r="C52" s="1" t="s">
        <v>686</v>
      </c>
      <c r="D52" s="1" t="s">
        <v>687</v>
      </c>
      <c r="E52" s="1" t="s">
        <v>688</v>
      </c>
      <c r="F52" s="1" t="s">
        <v>689</v>
      </c>
      <c r="G52" s="1" t="s">
        <v>690</v>
      </c>
      <c r="H52" s="1" t="s">
        <v>691</v>
      </c>
      <c r="I52" s="1" t="s">
        <v>692</v>
      </c>
      <c r="J52" s="1" t="s">
        <v>693</v>
      </c>
      <c r="K52" s="1" t="s">
        <v>694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695</v>
      </c>
      <c r="B53" s="1" t="s">
        <v>696</v>
      </c>
      <c r="C53" s="1" t="s">
        <v>697</v>
      </c>
      <c r="D53" s="1" t="s">
        <v>698</v>
      </c>
      <c r="E53" s="1" t="s">
        <v>699</v>
      </c>
      <c r="F53" s="1" t="s">
        <v>700</v>
      </c>
      <c r="G53" s="1" t="s">
        <v>701</v>
      </c>
      <c r="H53" s="1" t="s">
        <v>702</v>
      </c>
      <c r="I53" s="1" t="s">
        <v>703</v>
      </c>
      <c r="J53" s="1" t="s">
        <v>704</v>
      </c>
      <c r="K53" s="1" t="s">
        <v>705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706</v>
      </c>
      <c r="B54" s="1" t="s">
        <v>707</v>
      </c>
      <c r="C54" s="1">
        <v>324.0</v>
      </c>
      <c r="D54" s="1" t="s">
        <v>708</v>
      </c>
      <c r="E54" s="1" t="s">
        <v>709</v>
      </c>
      <c r="F54" s="1" t="s">
        <v>710</v>
      </c>
      <c r="G54" s="1" t="s">
        <v>711</v>
      </c>
      <c r="H54" s="1" t="s">
        <v>712</v>
      </c>
      <c r="I54" s="1" t="s">
        <v>713</v>
      </c>
      <c r="J54" s="1" t="s">
        <v>714</v>
      </c>
      <c r="K54" s="1" t="s">
        <v>715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716</v>
      </c>
      <c r="B55" s="1">
        <v>0.0</v>
      </c>
      <c r="C55" s="1" t="s">
        <v>717</v>
      </c>
      <c r="D55" s="1" t="s">
        <v>718</v>
      </c>
      <c r="E55" s="1" t="s">
        <v>719</v>
      </c>
      <c r="F55" s="1" t="s">
        <v>720</v>
      </c>
      <c r="G55" s="1" t="s">
        <v>721</v>
      </c>
      <c r="H55" s="1" t="s">
        <v>722</v>
      </c>
      <c r="I55" s="1" t="s">
        <v>723</v>
      </c>
      <c r="J55" s="1" t="s">
        <v>724</v>
      </c>
      <c r="K55" s="1" t="s">
        <v>725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726</v>
      </c>
      <c r="B56" s="1" t="s">
        <v>727</v>
      </c>
      <c r="C56" s="1">
        <v>4.0</v>
      </c>
      <c r="D56" s="1" t="s">
        <v>728</v>
      </c>
      <c r="E56" s="1" t="s">
        <v>729</v>
      </c>
      <c r="F56" s="1" t="s">
        <v>730</v>
      </c>
      <c r="G56" s="1" t="s">
        <v>731</v>
      </c>
      <c r="H56" s="1" t="s">
        <v>732</v>
      </c>
      <c r="I56" s="1" t="s">
        <v>733</v>
      </c>
      <c r="J56" s="1" t="s">
        <v>734</v>
      </c>
      <c r="K56" s="1" t="s">
        <v>735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736</v>
      </c>
      <c r="B57" s="1" t="s">
        <v>467</v>
      </c>
      <c r="C57" s="1" t="s">
        <v>737</v>
      </c>
      <c r="D57" s="1" t="s">
        <v>738</v>
      </c>
      <c r="E57" s="1" t="s">
        <v>739</v>
      </c>
      <c r="F57" s="1" t="s">
        <v>740</v>
      </c>
      <c r="G57" s="1" t="s">
        <v>741</v>
      </c>
      <c r="H57" s="1" t="s">
        <v>393</v>
      </c>
      <c r="I57" s="1" t="s">
        <v>742</v>
      </c>
      <c r="J57" s="1" t="s">
        <v>743</v>
      </c>
      <c r="K57" s="1" t="s">
        <v>744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745</v>
      </c>
      <c r="B58" s="1" t="s">
        <v>746</v>
      </c>
      <c r="C58" s="1" t="s">
        <v>747</v>
      </c>
      <c r="D58" s="1" t="s">
        <v>748</v>
      </c>
      <c r="E58" s="1" t="s">
        <v>749</v>
      </c>
      <c r="F58" s="1" t="s">
        <v>750</v>
      </c>
      <c r="G58" s="1" t="s">
        <v>751</v>
      </c>
      <c r="H58" s="1" t="s">
        <v>752</v>
      </c>
      <c r="I58" s="1" t="s">
        <v>753</v>
      </c>
      <c r="J58" s="1" t="s">
        <v>754</v>
      </c>
      <c r="K58" s="1" t="s">
        <v>755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756</v>
      </c>
      <c r="B59" s="1" t="s">
        <v>757</v>
      </c>
      <c r="C59" s="1" t="s">
        <v>758</v>
      </c>
      <c r="D59" s="1" t="s">
        <v>759</v>
      </c>
      <c r="E59" s="1" t="s">
        <v>760</v>
      </c>
      <c r="F59" s="1" t="s">
        <v>761</v>
      </c>
      <c r="G59" s="1" t="s">
        <v>762</v>
      </c>
      <c r="H59" s="1" t="s">
        <v>763</v>
      </c>
      <c r="I59" s="1" t="s">
        <v>764</v>
      </c>
      <c r="J59" s="1" t="s">
        <v>765</v>
      </c>
      <c r="K59" s="1" t="s">
        <v>766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767</v>
      </c>
      <c r="B60" s="1" t="s">
        <v>757</v>
      </c>
      <c r="C60" s="1" t="s">
        <v>758</v>
      </c>
      <c r="D60" s="1" t="s">
        <v>759</v>
      </c>
      <c r="E60" s="1" t="s">
        <v>760</v>
      </c>
      <c r="F60" s="1" t="s">
        <v>761</v>
      </c>
      <c r="G60" s="1" t="s">
        <v>762</v>
      </c>
      <c r="H60" s="1" t="s">
        <v>763</v>
      </c>
      <c r="I60" s="1" t="s">
        <v>764</v>
      </c>
      <c r="J60" s="1" t="s">
        <v>765</v>
      </c>
      <c r="K60" s="1" t="s">
        <v>766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768</v>
      </c>
      <c r="B61" s="1" t="s">
        <v>769</v>
      </c>
      <c r="C61" s="1">
        <v>0.0</v>
      </c>
      <c r="D61" s="1" t="s">
        <v>770</v>
      </c>
      <c r="E61" s="1" t="s">
        <v>771</v>
      </c>
      <c r="F61" s="1" t="s">
        <v>772</v>
      </c>
      <c r="G61" s="1" t="s">
        <v>773</v>
      </c>
      <c r="H61" s="1" t="s">
        <v>774</v>
      </c>
      <c r="I61" s="1" t="s">
        <v>775</v>
      </c>
      <c r="J61" s="1" t="s">
        <v>776</v>
      </c>
      <c r="K61" s="1" t="s">
        <v>777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778</v>
      </c>
      <c r="B62" s="1" t="s">
        <v>779</v>
      </c>
      <c r="C62" s="1" t="s">
        <v>780</v>
      </c>
      <c r="D62" s="1" t="s">
        <v>781</v>
      </c>
      <c r="E62" s="1" t="s">
        <v>782</v>
      </c>
      <c r="F62" s="1" t="s">
        <v>783</v>
      </c>
      <c r="G62" s="1" t="s">
        <v>784</v>
      </c>
      <c r="H62" s="1" t="s">
        <v>785</v>
      </c>
      <c r="I62" s="1" t="s">
        <v>786</v>
      </c>
      <c r="J62" s="1" t="s">
        <v>787</v>
      </c>
      <c r="K62" s="1" t="s">
        <v>788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789</v>
      </c>
      <c r="B63" s="1" t="s">
        <v>790</v>
      </c>
      <c r="C63" s="1" t="s">
        <v>791</v>
      </c>
      <c r="D63" s="1" t="s">
        <v>792</v>
      </c>
      <c r="E63" s="1" t="s">
        <v>793</v>
      </c>
      <c r="F63" s="1" t="s">
        <v>794</v>
      </c>
      <c r="G63" s="1" t="s">
        <v>795</v>
      </c>
      <c r="H63" s="1" t="s">
        <v>796</v>
      </c>
      <c r="I63" s="1" t="s">
        <v>797</v>
      </c>
      <c r="J63" s="1" t="s">
        <v>798</v>
      </c>
      <c r="K63" s="1" t="s">
        <v>799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800</v>
      </c>
      <c r="B64" s="1" t="s">
        <v>801</v>
      </c>
      <c r="C64" s="1" t="s">
        <v>802</v>
      </c>
      <c r="D64" s="1" t="s">
        <v>803</v>
      </c>
      <c r="E64" s="1" t="s">
        <v>804</v>
      </c>
      <c r="F64" s="1" t="s">
        <v>805</v>
      </c>
      <c r="G64" s="1" t="s">
        <v>806</v>
      </c>
      <c r="H64" s="1">
        <v>0.0</v>
      </c>
      <c r="I64" s="1" t="s">
        <v>807</v>
      </c>
      <c r="J64" s="1" t="s">
        <v>808</v>
      </c>
      <c r="K64" s="1" t="s">
        <v>809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810</v>
      </c>
      <c r="B65" s="1" t="s">
        <v>811</v>
      </c>
      <c r="C65" s="1" t="s">
        <v>812</v>
      </c>
      <c r="D65" s="1" t="s">
        <v>813</v>
      </c>
      <c r="E65" s="1" t="s">
        <v>811</v>
      </c>
      <c r="F65" s="1" t="s">
        <v>814</v>
      </c>
      <c r="G65" s="1" t="s">
        <v>815</v>
      </c>
      <c r="H65" s="1">
        <v>0.0</v>
      </c>
      <c r="I65" s="1">
        <v>0.0</v>
      </c>
      <c r="J65" s="1">
        <v>0.0</v>
      </c>
      <c r="K65" s="1">
        <v>0.0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816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817</v>
      </c>
      <c r="B67" s="1" t="s">
        <v>818</v>
      </c>
      <c r="C67" s="1" t="s">
        <v>393</v>
      </c>
      <c r="D67" s="1" t="s">
        <v>819</v>
      </c>
      <c r="E67" s="1" t="s">
        <v>820</v>
      </c>
      <c r="F67" s="1" t="s">
        <v>821</v>
      </c>
      <c r="G67" s="1" t="s">
        <v>822</v>
      </c>
      <c r="H67" s="1" t="s">
        <v>823</v>
      </c>
      <c r="I67" s="1" t="s">
        <v>824</v>
      </c>
      <c r="J67" s="1" t="s">
        <v>825</v>
      </c>
      <c r="K67" s="1" t="s">
        <v>826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827</v>
      </c>
      <c r="B68" s="1" t="s">
        <v>828</v>
      </c>
      <c r="C68" s="1" t="s">
        <v>829</v>
      </c>
      <c r="D68" s="1" t="s">
        <v>830</v>
      </c>
      <c r="E68" s="1" t="s">
        <v>831</v>
      </c>
      <c r="F68" s="1" t="s">
        <v>832</v>
      </c>
      <c r="G68" s="1" t="s">
        <v>833</v>
      </c>
      <c r="H68" s="1" t="s">
        <v>834</v>
      </c>
      <c r="I68" s="1" t="s">
        <v>835</v>
      </c>
      <c r="J68" s="1" t="s">
        <v>836</v>
      </c>
      <c r="K68" s="1" t="s">
        <v>837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838</v>
      </c>
      <c r="B69" s="1" t="s">
        <v>839</v>
      </c>
      <c r="C69" s="1" t="s">
        <v>840</v>
      </c>
      <c r="D69" s="1" t="s">
        <v>841</v>
      </c>
      <c r="E69" s="1" t="s">
        <v>842</v>
      </c>
      <c r="F69" s="1" t="s">
        <v>843</v>
      </c>
      <c r="G69" s="1" t="s">
        <v>844</v>
      </c>
      <c r="H69" s="1" t="s">
        <v>845</v>
      </c>
      <c r="I69" s="1" t="s">
        <v>846</v>
      </c>
      <c r="J69" s="1" t="s">
        <v>847</v>
      </c>
      <c r="K69" s="1" t="s">
        <v>848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849</v>
      </c>
      <c r="B70" s="1" t="s">
        <v>850</v>
      </c>
      <c r="C70" s="1" t="s">
        <v>851</v>
      </c>
      <c r="D70" s="1" t="s">
        <v>852</v>
      </c>
      <c r="E70" s="1" t="s">
        <v>853</v>
      </c>
      <c r="F70" s="1" t="s">
        <v>854</v>
      </c>
      <c r="G70" s="1" t="s">
        <v>855</v>
      </c>
      <c r="H70" s="1" t="s">
        <v>856</v>
      </c>
      <c r="I70" s="1" t="s">
        <v>857</v>
      </c>
      <c r="J70" s="1" t="s">
        <v>858</v>
      </c>
      <c r="K70" s="1" t="s">
        <v>859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860</v>
      </c>
      <c r="B71" s="1" t="s">
        <v>850</v>
      </c>
      <c r="C71" s="1" t="s">
        <v>851</v>
      </c>
      <c r="D71" s="1" t="s">
        <v>852</v>
      </c>
      <c r="E71" s="1" t="s">
        <v>853</v>
      </c>
      <c r="F71" s="1" t="s">
        <v>861</v>
      </c>
      <c r="G71" s="1" t="s">
        <v>862</v>
      </c>
      <c r="H71" s="1" t="s">
        <v>863</v>
      </c>
      <c r="I71" s="1" t="s">
        <v>864</v>
      </c>
      <c r="J71" s="1" t="s">
        <v>865</v>
      </c>
      <c r="K71" s="1" t="s">
        <v>866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867</v>
      </c>
      <c r="B72" s="1" t="s">
        <v>868</v>
      </c>
      <c r="C72" s="1" t="s">
        <v>869</v>
      </c>
      <c r="D72" s="1" t="s">
        <v>870</v>
      </c>
      <c r="E72" s="1" t="s">
        <v>871</v>
      </c>
      <c r="F72" s="1" t="s">
        <v>872</v>
      </c>
      <c r="G72" s="1" t="s">
        <v>873</v>
      </c>
      <c r="H72" s="1" t="s">
        <v>874</v>
      </c>
      <c r="I72" s="1" t="s">
        <v>875</v>
      </c>
      <c r="J72" s="1" t="s">
        <v>876</v>
      </c>
      <c r="K72" s="1" t="s">
        <v>877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878</v>
      </c>
      <c r="B73" s="1" t="s">
        <v>879</v>
      </c>
      <c r="C73" s="1" t="s">
        <v>880</v>
      </c>
      <c r="D73" s="1" t="s">
        <v>881</v>
      </c>
      <c r="E73" s="1" t="s">
        <v>268</v>
      </c>
      <c r="F73" s="1" t="s">
        <v>882</v>
      </c>
      <c r="G73" s="1" t="s">
        <v>883</v>
      </c>
      <c r="H73" s="1" t="s">
        <v>884</v>
      </c>
      <c r="I73" s="1" t="s">
        <v>885</v>
      </c>
      <c r="J73" s="1" t="s">
        <v>886</v>
      </c>
      <c r="K73" s="1" t="s">
        <v>781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887</v>
      </c>
      <c r="B74" s="1" t="s">
        <v>286</v>
      </c>
      <c r="C74" s="1" t="s">
        <v>888</v>
      </c>
      <c r="D74" s="1" t="s">
        <v>840</v>
      </c>
      <c r="E74" s="1" t="s">
        <v>889</v>
      </c>
      <c r="F74" s="1" t="s">
        <v>890</v>
      </c>
      <c r="G74" s="1" t="s">
        <v>617</v>
      </c>
      <c r="H74" s="1" t="s">
        <v>883</v>
      </c>
      <c r="I74" s="1" t="s">
        <v>891</v>
      </c>
      <c r="J74" s="1" t="s">
        <v>892</v>
      </c>
      <c r="K74" s="1" t="s">
        <v>893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894</v>
      </c>
      <c r="B75" s="1" t="s">
        <v>895</v>
      </c>
      <c r="C75" s="1" t="s">
        <v>896</v>
      </c>
      <c r="D75" s="1" t="s">
        <v>897</v>
      </c>
      <c r="E75" s="1" t="s">
        <v>898</v>
      </c>
      <c r="F75" s="1" t="s">
        <v>899</v>
      </c>
      <c r="G75" s="1" t="s">
        <v>900</v>
      </c>
      <c r="H75" s="1" t="s">
        <v>901</v>
      </c>
      <c r="I75" s="1" t="s">
        <v>902</v>
      </c>
      <c r="J75" s="1" t="s">
        <v>903</v>
      </c>
      <c r="K75" s="1" t="s">
        <v>904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905</v>
      </c>
      <c r="B76" s="1" t="s">
        <v>906</v>
      </c>
      <c r="C76" s="1" t="s">
        <v>907</v>
      </c>
      <c r="D76" s="1" t="s">
        <v>908</v>
      </c>
      <c r="E76" s="1" t="s">
        <v>909</v>
      </c>
      <c r="F76" s="1" t="s">
        <v>910</v>
      </c>
      <c r="G76" s="1" t="s">
        <v>911</v>
      </c>
      <c r="H76" s="1" t="s">
        <v>912</v>
      </c>
      <c r="I76" s="1" t="s">
        <v>913</v>
      </c>
      <c r="J76" s="1" t="s">
        <v>914</v>
      </c>
      <c r="K76" s="1" t="s">
        <v>915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916</v>
      </c>
      <c r="B77" s="1" t="s">
        <v>917</v>
      </c>
      <c r="C77" s="1" t="s">
        <v>918</v>
      </c>
      <c r="D77" s="1" t="s">
        <v>919</v>
      </c>
      <c r="E77" s="1" t="s">
        <v>920</v>
      </c>
      <c r="F77" s="1" t="s">
        <v>921</v>
      </c>
      <c r="G77" s="1" t="s">
        <v>922</v>
      </c>
      <c r="H77" s="1" t="s">
        <v>923</v>
      </c>
      <c r="I77" s="1" t="s">
        <v>924</v>
      </c>
      <c r="J77" s="1" t="s">
        <v>925</v>
      </c>
      <c r="K77" s="1" t="s">
        <v>926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927</v>
      </c>
      <c r="B78" s="1" t="s">
        <v>928</v>
      </c>
      <c r="C78" s="1" t="s">
        <v>929</v>
      </c>
      <c r="D78" s="1" t="s">
        <v>930</v>
      </c>
      <c r="E78" s="1" t="s">
        <v>931</v>
      </c>
      <c r="F78" s="1" t="s">
        <v>932</v>
      </c>
      <c r="G78" s="1" t="s">
        <v>933</v>
      </c>
      <c r="H78" s="1" t="s">
        <v>934</v>
      </c>
      <c r="I78" s="1" t="s">
        <v>935</v>
      </c>
      <c r="J78" s="1" t="s">
        <v>936</v>
      </c>
      <c r="K78" s="1" t="s">
        <v>937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938</v>
      </c>
      <c r="B79" s="1" t="s">
        <v>939</v>
      </c>
      <c r="C79" s="1" t="s">
        <v>940</v>
      </c>
      <c r="D79" s="1" t="s">
        <v>941</v>
      </c>
      <c r="E79" s="1" t="s">
        <v>942</v>
      </c>
      <c r="F79" s="1" t="s">
        <v>943</v>
      </c>
      <c r="G79" s="1" t="s">
        <v>944</v>
      </c>
      <c r="H79" s="1" t="s">
        <v>945</v>
      </c>
      <c r="I79" s="1" t="s">
        <v>946</v>
      </c>
      <c r="J79" s="1" t="s">
        <v>947</v>
      </c>
      <c r="K79" s="1" t="s">
        <v>948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949</v>
      </c>
      <c r="B80" s="1" t="s">
        <v>950</v>
      </c>
      <c r="C80" s="1" t="s">
        <v>951</v>
      </c>
      <c r="D80" s="1" t="s">
        <v>952</v>
      </c>
      <c r="E80" s="1" t="s">
        <v>614</v>
      </c>
      <c r="F80" s="1" t="s">
        <v>953</v>
      </c>
      <c r="G80" s="1" t="s">
        <v>954</v>
      </c>
      <c r="H80" s="1" t="s">
        <v>955</v>
      </c>
      <c r="I80" s="1" t="s">
        <v>956</v>
      </c>
      <c r="J80" s="1" t="s">
        <v>957</v>
      </c>
      <c r="K80" s="1" t="s">
        <v>958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959</v>
      </c>
      <c r="B81" s="1" t="s">
        <v>950</v>
      </c>
      <c r="C81" s="1" t="s">
        <v>951</v>
      </c>
      <c r="D81" s="1" t="s">
        <v>952</v>
      </c>
      <c r="E81" s="1" t="s">
        <v>614</v>
      </c>
      <c r="F81" s="1" t="s">
        <v>953</v>
      </c>
      <c r="G81" s="1" t="s">
        <v>954</v>
      </c>
      <c r="H81" s="1" t="s">
        <v>955</v>
      </c>
      <c r="I81" s="1" t="s">
        <v>956</v>
      </c>
      <c r="J81" s="1" t="s">
        <v>957</v>
      </c>
      <c r="K81" s="1" t="s">
        <v>958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960</v>
      </c>
      <c r="B82" s="1" t="s">
        <v>961</v>
      </c>
      <c r="C82" s="1" t="s">
        <v>962</v>
      </c>
      <c r="D82" s="1" t="s">
        <v>963</v>
      </c>
      <c r="E82" s="1" t="s">
        <v>964</v>
      </c>
      <c r="F82" s="1" t="s">
        <v>965</v>
      </c>
      <c r="G82" s="1" t="s">
        <v>966</v>
      </c>
      <c r="H82" s="1" t="s">
        <v>967</v>
      </c>
      <c r="I82" s="1" t="s">
        <v>968</v>
      </c>
      <c r="J82" s="1" t="s">
        <v>969</v>
      </c>
      <c r="K82" s="1" t="s">
        <v>970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971</v>
      </c>
      <c r="B83" s="1" t="s">
        <v>972</v>
      </c>
      <c r="C83" s="1" t="s">
        <v>973</v>
      </c>
      <c r="D83" s="1" t="s">
        <v>974</v>
      </c>
      <c r="E83" s="1" t="s">
        <v>975</v>
      </c>
      <c r="F83" s="1" t="s">
        <v>976</v>
      </c>
      <c r="G83" s="1" t="s">
        <v>977</v>
      </c>
      <c r="H83" s="1" t="s">
        <v>978</v>
      </c>
      <c r="I83" s="1" t="s">
        <v>979</v>
      </c>
      <c r="J83" s="1" t="s">
        <v>980</v>
      </c>
      <c r="K83" s="1" t="s">
        <v>981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982</v>
      </c>
      <c r="B84" s="1" t="s">
        <v>983</v>
      </c>
      <c r="C84" s="1" t="s">
        <v>984</v>
      </c>
      <c r="D84" s="1" t="s">
        <v>985</v>
      </c>
      <c r="E84" s="1" t="s">
        <v>172</v>
      </c>
      <c r="F84" s="1" t="s">
        <v>986</v>
      </c>
      <c r="G84" s="1" t="s">
        <v>987</v>
      </c>
      <c r="H84" s="1" t="s">
        <v>988</v>
      </c>
      <c r="I84" s="1" t="s">
        <v>989</v>
      </c>
      <c r="J84" s="1" t="s">
        <v>990</v>
      </c>
      <c r="K84" s="1" t="s">
        <v>991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992</v>
      </c>
      <c r="B85" s="1" t="s">
        <v>993</v>
      </c>
      <c r="C85" s="1" t="s">
        <v>994</v>
      </c>
      <c r="D85" s="1" t="s">
        <v>995</v>
      </c>
      <c r="E85" s="1" t="s">
        <v>996</v>
      </c>
      <c r="F85" s="1" t="s">
        <v>997</v>
      </c>
      <c r="G85" s="1" t="s">
        <v>998</v>
      </c>
      <c r="H85" s="1" t="s">
        <v>999</v>
      </c>
      <c r="I85" s="1" t="s">
        <v>1000</v>
      </c>
      <c r="J85" s="1" t="s">
        <v>1001</v>
      </c>
      <c r="K85" s="1" t="s">
        <v>1002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1003</v>
      </c>
      <c r="B86" s="1" t="s">
        <v>1004</v>
      </c>
      <c r="C86" s="1" t="s">
        <v>1005</v>
      </c>
      <c r="D86" s="1" t="s">
        <v>1006</v>
      </c>
      <c r="E86" s="1" t="s">
        <v>1007</v>
      </c>
      <c r="F86" s="1" t="s">
        <v>1008</v>
      </c>
      <c r="G86" s="1" t="s">
        <v>1009</v>
      </c>
      <c r="H86" s="1">
        <v>0.0</v>
      </c>
      <c r="I86" s="1">
        <v>0.0</v>
      </c>
      <c r="J86" s="1">
        <v>0.0</v>
      </c>
      <c r="K86" s="1">
        <v>0.0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1010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1011</v>
      </c>
      <c r="B88" s="1" t="s">
        <v>1012</v>
      </c>
      <c r="C88" s="1" t="s">
        <v>1013</v>
      </c>
      <c r="D88" s="1" t="s">
        <v>1014</v>
      </c>
      <c r="E88" s="1" t="s">
        <v>1015</v>
      </c>
      <c r="F88" s="1" t="s">
        <v>1016</v>
      </c>
      <c r="G88" s="1" t="s">
        <v>1017</v>
      </c>
      <c r="H88" s="1" t="s">
        <v>1018</v>
      </c>
      <c r="I88" s="1" t="s">
        <v>1019</v>
      </c>
      <c r="J88" s="1" t="s">
        <v>1020</v>
      </c>
      <c r="K88" s="1" t="s">
        <v>1021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1022</v>
      </c>
      <c r="B89" s="1" t="s">
        <v>1023</v>
      </c>
      <c r="C89" s="1" t="s">
        <v>1024</v>
      </c>
      <c r="D89" s="1" t="s">
        <v>1025</v>
      </c>
      <c r="E89" s="1" t="s">
        <v>1026</v>
      </c>
      <c r="F89" s="1" t="s">
        <v>1027</v>
      </c>
      <c r="G89" s="1" t="s">
        <v>1028</v>
      </c>
      <c r="H89" s="1" t="s">
        <v>1029</v>
      </c>
      <c r="I89" s="1" t="s">
        <v>1030</v>
      </c>
      <c r="J89" s="1" t="s">
        <v>1031</v>
      </c>
      <c r="K89" s="1" t="s">
        <v>1032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1033</v>
      </c>
      <c r="B90" s="1" t="s">
        <v>1034</v>
      </c>
      <c r="C90" s="1" t="s">
        <v>1035</v>
      </c>
      <c r="D90" s="1" t="s">
        <v>1036</v>
      </c>
      <c r="E90" s="1" t="s">
        <v>1037</v>
      </c>
      <c r="F90" s="1" t="s">
        <v>1038</v>
      </c>
      <c r="G90" s="1" t="s">
        <v>1039</v>
      </c>
      <c r="H90" s="1" t="s">
        <v>1040</v>
      </c>
      <c r="I90" s="1" t="s">
        <v>1041</v>
      </c>
      <c r="J90" s="1" t="s">
        <v>1042</v>
      </c>
      <c r="K90" s="1" t="s">
        <v>1043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1044</v>
      </c>
      <c r="B91" s="1" t="s">
        <v>1045</v>
      </c>
      <c r="C91" s="1" t="s">
        <v>1046</v>
      </c>
      <c r="D91" s="1" t="s">
        <v>1047</v>
      </c>
      <c r="E91" s="1" t="s">
        <v>1048</v>
      </c>
      <c r="F91" s="1" t="s">
        <v>1049</v>
      </c>
      <c r="G91" s="1" t="s">
        <v>1050</v>
      </c>
      <c r="H91" s="1" t="s">
        <v>1051</v>
      </c>
      <c r="I91" s="1" t="s">
        <v>1052</v>
      </c>
      <c r="J91" s="1" t="s">
        <v>1053</v>
      </c>
      <c r="K91" s="1" t="s">
        <v>1054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1055</v>
      </c>
      <c r="B92" s="1" t="s">
        <v>1045</v>
      </c>
      <c r="C92" s="1" t="s">
        <v>1046</v>
      </c>
      <c r="D92" s="1" t="s">
        <v>1047</v>
      </c>
      <c r="E92" s="1" t="s">
        <v>1048</v>
      </c>
      <c r="F92" s="1" t="s">
        <v>1056</v>
      </c>
      <c r="G92" s="1" t="s">
        <v>1057</v>
      </c>
      <c r="H92" s="1" t="s">
        <v>1058</v>
      </c>
      <c r="I92" s="1" t="s">
        <v>1059</v>
      </c>
      <c r="J92" s="1" t="s">
        <v>1060</v>
      </c>
      <c r="K92" s="1" t="s">
        <v>1061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1062</v>
      </c>
      <c r="B93" s="1" t="s">
        <v>1063</v>
      </c>
      <c r="C93" s="1" t="s">
        <v>1064</v>
      </c>
      <c r="D93" s="1" t="s">
        <v>1065</v>
      </c>
      <c r="E93" s="1" t="s">
        <v>1066</v>
      </c>
      <c r="F93" s="1" t="s">
        <v>602</v>
      </c>
      <c r="G93" s="1" t="s">
        <v>1067</v>
      </c>
      <c r="H93" s="1" t="s">
        <v>1068</v>
      </c>
      <c r="I93" s="1" t="s">
        <v>1069</v>
      </c>
      <c r="J93" s="1" t="s">
        <v>1070</v>
      </c>
      <c r="K93" s="1" t="s">
        <v>1071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1072</v>
      </c>
      <c r="B94" s="1" t="s">
        <v>1073</v>
      </c>
      <c r="C94" s="1" t="s">
        <v>1074</v>
      </c>
      <c r="D94" s="1" t="s">
        <v>1075</v>
      </c>
      <c r="E94" s="1" t="s">
        <v>1076</v>
      </c>
      <c r="F94" s="1" t="s">
        <v>1015</v>
      </c>
      <c r="G94" s="1" t="s">
        <v>1077</v>
      </c>
      <c r="H94" s="1" t="s">
        <v>1078</v>
      </c>
      <c r="I94" s="1" t="s">
        <v>1079</v>
      </c>
      <c r="J94" s="1" t="s">
        <v>1080</v>
      </c>
      <c r="K94" s="1" t="s">
        <v>1081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1082</v>
      </c>
      <c r="B95" s="1" t="s">
        <v>1083</v>
      </c>
      <c r="C95" s="1" t="s">
        <v>1084</v>
      </c>
      <c r="D95" s="1" t="s">
        <v>1085</v>
      </c>
      <c r="E95" s="1" t="s">
        <v>1086</v>
      </c>
      <c r="F95" s="1" t="s">
        <v>1065</v>
      </c>
      <c r="G95" s="1" t="s">
        <v>1087</v>
      </c>
      <c r="H95" s="1" t="s">
        <v>1088</v>
      </c>
      <c r="I95" s="1" t="s">
        <v>1089</v>
      </c>
      <c r="J95" s="1" t="s">
        <v>1090</v>
      </c>
      <c r="K95" s="1" t="s">
        <v>1091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1092</v>
      </c>
      <c r="B96" s="1" t="s">
        <v>1093</v>
      </c>
      <c r="C96" s="1" t="s">
        <v>1094</v>
      </c>
      <c r="D96" s="1" t="s">
        <v>1095</v>
      </c>
      <c r="E96" s="1" t="s">
        <v>1096</v>
      </c>
      <c r="F96" s="1" t="s">
        <v>1097</v>
      </c>
      <c r="G96" s="1" t="s">
        <v>951</v>
      </c>
      <c r="H96" s="1" t="s">
        <v>1098</v>
      </c>
      <c r="I96" s="1" t="s">
        <v>1099</v>
      </c>
      <c r="J96" s="1" t="s">
        <v>1100</v>
      </c>
      <c r="K96" s="1" t="s">
        <v>1101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1102</v>
      </c>
      <c r="B97" s="1" t="s">
        <v>1103</v>
      </c>
      <c r="C97" s="1" t="s">
        <v>1104</v>
      </c>
      <c r="D97" s="1" t="s">
        <v>1105</v>
      </c>
      <c r="E97" s="1" t="s">
        <v>1106</v>
      </c>
      <c r="F97" s="1" t="s">
        <v>1107</v>
      </c>
      <c r="G97" s="1" t="s">
        <v>1108</v>
      </c>
      <c r="H97" s="1" t="s">
        <v>1109</v>
      </c>
      <c r="I97" s="1" t="s">
        <v>1110</v>
      </c>
      <c r="J97" s="1" t="s">
        <v>1111</v>
      </c>
      <c r="K97" s="1" t="s">
        <v>1112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1113</v>
      </c>
      <c r="B98" s="1" t="s">
        <v>1114</v>
      </c>
      <c r="C98" s="1" t="s">
        <v>1115</v>
      </c>
      <c r="D98" s="1" t="s">
        <v>1116</v>
      </c>
      <c r="E98" s="1" t="s">
        <v>1117</v>
      </c>
      <c r="F98" s="1" t="s">
        <v>1118</v>
      </c>
      <c r="G98" s="1" t="s">
        <v>1119</v>
      </c>
      <c r="H98" s="1" t="s">
        <v>1120</v>
      </c>
      <c r="I98" s="1" t="s">
        <v>1121</v>
      </c>
      <c r="J98" s="1" t="s">
        <v>1122</v>
      </c>
      <c r="K98" s="1" t="s">
        <v>1123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1124</v>
      </c>
      <c r="B99" s="1" t="s">
        <v>187</v>
      </c>
      <c r="C99" s="1" t="s">
        <v>1125</v>
      </c>
      <c r="D99" s="1" t="s">
        <v>1126</v>
      </c>
      <c r="E99" s="1" t="s">
        <v>1127</v>
      </c>
      <c r="F99" s="1" t="s">
        <v>1128</v>
      </c>
      <c r="G99" s="1" t="s">
        <v>1129</v>
      </c>
      <c r="H99" s="1" t="s">
        <v>1130</v>
      </c>
      <c r="I99" s="1" t="s">
        <v>1131</v>
      </c>
      <c r="J99" s="1" t="s">
        <v>776</v>
      </c>
      <c r="K99" s="1" t="s">
        <v>288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1132</v>
      </c>
      <c r="B100" s="1" t="s">
        <v>1133</v>
      </c>
      <c r="C100" s="1" t="s">
        <v>1134</v>
      </c>
      <c r="D100" s="1" t="s">
        <v>1135</v>
      </c>
      <c r="E100" s="1" t="s">
        <v>1136</v>
      </c>
      <c r="F100" s="1" t="s">
        <v>1137</v>
      </c>
      <c r="G100" s="1" t="s">
        <v>1138</v>
      </c>
      <c r="H100" s="1" t="s">
        <v>1139</v>
      </c>
      <c r="I100" s="1" t="s">
        <v>1140</v>
      </c>
      <c r="J100" s="1" t="s">
        <v>1141</v>
      </c>
      <c r="K100" s="1" t="s">
        <v>1142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1143</v>
      </c>
      <c r="B101" s="1" t="s">
        <v>1144</v>
      </c>
      <c r="C101" s="1" t="s">
        <v>1145</v>
      </c>
      <c r="D101" s="1" t="s">
        <v>1146</v>
      </c>
      <c r="E101" s="1" t="s">
        <v>1147</v>
      </c>
      <c r="F101" s="1" t="s">
        <v>1148</v>
      </c>
      <c r="G101" s="1" t="s">
        <v>1149</v>
      </c>
      <c r="H101" s="1">
        <v>-9.0</v>
      </c>
      <c r="I101" s="1" t="s">
        <v>1150</v>
      </c>
      <c r="J101" s="1" t="s">
        <v>1151</v>
      </c>
      <c r="K101" s="1" t="s">
        <v>1152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1153</v>
      </c>
      <c r="B102" s="1" t="s">
        <v>1144</v>
      </c>
      <c r="C102" s="1" t="s">
        <v>1145</v>
      </c>
      <c r="D102" s="1" t="s">
        <v>1146</v>
      </c>
      <c r="E102" s="1" t="s">
        <v>1147</v>
      </c>
      <c r="F102" s="1" t="s">
        <v>1148</v>
      </c>
      <c r="G102" s="1" t="s">
        <v>1149</v>
      </c>
      <c r="H102" s="1">
        <v>-9.0</v>
      </c>
      <c r="I102" s="1" t="s">
        <v>1150</v>
      </c>
      <c r="J102" s="1" t="s">
        <v>1151</v>
      </c>
      <c r="K102" s="1" t="s">
        <v>1152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1154</v>
      </c>
      <c r="B103" s="1" t="s">
        <v>1155</v>
      </c>
      <c r="C103" s="1" t="s">
        <v>1156</v>
      </c>
      <c r="D103" s="1" t="s">
        <v>1157</v>
      </c>
      <c r="E103" s="1" t="s">
        <v>1158</v>
      </c>
      <c r="F103" s="1" t="s">
        <v>1159</v>
      </c>
      <c r="G103" s="1" t="s">
        <v>1160</v>
      </c>
      <c r="H103" s="1" t="s">
        <v>1161</v>
      </c>
      <c r="I103" s="1" t="s">
        <v>1162</v>
      </c>
      <c r="J103" s="1" t="s">
        <v>1163</v>
      </c>
      <c r="K103" s="1" t="s">
        <v>1164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1165</v>
      </c>
      <c r="B104" s="1" t="s">
        <v>1166</v>
      </c>
      <c r="C104" s="1" t="s">
        <v>1167</v>
      </c>
      <c r="D104" s="1" t="s">
        <v>1168</v>
      </c>
      <c r="E104" s="1" t="s">
        <v>1169</v>
      </c>
      <c r="F104" s="1" t="s">
        <v>1170</v>
      </c>
      <c r="G104" s="1" t="s">
        <v>1171</v>
      </c>
      <c r="H104" s="1" t="s">
        <v>1172</v>
      </c>
      <c r="I104" s="1" t="s">
        <v>1173</v>
      </c>
      <c r="J104" s="1" t="s">
        <v>1174</v>
      </c>
      <c r="K104" s="1" t="s">
        <v>1175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1176</v>
      </c>
      <c r="B105" s="1" t="s">
        <v>1177</v>
      </c>
      <c r="C105" s="1" t="s">
        <v>1178</v>
      </c>
      <c r="D105" s="1" t="s">
        <v>1179</v>
      </c>
      <c r="E105" s="1" t="s">
        <v>1180</v>
      </c>
      <c r="F105" s="1" t="s">
        <v>1181</v>
      </c>
      <c r="G105" s="1" t="s">
        <v>1182</v>
      </c>
      <c r="H105" s="1" t="s">
        <v>1183</v>
      </c>
      <c r="I105" s="1" t="s">
        <v>1184</v>
      </c>
      <c r="J105" s="1" t="s">
        <v>1185</v>
      </c>
      <c r="K105" s="1" t="s">
        <v>1186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1187</v>
      </c>
      <c r="B106" s="1" t="s">
        <v>1188</v>
      </c>
      <c r="C106" s="1" t="s">
        <v>1189</v>
      </c>
      <c r="D106" s="1" t="s">
        <v>1190</v>
      </c>
      <c r="E106" s="1" t="s">
        <v>364</v>
      </c>
      <c r="F106" s="1" t="s">
        <v>1191</v>
      </c>
      <c r="G106" s="1" t="s">
        <v>1192</v>
      </c>
      <c r="H106" s="1" t="s">
        <v>1193</v>
      </c>
      <c r="I106" s="1" t="s">
        <v>1194</v>
      </c>
      <c r="J106" s="1" t="s">
        <v>1195</v>
      </c>
      <c r="K106" s="1" t="s">
        <v>1196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1197</v>
      </c>
      <c r="B107" s="1" t="s">
        <v>1198</v>
      </c>
      <c r="C107" s="1" t="s">
        <v>1199</v>
      </c>
      <c r="D107" s="1" t="s">
        <v>1200</v>
      </c>
      <c r="E107" s="1" t="s">
        <v>1200</v>
      </c>
      <c r="F107" s="1" t="s">
        <v>1201</v>
      </c>
      <c r="G107" s="1" t="s">
        <v>1202</v>
      </c>
      <c r="H107" s="1">
        <v>0.0</v>
      </c>
      <c r="I107" s="1">
        <v>0.0</v>
      </c>
      <c r="J107" s="1">
        <v>0.0</v>
      </c>
      <c r="K107" s="1">
        <v>0.0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1203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1204</v>
      </c>
      <c r="B109" s="1" t="s">
        <v>1205</v>
      </c>
      <c r="C109" s="1" t="s">
        <v>1206</v>
      </c>
      <c r="D109" s="1" t="s">
        <v>1207</v>
      </c>
      <c r="E109" s="1" t="s">
        <v>1208</v>
      </c>
      <c r="F109" s="1" t="s">
        <v>712</v>
      </c>
      <c r="G109" s="1" t="s">
        <v>1209</v>
      </c>
      <c r="H109" s="1" t="s">
        <v>1210</v>
      </c>
      <c r="I109" s="1" t="s">
        <v>1211</v>
      </c>
      <c r="J109" s="1" t="s">
        <v>1212</v>
      </c>
      <c r="K109" s="1" t="s">
        <v>1213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1214</v>
      </c>
      <c r="B110" s="1" t="s">
        <v>1215</v>
      </c>
      <c r="C110" s="1" t="s">
        <v>1216</v>
      </c>
      <c r="D110" s="1" t="s">
        <v>1217</v>
      </c>
      <c r="E110" s="1" t="s">
        <v>1218</v>
      </c>
      <c r="F110" s="1" t="s">
        <v>1219</v>
      </c>
      <c r="G110" s="1" t="s">
        <v>1220</v>
      </c>
      <c r="H110" s="1" t="s">
        <v>1221</v>
      </c>
      <c r="I110" s="1" t="s">
        <v>1222</v>
      </c>
      <c r="J110" s="1" t="s">
        <v>1223</v>
      </c>
      <c r="K110" s="1" t="s">
        <v>1224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1225</v>
      </c>
      <c r="B111" s="1" t="s">
        <v>1226</v>
      </c>
      <c r="C111" s="1" t="s">
        <v>1206</v>
      </c>
      <c r="D111" s="1" t="s">
        <v>1227</v>
      </c>
      <c r="E111" s="1" t="s">
        <v>1228</v>
      </c>
      <c r="F111" s="1" t="s">
        <v>1229</v>
      </c>
      <c r="G111" s="1" t="s">
        <v>1230</v>
      </c>
      <c r="H111" s="1" t="s">
        <v>1231</v>
      </c>
      <c r="I111" s="1" t="s">
        <v>1232</v>
      </c>
      <c r="J111" s="1" t="s">
        <v>1233</v>
      </c>
      <c r="K111" s="1" t="s">
        <v>1234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1235</v>
      </c>
      <c r="B112" s="1" t="s">
        <v>1236</v>
      </c>
      <c r="C112" s="1" t="s">
        <v>1237</v>
      </c>
      <c r="D112" s="1" t="s">
        <v>1238</v>
      </c>
      <c r="E112" s="1" t="s">
        <v>1239</v>
      </c>
      <c r="F112" s="1" t="s">
        <v>1240</v>
      </c>
      <c r="G112" s="1" t="s">
        <v>1241</v>
      </c>
      <c r="H112" s="1" t="s">
        <v>1068</v>
      </c>
      <c r="I112" s="1" t="s">
        <v>1242</v>
      </c>
      <c r="J112" s="1" t="s">
        <v>1243</v>
      </c>
      <c r="K112" s="1" t="s">
        <v>1244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1245</v>
      </c>
      <c r="B113" s="1" t="s">
        <v>1236</v>
      </c>
      <c r="C113" s="1" t="s">
        <v>1237</v>
      </c>
      <c r="D113" s="1" t="s">
        <v>1238</v>
      </c>
      <c r="E113" s="1" t="s">
        <v>1239</v>
      </c>
      <c r="F113" s="1" t="s">
        <v>1246</v>
      </c>
      <c r="G113" s="1" t="s">
        <v>1247</v>
      </c>
      <c r="H113" s="1" t="s">
        <v>591</v>
      </c>
      <c r="I113" s="1" t="s">
        <v>1248</v>
      </c>
      <c r="J113" s="1" t="s">
        <v>1249</v>
      </c>
      <c r="K113" s="1" t="s">
        <v>1250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1251</v>
      </c>
      <c r="B114" s="1" t="s">
        <v>1252</v>
      </c>
      <c r="C114" s="1">
        <v>101.0</v>
      </c>
      <c r="D114" s="1" t="s">
        <v>1253</v>
      </c>
      <c r="E114" s="1" t="s">
        <v>1254</v>
      </c>
      <c r="F114" s="1" t="s">
        <v>1255</v>
      </c>
      <c r="G114" s="1" t="s">
        <v>1256</v>
      </c>
      <c r="H114" s="1" t="s">
        <v>433</v>
      </c>
      <c r="I114" s="1" t="s">
        <v>1257</v>
      </c>
      <c r="J114" s="1" t="s">
        <v>1258</v>
      </c>
      <c r="K114" s="1" t="s">
        <v>1259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1260</v>
      </c>
      <c r="B115" s="1" t="s">
        <v>1261</v>
      </c>
      <c r="C115" s="1" t="s">
        <v>1262</v>
      </c>
      <c r="D115" s="1" t="s">
        <v>1263</v>
      </c>
      <c r="E115" s="1" t="s">
        <v>1183</v>
      </c>
      <c r="F115" s="1" t="s">
        <v>1264</v>
      </c>
      <c r="G115" s="1" t="s">
        <v>1265</v>
      </c>
      <c r="H115" s="1" t="s">
        <v>600</v>
      </c>
      <c r="I115" s="1" t="s">
        <v>1266</v>
      </c>
      <c r="J115" s="1" t="s">
        <v>1267</v>
      </c>
      <c r="K115" s="1" t="s">
        <v>1268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1269</v>
      </c>
      <c r="B116" s="1" t="s">
        <v>1270</v>
      </c>
      <c r="C116" s="1" t="s">
        <v>1271</v>
      </c>
      <c r="D116" s="1" t="s">
        <v>1272</v>
      </c>
      <c r="E116" s="1" t="s">
        <v>1273</v>
      </c>
      <c r="F116" s="1" t="s">
        <v>1274</v>
      </c>
      <c r="G116" s="1" t="s">
        <v>1275</v>
      </c>
      <c r="H116" s="1" t="s">
        <v>1276</v>
      </c>
      <c r="I116" s="1" t="s">
        <v>1277</v>
      </c>
      <c r="J116" s="1" t="s">
        <v>1278</v>
      </c>
      <c r="K116" s="1" t="s">
        <v>1279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1280</v>
      </c>
      <c r="B117" s="1" t="s">
        <v>1281</v>
      </c>
      <c r="C117" s="1" t="s">
        <v>1282</v>
      </c>
      <c r="D117" s="1" t="s">
        <v>1283</v>
      </c>
      <c r="E117" s="1" t="s">
        <v>1284</v>
      </c>
      <c r="F117" s="1" t="s">
        <v>1285</v>
      </c>
      <c r="G117" s="1" t="s">
        <v>1286</v>
      </c>
      <c r="H117" s="1" t="s">
        <v>1287</v>
      </c>
      <c r="I117" s="1" t="s">
        <v>1288</v>
      </c>
      <c r="J117" s="1" t="s">
        <v>1289</v>
      </c>
      <c r="K117" s="1" t="s">
        <v>1290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1291</v>
      </c>
      <c r="B118" s="1" t="s">
        <v>1292</v>
      </c>
      <c r="C118" s="1" t="s">
        <v>1293</v>
      </c>
      <c r="D118" s="1" t="s">
        <v>1294</v>
      </c>
      <c r="E118" s="1" t="s">
        <v>1295</v>
      </c>
      <c r="F118" s="1" t="s">
        <v>1296</v>
      </c>
      <c r="G118" s="1" t="s">
        <v>1297</v>
      </c>
      <c r="H118" s="1" t="s">
        <v>1298</v>
      </c>
      <c r="I118" s="1" t="s">
        <v>1299</v>
      </c>
      <c r="J118" s="1" t="s">
        <v>1300</v>
      </c>
      <c r="K118" s="1" t="s">
        <v>1301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1302</v>
      </c>
      <c r="B119" s="1" t="s">
        <v>1303</v>
      </c>
      <c r="C119" s="1" t="s">
        <v>416</v>
      </c>
      <c r="D119" s="1" t="s">
        <v>1304</v>
      </c>
      <c r="E119" s="1" t="s">
        <v>1305</v>
      </c>
      <c r="F119" s="1" t="s">
        <v>1306</v>
      </c>
      <c r="G119" s="1" t="s">
        <v>1307</v>
      </c>
      <c r="H119" s="1" t="s">
        <v>1308</v>
      </c>
      <c r="I119" s="1" t="s">
        <v>1309</v>
      </c>
      <c r="J119" s="1" t="s">
        <v>1310</v>
      </c>
      <c r="K119" s="1" t="s">
        <v>1311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1312</v>
      </c>
      <c r="B120" s="1" t="s">
        <v>1313</v>
      </c>
      <c r="C120" s="1" t="s">
        <v>1314</v>
      </c>
      <c r="D120" s="1" t="s">
        <v>1315</v>
      </c>
      <c r="E120" s="1" t="s">
        <v>1316</v>
      </c>
      <c r="F120" s="1" t="s">
        <v>1317</v>
      </c>
      <c r="G120" s="1" t="s">
        <v>1318</v>
      </c>
      <c r="H120" s="1" t="s">
        <v>1319</v>
      </c>
      <c r="I120" s="1" t="s">
        <v>1320</v>
      </c>
      <c r="J120" s="1" t="s">
        <v>1321</v>
      </c>
      <c r="K120" s="1" t="s">
        <v>1322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1323</v>
      </c>
      <c r="B121" s="1" t="s">
        <v>1324</v>
      </c>
      <c r="C121" s="1" t="s">
        <v>1325</v>
      </c>
      <c r="D121" s="1" t="s">
        <v>1326</v>
      </c>
      <c r="E121" s="1" t="s">
        <v>1327</v>
      </c>
      <c r="F121" s="1" t="s">
        <v>1328</v>
      </c>
      <c r="G121" s="1" t="s">
        <v>1329</v>
      </c>
      <c r="H121" s="1" t="s">
        <v>1330</v>
      </c>
      <c r="I121" s="1" t="s">
        <v>613</v>
      </c>
      <c r="J121" s="1" t="s">
        <v>173</v>
      </c>
      <c r="K121" s="1" t="s">
        <v>1331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1332</v>
      </c>
      <c r="B122" s="1" t="s">
        <v>1333</v>
      </c>
      <c r="C122" s="1" t="s">
        <v>1334</v>
      </c>
      <c r="D122" s="1" t="s">
        <v>1335</v>
      </c>
      <c r="E122" s="1" t="s">
        <v>1336</v>
      </c>
      <c r="F122" s="1" t="s">
        <v>1337</v>
      </c>
      <c r="G122" s="1" t="s">
        <v>1338</v>
      </c>
      <c r="H122" s="1" t="s">
        <v>1339</v>
      </c>
      <c r="I122" s="1" t="s">
        <v>1340</v>
      </c>
      <c r="J122" s="1" t="s">
        <v>1341</v>
      </c>
      <c r="K122" s="1" t="s">
        <v>1342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1343</v>
      </c>
      <c r="B123" s="1" t="s">
        <v>1333</v>
      </c>
      <c r="C123" s="1" t="s">
        <v>1334</v>
      </c>
      <c r="D123" s="1" t="s">
        <v>1335</v>
      </c>
      <c r="E123" s="1" t="s">
        <v>1336</v>
      </c>
      <c r="F123" s="1" t="s">
        <v>1337</v>
      </c>
      <c r="G123" s="1" t="s">
        <v>1338</v>
      </c>
      <c r="H123" s="1" t="s">
        <v>1339</v>
      </c>
      <c r="I123" s="1" t="s">
        <v>1340</v>
      </c>
      <c r="J123" s="1" t="s">
        <v>1341</v>
      </c>
      <c r="K123" s="1" t="s">
        <v>1342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1344</v>
      </c>
      <c r="B124" s="1" t="s">
        <v>1345</v>
      </c>
      <c r="C124" s="1" t="s">
        <v>1346</v>
      </c>
      <c r="D124" s="1" t="s">
        <v>1347</v>
      </c>
      <c r="E124" s="1" t="s">
        <v>1348</v>
      </c>
      <c r="F124" s="1" t="s">
        <v>1349</v>
      </c>
      <c r="G124" s="1" t="s">
        <v>1350</v>
      </c>
      <c r="H124" s="1" t="s">
        <v>1020</v>
      </c>
      <c r="I124" s="1" t="s">
        <v>1351</v>
      </c>
      <c r="J124" s="1" t="s">
        <v>1352</v>
      </c>
      <c r="K124" s="1" t="s">
        <v>1353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1354</v>
      </c>
      <c r="B125" s="1" t="s">
        <v>1355</v>
      </c>
      <c r="C125" s="1" t="s">
        <v>1356</v>
      </c>
      <c r="D125" s="1" t="s">
        <v>1357</v>
      </c>
      <c r="E125" s="1" t="s">
        <v>1358</v>
      </c>
      <c r="F125" s="1" t="s">
        <v>1359</v>
      </c>
      <c r="G125" s="1" t="s">
        <v>1360</v>
      </c>
      <c r="H125" s="1" t="s">
        <v>1361</v>
      </c>
      <c r="I125" s="1" t="s">
        <v>1362</v>
      </c>
      <c r="J125" s="1" t="s">
        <v>1363</v>
      </c>
      <c r="K125" s="1" t="s">
        <v>1364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1365</v>
      </c>
      <c r="B126" s="1" t="s">
        <v>1366</v>
      </c>
      <c r="C126" s="1" t="s">
        <v>1367</v>
      </c>
      <c r="D126" s="1" t="s">
        <v>1368</v>
      </c>
      <c r="E126" s="1">
        <v>20.0</v>
      </c>
      <c r="F126" s="1" t="s">
        <v>1369</v>
      </c>
      <c r="G126" s="1" t="s">
        <v>1370</v>
      </c>
      <c r="H126" s="1" t="s">
        <v>1371</v>
      </c>
      <c r="I126" s="1" t="s">
        <v>1372</v>
      </c>
      <c r="J126" s="1" t="s">
        <v>1361</v>
      </c>
      <c r="K126" s="1" t="s">
        <v>1373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1374</v>
      </c>
      <c r="B127" s="1" t="s">
        <v>1375</v>
      </c>
      <c r="C127" s="1" t="s">
        <v>1376</v>
      </c>
      <c r="D127" s="1" t="s">
        <v>1377</v>
      </c>
      <c r="E127" s="1" t="s">
        <v>1378</v>
      </c>
      <c r="F127" s="1" t="s">
        <v>1379</v>
      </c>
      <c r="G127" s="1" t="s">
        <v>1380</v>
      </c>
      <c r="H127" s="1" t="s">
        <v>1381</v>
      </c>
      <c r="I127" s="1" t="s">
        <v>1382</v>
      </c>
      <c r="J127" s="1" t="s">
        <v>1383</v>
      </c>
      <c r="K127" s="1" t="s">
        <v>1384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1385</v>
      </c>
      <c r="B128" s="1" t="s">
        <v>1386</v>
      </c>
      <c r="C128" s="1" t="s">
        <v>1387</v>
      </c>
      <c r="D128" s="1" t="s">
        <v>1388</v>
      </c>
      <c r="E128" s="1" t="s">
        <v>1389</v>
      </c>
      <c r="F128" s="1" t="s">
        <v>1390</v>
      </c>
      <c r="G128" s="1" t="s">
        <v>1391</v>
      </c>
      <c r="H128" s="1">
        <v>0.0</v>
      </c>
      <c r="I128" s="1">
        <v>0.0</v>
      </c>
      <c r="J128" s="1">
        <v>0.0</v>
      </c>
      <c r="K128" s="1" t="s">
        <v>1392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16</v>
      </c>
      <c r="B1" s="1" t="s">
        <v>1393</v>
      </c>
      <c r="C1" s="1" t="s">
        <v>1394</v>
      </c>
      <c r="D1" s="1" t="s">
        <v>1395</v>
      </c>
      <c r="E1" s="1" t="s">
        <v>1396</v>
      </c>
      <c r="F1" s="1" t="s">
        <v>1397</v>
      </c>
      <c r="G1" s="1" t="s">
        <v>1398</v>
      </c>
      <c r="H1" s="1" t="s">
        <v>1399</v>
      </c>
      <c r="I1" s="1" t="s">
        <v>1400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1401</v>
      </c>
      <c r="B2" s="1" t="s">
        <v>1402</v>
      </c>
      <c r="C2" s="1" t="s">
        <v>1403</v>
      </c>
      <c r="D2" s="1" t="s">
        <v>1404</v>
      </c>
      <c r="E2" s="1" t="s">
        <v>1405</v>
      </c>
      <c r="F2" s="1" t="s">
        <v>1406</v>
      </c>
      <c r="G2" s="1" t="s">
        <v>1407</v>
      </c>
      <c r="H2" s="1" t="s">
        <v>1407</v>
      </c>
      <c r="I2" s="1" t="s">
        <v>1408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1409</v>
      </c>
      <c r="B3" s="1" t="s">
        <v>1408</v>
      </c>
      <c r="C3" s="1" t="s">
        <v>1410</v>
      </c>
      <c r="D3" s="1" t="s">
        <v>1411</v>
      </c>
      <c r="E3" s="1" t="s">
        <v>1412</v>
      </c>
      <c r="F3" s="1" t="s">
        <v>1413</v>
      </c>
      <c r="G3" s="1" t="s">
        <v>1414</v>
      </c>
      <c r="H3" s="1" t="s">
        <v>1415</v>
      </c>
      <c r="I3" s="1" t="s">
        <v>1408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1416</v>
      </c>
      <c r="B4" s="1" t="s">
        <v>1417</v>
      </c>
      <c r="C4" s="1" t="s">
        <v>1418</v>
      </c>
      <c r="D4" s="1" t="s">
        <v>1419</v>
      </c>
      <c r="E4" s="1" t="s">
        <v>1420</v>
      </c>
      <c r="F4" s="1" t="s">
        <v>1421</v>
      </c>
      <c r="G4" s="1" t="s">
        <v>1422</v>
      </c>
      <c r="H4" s="1" t="s">
        <v>1423</v>
      </c>
      <c r="I4" s="1" t="s">
        <v>1424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1409</v>
      </c>
      <c r="B5" s="1" t="s">
        <v>1408</v>
      </c>
      <c r="C5" s="1" t="s">
        <v>1425</v>
      </c>
      <c r="D5" s="1" t="s">
        <v>1426</v>
      </c>
      <c r="E5" s="1" t="s">
        <v>1427</v>
      </c>
      <c r="F5" s="1" t="s">
        <v>1428</v>
      </c>
      <c r="G5" s="1" t="s">
        <v>1429</v>
      </c>
      <c r="H5" s="1" t="s">
        <v>1430</v>
      </c>
      <c r="I5" s="1" t="s">
        <v>1431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1432</v>
      </c>
      <c r="B6" s="1" t="s">
        <v>1433</v>
      </c>
      <c r="C6" s="1" t="s">
        <v>1434</v>
      </c>
      <c r="D6" s="1" t="s">
        <v>1435</v>
      </c>
      <c r="E6" s="1" t="s">
        <v>1436</v>
      </c>
      <c r="F6" s="1" t="s">
        <v>1437</v>
      </c>
      <c r="G6" s="1" t="s">
        <v>1438</v>
      </c>
      <c r="H6" s="1" t="s">
        <v>1439</v>
      </c>
      <c r="I6" s="1" t="s">
        <v>1440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1441</v>
      </c>
      <c r="B7" s="1" t="s">
        <v>1442</v>
      </c>
      <c r="C7" s="1" t="s">
        <v>1443</v>
      </c>
      <c r="D7" s="1" t="s">
        <v>1444</v>
      </c>
      <c r="E7" s="1" t="s">
        <v>1445</v>
      </c>
      <c r="F7" s="1" t="s">
        <v>1446</v>
      </c>
      <c r="G7" s="1" t="s">
        <v>1447</v>
      </c>
      <c r="H7" s="1" t="s">
        <v>1448</v>
      </c>
      <c r="I7" s="1" t="s">
        <v>1449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1450</v>
      </c>
      <c r="B8" s="1" t="s">
        <v>1408</v>
      </c>
      <c r="C8" s="1" t="s">
        <v>1451</v>
      </c>
      <c r="D8" s="1" t="s">
        <v>1452</v>
      </c>
      <c r="E8" s="1" t="s">
        <v>1453</v>
      </c>
      <c r="F8" s="1" t="s">
        <v>1453</v>
      </c>
      <c r="G8" s="1" t="s">
        <v>1452</v>
      </c>
      <c r="H8" s="1" t="s">
        <v>1454</v>
      </c>
      <c r="I8" s="1" t="s">
        <v>1455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1456</v>
      </c>
      <c r="B9" s="1" t="s">
        <v>1457</v>
      </c>
      <c r="C9" s="1" t="s">
        <v>1458</v>
      </c>
      <c r="D9" s="1" t="s">
        <v>1459</v>
      </c>
      <c r="E9" s="1" t="s">
        <v>1460</v>
      </c>
      <c r="F9" s="1" t="s">
        <v>1461</v>
      </c>
      <c r="G9" s="1" t="s">
        <v>1462</v>
      </c>
      <c r="H9" s="1" t="s">
        <v>1463</v>
      </c>
      <c r="I9" s="1" t="s">
        <v>1464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1465</v>
      </c>
      <c r="B10" s="1" t="s">
        <v>1466</v>
      </c>
      <c r="C10" s="1" t="s">
        <v>1467</v>
      </c>
      <c r="D10" s="1" t="s">
        <v>1468</v>
      </c>
      <c r="E10" s="1" t="s">
        <v>1464</v>
      </c>
      <c r="F10" s="1" t="s">
        <v>1469</v>
      </c>
      <c r="G10" s="1" t="s">
        <v>1470</v>
      </c>
      <c r="H10" s="1" t="s">
        <v>1471</v>
      </c>
      <c r="I10" s="1" t="s">
        <v>1472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1473</v>
      </c>
      <c r="B11" s="1" t="s">
        <v>1474</v>
      </c>
      <c r="C11" s="1" t="s">
        <v>1475</v>
      </c>
      <c r="D11" s="1" t="s">
        <v>1476</v>
      </c>
      <c r="E11" s="1" t="s">
        <v>1467</v>
      </c>
      <c r="F11" s="1" t="s">
        <v>1477</v>
      </c>
      <c r="G11" s="1" t="s">
        <v>1478</v>
      </c>
      <c r="H11" s="1" t="s">
        <v>1479</v>
      </c>
      <c r="I11" s="1" t="s">
        <v>1480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1481</v>
      </c>
      <c r="B12" s="1" t="s">
        <v>1482</v>
      </c>
      <c r="C12" s="1" t="s">
        <v>1483</v>
      </c>
      <c r="D12" s="1" t="s">
        <v>1462</v>
      </c>
      <c r="E12" s="1" t="s">
        <v>1484</v>
      </c>
      <c r="F12" s="1" t="s">
        <v>1463</v>
      </c>
      <c r="G12" s="1" t="s">
        <v>1485</v>
      </c>
      <c r="H12" s="1" t="s">
        <v>1486</v>
      </c>
      <c r="I12" s="1" t="s">
        <v>1487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1488</v>
      </c>
      <c r="B13" s="1" t="s">
        <v>1489</v>
      </c>
      <c r="C13" s="1" t="s">
        <v>1490</v>
      </c>
      <c r="D13" s="1" t="s">
        <v>1491</v>
      </c>
      <c r="E13" s="1" t="s">
        <v>1492</v>
      </c>
      <c r="F13" s="1" t="s">
        <v>1493</v>
      </c>
      <c r="G13" s="1" t="s">
        <v>1494</v>
      </c>
      <c r="H13" s="1" t="s">
        <v>1462</v>
      </c>
      <c r="I13" s="1" t="s">
        <v>1495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1496</v>
      </c>
      <c r="B14" s="1" t="s">
        <v>1497</v>
      </c>
      <c r="C14" s="1" t="s">
        <v>1498</v>
      </c>
      <c r="D14" s="1" t="s">
        <v>1499</v>
      </c>
      <c r="E14" s="1" t="s">
        <v>1500</v>
      </c>
      <c r="F14" s="1" t="s">
        <v>1501</v>
      </c>
      <c r="G14" s="1" t="s">
        <v>1502</v>
      </c>
      <c r="H14" s="1" t="s">
        <v>1503</v>
      </c>
      <c r="I14" s="1" t="s">
        <v>1504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1505</v>
      </c>
      <c r="B15" s="1" t="s">
        <v>208</v>
      </c>
      <c r="C15" s="1" t="s">
        <v>1408</v>
      </c>
      <c r="D15" s="1" t="s">
        <v>1408</v>
      </c>
      <c r="E15" s="1" t="s">
        <v>1408</v>
      </c>
      <c r="F15" s="1" t="s">
        <v>1506</v>
      </c>
      <c r="G15" s="1" t="s">
        <v>1506</v>
      </c>
      <c r="H15" s="1" t="s">
        <v>1506</v>
      </c>
      <c r="I15" s="1" t="s">
        <v>1506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1507</v>
      </c>
      <c r="B16" s="1" t="s">
        <v>1508</v>
      </c>
      <c r="C16" s="1" t="s">
        <v>1408</v>
      </c>
      <c r="D16" s="1" t="s">
        <v>1408</v>
      </c>
      <c r="E16" s="1" t="s">
        <v>1408</v>
      </c>
      <c r="F16" s="1" t="s">
        <v>1509</v>
      </c>
      <c r="G16" s="1" t="s">
        <v>1510</v>
      </c>
      <c r="H16" s="1" t="s">
        <v>1510</v>
      </c>
      <c r="I16" s="1" t="s">
        <v>1510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1511</v>
      </c>
      <c r="B17" s="1" t="s">
        <v>177</v>
      </c>
      <c r="C17" s="1" t="s">
        <v>178</v>
      </c>
      <c r="D17" s="1" t="s">
        <v>179</v>
      </c>
      <c r="E17" s="1" t="s">
        <v>1512</v>
      </c>
      <c r="F17" s="1" t="s">
        <v>1513</v>
      </c>
      <c r="G17" s="1" t="s">
        <v>1514</v>
      </c>
      <c r="H17" s="1" t="s">
        <v>1515</v>
      </c>
      <c r="I17" s="1" t="s">
        <v>1516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1517</v>
      </c>
      <c r="B18" s="1" t="s">
        <v>1518</v>
      </c>
      <c r="C18" s="1" t="s">
        <v>1408</v>
      </c>
      <c r="D18" s="1" t="s">
        <v>1408</v>
      </c>
      <c r="E18" s="1" t="s">
        <v>1408</v>
      </c>
      <c r="F18" s="1" t="s">
        <v>1519</v>
      </c>
      <c r="G18" s="1" t="s">
        <v>1520</v>
      </c>
      <c r="H18" s="1" t="s">
        <v>1521</v>
      </c>
      <c r="I18" s="1" t="s">
        <v>1522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1523</v>
      </c>
      <c r="B19" s="1" t="s">
        <v>1524</v>
      </c>
      <c r="C19" s="1" t="s">
        <v>1525</v>
      </c>
      <c r="D19" s="1" t="s">
        <v>1526</v>
      </c>
      <c r="E19" s="1" t="s">
        <v>1527</v>
      </c>
      <c r="F19" s="1" t="s">
        <v>1528</v>
      </c>
      <c r="G19" s="1" t="s">
        <v>1529</v>
      </c>
      <c r="H19" s="1" t="s">
        <v>1530</v>
      </c>
      <c r="I19" s="1" t="s">
        <v>1531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1532</v>
      </c>
      <c r="B20" s="1" t="s">
        <v>1533</v>
      </c>
      <c r="C20" s="1" t="s">
        <v>1534</v>
      </c>
      <c r="D20" s="1" t="s">
        <v>1535</v>
      </c>
      <c r="E20" s="1" t="s">
        <v>1536</v>
      </c>
      <c r="F20" s="1" t="s">
        <v>1537</v>
      </c>
      <c r="G20" s="1" t="s">
        <v>323</v>
      </c>
      <c r="H20" s="1" t="s">
        <v>1538</v>
      </c>
      <c r="I20" s="1" t="s">
        <v>1539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1540</v>
      </c>
      <c r="B21" s="1" t="s">
        <v>1541</v>
      </c>
      <c r="C21" s="1" t="s">
        <v>1542</v>
      </c>
      <c r="D21" s="1" t="s">
        <v>1543</v>
      </c>
      <c r="E21" s="1" t="s">
        <v>1544</v>
      </c>
      <c r="F21" s="1" t="s">
        <v>1545</v>
      </c>
      <c r="G21" s="1" t="s">
        <v>1546</v>
      </c>
      <c r="H21" s="1" t="s">
        <v>1547</v>
      </c>
      <c r="I21" s="1" t="s">
        <v>1548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1549</v>
      </c>
      <c r="B22" s="1" t="s">
        <v>1550</v>
      </c>
      <c r="C22" s="1" t="s">
        <v>1551</v>
      </c>
      <c r="D22" s="1" t="s">
        <v>1552</v>
      </c>
      <c r="E22" s="1" t="s">
        <v>1553</v>
      </c>
      <c r="F22" s="1" t="s">
        <v>1554</v>
      </c>
      <c r="G22" s="1" t="s">
        <v>1555</v>
      </c>
      <c r="H22" s="1" t="s">
        <v>1556</v>
      </c>
      <c r="I22" s="1" t="s">
        <v>1557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1558</v>
      </c>
      <c r="B23" s="1" t="s">
        <v>1559</v>
      </c>
      <c r="C23" s="1" t="s">
        <v>1560</v>
      </c>
      <c r="D23" s="1" t="s">
        <v>1561</v>
      </c>
      <c r="E23" s="1" t="s">
        <v>1562</v>
      </c>
      <c r="F23" s="1" t="s">
        <v>1563</v>
      </c>
      <c r="G23" s="1" t="s">
        <v>1564</v>
      </c>
      <c r="H23" s="1" t="s">
        <v>1565</v>
      </c>
      <c r="I23" s="1" t="s">
        <v>1566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1567</v>
      </c>
      <c r="B24" s="1" t="s">
        <v>1568</v>
      </c>
      <c r="C24" s="1" t="s">
        <v>1569</v>
      </c>
      <c r="D24" s="1" t="s">
        <v>1570</v>
      </c>
      <c r="E24" s="1" t="s">
        <v>1571</v>
      </c>
      <c r="F24" s="1" t="s">
        <v>1572</v>
      </c>
      <c r="G24" s="1" t="s">
        <v>1573</v>
      </c>
      <c r="H24" s="1" t="s">
        <v>1573</v>
      </c>
      <c r="I24" s="1" t="s">
        <v>1573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1574</v>
      </c>
      <c r="B25" s="1" t="s">
        <v>1575</v>
      </c>
      <c r="C25" s="1" t="s">
        <v>1576</v>
      </c>
      <c r="D25" s="1" t="s">
        <v>1577</v>
      </c>
      <c r="E25" s="1" t="s">
        <v>1578</v>
      </c>
      <c r="F25" s="1" t="s">
        <v>1579</v>
      </c>
      <c r="G25" s="1" t="s">
        <v>1580</v>
      </c>
      <c r="H25" s="1" t="s">
        <v>1580</v>
      </c>
      <c r="I25" s="1" t="s">
        <v>1408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1581</v>
      </c>
      <c r="B26" s="1" t="s">
        <v>1582</v>
      </c>
      <c r="C26" s="1" t="s">
        <v>1583</v>
      </c>
      <c r="D26" s="1" t="s">
        <v>1584</v>
      </c>
      <c r="E26" s="1" t="s">
        <v>1585</v>
      </c>
      <c r="F26" s="1" t="s">
        <v>1586</v>
      </c>
      <c r="G26" s="1" t="s">
        <v>1408</v>
      </c>
      <c r="H26" s="1" t="s">
        <v>1408</v>
      </c>
      <c r="I26" s="1" t="s">
        <v>1408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1587</v>
      </c>
      <c r="B2" s="1" t="s">
        <v>1588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1589</v>
      </c>
      <c r="B3" s="1" t="s">
        <v>1590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1591</v>
      </c>
      <c r="B4" s="1" t="s">
        <v>1592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1593</v>
      </c>
      <c r="B5" s="1" t="s">
        <v>1594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1595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1596</v>
      </c>
      <c r="B7" s="1" t="s">
        <v>1597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1598</v>
      </c>
      <c r="B8" s="4" t="s">
        <v>1599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1600</v>
      </c>
      <c r="B9" s="1" t="s">
        <v>1601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1602</v>
      </c>
      <c r="B10" s="1" t="s">
        <v>1603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1604</v>
      </c>
      <c r="B11" s="1" t="s">
        <v>1601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1605</v>
      </c>
      <c r="B12" s="1" t="s">
        <v>1606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1607</v>
      </c>
      <c r="B13" s="1" t="s">
        <v>1608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1609</v>
      </c>
      <c r="B14" s="1" t="s">
        <v>1606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1610</v>
      </c>
      <c r="B15" s="1" t="s">
        <v>1611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1612</v>
      </c>
      <c r="B16" s="1">
        <v>470.0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1613</v>
      </c>
      <c r="B17" s="1" t="s">
        <v>1614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1615</v>
      </c>
      <c r="B18" s="1">
        <v>86400.0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1616</v>
      </c>
      <c r="B19" s="1">
        <v>2.0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1617</v>
      </c>
      <c r="B20" s="1">
        <v>42.03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1618</v>
      </c>
      <c r="B21" s="1">
        <v>41.6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1619</v>
      </c>
      <c r="B22" s="1">
        <v>40.62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1620</v>
      </c>
      <c r="B23" s="1">
        <v>42.19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1621</v>
      </c>
      <c r="B24" s="1">
        <v>42.03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1622</v>
      </c>
      <c r="B25" s="1">
        <v>41.6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1623</v>
      </c>
      <c r="B26" s="1">
        <v>40.62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1624</v>
      </c>
      <c r="B27" s="1">
        <v>42.19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1625</v>
      </c>
      <c r="B28" s="1">
        <v>1.0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1626</v>
      </c>
      <c r="B29" s="1">
        <v>0.0239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1627</v>
      </c>
      <c r="B30" s="1">
        <v>1.7324928E9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1628</v>
      </c>
      <c r="B31" s="1">
        <v>7.6923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1629</v>
      </c>
      <c r="B32" s="1">
        <v>3.03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1630</v>
      </c>
      <c r="B33" s="1">
        <v>0.572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1631</v>
      </c>
      <c r="B34" s="1">
        <v>321.76926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1632</v>
      </c>
      <c r="B35" s="1">
        <v>19.947735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1633</v>
      </c>
      <c r="B36" s="1">
        <v>811244.0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1634</v>
      </c>
      <c r="B37" s="1">
        <v>811244.0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1635</v>
      </c>
      <c r="B38" s="1">
        <v>1263721.0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1636</v>
      </c>
      <c r="B39" s="1">
        <v>1108290.0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1637</v>
      </c>
      <c r="B40" s="1">
        <v>1108290.0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1638</v>
      </c>
      <c r="B41" s="1">
        <v>4.365797376E9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1639</v>
      </c>
      <c r="B42" s="1">
        <v>19.94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1640</v>
      </c>
      <c r="B43" s="1">
        <v>44.36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1641</v>
      </c>
      <c r="B44" s="1">
        <v>15.925777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1642</v>
      </c>
      <c r="B45" s="1">
        <v>39.6516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1643</v>
      </c>
      <c r="B46" s="1">
        <v>33.04015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1644</v>
      </c>
      <c r="B47" s="1">
        <v>1.0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1645</v>
      </c>
      <c r="B48" s="1">
        <v>0.02379253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1646</v>
      </c>
      <c r="B49" s="1" t="s">
        <v>1647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1648</v>
      </c>
      <c r="B50" s="1">
        <v>5.644129792E9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1649</v>
      </c>
      <c r="B51" s="1">
        <v>0.049239997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1650</v>
      </c>
      <c r="B52" s="1">
        <v>8.6467212E7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1651</v>
      </c>
      <c r="B53" s="1">
        <v>1.0437E8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1652</v>
      </c>
      <c r="B54" s="1">
        <v>3095313.0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1653</v>
      </c>
      <c r="B55" s="1">
        <v>2360974.0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1654</v>
      </c>
      <c r="B56" s="1">
        <v>1.7316288E9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1655</v>
      </c>
      <c r="B57" s="1">
        <v>1.734048E9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1656</v>
      </c>
      <c r="B58" s="1">
        <v>0.0297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1657</v>
      </c>
      <c r="B59" s="1">
        <v>0.10852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1658</v>
      </c>
      <c r="B60" s="1">
        <v>0.7354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1659</v>
      </c>
      <c r="B61" s="1">
        <v>1.97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1660</v>
      </c>
      <c r="B62" s="1">
        <v>0.031600002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1661</v>
      </c>
      <c r="B63" s="1">
        <v>1.05707E8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1662</v>
      </c>
      <c r="B64" s="1">
        <v>19.445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1663</v>
      </c>
      <c r="B65" s="1">
        <v>2.1511958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1664</v>
      </c>
      <c r="B66" s="1">
        <v>1.7039808E9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1665</v>
      </c>
      <c r="B67" s="1">
        <v>1.7356032E9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1666</v>
      </c>
      <c r="B68" s="1">
        <v>1.7276544E9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1667</v>
      </c>
      <c r="B69" s="1">
        <v>1.3498E7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1668</v>
      </c>
      <c r="B70" s="1">
        <v>0.13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1669</v>
      </c>
      <c r="B71" s="1">
        <v>1.92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1670</v>
      </c>
      <c r="B72" s="1">
        <v>20.589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1671</v>
      </c>
      <c r="B73" s="1">
        <v>69.613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1672</v>
      </c>
      <c r="B74" s="1">
        <v>0.81553817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1673</v>
      </c>
      <c r="B75" s="1">
        <v>0.23713636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1674</v>
      </c>
      <c r="B76" s="1">
        <v>0.25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1675</v>
      </c>
      <c r="B77" s="1">
        <v>1.7246304E9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1676</v>
      </c>
      <c r="B78" s="1" t="s">
        <v>1677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1678</v>
      </c>
      <c r="B79" s="1" t="s">
        <v>1679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1680</v>
      </c>
      <c r="B80" s="1" t="s">
        <v>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1681</v>
      </c>
      <c r="B81" s="1" t="s">
        <v>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1682</v>
      </c>
      <c r="B82" s="1" t="s">
        <v>1683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1684</v>
      </c>
      <c r="B83" s="1" t="s">
        <v>1683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1685</v>
      </c>
      <c r="B84" s="1">
        <v>1.0582758E9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1686</v>
      </c>
      <c r="B85" s="1" t="s">
        <v>1687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1688</v>
      </c>
      <c r="B86" s="1" t="s">
        <v>1689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1690</v>
      </c>
      <c r="B87" s="1" t="s">
        <v>1691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1692</v>
      </c>
      <c r="B88" s="1" t="s">
        <v>1693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1694</v>
      </c>
      <c r="B89" s="1">
        <v>-1.8E7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1695</v>
      </c>
      <c r="B90" s="1">
        <v>41.83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1696</v>
      </c>
      <c r="B91" s="1">
        <v>56.0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1697</v>
      </c>
      <c r="B92" s="1">
        <v>41.0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1698</v>
      </c>
      <c r="B93" s="1">
        <v>46.6875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1699</v>
      </c>
      <c r="B94" s="1">
        <v>44.75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1700</v>
      </c>
      <c r="B95" s="1" t="s">
        <v>1701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1702</v>
      </c>
      <c r="B96" s="1">
        <v>8.0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1703</v>
      </c>
      <c r="B97" s="1">
        <v>7.32062016E8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1704</v>
      </c>
      <c r="B98" s="1">
        <v>7.012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1705</v>
      </c>
      <c r="B99" s="1">
        <v>8.1079E7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1706</v>
      </c>
      <c r="B100" s="1">
        <v>1.422398976E9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1707</v>
      </c>
      <c r="B101" s="1">
        <v>1.307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1708</v>
      </c>
      <c r="B102" s="1">
        <v>1.546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1709</v>
      </c>
      <c r="B103" s="1">
        <v>2.74134016E8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1710</v>
      </c>
      <c r="B104" s="1">
        <v>54.356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1711</v>
      </c>
      <c r="B105" s="1">
        <v>2.626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1712</v>
      </c>
      <c r="B106" s="1">
        <v>0.00424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1713</v>
      </c>
      <c r="B107" s="1">
        <v>0.01314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1714</v>
      </c>
      <c r="B108" s="1">
        <v>-1.94395248E8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1715</v>
      </c>
      <c r="B109" s="1">
        <v>1.84252E8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1716</v>
      </c>
      <c r="B110" s="1">
        <v>-0.036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1717</v>
      </c>
      <c r="B111" s="1">
        <v>0.54147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1718</v>
      </c>
      <c r="B112" s="1">
        <v>0.29576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1719</v>
      </c>
      <c r="B113" s="1">
        <v>-0.43653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1720</v>
      </c>
      <c r="B114" s="1" t="s">
        <v>1647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1721</v>
      </c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60</v>
      </c>
      <c r="B3" s="1">
        <v>-1730.0</v>
      </c>
      <c r="C3" s="1">
        <v>-474.0</v>
      </c>
      <c r="D3" s="1">
        <v>-106.0</v>
      </c>
      <c r="E3" s="1">
        <v>-495.0</v>
      </c>
      <c r="F3" s="1">
        <v>-158.0</v>
      </c>
      <c r="G3" s="1">
        <v>6.0</v>
      </c>
      <c r="H3" s="1">
        <v>-120.0</v>
      </c>
      <c r="I3" s="1">
        <v>427.0</v>
      </c>
      <c r="J3" s="1">
        <v>-258.0</v>
      </c>
      <c r="K3" s="1">
        <v>-99.0</v>
      </c>
      <c r="L3" s="1">
        <f>IF(K3*FORECAST(L2,B3:K3,B2:K2)&gt;0,FORECAST(L2,B3:K3,B2:K2),K3)*$X$1</f>
        <v>-99</v>
      </c>
      <c r="M3" s="1">
        <f>IF(L3*FORECAST(M2,B3:L3,B2:L2)&gt;0,FORECAST(M2,B3:L3,B2:L2),L3)*$X$1</f>
        <v>-99</v>
      </c>
      <c r="N3" s="1">
        <f>IF(M3*FORECAST(N2,B3:M3,B2:M2)&gt;0,FORECAST(N2,B3:M3,B2:M2),M3)*$X$1</f>
        <v>-99</v>
      </c>
      <c r="O3" s="1">
        <f>IF(N3*FORECAST(O2,B3:N3,B2:N2)&gt;0,FORECAST(O2,B3:N3,B2:N2),N3)*$X$1</f>
        <v>-99</v>
      </c>
      <c r="P3" s="1">
        <f>IF(O3*FORECAST(P2,B3:O3,B2:O2)&gt;0,FORECAST(P2,B3:O3,B2:O2),O3)*$X$1</f>
        <v>-99</v>
      </c>
      <c r="Q3" s="1">
        <f>IF(P3*FORECAST(Q2,B3:P3,B2:P2)&gt;0,FORECAST(Q2,B3:P3,B2:P2),P3)*$X$1</f>
        <v>-99</v>
      </c>
      <c r="R3" s="1">
        <f>IF(Q3*FORECAST(R2,B3:Q3,B2:Q2)&gt;0,FORECAST(R2,B3:Q3,B2:Q2),Q3)*$X$1</f>
        <v>-99</v>
      </c>
      <c r="S3" s="5">
        <f>IF(R3*FORECAST(S2,B3:R3,B2:R2)&gt;0,FORECAST(S2,B3:R3,B2:R2),R3)*$X$1</f>
        <v>-99</v>
      </c>
      <c r="T3" s="5">
        <f>IF(S3*FORECAST(T2,B3:S3,B2:S2)&gt;0,FORECAST(T2,B3:S3,B2:S2),S3)*$X$1</f>
        <v>-99</v>
      </c>
      <c r="U3" s="5">
        <f>IF(T3*FORECAST(U2,B3:T3,B2:T2)&gt;0,FORECAST(U2,B3:T3,B2:T2),T3)*$X$1</f>
        <v>-99</v>
      </c>
      <c r="V3" s="5">
        <f>IF(U3*FORECAST(V2,B3:U3,B2:U2)&gt;0,FORECAST(V2,B3:U3,B2:U2),U3)*$X$1</f>
        <v>-99</v>
      </c>
      <c r="W3" s="5">
        <f>IF(V3*FORECAST(W2,B3:V3,B2:V2)&gt;0,FORECAST(W2,B3:V3,B2:V2),V3)*$X$1</f>
        <v>-99</v>
      </c>
      <c r="X3" s="2"/>
      <c r="Y3" s="2"/>
      <c r="Z3" s="2"/>
    </row>
    <row r="4">
      <c r="A4" s="3" t="s">
        <v>126</v>
      </c>
      <c r="B4" s="1">
        <v>1190.0</v>
      </c>
      <c r="C4" s="1">
        <v>1780.0</v>
      </c>
      <c r="D4" s="1">
        <v>1550.0</v>
      </c>
      <c r="E4" s="1">
        <v>2200.0</v>
      </c>
      <c r="F4" s="1">
        <v>2350.0</v>
      </c>
      <c r="G4" s="1">
        <v>2330.0</v>
      </c>
      <c r="H4" s="1">
        <v>2280.0</v>
      </c>
      <c r="I4" s="1">
        <v>1720.0</v>
      </c>
      <c r="J4" s="1">
        <v>88.0</v>
      </c>
      <c r="K4" s="1">
        <v>540.0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1722</v>
      </c>
      <c r="B5" s="1">
        <v>87.0</v>
      </c>
      <c r="C5" s="1">
        <v>93.0</v>
      </c>
      <c r="D5" s="1">
        <v>93.0</v>
      </c>
      <c r="E5" s="1">
        <v>101.0</v>
      </c>
      <c r="F5" s="1">
        <v>101.0</v>
      </c>
      <c r="G5" s="1">
        <v>101.0</v>
      </c>
      <c r="H5" s="1">
        <v>96.0</v>
      </c>
      <c r="I5" s="1">
        <v>108.0</v>
      </c>
      <c r="J5" s="1">
        <v>109.0</v>
      </c>
      <c r="K5" s="1">
        <v>107.0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1723</v>
      </c>
      <c r="L7" s="1">
        <f>IF(W3*FORECAST(W2,B3:W3,B2:W2)&gt;0,FORECAST(W2,B3:W3,B2:W2),V3)*$X$1 * (1+0.02)/(0.0781-0.02)</f>
        <v>-1738.037866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1724</v>
      </c>
      <c r="L8" s="6">
        <f t="array" ref="L8">NPV(0.0781,M3:W3)</f>
        <v>-713.3186832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1725</v>
      </c>
      <c r="L9" s="6">
        <f t="array" ref="L9">NPV(0.0781,M16:W16)</f>
        <v>-759.9932369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1726</v>
      </c>
      <c r="L10" s="6">
        <f>L8 + L9</f>
        <v>-1473.31192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127</v>
      </c>
      <c r="L11" s="1">
        <v>540.0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1727</v>
      </c>
      <c r="L12" s="6">
        <f>L10 - L11</f>
        <v>-2013.31192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1728</v>
      </c>
      <c r="L13" s="1">
        <v>107.0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-18.81599925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(1+0.02)/(0.0781-0.02)</f>
        <v>-1738.037866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17</v>
      </c>
      <c r="B3" s="1">
        <v>-41.0</v>
      </c>
      <c r="C3" s="1">
        <v>-179.0</v>
      </c>
      <c r="D3" s="1">
        <v>-161.0</v>
      </c>
      <c r="E3" s="1">
        <v>-145.0</v>
      </c>
      <c r="F3" s="1">
        <v>-168.0</v>
      </c>
      <c r="G3" s="1">
        <v>-122.0</v>
      </c>
      <c r="H3" s="1">
        <v>-168.0</v>
      </c>
      <c r="I3" s="1">
        <v>561.0</v>
      </c>
      <c r="J3" s="1">
        <v>931.0</v>
      </c>
      <c r="K3" s="1">
        <v>-2.0</v>
      </c>
      <c r="L3" s="1">
        <f>IF(K3*FORECAST(L2,B3:K3,B2:K2)&gt;0,FORECAST(L2,B3:K3,B2:K2),K3)*$X$1</f>
        <v>-2</v>
      </c>
      <c r="M3" s="1">
        <f>IF(L3*FORECAST(M2,B3:L3,B2:L2)&gt;0,FORECAST(M2,B3:L3,B2:L2),L3)*$X$1</f>
        <v>-2</v>
      </c>
      <c r="N3" s="1">
        <f>IF(M3*FORECAST(N2,B3:M3,B2:M2)&gt;0,FORECAST(N2,B3:M3,B2:M2),M3)*$X$1</f>
        <v>-2</v>
      </c>
      <c r="O3" s="1">
        <f>IF(N3*FORECAST(O2,B3:N3,B2:N2)&gt;0,FORECAST(O2,B3:N3,B2:N2),N3)*$X$1</f>
        <v>-2</v>
      </c>
      <c r="P3" s="1">
        <f>IF(O3*FORECAST(P2,B3:O3,B2:O2)&gt;0,FORECAST(P2,B3:O3,B2:O2),O3)*$X$1</f>
        <v>-2</v>
      </c>
      <c r="Q3" s="1">
        <f>IF(P3*FORECAST(Q2,B3:P3,B2:P2)&gt;0,FORECAST(Q2,B3:P3,B2:P2),P3)*$X$1</f>
        <v>-2</v>
      </c>
      <c r="R3" s="1">
        <f>IF(Q3*FORECAST(R2,B3:Q3,B2:Q2)&gt;0,FORECAST(R2,B3:Q3,B2:Q2),Q3)*$X$1</f>
        <v>-2</v>
      </c>
      <c r="S3" s="5">
        <f>IF(R3*FORECAST(S2,B3:R3,B2:R2)&gt;0,FORECAST(S2,B3:R3,B2:R2),R3)*$X$1</f>
        <v>-2</v>
      </c>
      <c r="T3" s="5">
        <f>IF(S3*FORECAST(T2,B3:S3,B2:S2)&gt;0,FORECAST(T2,B3:S3,B2:S2),S3)*$X$1</f>
        <v>-2</v>
      </c>
      <c r="U3" s="5">
        <f>IF(T3*FORECAST(U2,B3:T3,B2:T2)&gt;0,FORECAST(U2,B3:T3,B2:T2),T3)*$X$1</f>
        <v>-2</v>
      </c>
      <c r="V3" s="5">
        <f>IF(U3*FORECAST(V2,B3:U3,B2:U2)&gt;0,FORECAST(V2,B3:U3,B2:U2),U3)*$X$1</f>
        <v>-2</v>
      </c>
      <c r="W3" s="5">
        <f>IF(V3*FORECAST(W2,B3:V3,B2:V2)&gt;0,FORECAST(W2,B3:V3,B2:V2),V3)*$X$1</f>
        <v>-2</v>
      </c>
      <c r="X3" s="2"/>
      <c r="Y3" s="2"/>
      <c r="Z3" s="2"/>
    </row>
    <row r="4">
      <c r="A4" s="3" t="s">
        <v>126</v>
      </c>
      <c r="B4" s="1">
        <v>1190.0</v>
      </c>
      <c r="C4" s="1">
        <v>1780.0</v>
      </c>
      <c r="D4" s="1">
        <v>1550.0</v>
      </c>
      <c r="E4" s="1">
        <v>2200.0</v>
      </c>
      <c r="F4" s="1">
        <v>2350.0</v>
      </c>
      <c r="G4" s="1">
        <v>2330.0</v>
      </c>
      <c r="H4" s="1">
        <v>2280.0</v>
      </c>
      <c r="I4" s="1">
        <v>1720.0</v>
      </c>
      <c r="J4" s="1">
        <v>88.0</v>
      </c>
      <c r="K4" s="1">
        <v>540.0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1722</v>
      </c>
      <c r="B5" s="1">
        <v>87.0</v>
      </c>
      <c r="C5" s="1">
        <v>93.0</v>
      </c>
      <c r="D5" s="1">
        <v>93.0</v>
      </c>
      <c r="E5" s="1">
        <v>101.0</v>
      </c>
      <c r="F5" s="1">
        <v>101.0</v>
      </c>
      <c r="G5" s="1">
        <v>101.0</v>
      </c>
      <c r="H5" s="1">
        <v>96.0</v>
      </c>
      <c r="I5" s="1">
        <v>108.0</v>
      </c>
      <c r="J5" s="1">
        <v>109.0</v>
      </c>
      <c r="K5" s="1">
        <v>107.0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1723</v>
      </c>
      <c r="L7" s="1">
        <f>IF(W3*FORECAST(W2,B3:W3,B2:W2)&gt;0,FORECAST(W2,B3:W3,B2:W2),V3)*$X$1 * (1+0.02)/(0.0781-0.02)</f>
        <v>-35.11187608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1724</v>
      </c>
      <c r="L8" s="6">
        <f t="array" ref="L8">NPV(0.0781,M3:W3)</f>
        <v>-14.41047845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1725</v>
      </c>
      <c r="L9" s="6">
        <f t="array" ref="L9">NPV(0.0781,M16:W16)</f>
        <v>-15.35339872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1726</v>
      </c>
      <c r="L10" s="6">
        <f>L8 + L9</f>
        <v>-29.76387717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127</v>
      </c>
      <c r="L11" s="1">
        <v>540.0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1727</v>
      </c>
      <c r="L12" s="6">
        <f>L10 - L11</f>
        <v>-569.7638772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1728</v>
      </c>
      <c r="L13" s="1">
        <v>107.0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-5.324896048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(1+0.02)/(0.0781-0.02)</f>
        <v>-35.11187608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