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<sst xmlns="http://schemas.openxmlformats.org/spreadsheetml/2006/main" count="424" uniqueCount="359">
  <si>
    <t>ticker</t>
  </si>
  <si>
    <t>GHIX</t>
  </si>
  <si>
    <t>nombre</t>
  </si>
  <si>
    <t>GORES HOLDINGS IX INC</t>
  </si>
  <si>
    <t>empresa</t>
  </si>
  <si>
    <t>Investment Holding Companies</t>
  </si>
  <si>
    <t>Open</t>
  </si>
  <si>
    <t>Target Price</t>
  </si>
  <si>
    <t>Upside</t>
  </si>
  <si>
    <t>-74.16%</t>
  </si>
  <si>
    <t>Country</t>
  </si>
  <si>
    <t>United States</t>
  </si>
  <si>
    <t>Market Cap</t>
  </si>
  <si>
    <t>Book Value</t>
  </si>
  <si>
    <t>Pe ratio</t>
  </si>
  <si>
    <t>No encontrado</t>
  </si>
  <si>
    <t>Dividend Ratio</t>
  </si>
  <si>
    <t>Net Debt Growth</t>
  </si>
  <si>
    <t>-31.82%</t>
  </si>
  <si>
    <t>Total Assets Growth</t>
  </si>
  <si>
    <t>-90.99%</t>
  </si>
  <si>
    <t>Net Property, Plant and Equipment Growth</t>
  </si>
  <si>
    <t>No calculado</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</si>
  <si>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</si>
  <si>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</si>
  <si>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</si>
  <si>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</si>
  <si>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</si>
  <si>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</si>
  <si>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</si>
  <si>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</si>
  <si>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</si>
  <si>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</si>
  <si>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</si>
  <si>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</si>
  <si>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</si>
  <si>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</si>
  <si>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</si>
  <si>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</si>
  <si>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</si>
  <si>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</si>
  <si>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</si>
  <si>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</si>
  <si>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</si>
  <si>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</si>
  <si>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</si>
  <si>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</si>
  <si>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</si>
  <si>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</si>
  <si>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</si>
  <si>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</si>
  <si>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Other Long-Term Assets, Total</t>
  </si>
  <si>
    <t>Total Assets</t>
  </si>
  <si>
    <t>Liabilities</t>
  </si>
  <si>
    <t>Accrued Expenses, Total</t>
  </si>
  <si>
    <t>Short-term Borrowings</t>
  </si>
  <si>
    <t>Current Income Taxes Payable</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</si>
  <si>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</si>
  <si>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</si>
  <si>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</si>
  <si>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</si>
  <si>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</si>
  <si>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</si>
  <si>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</si>
  <si>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</si>
  <si>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</si>
  <si>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</si>
  <si>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</si>
  <si>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</si>
  <si>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</si>
  <si>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</si>
  <si>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-0.34</t>
  </si>
  <si>
    <t>-0.35</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</si>
  <si>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</si>
  <si>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</si>
  <si>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</si>
  <si>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</si>
  <si>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</si>
  <si>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</si>
  <si>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</si>
  <si>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</si>
  <si>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</si>
  <si>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</si>
  <si>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</si>
  <si>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</si>
  <si>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</si>
  <si>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</si>
  <si>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</si>
  <si>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</si>
  <si>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</si>
  <si>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</si>
  <si>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</si>
  <si>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</si>
  <si>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</si>
  <si>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</si>
  <si>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</si>
  <si>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</si>
  <si>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-0.47</t>
  </si>
  <si>
    <t>-0.1</t>
  </si>
  <si>
    <t>Basic EPS - Continuing Operations</t>
  </si>
  <si>
    <t>Basic Weighted Average Shares Outstanding</t>
  </si>
  <si>
    <t>Net EPS - Diluted</t>
  </si>
  <si>
    <t>Diluted EPS - Continuing Operations</t>
  </si>
  <si>
    <t>Diluted Weighted Average Shares Outstanding</t>
  </si>
  <si>
    <t>Normalized Basic EPS</t>
  </si>
  <si>
    <t>0.16</t>
  </si>
  <si>
    <t>0.25</t>
  </si>
  <si>
    <t>Normalized Diluted EPS</t>
  </si>
  <si>
    <t>EBITA</t>
  </si>
  <si>
    <t>EBIT</t>
  </si>
  <si>
    <t>Effective Tax Rate - (Ratio)</t>
  </si>
  <si>
    <t>3.78</t>
  </si>
  <si>
    <t>11.27</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</si>
  <si>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</si>
  <si>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</si>
  <si>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</si>
  <si>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</si>
  <si>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</si>
  <si>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</si>
  <si>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</si>
  <si>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</si>
  <si>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</si>
  <si>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-0.38</t>
  </si>
  <si>
    <t>-0.23</t>
  </si>
  <si>
    <t>Return on Total Capital</t>
  </si>
  <si>
    <t>9.44</t>
  </si>
  <si>
    <t>5.79</t>
  </si>
  <si>
    <t>Return On Equity %</t>
  </si>
  <si>
    <t>-142.7</t>
  </si>
  <si>
    <t>-102.8</t>
  </si>
  <si>
    <t>Return on Common Equity</t>
  </si>
  <si>
    <t>264.79</t>
  </si>
  <si>
    <t>27.57</t>
  </si>
  <si>
    <t>Short Term Liquidity</t>
  </si>
  <si>
    <t>Current Ratio</t>
  </si>
  <si>
    <t>1.04</t>
  </si>
  <si>
    <t>1.39</t>
  </si>
  <si>
    <t>0.51</t>
  </si>
  <si>
    <t>Quick Ratio</t>
  </si>
  <si>
    <t>0.32</t>
  </si>
  <si>
    <t>0.4</t>
  </si>
  <si>
    <t>Operating Cash Flow to Current Liabilities</t>
  </si>
  <si>
    <t>-0.42</t>
  </si>
  <si>
    <t>-2.65</t>
  </si>
  <si>
    <t>-0.39</t>
  </si>
  <si>
    <t>Long Term Solvency</t>
  </si>
  <si>
    <t>Total Debt/Equity</t>
  </si>
  <si>
    <t>-2.66</t>
  </si>
  <si>
    <t>-2.86</t>
  </si>
  <si>
    <t>Total Debt / Total Capital</t>
  </si>
  <si>
    <t>94.08</t>
  </si>
  <si>
    <t>-2.74</t>
  </si>
  <si>
    <t>-2.95</t>
  </si>
  <si>
    <t>Total Liabilities / Total Assets</t>
  </si>
  <si>
    <t>96.1</t>
  </si>
  <si>
    <t>104.22</t>
  </si>
  <si>
    <t>104.07</t>
  </si>
  <si>
    <t>Growth Over Prior Year</t>
  </si>
  <si>
    <t>EBITA, 1 Yr. Growth %</t>
  </si>
  <si>
    <t>24.89</t>
  </si>
  <si>
    <t>EBIT, 1 Yr. Growth %</t>
  </si>
  <si>
    <t>Earnings From Cont. Operations, 1 Yr. Growth %</t>
  </si>
  <si>
    <t>44.82</t>
  </si>
  <si>
    <t>Net Income, 1 Yr. Growth %</t>
  </si>
  <si>
    <t>Normalized Net Income, 1 Yr. Growth %</t>
  </si>
  <si>
    <t>57.04</t>
  </si>
  <si>
    <t>Diluted EPS Before Extra, 1 Yr. Growth %</t>
  </si>
  <si>
    <t>-79.66</t>
  </si>
  <si>
    <t>Total Assets, 1 Yr. Growth %</t>
  </si>
  <si>
    <t>4.53</t>
  </si>
  <si>
    <t>Tangible Book Value, 1 Yr. Growth %</t>
  </si>
  <si>
    <t>0.88</t>
  </si>
  <si>
    <t>Common Equity, 1 Yr. Growth %</t>
  </si>
  <si>
    <t>Cash From Operations, 1 Yr. Growth %</t>
  </si>
  <si>
    <t>-43.85</t>
  </si>
  <si>
    <t>Levered Free Cash Flow, 1 Yr. Growth %</t>
  </si>
  <si>
    <t>-259.06</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</si>
  <si>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</si>
  <si>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</si>
  <si>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</si>
  <si>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</si>
  <si>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</si>
  <si>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</si>
  <si>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</si>
  <si>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</si>
  <si>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</si>
  <si>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Common Equity, 2 Yr. CAGR %</t>
  </si>
  <si>
    <t>Cash From Operations, 2 Yr. CAGR %</t>
  </si>
  <si>
    <t>169.71</t>
  </si>
  <si>
    <t>2022</t>
  </si>
  <si>
    <t>2023</t>
  </si>
  <si>
    <t>Capitalization
                                    1</t>
  </si>
  <si>
    <t>647.7</t>
  </si>
  <si>
    <t>689.1</t>
  </si>
  <si>
    <t>Change</t>
  </si>
  <si>
    <t>-</t>
  </si>
  <si>
    <t>6.38%</t>
  </si>
  <si>
    <t>Enterprise Value (EV)
                                    1</t>
  </si>
  <si>
    <t>647.9</t>
  </si>
  <si>
    <t>687.9</t>
  </si>
  <si>
    <t>6.16%</t>
  </si>
  <si>
    <t>P/E ratio</t>
  </si>
  <si>
    <t>-21.1x</t>
  </si>
  <si>
    <t>-111x</t>
  </si>
  <si>
    <t>PBR</t>
  </si>
  <si>
    <t>-28.8x</t>
  </si>
  <si>
    <t>-30.3x</t>
  </si>
  <si>
    <t>PEG</t>
  </si>
  <si>
    <t>1.4x</t>
  </si>
  <si>
    <t>Capitalization / Revenue</t>
  </si>
  <si>
    <t>EV / Revenue</t>
  </si>
  <si>
    <t>EV / EBITDA</t>
  </si>
  <si>
    <t>EV / EBIT</t>
  </si>
  <si>
    <t>-397x</t>
  </si>
  <si>
    <t>-338x</t>
  </si>
  <si>
    <t>EV / FCF</t>
  </si>
  <si>
    <t>-449,088,695x</t>
  </si>
  <si>
    <t>299,740,369x</t>
  </si>
  <si>
    <t>FCF Yield</t>
  </si>
  <si>
    <t>-0%</t>
  </si>
  <si>
    <t>0%</t>
  </si>
  <si>
    <t>Dividend per Share
                                    2</t>
  </si>
  <si>
    <t>Rate of return</t>
  </si>
  <si>
    <t>EPS
                                    2</t>
  </si>
  <si>
    <t>-0.4672</t>
  </si>
  <si>
    <t>-0.095</t>
  </si>
  <si>
    <t>Distribution rate</t>
  </si>
  <si>
    <t>Net sales</t>
  </si>
  <si>
    <t>EBITDA</t>
  </si>
  <si>
    <t>EBIT
                                    1</t>
  </si>
  <si>
    <t>-1.631</t>
  </si>
  <si>
    <t>-2.037</t>
  </si>
  <si>
    <t>Net income
                                    1</t>
  </si>
  <si>
    <t>16.05</t>
  </si>
  <si>
    <t>23.25</t>
  </si>
  <si>
    <t>Net Debt
                                    1</t>
  </si>
  <si>
    <t>0.2219</t>
  </si>
  <si>
    <t>-1.193</t>
  </si>
  <si>
    <t>Reference price
                                    2</t>
  </si>
  <si>
    <t>9.87</t>
  </si>
  <si>
    <t>10.50</t>
  </si>
  <si>
    <t>Nbr of stocks (in thousands)</t>
  </si>
  <si>
    <t>65,625</t>
  </si>
  <si>
    <t>Announcement Date</t>
  </si>
  <si>
    <t>3/17/23</t>
  </si>
  <si>
    <t>3/20/24</t>
  </si>
  <si>
    <t>address1</t>
  </si>
  <si>
    <t>6260 Lookout Road</t>
  </si>
  <si>
    <t>city</t>
  </si>
  <si>
    <t>Boulder</t>
  </si>
  <si>
    <t>state</t>
  </si>
  <si>
    <t>CO</t>
  </si>
  <si>
    <t>zip</t>
  </si>
  <si>
    <t>80301</t>
  </si>
  <si>
    <t>country</t>
  </si>
  <si>
    <t>phone</t>
  </si>
  <si>
    <t>303 531 3100</t>
  </si>
  <si>
    <t>fax</t>
  </si>
  <si>
    <t>303 531 3200</t>
  </si>
  <si>
    <t>website</t>
  </si>
  <si>
    <t>https://www.gores.com</t>
  </si>
  <si>
    <t>industry</t>
  </si>
  <si>
    <t>Shell Companies</t>
  </si>
  <si>
    <t>industryKey</t>
  </si>
  <si>
    <t>shell-companies</t>
  </si>
  <si>
    <t>industryDisp</t>
  </si>
  <si>
    <t>sector</t>
  </si>
  <si>
    <t>Financial Services</t>
  </si>
  <si>
    <t>sectorKey</t>
  </si>
  <si>
    <t>financial-services</t>
  </si>
  <si>
    <t>sectorDisp</t>
  </si>
  <si>
    <t>longBusinessSummary</t>
  </si>
  <si>
    <t>Gores Holdings IX, Inc. does not have significant operations. It intends to effect on a merger, capital stock exchange, asset acquisition, stock purchase, reorganization, or similar business combination with one or more businesses. The company was incorporated in 2021 and is based in Boulder, Colorado. Gores Holdings IX, Inc. is a subsidiary of Gores Sponsor IX LLC.</t>
  </si>
  <si>
    <t>companyOfficers</t>
  </si>
  <si>
    <t>[{'maxAge': 1, 'name': 'Mr. Andrew  McBride', 'age': 42, 'title': 'CFO &amp; Secretary', 'yearBorn': 1981,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</si>
  <si>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</si>
  <si>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</si>
  <si>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</si>
  <si>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</si>
  <si>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</si>
  <si>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</si>
  <si>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</si>
  <si>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</si>
  <si>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</si>
  <si>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</si>
  <si>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</si>
  <si>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</si>
  <si>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</si>
  <si>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</si>
  <si>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</si>
  <si>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</si>
  <si>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</si>
  <si>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</si>
  <si>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</si>
  <si>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</si>
  <si>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</si>
  <si>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</si>
  <si>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</si>
  <si>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</si>
  <si>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</si>
  <si>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</si>
  <si>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</si>
  <si>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</si>
  <si>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</si>
  <si>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</si>
  <si>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</si>
  <si>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</si>
  <si>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</si>
  <si>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</si>
  <si>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</si>
  <si>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</si>
  <si>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</si>
  <si>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</si>
  <si>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</si>
  <si>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</si>
  <si>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</si>
  <si>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</si>
  <si>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</si>
  <si>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</si>
  <si>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</si>
  <si>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</si>
  <si>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</si>
  <si>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</si>
  <si>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</si>
  <si>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</si>
  <si>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</si>
  <si>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</si>
  <si>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Gores Holdings IX, Inc.</t>
  </si>
  <si>
    <t>longName</t>
  </si>
  <si>
    <t>firstTradeDateEpochUtc</t>
  </si>
  <si>
    <t>timeZoneFullName</t>
  </si>
  <si>
    <t>America/New_York</t>
  </si>
  <si>
    <t>timeZoneShortName</t>
  </si>
  <si>
    <t>EST</t>
  </si>
  <si>
    <t>uuid</t>
  </si>
  <si>
    <t>ab571d89-664c-3933-9154-8d18bbd351c9</t>
  </si>
  <si>
    <t>messageBoardId</t>
  </si>
  <si>
    <t>finmb_1762129273</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</si>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</sst>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10.17</v>
      </c>
      <c r="C4" s="2"/>
      <c r="D4" s="2"/>
      <c r="E4" s="2"/>
      <c r="F4" s="2"/>
      <c r="G4" s="2"/>
      <c r="H4" s="2"/>
      <c r="I4" s="2"/>
      <c r="J4" s="2"/>
      <c r="K4" s="2"/>
      <c r="L4" s="2"/>
      <c r="M4" s="2"/>
      <c r="N4" s="2"/>
      <c r="O4" s="2"/>
      <c r="P4" s="2"/>
      <c r="Q4" s="2"/>
      <c r="R4" s="2"/>
      <c r="S4" s="2"/>
      <c r="T4" s="2"/>
      <c r="U4" s="2"/>
      <c r="V4" s="2"/>
      <c r="W4" s="2"/>
      <c r="X4" s="2"/>
      <c r="Y4" s="2"/>
      <c r="Z4" s="2"/>
    </row>
    <row r="5">
      <c r="A5" s="1" t="s">
        <v>7</v>
      </c>
      <c r="B5" s="1">
        <v>2.627690575513761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1.94997904E8</v>
      </c>
      <c r="C8" s="2"/>
      <c r="D8" s="2"/>
      <c r="E8" s="2"/>
      <c r="F8" s="2"/>
      <c r="G8" s="2"/>
      <c r="H8" s="2"/>
      <c r="I8" s="2"/>
      <c r="J8" s="2"/>
      <c r="K8" s="2"/>
      <c r="L8" s="2"/>
      <c r="M8" s="2"/>
      <c r="N8" s="2"/>
      <c r="O8" s="2"/>
      <c r="P8" s="2"/>
      <c r="Q8" s="2"/>
      <c r="R8" s="2"/>
      <c r="S8" s="2"/>
      <c r="T8" s="2"/>
      <c r="U8" s="2"/>
      <c r="V8" s="2"/>
      <c r="W8" s="2"/>
      <c r="X8" s="2"/>
      <c r="Y8" s="2"/>
      <c r="Z8" s="2"/>
    </row>
    <row r="9">
      <c r="A9" s="1" t="s">
        <v>13</v>
      </c>
      <c r="B9" s="1">
        <v>-0.346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0.0</v>
      </c>
      <c r="C2" s="1">
        <v>16.0</v>
      </c>
      <c r="D2" s="1">
        <v>23.0</v>
      </c>
      <c r="E2" s="2"/>
      <c r="F2" s="2"/>
      <c r="G2" s="2"/>
      <c r="H2" s="2"/>
      <c r="I2" s="2"/>
      <c r="J2" s="2"/>
      <c r="K2" s="2"/>
      <c r="L2" s="2"/>
      <c r="M2" s="2"/>
      <c r="N2" s="2"/>
      <c r="O2" s="2"/>
      <c r="P2" s="2"/>
      <c r="Q2" s="2"/>
      <c r="R2" s="2"/>
      <c r="S2" s="2"/>
      <c r="T2" s="2"/>
      <c r="U2" s="2"/>
      <c r="V2" s="2"/>
      <c r="W2" s="2"/>
      <c r="X2" s="2"/>
      <c r="Y2" s="2"/>
      <c r="Z2" s="2"/>
    </row>
    <row r="3">
      <c r="A3" s="1" t="s">
        <v>25</v>
      </c>
      <c r="B3" s="1">
        <v>0.0</v>
      </c>
      <c r="C3" s="1">
        <v>-17.0</v>
      </c>
      <c r="D3" s="1">
        <v>-28.0</v>
      </c>
      <c r="E3" s="2"/>
      <c r="F3" s="2"/>
      <c r="G3" s="2"/>
      <c r="H3" s="2"/>
      <c r="I3" s="2"/>
      <c r="J3" s="2"/>
      <c r="K3" s="2"/>
      <c r="L3" s="2"/>
      <c r="M3" s="2"/>
      <c r="N3" s="2"/>
      <c r="O3" s="2"/>
      <c r="P3" s="2"/>
      <c r="Q3" s="2"/>
      <c r="R3" s="2"/>
      <c r="S3" s="2"/>
      <c r="T3" s="2"/>
      <c r="U3" s="2"/>
      <c r="V3" s="2"/>
      <c r="W3" s="2"/>
      <c r="X3" s="2"/>
      <c r="Y3" s="2"/>
      <c r="Z3" s="2"/>
    </row>
    <row r="4">
      <c r="A4" s="1" t="s">
        <v>26</v>
      </c>
      <c r="B4" s="1">
        <v>0.0</v>
      </c>
      <c r="C4" s="1">
        <v>12.0</v>
      </c>
      <c r="D4" s="1">
        <v>2.0</v>
      </c>
      <c r="E4" s="2"/>
      <c r="F4" s="2"/>
      <c r="G4" s="2"/>
      <c r="H4" s="2"/>
      <c r="I4" s="2"/>
      <c r="J4" s="2"/>
      <c r="K4" s="2"/>
      <c r="L4" s="2"/>
      <c r="M4" s="2"/>
      <c r="N4" s="2"/>
      <c r="O4" s="2"/>
      <c r="P4" s="2"/>
      <c r="Q4" s="2"/>
      <c r="R4" s="2"/>
      <c r="S4" s="2"/>
      <c r="T4" s="2"/>
      <c r="U4" s="2"/>
      <c r="V4" s="2"/>
      <c r="W4" s="2"/>
      <c r="X4" s="2"/>
      <c r="Y4" s="2"/>
      <c r="Z4" s="2"/>
    </row>
    <row r="5">
      <c r="A5" s="1" t="s">
        <v>27</v>
      </c>
      <c r="B5" s="1">
        <v>-17.0</v>
      </c>
      <c r="C5" s="1">
        <v>-88.0</v>
      </c>
      <c r="D5" s="1">
        <v>1.0</v>
      </c>
      <c r="E5" s="2"/>
      <c r="F5" s="2"/>
      <c r="G5" s="2"/>
      <c r="H5" s="2"/>
      <c r="I5" s="2"/>
      <c r="J5" s="2"/>
      <c r="K5" s="2"/>
      <c r="L5" s="2"/>
      <c r="M5" s="2"/>
      <c r="N5" s="2"/>
      <c r="O5" s="2"/>
      <c r="P5" s="2"/>
      <c r="Q5" s="2"/>
      <c r="R5" s="2"/>
      <c r="S5" s="2"/>
      <c r="T5" s="2"/>
      <c r="U5" s="2"/>
      <c r="V5" s="2"/>
      <c r="W5" s="2"/>
      <c r="X5" s="2"/>
      <c r="Y5" s="2"/>
      <c r="Z5" s="2"/>
    </row>
    <row r="6">
      <c r="A6" s="1" t="s">
        <v>28</v>
      </c>
      <c r="B6" s="1">
        <v>-17.0</v>
      </c>
      <c r="C6" s="1">
        <v>-2.0</v>
      </c>
      <c r="D6" s="1">
        <v>-1.0</v>
      </c>
      <c r="E6" s="2"/>
      <c r="F6" s="2"/>
      <c r="G6" s="2"/>
      <c r="H6" s="2"/>
      <c r="I6" s="2"/>
      <c r="J6" s="2"/>
      <c r="K6" s="2"/>
      <c r="L6" s="2"/>
      <c r="M6" s="2"/>
      <c r="N6" s="2"/>
      <c r="O6" s="2"/>
      <c r="P6" s="2"/>
      <c r="Q6" s="2"/>
      <c r="R6" s="2"/>
      <c r="S6" s="2"/>
      <c r="T6" s="2"/>
      <c r="U6" s="2"/>
      <c r="V6" s="2"/>
      <c r="W6" s="2"/>
      <c r="X6" s="2"/>
      <c r="Y6" s="2"/>
      <c r="Z6" s="2"/>
    </row>
    <row r="7">
      <c r="A7" s="1" t="s">
        <v>29</v>
      </c>
      <c r="B7" s="1">
        <v>0.0</v>
      </c>
      <c r="C7" s="1">
        <v>-524.0</v>
      </c>
      <c r="D7" s="1">
        <v>2.0</v>
      </c>
      <c r="E7" s="2"/>
      <c r="F7" s="2"/>
      <c r="G7" s="2"/>
      <c r="H7" s="2"/>
      <c r="I7" s="2"/>
      <c r="J7" s="2"/>
      <c r="K7" s="2"/>
      <c r="L7" s="2"/>
      <c r="M7" s="2"/>
      <c r="N7" s="2"/>
      <c r="O7" s="2"/>
      <c r="P7" s="2"/>
      <c r="Q7" s="2"/>
      <c r="R7" s="2"/>
      <c r="S7" s="2"/>
      <c r="T7" s="2"/>
      <c r="U7" s="2"/>
      <c r="V7" s="2"/>
      <c r="W7" s="2"/>
      <c r="X7" s="2"/>
      <c r="Y7" s="2"/>
      <c r="Z7" s="2"/>
    </row>
    <row r="8">
      <c r="A8" s="1" t="s">
        <v>30</v>
      </c>
      <c r="B8" s="1">
        <v>0.0</v>
      </c>
      <c r="C8" s="1">
        <v>-524.0</v>
      </c>
      <c r="D8" s="1">
        <v>2.0</v>
      </c>
      <c r="E8" s="2"/>
      <c r="F8" s="2"/>
      <c r="G8" s="2"/>
      <c r="H8" s="2"/>
      <c r="I8" s="2"/>
      <c r="J8" s="2"/>
      <c r="K8" s="2"/>
      <c r="L8" s="2"/>
      <c r="M8" s="2"/>
      <c r="N8" s="2"/>
      <c r="O8" s="2"/>
      <c r="P8" s="2"/>
      <c r="Q8" s="2"/>
      <c r="R8" s="2"/>
      <c r="S8" s="2"/>
      <c r="T8" s="2"/>
      <c r="U8" s="2"/>
      <c r="V8" s="2"/>
      <c r="W8" s="2"/>
      <c r="X8" s="2"/>
      <c r="Y8" s="2"/>
      <c r="Z8" s="2"/>
    </row>
    <row r="9">
      <c r="A9" s="1" t="s">
        <v>31</v>
      </c>
      <c r="B9" s="1">
        <v>30.0</v>
      </c>
      <c r="C9" s="1">
        <v>60.0</v>
      </c>
      <c r="D9" s="1">
        <v>65.0</v>
      </c>
      <c r="E9" s="2"/>
      <c r="F9" s="2"/>
      <c r="G9" s="2"/>
      <c r="H9" s="2"/>
      <c r="I9" s="2"/>
      <c r="J9" s="2"/>
      <c r="K9" s="2"/>
      <c r="L9" s="2"/>
      <c r="M9" s="2"/>
      <c r="N9" s="2"/>
      <c r="O9" s="2"/>
      <c r="P9" s="2"/>
      <c r="Q9" s="2"/>
      <c r="R9" s="2"/>
      <c r="S9" s="2"/>
      <c r="T9" s="2"/>
      <c r="U9" s="2"/>
      <c r="V9" s="2"/>
      <c r="W9" s="2"/>
      <c r="X9" s="2"/>
      <c r="Y9" s="2"/>
      <c r="Z9" s="2"/>
    </row>
    <row r="10">
      <c r="A10" s="1" t="s">
        <v>32</v>
      </c>
      <c r="B10" s="1">
        <v>30.0</v>
      </c>
      <c r="C10" s="1">
        <v>60.0</v>
      </c>
      <c r="D10" s="1">
        <v>65.0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-30.0</v>
      </c>
      <c r="D11" s="1">
        <v>-60.0</v>
      </c>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-30.0</v>
      </c>
      <c r="D12" s="1">
        <v>-60.0</v>
      </c>
      <c r="E12" s="2"/>
      <c r="F12" s="2"/>
      <c r="G12" s="2"/>
      <c r="H12" s="2"/>
      <c r="I12" s="2"/>
      <c r="J12" s="2"/>
      <c r="K12" s="2"/>
      <c r="L12" s="2"/>
      <c r="M12" s="2"/>
      <c r="N12" s="2"/>
      <c r="O12" s="2"/>
      <c r="P12" s="2"/>
      <c r="Q12" s="2"/>
      <c r="R12" s="2"/>
      <c r="S12" s="2"/>
      <c r="T12" s="2"/>
      <c r="U12" s="2"/>
      <c r="V12" s="2"/>
      <c r="W12" s="2"/>
      <c r="X12" s="2"/>
      <c r="Y12" s="2"/>
      <c r="Z12" s="2"/>
    </row>
    <row r="13">
      <c r="A13" s="1" t="s">
        <v>35</v>
      </c>
      <c r="B13" s="1">
        <v>2.0</v>
      </c>
      <c r="C13" s="1">
        <v>525.0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1.0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32.0</v>
      </c>
      <c r="C15" s="1">
        <v>527.0</v>
      </c>
      <c r="D15" s="1">
        <v>5.0</v>
      </c>
      <c r="E15" s="2"/>
      <c r="F15" s="2"/>
      <c r="G15" s="2"/>
      <c r="H15" s="2"/>
      <c r="I15" s="2"/>
      <c r="J15" s="2"/>
      <c r="K15" s="2"/>
      <c r="L15" s="2"/>
      <c r="M15" s="2"/>
      <c r="N15" s="2"/>
      <c r="O15" s="2"/>
      <c r="P15" s="2"/>
      <c r="Q15" s="2"/>
      <c r="R15" s="2"/>
      <c r="S15" s="2"/>
      <c r="T15" s="2"/>
      <c r="U15" s="2"/>
      <c r="V15" s="2"/>
      <c r="W15" s="2"/>
      <c r="X15" s="2"/>
      <c r="Y15" s="2"/>
      <c r="Z15" s="2"/>
    </row>
    <row r="16">
      <c r="A16" s="1" t="s">
        <v>38</v>
      </c>
      <c r="B16" s="1">
        <v>14.0</v>
      </c>
      <c r="C16" s="1">
        <v>23.0</v>
      </c>
      <c r="D16" s="1">
        <v>1.0</v>
      </c>
      <c r="E16" s="2"/>
      <c r="F16" s="2"/>
      <c r="G16" s="2"/>
      <c r="H16" s="2"/>
      <c r="I16" s="2"/>
      <c r="J16" s="2"/>
      <c r="K16" s="2"/>
      <c r="L16" s="2"/>
      <c r="M16" s="2"/>
      <c r="N16" s="2"/>
      <c r="O16" s="2"/>
      <c r="P16" s="2"/>
      <c r="Q16" s="2"/>
      <c r="R16" s="2"/>
      <c r="S16" s="2"/>
      <c r="T16" s="2"/>
      <c r="U16" s="2"/>
      <c r="V16" s="2"/>
      <c r="W16" s="2"/>
      <c r="X16" s="2"/>
      <c r="Y16" s="2"/>
      <c r="Z16" s="2"/>
    </row>
    <row r="17">
      <c r="A17" s="1" t="s">
        <v>39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5.0</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-1.0</v>
      </c>
      <c r="D19" s="1">
        <v>2.0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-1.0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42.0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30.0</v>
      </c>
      <c r="C22" s="1">
        <v>30.0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14.0</v>
      </c>
      <c r="C3" s="1">
        <v>37.0</v>
      </c>
      <c r="D3" s="1">
        <v>1.0</v>
      </c>
      <c r="E3" s="2"/>
      <c r="F3" s="2"/>
      <c r="G3" s="2"/>
      <c r="H3" s="2"/>
      <c r="I3" s="2"/>
      <c r="J3" s="2"/>
      <c r="K3" s="2"/>
      <c r="L3" s="2"/>
      <c r="M3" s="2"/>
      <c r="N3" s="2"/>
      <c r="O3" s="2"/>
      <c r="P3" s="2"/>
      <c r="Q3" s="2"/>
      <c r="R3" s="2"/>
      <c r="S3" s="2"/>
      <c r="T3" s="2"/>
      <c r="U3" s="2"/>
      <c r="V3" s="2"/>
      <c r="W3" s="2"/>
      <c r="X3" s="2"/>
      <c r="Y3" s="2"/>
      <c r="Z3" s="2"/>
    </row>
    <row r="4">
      <c r="A4" s="1" t="s">
        <v>47</v>
      </c>
      <c r="B4" s="1">
        <v>14.0</v>
      </c>
      <c r="C4" s="1">
        <v>37.0</v>
      </c>
      <c r="D4" s="1">
        <v>1.0</v>
      </c>
      <c r="E4" s="2"/>
      <c r="F4" s="2"/>
      <c r="G4" s="2"/>
      <c r="H4" s="2"/>
      <c r="I4" s="2"/>
      <c r="J4" s="2"/>
      <c r="K4" s="2"/>
      <c r="L4" s="2"/>
      <c r="M4" s="2"/>
      <c r="N4" s="2"/>
      <c r="O4" s="2"/>
      <c r="P4" s="2"/>
      <c r="Q4" s="2"/>
      <c r="R4" s="2"/>
      <c r="S4" s="2"/>
      <c r="T4" s="2"/>
      <c r="U4" s="2"/>
      <c r="V4" s="2"/>
      <c r="W4" s="2"/>
      <c r="X4" s="2"/>
      <c r="Y4" s="2"/>
      <c r="Z4" s="2"/>
    </row>
    <row r="5">
      <c r="A5" s="1" t="s">
        <v>48</v>
      </c>
      <c r="B5" s="1">
        <v>0.0</v>
      </c>
      <c r="C5" s="1">
        <v>94.0</v>
      </c>
      <c r="D5" s="1">
        <v>2.0</v>
      </c>
      <c r="E5" s="2"/>
      <c r="F5" s="2"/>
      <c r="G5" s="2"/>
      <c r="H5" s="2"/>
      <c r="I5" s="2"/>
      <c r="J5" s="2"/>
      <c r="K5" s="2"/>
      <c r="L5" s="2"/>
      <c r="M5" s="2"/>
      <c r="N5" s="2"/>
      <c r="O5" s="2"/>
      <c r="P5" s="2"/>
      <c r="Q5" s="2"/>
      <c r="R5" s="2"/>
      <c r="S5" s="2"/>
      <c r="T5" s="2"/>
      <c r="U5" s="2"/>
      <c r="V5" s="2"/>
      <c r="W5" s="2"/>
      <c r="X5" s="2"/>
      <c r="Y5" s="2"/>
      <c r="Z5" s="2"/>
    </row>
    <row r="6">
      <c r="A6" s="1" t="s">
        <v>49</v>
      </c>
      <c r="B6" s="1">
        <v>33.0</v>
      </c>
      <c r="C6" s="1">
        <v>0.0</v>
      </c>
      <c r="D6" s="1">
        <v>0.0</v>
      </c>
      <c r="E6" s="2"/>
      <c r="F6" s="2"/>
      <c r="G6" s="2"/>
      <c r="H6" s="2"/>
      <c r="I6" s="2"/>
      <c r="J6" s="2"/>
      <c r="K6" s="2"/>
      <c r="L6" s="2"/>
      <c r="M6" s="2"/>
      <c r="N6" s="2"/>
      <c r="O6" s="2"/>
      <c r="P6" s="2"/>
      <c r="Q6" s="2"/>
      <c r="R6" s="2"/>
      <c r="S6" s="2"/>
      <c r="T6" s="2"/>
      <c r="U6" s="2"/>
      <c r="V6" s="2"/>
      <c r="W6" s="2"/>
      <c r="X6" s="2"/>
      <c r="Y6" s="2"/>
      <c r="Z6" s="2"/>
    </row>
    <row r="7">
      <c r="A7" s="1" t="s">
        <v>50</v>
      </c>
      <c r="B7" s="1">
        <v>48.0</v>
      </c>
      <c r="C7" s="1">
        <v>1.0</v>
      </c>
      <c r="D7" s="1">
        <v>1.0</v>
      </c>
      <c r="E7" s="2"/>
      <c r="F7" s="2"/>
      <c r="G7" s="2"/>
      <c r="H7" s="2"/>
      <c r="I7" s="2"/>
      <c r="J7" s="2"/>
      <c r="K7" s="2"/>
      <c r="L7" s="2"/>
      <c r="M7" s="2"/>
      <c r="N7" s="2"/>
      <c r="O7" s="2"/>
      <c r="P7" s="2"/>
      <c r="Q7" s="2"/>
      <c r="R7" s="2"/>
      <c r="S7" s="2"/>
      <c r="T7" s="2"/>
      <c r="U7" s="2"/>
      <c r="V7" s="2"/>
      <c r="W7" s="2"/>
      <c r="X7" s="2"/>
      <c r="Y7" s="2"/>
      <c r="Z7" s="2"/>
    </row>
    <row r="8">
      <c r="A8" s="1" t="s">
        <v>51</v>
      </c>
      <c r="B8" s="1">
        <v>0.0</v>
      </c>
      <c r="C8" s="1">
        <v>532.0</v>
      </c>
      <c r="D8" s="1">
        <v>556.0</v>
      </c>
      <c r="E8" s="2"/>
      <c r="F8" s="2"/>
      <c r="G8" s="2"/>
      <c r="H8" s="2"/>
      <c r="I8" s="2"/>
      <c r="J8" s="2"/>
      <c r="K8" s="2"/>
      <c r="L8" s="2"/>
      <c r="M8" s="2"/>
      <c r="N8" s="2"/>
      <c r="O8" s="2"/>
      <c r="P8" s="2"/>
      <c r="Q8" s="2"/>
      <c r="R8" s="2"/>
      <c r="S8" s="2"/>
      <c r="T8" s="2"/>
      <c r="U8" s="2"/>
      <c r="V8" s="2"/>
      <c r="W8" s="2"/>
      <c r="X8" s="2"/>
      <c r="Y8" s="2"/>
      <c r="Z8" s="2"/>
    </row>
    <row r="9">
      <c r="A9" s="1" t="s">
        <v>52</v>
      </c>
      <c r="B9" s="1">
        <v>48.0</v>
      </c>
      <c r="C9" s="1">
        <v>533.0</v>
      </c>
      <c r="D9" s="1">
        <v>557.0</v>
      </c>
      <c r="E9" s="2"/>
      <c r="F9" s="2"/>
      <c r="G9" s="2"/>
      <c r="H9" s="2"/>
      <c r="I9" s="2"/>
      <c r="J9" s="2"/>
      <c r="K9" s="2"/>
      <c r="L9" s="2"/>
      <c r="M9" s="2"/>
      <c r="N9" s="2"/>
      <c r="O9" s="2"/>
      <c r="P9" s="2"/>
      <c r="Q9" s="2"/>
      <c r="R9" s="2"/>
      <c r="S9" s="2"/>
      <c r="T9" s="2"/>
      <c r="U9" s="2"/>
      <c r="V9" s="2"/>
      <c r="W9" s="2"/>
      <c r="X9" s="2"/>
      <c r="Y9" s="2"/>
      <c r="Z9" s="2"/>
    </row>
    <row r="10">
      <c r="A10" s="1" t="s">
        <v>53</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54</v>
      </c>
      <c r="B11" s="1">
        <v>16.0</v>
      </c>
      <c r="C11" s="1">
        <v>2.0</v>
      </c>
      <c r="D11" s="1">
        <v>36.0</v>
      </c>
      <c r="E11" s="2"/>
      <c r="F11" s="2"/>
      <c r="G11" s="2"/>
      <c r="H11" s="2"/>
      <c r="I11" s="2"/>
      <c r="J11" s="2"/>
      <c r="K11" s="2"/>
      <c r="L11" s="2"/>
      <c r="M11" s="2"/>
      <c r="N11" s="2"/>
      <c r="O11" s="2"/>
      <c r="P11" s="2"/>
      <c r="Q11" s="2"/>
      <c r="R11" s="2"/>
      <c r="S11" s="2"/>
      <c r="T11" s="2"/>
      <c r="U11" s="2"/>
      <c r="V11" s="2"/>
      <c r="W11" s="2"/>
      <c r="X11" s="2"/>
      <c r="Y11" s="2"/>
      <c r="Z11" s="2"/>
    </row>
    <row r="12">
      <c r="A12" s="1" t="s">
        <v>55</v>
      </c>
      <c r="B12" s="1">
        <v>30.0</v>
      </c>
      <c r="C12" s="1">
        <v>60.0</v>
      </c>
      <c r="D12" s="1">
        <v>65.0</v>
      </c>
      <c r="E12" s="2"/>
      <c r="F12" s="2"/>
      <c r="G12" s="2"/>
      <c r="H12" s="2"/>
      <c r="I12" s="2"/>
      <c r="J12" s="2"/>
      <c r="K12" s="2"/>
      <c r="L12" s="2"/>
      <c r="M12" s="2"/>
      <c r="N12" s="2"/>
      <c r="O12" s="2"/>
      <c r="P12" s="2"/>
      <c r="Q12" s="2"/>
      <c r="R12" s="2"/>
      <c r="S12" s="2"/>
      <c r="T12" s="2"/>
      <c r="U12" s="2"/>
      <c r="V12" s="2"/>
      <c r="W12" s="2"/>
      <c r="X12" s="2"/>
      <c r="Y12" s="2"/>
      <c r="Z12" s="2"/>
    </row>
    <row r="13">
      <c r="A13" s="1" t="s">
        <v>56</v>
      </c>
      <c r="B13" s="1">
        <v>0.0</v>
      </c>
      <c r="C13" s="1">
        <v>32.0</v>
      </c>
      <c r="D13" s="1">
        <v>2.0</v>
      </c>
      <c r="E13" s="2"/>
      <c r="F13" s="2"/>
      <c r="G13" s="2"/>
      <c r="H13" s="2"/>
      <c r="I13" s="2"/>
      <c r="J13" s="2"/>
      <c r="K13" s="2"/>
      <c r="L13" s="2"/>
      <c r="M13" s="2"/>
      <c r="N13" s="2"/>
      <c r="O13" s="2"/>
      <c r="P13" s="2"/>
      <c r="Q13" s="2"/>
      <c r="R13" s="2"/>
      <c r="S13" s="2"/>
      <c r="T13" s="2"/>
      <c r="U13" s="2"/>
      <c r="V13" s="2"/>
      <c r="W13" s="2"/>
      <c r="X13" s="2"/>
      <c r="Y13" s="2"/>
      <c r="Z13" s="2"/>
    </row>
    <row r="14">
      <c r="A14" s="1" t="s">
        <v>57</v>
      </c>
      <c r="B14" s="1">
        <v>46.0</v>
      </c>
      <c r="C14" s="1">
        <v>94.0</v>
      </c>
      <c r="D14" s="1">
        <v>3.0</v>
      </c>
      <c r="E14" s="2"/>
      <c r="F14" s="2"/>
      <c r="G14" s="2"/>
      <c r="H14" s="2"/>
      <c r="I14" s="2"/>
      <c r="J14" s="2"/>
      <c r="K14" s="2"/>
      <c r="L14" s="2"/>
      <c r="M14" s="2"/>
      <c r="N14" s="2"/>
      <c r="O14" s="2"/>
      <c r="P14" s="2"/>
      <c r="Q14" s="2"/>
      <c r="R14" s="2"/>
      <c r="S14" s="2"/>
      <c r="T14" s="2"/>
      <c r="U14" s="2"/>
      <c r="V14" s="2"/>
      <c r="W14" s="2"/>
      <c r="X14" s="2"/>
      <c r="Y14" s="2"/>
      <c r="Z14" s="2"/>
    </row>
    <row r="15">
      <c r="A15" s="1" t="s">
        <v>58</v>
      </c>
      <c r="B15" s="1">
        <v>0.0</v>
      </c>
      <c r="C15" s="1">
        <v>50.0</v>
      </c>
      <c r="D15" s="1">
        <v>51.0</v>
      </c>
      <c r="E15" s="2"/>
      <c r="F15" s="2"/>
      <c r="G15" s="2"/>
      <c r="H15" s="2"/>
      <c r="I15" s="2"/>
      <c r="J15" s="2"/>
      <c r="K15" s="2"/>
      <c r="L15" s="2"/>
      <c r="M15" s="2"/>
      <c r="N15" s="2"/>
      <c r="O15" s="2"/>
      <c r="P15" s="2"/>
      <c r="Q15" s="2"/>
      <c r="R15" s="2"/>
      <c r="S15" s="2"/>
      <c r="T15" s="2"/>
      <c r="U15" s="2"/>
      <c r="V15" s="2"/>
      <c r="W15" s="2"/>
      <c r="X15" s="2"/>
      <c r="Y15" s="2"/>
      <c r="Z15" s="2"/>
    </row>
    <row r="16">
      <c r="A16" s="1" t="s">
        <v>59</v>
      </c>
      <c r="B16" s="1">
        <v>0.0</v>
      </c>
      <c r="C16" s="1">
        <v>554.0</v>
      </c>
      <c r="D16" s="1">
        <v>576.0</v>
      </c>
      <c r="E16" s="2"/>
      <c r="F16" s="2"/>
      <c r="G16" s="2"/>
      <c r="H16" s="2"/>
      <c r="I16" s="2"/>
      <c r="J16" s="2"/>
      <c r="K16" s="2"/>
      <c r="L16" s="2"/>
      <c r="M16" s="2"/>
      <c r="N16" s="2"/>
      <c r="O16" s="2"/>
      <c r="P16" s="2"/>
      <c r="Q16" s="2"/>
      <c r="R16" s="2"/>
      <c r="S16" s="2"/>
      <c r="T16" s="2"/>
      <c r="U16" s="2"/>
      <c r="V16" s="2"/>
      <c r="W16" s="2"/>
      <c r="X16" s="2"/>
      <c r="Y16" s="2"/>
      <c r="Z16" s="2"/>
    </row>
    <row r="17">
      <c r="A17" s="1" t="s">
        <v>60</v>
      </c>
      <c r="B17" s="1">
        <v>46.0</v>
      </c>
      <c r="C17" s="1">
        <v>556.0</v>
      </c>
      <c r="D17" s="1">
        <v>580.0</v>
      </c>
      <c r="E17" s="2"/>
      <c r="F17" s="2"/>
      <c r="G17" s="2"/>
      <c r="H17" s="2"/>
      <c r="I17" s="2"/>
      <c r="J17" s="2"/>
      <c r="K17" s="2"/>
      <c r="L17" s="2"/>
      <c r="M17" s="2"/>
      <c r="N17" s="2"/>
      <c r="O17" s="2"/>
      <c r="P17" s="2"/>
      <c r="Q17" s="2"/>
      <c r="R17" s="2"/>
      <c r="S17" s="2"/>
      <c r="T17" s="2"/>
      <c r="U17" s="2"/>
      <c r="V17" s="2"/>
      <c r="W17" s="2"/>
      <c r="X17" s="2"/>
      <c r="Y17" s="2"/>
      <c r="Z17" s="2"/>
    </row>
    <row r="18">
      <c r="A18" s="1" t="s">
        <v>61</v>
      </c>
      <c r="B18" s="1">
        <v>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62</v>
      </c>
      <c r="B19" s="1">
        <v>2.0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63</v>
      </c>
      <c r="B20" s="1">
        <v>0.0</v>
      </c>
      <c r="C20" s="1">
        <v>-22.0</v>
      </c>
      <c r="D20" s="1">
        <v>-22.0</v>
      </c>
      <c r="E20" s="2"/>
      <c r="F20" s="2"/>
      <c r="G20" s="2"/>
      <c r="H20" s="2"/>
      <c r="I20" s="2"/>
      <c r="J20" s="2"/>
      <c r="K20" s="2"/>
      <c r="L20" s="2"/>
      <c r="M20" s="2"/>
      <c r="N20" s="2"/>
      <c r="O20" s="2"/>
      <c r="P20" s="2"/>
      <c r="Q20" s="2"/>
      <c r="R20" s="2"/>
      <c r="S20" s="2"/>
      <c r="T20" s="2"/>
      <c r="U20" s="2"/>
      <c r="V20" s="2"/>
      <c r="W20" s="2"/>
      <c r="X20" s="2"/>
      <c r="Y20" s="2"/>
      <c r="Z20" s="2"/>
    </row>
    <row r="21" ht="15.75" customHeight="1">
      <c r="A21" s="1" t="s">
        <v>64</v>
      </c>
      <c r="B21" s="1">
        <v>1.0</v>
      </c>
      <c r="C21" s="1">
        <v>-22.0</v>
      </c>
      <c r="D21" s="1">
        <v>-22.0</v>
      </c>
      <c r="E21" s="2"/>
      <c r="F21" s="2"/>
      <c r="G21" s="2"/>
      <c r="H21" s="2"/>
      <c r="I21" s="2"/>
      <c r="J21" s="2"/>
      <c r="K21" s="2"/>
      <c r="L21" s="2"/>
      <c r="M21" s="2"/>
      <c r="N21" s="2"/>
      <c r="O21" s="2"/>
      <c r="P21" s="2"/>
      <c r="Q21" s="2"/>
      <c r="R21" s="2"/>
      <c r="S21" s="2"/>
      <c r="T21" s="2"/>
      <c r="U21" s="2"/>
      <c r="V21" s="2"/>
      <c r="W21" s="2"/>
      <c r="X21" s="2"/>
      <c r="Y21" s="2"/>
      <c r="Z21" s="2"/>
    </row>
    <row r="22" ht="15.75" customHeight="1">
      <c r="A22" s="1" t="s">
        <v>65</v>
      </c>
      <c r="B22" s="1">
        <v>1.0</v>
      </c>
      <c r="C22" s="1">
        <v>-22.0</v>
      </c>
      <c r="D22" s="1">
        <v>-22.0</v>
      </c>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v>48.0</v>
      </c>
      <c r="C23" s="1">
        <v>533.0</v>
      </c>
      <c r="D23" s="1">
        <v>557.0</v>
      </c>
      <c r="E23" s="2"/>
      <c r="F23" s="2"/>
      <c r="G23" s="2"/>
      <c r="H23" s="2"/>
      <c r="I23" s="2"/>
      <c r="J23" s="2"/>
      <c r="K23" s="2"/>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v>65.0</v>
      </c>
      <c r="C25" s="1">
        <v>65.0</v>
      </c>
      <c r="D25" s="1">
        <v>19.0</v>
      </c>
      <c r="E25" s="2"/>
      <c r="F25" s="2"/>
      <c r="G25" s="2"/>
      <c r="H25" s="2"/>
      <c r="I25" s="2"/>
      <c r="J25" s="2"/>
      <c r="K25" s="2"/>
      <c r="L25" s="2"/>
      <c r="M25" s="2"/>
      <c r="N25" s="2"/>
      <c r="O25" s="2"/>
      <c r="P25" s="2"/>
      <c r="Q25" s="2"/>
      <c r="R25" s="2"/>
      <c r="S25" s="2"/>
      <c r="T25" s="2"/>
      <c r="U25" s="2"/>
      <c r="V25" s="2"/>
      <c r="W25" s="2"/>
      <c r="X25" s="2"/>
      <c r="Y25" s="2"/>
      <c r="Z25" s="2"/>
    </row>
    <row r="26" ht="15.75" customHeight="1">
      <c r="A26" s="1" t="s">
        <v>68</v>
      </c>
      <c r="B26" s="1">
        <v>13.0</v>
      </c>
      <c r="C26" s="1">
        <v>65.0</v>
      </c>
      <c r="D26" s="1">
        <v>65.0</v>
      </c>
      <c r="E26" s="2"/>
      <c r="F26" s="2"/>
      <c r="G26" s="2"/>
      <c r="H26" s="2"/>
      <c r="I26" s="2"/>
      <c r="J26" s="2"/>
      <c r="K26" s="2"/>
      <c r="L26" s="2"/>
      <c r="M26" s="2"/>
      <c r="N26" s="2"/>
      <c r="O26" s="2"/>
      <c r="P26" s="2"/>
      <c r="Q26" s="2"/>
      <c r="R26" s="2"/>
      <c r="S26" s="2"/>
      <c r="T26" s="2"/>
      <c r="U26" s="2"/>
      <c r="V26" s="2"/>
      <c r="W26" s="2"/>
      <c r="X26" s="2"/>
      <c r="Y26" s="2"/>
      <c r="Z26" s="2"/>
    </row>
    <row r="27" ht="15.75" customHeight="1">
      <c r="A27" s="1" t="s">
        <v>69</v>
      </c>
      <c r="B27" s="1" t="s">
        <v>70</v>
      </c>
      <c r="C27" s="1" t="s">
        <v>71</v>
      </c>
      <c r="D27" s="1" t="s">
        <v>72</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1.0</v>
      </c>
      <c r="C28" s="1">
        <v>-22.0</v>
      </c>
      <c r="D28" s="1">
        <v>-22.0</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t="s">
        <v>70</v>
      </c>
      <c r="C29" s="1" t="s">
        <v>71</v>
      </c>
      <c r="D29" s="1" t="s">
        <v>72</v>
      </c>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30.0</v>
      </c>
      <c r="C30" s="1">
        <v>60.0</v>
      </c>
      <c r="D30" s="1">
        <v>65.0</v>
      </c>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v>15.0</v>
      </c>
      <c r="C31" s="1">
        <v>22.0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3.0</v>
      </c>
      <c r="C32" s="1">
        <v>0.0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0.0</v>
      </c>
      <c r="C2" s="1">
        <v>1.0</v>
      </c>
      <c r="D2" s="1">
        <v>1.0</v>
      </c>
      <c r="E2" s="2"/>
      <c r="F2" s="2"/>
      <c r="G2" s="2"/>
      <c r="H2" s="2"/>
      <c r="I2" s="2"/>
      <c r="J2" s="2"/>
      <c r="K2" s="2"/>
      <c r="L2" s="2"/>
      <c r="M2" s="2"/>
      <c r="N2" s="2"/>
      <c r="O2" s="2"/>
      <c r="P2" s="2"/>
      <c r="Q2" s="2"/>
      <c r="R2" s="2"/>
      <c r="S2" s="2"/>
      <c r="T2" s="2"/>
      <c r="U2" s="2"/>
      <c r="V2" s="2"/>
      <c r="W2" s="2"/>
      <c r="X2" s="2"/>
      <c r="Y2" s="2"/>
      <c r="Z2" s="2"/>
    </row>
    <row r="3">
      <c r="A3" s="1" t="s">
        <v>80</v>
      </c>
      <c r="B3" s="1">
        <v>0.0</v>
      </c>
      <c r="C3" s="1">
        <v>20.0</v>
      </c>
      <c r="D3" s="1">
        <v>20.0</v>
      </c>
      <c r="E3" s="2"/>
      <c r="F3" s="2"/>
      <c r="G3" s="2"/>
      <c r="H3" s="2"/>
      <c r="I3" s="2"/>
      <c r="J3" s="2"/>
      <c r="K3" s="2"/>
      <c r="L3" s="2"/>
      <c r="M3" s="2"/>
      <c r="N3" s="2"/>
      <c r="O3" s="2"/>
      <c r="P3" s="2"/>
      <c r="Q3" s="2"/>
      <c r="R3" s="2"/>
      <c r="S3" s="2"/>
      <c r="T3" s="2"/>
      <c r="U3" s="2"/>
      <c r="V3" s="2"/>
      <c r="W3" s="2"/>
      <c r="X3" s="2"/>
      <c r="Y3" s="2"/>
      <c r="Z3" s="2"/>
    </row>
    <row r="4">
      <c r="A4" s="1" t="s">
        <v>81</v>
      </c>
      <c r="B4" s="1">
        <v>0.0</v>
      </c>
      <c r="C4" s="1">
        <v>1.0</v>
      </c>
      <c r="D4" s="1">
        <v>2.0</v>
      </c>
      <c r="E4" s="2"/>
      <c r="F4" s="2"/>
      <c r="G4" s="2"/>
      <c r="H4" s="2"/>
      <c r="I4" s="2"/>
      <c r="J4" s="2"/>
      <c r="K4" s="2"/>
      <c r="L4" s="2"/>
      <c r="M4" s="2"/>
      <c r="N4" s="2"/>
      <c r="O4" s="2"/>
      <c r="P4" s="2"/>
      <c r="Q4" s="2"/>
      <c r="R4" s="2"/>
      <c r="S4" s="2"/>
      <c r="T4" s="2"/>
      <c r="U4" s="2"/>
      <c r="V4" s="2"/>
      <c r="W4" s="2"/>
      <c r="X4" s="2"/>
      <c r="Y4" s="2"/>
      <c r="Z4" s="2"/>
    </row>
    <row r="5">
      <c r="A5" s="1" t="s">
        <v>82</v>
      </c>
      <c r="B5" s="1">
        <v>0.0</v>
      </c>
      <c r="C5" s="1">
        <v>-1.0</v>
      </c>
      <c r="D5" s="1">
        <v>-2.0</v>
      </c>
      <c r="E5" s="2"/>
      <c r="F5" s="2"/>
      <c r="G5" s="2"/>
      <c r="H5" s="2"/>
      <c r="I5" s="2"/>
      <c r="J5" s="2"/>
      <c r="K5" s="2"/>
      <c r="L5" s="2"/>
      <c r="M5" s="2"/>
      <c r="N5" s="2"/>
      <c r="O5" s="2"/>
      <c r="P5" s="2"/>
      <c r="Q5" s="2"/>
      <c r="R5" s="2"/>
      <c r="S5" s="2"/>
      <c r="T5" s="2"/>
      <c r="U5" s="2"/>
      <c r="V5" s="2"/>
      <c r="W5" s="2"/>
      <c r="X5" s="2"/>
      <c r="Y5" s="2"/>
      <c r="Z5" s="2"/>
    </row>
    <row r="6">
      <c r="A6" s="1" t="s">
        <v>83</v>
      </c>
      <c r="B6" s="1">
        <v>0.0</v>
      </c>
      <c r="C6" s="1">
        <v>7.0</v>
      </c>
      <c r="D6" s="1">
        <v>0.0</v>
      </c>
      <c r="E6" s="2"/>
      <c r="F6" s="2"/>
      <c r="G6" s="2"/>
      <c r="H6" s="2"/>
      <c r="I6" s="2"/>
      <c r="J6" s="2"/>
      <c r="K6" s="2"/>
      <c r="L6" s="2"/>
      <c r="M6" s="2"/>
      <c r="N6" s="2"/>
      <c r="O6" s="2"/>
      <c r="P6" s="2"/>
      <c r="Q6" s="2"/>
      <c r="R6" s="2"/>
      <c r="S6" s="2"/>
      <c r="T6" s="2"/>
      <c r="U6" s="2"/>
      <c r="V6" s="2"/>
      <c r="W6" s="2"/>
      <c r="X6" s="2"/>
      <c r="Y6" s="2"/>
      <c r="Z6" s="2"/>
    </row>
    <row r="7">
      <c r="A7" s="1" t="s">
        <v>84</v>
      </c>
      <c r="B7" s="1">
        <v>0.0</v>
      </c>
      <c r="C7" s="1">
        <v>7.0</v>
      </c>
      <c r="D7" s="1">
        <v>0.0</v>
      </c>
      <c r="E7" s="2"/>
      <c r="F7" s="2"/>
      <c r="G7" s="2"/>
      <c r="H7" s="2"/>
      <c r="I7" s="2"/>
      <c r="J7" s="2"/>
      <c r="K7" s="2"/>
      <c r="L7" s="2"/>
      <c r="M7" s="2"/>
      <c r="N7" s="2"/>
      <c r="O7" s="2"/>
      <c r="P7" s="2"/>
      <c r="Q7" s="2"/>
      <c r="R7" s="2"/>
      <c r="S7" s="2"/>
      <c r="T7" s="2"/>
      <c r="U7" s="2"/>
      <c r="V7" s="2"/>
      <c r="W7" s="2"/>
      <c r="X7" s="2"/>
      <c r="Y7" s="2"/>
      <c r="Z7" s="2"/>
    </row>
    <row r="8">
      <c r="A8" s="1" t="s">
        <v>85</v>
      </c>
      <c r="B8" s="1">
        <v>0.0</v>
      </c>
      <c r="C8" s="1">
        <v>10.0</v>
      </c>
      <c r="D8" s="1">
        <v>28.0</v>
      </c>
      <c r="E8" s="2"/>
      <c r="F8" s="2"/>
      <c r="G8" s="2"/>
      <c r="H8" s="2"/>
      <c r="I8" s="2"/>
      <c r="J8" s="2"/>
      <c r="K8" s="2"/>
      <c r="L8" s="2"/>
      <c r="M8" s="2"/>
      <c r="N8" s="2"/>
      <c r="O8" s="2"/>
      <c r="P8" s="2"/>
      <c r="Q8" s="2"/>
      <c r="R8" s="2"/>
      <c r="S8" s="2"/>
      <c r="T8" s="2"/>
      <c r="U8" s="2"/>
      <c r="V8" s="2"/>
      <c r="W8" s="2"/>
      <c r="X8" s="2"/>
      <c r="Y8" s="2"/>
      <c r="Z8" s="2"/>
    </row>
    <row r="9">
      <c r="A9" s="1" t="s">
        <v>86</v>
      </c>
      <c r="B9" s="1">
        <v>0.0</v>
      </c>
      <c r="C9" s="1">
        <v>16.0</v>
      </c>
      <c r="D9" s="1">
        <v>26.0</v>
      </c>
      <c r="E9" s="2"/>
      <c r="F9" s="2"/>
      <c r="G9" s="2"/>
      <c r="H9" s="2"/>
      <c r="I9" s="2"/>
      <c r="J9" s="2"/>
      <c r="K9" s="2"/>
      <c r="L9" s="2"/>
      <c r="M9" s="2"/>
      <c r="N9" s="2"/>
      <c r="O9" s="2"/>
      <c r="P9" s="2"/>
      <c r="Q9" s="2"/>
      <c r="R9" s="2"/>
      <c r="S9" s="2"/>
      <c r="T9" s="2"/>
      <c r="U9" s="2"/>
      <c r="V9" s="2"/>
      <c r="W9" s="2"/>
      <c r="X9" s="2"/>
      <c r="Y9" s="2"/>
      <c r="Z9" s="2"/>
    </row>
    <row r="10">
      <c r="A10" s="1" t="s">
        <v>87</v>
      </c>
      <c r="B10" s="1">
        <v>0.0</v>
      </c>
      <c r="C10" s="1">
        <v>16.0</v>
      </c>
      <c r="D10" s="1">
        <v>26.0</v>
      </c>
      <c r="E10" s="2"/>
      <c r="F10" s="2"/>
      <c r="G10" s="2"/>
      <c r="H10" s="2"/>
      <c r="I10" s="2"/>
      <c r="J10" s="2"/>
      <c r="K10" s="2"/>
      <c r="L10" s="2"/>
      <c r="M10" s="2"/>
      <c r="N10" s="2"/>
      <c r="O10" s="2"/>
      <c r="P10" s="2"/>
      <c r="Q10" s="2"/>
      <c r="R10" s="2"/>
      <c r="S10" s="2"/>
      <c r="T10" s="2"/>
      <c r="U10" s="2"/>
      <c r="V10" s="2"/>
      <c r="W10" s="2"/>
      <c r="X10" s="2"/>
      <c r="Y10" s="2"/>
      <c r="Z10" s="2"/>
    </row>
    <row r="11">
      <c r="A11" s="1" t="s">
        <v>88</v>
      </c>
      <c r="B11" s="1">
        <v>0.0</v>
      </c>
      <c r="C11" s="1">
        <v>63.0</v>
      </c>
      <c r="D11" s="1">
        <v>2.0</v>
      </c>
      <c r="E11" s="2"/>
      <c r="F11" s="2"/>
      <c r="G11" s="2"/>
      <c r="H11" s="2"/>
      <c r="I11" s="2"/>
      <c r="J11" s="2"/>
      <c r="K11" s="2"/>
      <c r="L11" s="2"/>
      <c r="M11" s="2"/>
      <c r="N11" s="2"/>
      <c r="O11" s="2"/>
      <c r="P11" s="2"/>
      <c r="Q11" s="2"/>
      <c r="R11" s="2"/>
      <c r="S11" s="2"/>
      <c r="T11" s="2"/>
      <c r="U11" s="2"/>
      <c r="V11" s="2"/>
      <c r="W11" s="2"/>
      <c r="X11" s="2"/>
      <c r="Y11" s="2"/>
      <c r="Z11" s="2"/>
    </row>
    <row r="12">
      <c r="A12" s="1" t="s">
        <v>89</v>
      </c>
      <c r="B12" s="1">
        <v>0.0</v>
      </c>
      <c r="C12" s="1">
        <v>16.0</v>
      </c>
      <c r="D12" s="1">
        <v>23.0</v>
      </c>
      <c r="E12" s="2"/>
      <c r="F12" s="2"/>
      <c r="G12" s="2"/>
      <c r="H12" s="2"/>
      <c r="I12" s="2"/>
      <c r="J12" s="2"/>
      <c r="K12" s="2"/>
      <c r="L12" s="2"/>
      <c r="M12" s="2"/>
      <c r="N12" s="2"/>
      <c r="O12" s="2"/>
      <c r="P12" s="2"/>
      <c r="Q12" s="2"/>
      <c r="R12" s="2"/>
      <c r="S12" s="2"/>
      <c r="T12" s="2"/>
      <c r="U12" s="2"/>
      <c r="V12" s="2"/>
      <c r="W12" s="2"/>
      <c r="X12" s="2"/>
      <c r="Y12" s="2"/>
      <c r="Z12" s="2"/>
    </row>
    <row r="13">
      <c r="A13" s="1" t="s">
        <v>90</v>
      </c>
      <c r="B13" s="1">
        <v>0.0</v>
      </c>
      <c r="C13" s="1">
        <v>16.0</v>
      </c>
      <c r="D13" s="1">
        <v>23.0</v>
      </c>
      <c r="E13" s="2"/>
      <c r="F13" s="2"/>
      <c r="G13" s="2"/>
      <c r="H13" s="2"/>
      <c r="I13" s="2"/>
      <c r="J13" s="2"/>
      <c r="K13" s="2"/>
      <c r="L13" s="2"/>
      <c r="M13" s="2"/>
      <c r="N13" s="2"/>
      <c r="O13" s="2"/>
      <c r="P13" s="2"/>
      <c r="Q13" s="2"/>
      <c r="R13" s="2"/>
      <c r="S13" s="2"/>
      <c r="T13" s="2"/>
      <c r="U13" s="2"/>
      <c r="V13" s="2"/>
      <c r="W13" s="2"/>
      <c r="X13" s="2"/>
      <c r="Y13" s="2"/>
      <c r="Z13" s="2"/>
    </row>
    <row r="14">
      <c r="A14" s="1" t="s">
        <v>91</v>
      </c>
      <c r="B14" s="1">
        <v>0.0</v>
      </c>
      <c r="C14" s="1">
        <v>16.0</v>
      </c>
      <c r="D14" s="1">
        <v>23.0</v>
      </c>
      <c r="E14" s="2"/>
      <c r="F14" s="2"/>
      <c r="G14" s="2"/>
      <c r="H14" s="2"/>
      <c r="I14" s="2"/>
      <c r="J14" s="2"/>
      <c r="K14" s="2"/>
      <c r="L14" s="2"/>
      <c r="M14" s="2"/>
      <c r="N14" s="2"/>
      <c r="O14" s="2"/>
      <c r="P14" s="2"/>
      <c r="Q14" s="2"/>
      <c r="R14" s="2"/>
      <c r="S14" s="2"/>
      <c r="T14" s="2"/>
      <c r="U14" s="2"/>
      <c r="V14" s="2"/>
      <c r="W14" s="2"/>
      <c r="X14" s="2"/>
      <c r="Y14" s="2"/>
      <c r="Z14" s="2"/>
    </row>
    <row r="15">
      <c r="A15" s="1" t="s">
        <v>92</v>
      </c>
      <c r="B15" s="1">
        <v>0.0</v>
      </c>
      <c r="C15" s="1">
        <v>45.0</v>
      </c>
      <c r="D15" s="1">
        <v>29.0</v>
      </c>
      <c r="E15" s="2"/>
      <c r="F15" s="2"/>
      <c r="G15" s="2"/>
      <c r="H15" s="2"/>
      <c r="I15" s="2"/>
      <c r="J15" s="2"/>
      <c r="K15" s="2"/>
      <c r="L15" s="2"/>
      <c r="M15" s="2"/>
      <c r="N15" s="2"/>
      <c r="O15" s="2"/>
      <c r="P15" s="2"/>
      <c r="Q15" s="2"/>
      <c r="R15" s="2"/>
      <c r="S15" s="2"/>
      <c r="T15" s="2"/>
      <c r="U15" s="2"/>
      <c r="V15" s="2"/>
      <c r="W15" s="2"/>
      <c r="X15" s="2"/>
      <c r="Y15" s="2"/>
      <c r="Z15" s="2"/>
    </row>
    <row r="16">
      <c r="A16" s="1" t="s">
        <v>93</v>
      </c>
      <c r="B16" s="1">
        <v>0.0</v>
      </c>
      <c r="C16" s="1">
        <v>-29.0</v>
      </c>
      <c r="D16" s="1">
        <v>-6.0</v>
      </c>
      <c r="E16" s="2"/>
      <c r="F16" s="2"/>
      <c r="G16" s="2"/>
      <c r="H16" s="2"/>
      <c r="I16" s="2"/>
      <c r="J16" s="2"/>
      <c r="K16" s="2"/>
      <c r="L16" s="2"/>
      <c r="M16" s="2"/>
      <c r="N16" s="2"/>
      <c r="O16" s="2"/>
      <c r="P16" s="2"/>
      <c r="Q16" s="2"/>
      <c r="R16" s="2"/>
      <c r="S16" s="2"/>
      <c r="T16" s="2"/>
      <c r="U16" s="2"/>
      <c r="V16" s="2"/>
      <c r="W16" s="2"/>
      <c r="X16" s="2"/>
      <c r="Y16" s="2"/>
      <c r="Z16" s="2"/>
    </row>
    <row r="17">
      <c r="A17" s="1" t="s">
        <v>94</v>
      </c>
      <c r="B17" s="1">
        <v>0.0</v>
      </c>
      <c r="C17" s="1">
        <v>-29.0</v>
      </c>
      <c r="D17" s="1">
        <v>-6.0</v>
      </c>
      <c r="E17" s="2"/>
      <c r="F17" s="2"/>
      <c r="G17" s="2"/>
      <c r="H17" s="2"/>
      <c r="I17" s="2"/>
      <c r="J17" s="2"/>
      <c r="K17" s="2"/>
      <c r="L17" s="2"/>
      <c r="M17" s="2"/>
      <c r="N17" s="2"/>
      <c r="O17" s="2"/>
      <c r="P17" s="2"/>
      <c r="Q17" s="2"/>
      <c r="R17" s="2"/>
      <c r="S17" s="2"/>
      <c r="T17" s="2"/>
      <c r="U17" s="2"/>
      <c r="V17" s="2"/>
      <c r="W17" s="2"/>
      <c r="X17" s="2"/>
      <c r="Y17" s="2"/>
      <c r="Z17" s="2"/>
    </row>
    <row r="18">
      <c r="A18" s="1" t="s">
        <v>95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97</v>
      </c>
      <c r="D20" s="1" t="s">
        <v>98</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6.0</v>
      </c>
      <c r="C21" s="1">
        <v>63.0</v>
      </c>
      <c r="D21" s="1">
        <v>65.0</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97</v>
      </c>
      <c r="D23" s="1" t="s">
        <v>98</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6.0</v>
      </c>
      <c r="C24" s="1">
        <v>63.0</v>
      </c>
      <c r="D24" s="1">
        <v>65.0</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105</v>
      </c>
      <c r="D25" s="1" t="s">
        <v>106</v>
      </c>
      <c r="E25" s="2"/>
      <c r="F25" s="2"/>
      <c r="G25" s="2"/>
      <c r="H25" s="2"/>
      <c r="I25" s="2"/>
      <c r="J25" s="2"/>
      <c r="K25" s="2"/>
      <c r="L25" s="2"/>
      <c r="M25" s="2"/>
      <c r="N25" s="2"/>
      <c r="O25" s="2"/>
      <c r="P25" s="2"/>
      <c r="Q25" s="2"/>
      <c r="R25" s="2"/>
      <c r="S25" s="2"/>
      <c r="T25" s="2"/>
      <c r="U25" s="2"/>
      <c r="V25" s="2"/>
      <c r="W25" s="2"/>
      <c r="X25" s="2"/>
      <c r="Y25" s="2"/>
      <c r="Z25" s="2"/>
    </row>
    <row r="26" ht="15.75" customHeight="1">
      <c r="A26" s="1" t="s">
        <v>107</v>
      </c>
      <c r="B26" s="1">
        <v>0.0</v>
      </c>
      <c r="C26" s="1" t="s">
        <v>105</v>
      </c>
      <c r="D26" s="1" t="s">
        <v>106</v>
      </c>
      <c r="E26" s="2"/>
      <c r="F26" s="2"/>
      <c r="G26" s="2"/>
      <c r="H26" s="2"/>
      <c r="I26" s="2"/>
      <c r="J26" s="2"/>
      <c r="K26" s="2"/>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0.0</v>
      </c>
      <c r="C28" s="1">
        <v>-1.0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0.0</v>
      </c>
      <c r="C29" s="1">
        <v>-1.0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0.0</v>
      </c>
      <c r="C30" s="1" t="s">
        <v>111</v>
      </c>
      <c r="D30" s="1" t="s">
        <v>112</v>
      </c>
      <c r="E30" s="2"/>
      <c r="F30" s="2"/>
      <c r="G30" s="2"/>
      <c r="H30" s="2"/>
      <c r="I30" s="2"/>
      <c r="J30" s="2"/>
      <c r="K30" s="2"/>
      <c r="L30" s="2"/>
      <c r="M30" s="2"/>
      <c r="N30" s="2"/>
      <c r="O30" s="2"/>
      <c r="P30" s="2"/>
      <c r="Q30" s="2"/>
      <c r="R30" s="2"/>
      <c r="S30" s="2"/>
      <c r="T30" s="2"/>
      <c r="U30" s="2"/>
      <c r="V30" s="2"/>
      <c r="W30" s="2"/>
      <c r="X30" s="2"/>
      <c r="Y30" s="2"/>
      <c r="Z30" s="2"/>
    </row>
    <row r="31" ht="15.75" customHeight="1">
      <c r="A31" s="1" t="s">
        <v>113</v>
      </c>
      <c r="B31" s="1">
        <v>0.0</v>
      </c>
      <c r="C31" s="1">
        <v>0.0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114</v>
      </c>
      <c r="B32" s="1">
        <v>0.0</v>
      </c>
      <c r="C32" s="1">
        <v>0.0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115</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116</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117</v>
      </c>
      <c r="B35" s="1">
        <v>0.0</v>
      </c>
      <c r="C35" s="1">
        <v>10.0</v>
      </c>
      <c r="D35" s="1">
        <v>16.0</v>
      </c>
      <c r="E35" s="2"/>
      <c r="F35" s="2"/>
      <c r="G35" s="2"/>
      <c r="H35" s="2"/>
      <c r="I35" s="2"/>
      <c r="J35" s="2"/>
      <c r="K35" s="2"/>
      <c r="L35" s="2"/>
      <c r="M35" s="2"/>
      <c r="N35" s="2"/>
      <c r="O35" s="2"/>
      <c r="P35" s="2"/>
      <c r="Q35" s="2"/>
      <c r="R35" s="2"/>
      <c r="S35" s="2"/>
      <c r="T35" s="2"/>
      <c r="U35" s="2"/>
      <c r="V35" s="2"/>
      <c r="W35" s="2"/>
      <c r="X35" s="2"/>
      <c r="Y35" s="2"/>
      <c r="Z35" s="2"/>
    </row>
    <row r="36" ht="15.75" customHeight="1">
      <c r="A36" s="1" t="s">
        <v>118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119</v>
      </c>
      <c r="B37" s="1">
        <v>0.0</v>
      </c>
      <c r="C37" s="1">
        <v>1.0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120</v>
      </c>
      <c r="B2" s="2"/>
      <c r="C2" s="2"/>
      <c r="D2" s="2"/>
      <c r="E2" s="2"/>
      <c r="F2" s="2"/>
      <c r="G2" s="2"/>
      <c r="H2" s="2"/>
      <c r="I2" s="2"/>
      <c r="J2" s="2"/>
      <c r="K2" s="2"/>
      <c r="L2" s="2"/>
      <c r="M2" s="2"/>
      <c r="N2" s="2"/>
      <c r="O2" s="2"/>
      <c r="P2" s="2"/>
      <c r="Q2" s="2"/>
      <c r="R2" s="2"/>
      <c r="S2" s="2"/>
      <c r="T2" s="2"/>
      <c r="U2" s="2"/>
      <c r="V2" s="2"/>
      <c r="W2" s="2"/>
      <c r="X2" s="2"/>
      <c r="Y2" s="2"/>
      <c r="Z2" s="2"/>
    </row>
    <row r="3">
      <c r="A3" s="1" t="s">
        <v>121</v>
      </c>
      <c r="B3" s="1">
        <v>0.0</v>
      </c>
      <c r="C3" s="1" t="s">
        <v>122</v>
      </c>
      <c r="D3" s="1" t="s">
        <v>123</v>
      </c>
      <c r="E3" s="2"/>
      <c r="F3" s="2"/>
      <c r="G3" s="2"/>
      <c r="H3" s="2"/>
      <c r="I3" s="2"/>
      <c r="J3" s="2"/>
      <c r="K3" s="2"/>
      <c r="L3" s="2"/>
      <c r="M3" s="2"/>
      <c r="N3" s="2"/>
      <c r="O3" s="2"/>
      <c r="P3" s="2"/>
      <c r="Q3" s="2"/>
      <c r="R3" s="2"/>
      <c r="S3" s="2"/>
      <c r="T3" s="2"/>
      <c r="U3" s="2"/>
      <c r="V3" s="2"/>
      <c r="W3" s="2"/>
      <c r="X3" s="2"/>
      <c r="Y3" s="2"/>
      <c r="Z3" s="2"/>
    </row>
    <row r="4">
      <c r="A4" s="1" t="s">
        <v>124</v>
      </c>
      <c r="B4" s="1">
        <v>0.0</v>
      </c>
      <c r="C4" s="1" t="s">
        <v>125</v>
      </c>
      <c r="D4" s="1" t="s">
        <v>126</v>
      </c>
      <c r="E4" s="2"/>
      <c r="F4" s="2"/>
      <c r="G4" s="2"/>
      <c r="H4" s="2"/>
      <c r="I4" s="2"/>
      <c r="J4" s="2"/>
      <c r="K4" s="2"/>
      <c r="L4" s="2"/>
      <c r="M4" s="2"/>
      <c r="N4" s="2"/>
      <c r="O4" s="2"/>
      <c r="P4" s="2"/>
      <c r="Q4" s="2"/>
      <c r="R4" s="2"/>
      <c r="S4" s="2"/>
      <c r="T4" s="2"/>
      <c r="U4" s="2"/>
      <c r="V4" s="2"/>
      <c r="W4" s="2"/>
      <c r="X4" s="2"/>
      <c r="Y4" s="2"/>
      <c r="Z4" s="2"/>
    </row>
    <row r="5">
      <c r="A5" s="1" t="s">
        <v>127</v>
      </c>
      <c r="B5" s="1">
        <v>0.0</v>
      </c>
      <c r="C5" s="1" t="s">
        <v>128</v>
      </c>
      <c r="D5" s="1" t="s">
        <v>129</v>
      </c>
      <c r="E5" s="2"/>
      <c r="F5" s="2"/>
      <c r="G5" s="2"/>
      <c r="H5" s="2"/>
      <c r="I5" s="2"/>
      <c r="J5" s="2"/>
      <c r="K5" s="2"/>
      <c r="L5" s="2"/>
      <c r="M5" s="2"/>
      <c r="N5" s="2"/>
      <c r="O5" s="2"/>
      <c r="P5" s="2"/>
      <c r="Q5" s="2"/>
      <c r="R5" s="2"/>
      <c r="S5" s="2"/>
      <c r="T5" s="2"/>
      <c r="U5" s="2"/>
      <c r="V5" s="2"/>
      <c r="W5" s="2"/>
      <c r="X5" s="2"/>
      <c r="Y5" s="2"/>
      <c r="Z5" s="2"/>
    </row>
    <row r="6">
      <c r="A6" s="1" t="s">
        <v>130</v>
      </c>
      <c r="B6" s="1">
        <v>0.0</v>
      </c>
      <c r="C6" s="1" t="s">
        <v>131</v>
      </c>
      <c r="D6" s="1" t="s">
        <v>132</v>
      </c>
      <c r="E6" s="2"/>
      <c r="F6" s="2"/>
      <c r="G6" s="2"/>
      <c r="H6" s="2"/>
      <c r="I6" s="2"/>
      <c r="J6" s="2"/>
      <c r="K6" s="2"/>
      <c r="L6" s="2"/>
      <c r="M6" s="2"/>
      <c r="N6" s="2"/>
      <c r="O6" s="2"/>
      <c r="P6" s="2"/>
      <c r="Q6" s="2"/>
      <c r="R6" s="2"/>
      <c r="S6" s="2"/>
      <c r="T6" s="2"/>
      <c r="U6" s="2"/>
      <c r="V6" s="2"/>
      <c r="W6" s="2"/>
      <c r="X6" s="2"/>
      <c r="Y6" s="2"/>
      <c r="Z6" s="2"/>
    </row>
    <row r="7">
      <c r="A7" s="1" t="s">
        <v>133</v>
      </c>
      <c r="B7" s="2"/>
      <c r="C7" s="2"/>
      <c r="D7" s="2"/>
      <c r="E7" s="2"/>
      <c r="F7" s="2"/>
      <c r="G7" s="2"/>
      <c r="H7" s="2"/>
      <c r="I7" s="2"/>
      <c r="J7" s="2"/>
      <c r="K7" s="2"/>
      <c r="L7" s="2"/>
      <c r="M7" s="2"/>
      <c r="N7" s="2"/>
      <c r="O7" s="2"/>
      <c r="P7" s="2"/>
      <c r="Q7" s="2"/>
      <c r="R7" s="2"/>
      <c r="S7" s="2"/>
      <c r="T7" s="2"/>
      <c r="U7" s="2"/>
      <c r="V7" s="2"/>
      <c r="W7" s="2"/>
      <c r="X7" s="2"/>
      <c r="Y7" s="2"/>
      <c r="Z7" s="2"/>
    </row>
    <row r="8">
      <c r="A8" s="1" t="s">
        <v>134</v>
      </c>
      <c r="B8" s="1" t="s">
        <v>135</v>
      </c>
      <c r="C8" s="1" t="s">
        <v>136</v>
      </c>
      <c r="D8" s="1" t="s">
        <v>137</v>
      </c>
      <c r="E8" s="2"/>
      <c r="F8" s="2"/>
      <c r="G8" s="2"/>
      <c r="H8" s="2"/>
      <c r="I8" s="2"/>
      <c r="J8" s="2"/>
      <c r="K8" s="2"/>
      <c r="L8" s="2"/>
      <c r="M8" s="2"/>
      <c r="N8" s="2"/>
      <c r="O8" s="2"/>
      <c r="P8" s="2"/>
      <c r="Q8" s="2"/>
      <c r="R8" s="2"/>
      <c r="S8" s="2"/>
      <c r="T8" s="2"/>
      <c r="U8" s="2"/>
      <c r="V8" s="2"/>
      <c r="W8" s="2"/>
      <c r="X8" s="2"/>
      <c r="Y8" s="2"/>
      <c r="Z8" s="2"/>
    </row>
    <row r="9">
      <c r="A9" s="1" t="s">
        <v>138</v>
      </c>
      <c r="B9" s="1" t="s">
        <v>139</v>
      </c>
      <c r="C9" s="1" t="s">
        <v>140</v>
      </c>
      <c r="D9" s="1" t="s">
        <v>137</v>
      </c>
      <c r="E9" s="2"/>
      <c r="F9" s="2"/>
      <c r="G9" s="2"/>
      <c r="H9" s="2"/>
      <c r="I9" s="2"/>
      <c r="J9" s="2"/>
      <c r="K9" s="2"/>
      <c r="L9" s="2"/>
      <c r="M9" s="2"/>
      <c r="N9" s="2"/>
      <c r="O9" s="2"/>
      <c r="P9" s="2"/>
      <c r="Q9" s="2"/>
      <c r="R9" s="2"/>
      <c r="S9" s="2"/>
      <c r="T9" s="2"/>
      <c r="U9" s="2"/>
      <c r="V9" s="2"/>
      <c r="W9" s="2"/>
      <c r="X9" s="2"/>
      <c r="Y9" s="2"/>
      <c r="Z9" s="2"/>
    </row>
    <row r="10">
      <c r="A10" s="1" t="s">
        <v>141</v>
      </c>
      <c r="B10" s="1" t="s">
        <v>142</v>
      </c>
      <c r="C10" s="1" t="s">
        <v>143</v>
      </c>
      <c r="D10" s="1" t="s">
        <v>144</v>
      </c>
      <c r="E10" s="2"/>
      <c r="F10" s="2"/>
      <c r="G10" s="2"/>
      <c r="H10" s="2"/>
      <c r="I10" s="2"/>
      <c r="J10" s="2"/>
      <c r="K10" s="2"/>
      <c r="L10" s="2"/>
      <c r="M10" s="2"/>
      <c r="N10" s="2"/>
      <c r="O10" s="2"/>
      <c r="P10" s="2"/>
      <c r="Q10" s="2"/>
      <c r="R10" s="2"/>
      <c r="S10" s="2"/>
      <c r="T10" s="2"/>
      <c r="U10" s="2"/>
      <c r="V10" s="2"/>
      <c r="W10" s="2"/>
      <c r="X10" s="2"/>
      <c r="Y10" s="2"/>
      <c r="Z10" s="2"/>
    </row>
    <row r="11">
      <c r="A11" s="1" t="s">
        <v>145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146</v>
      </c>
      <c r="B12" s="1">
        <v>0.0</v>
      </c>
      <c r="C12" s="1" t="s">
        <v>147</v>
      </c>
      <c r="D12" s="1" t="s">
        <v>148</v>
      </c>
      <c r="E12" s="2"/>
      <c r="F12" s="2"/>
      <c r="G12" s="2"/>
      <c r="H12" s="2"/>
      <c r="I12" s="2"/>
      <c r="J12" s="2"/>
      <c r="K12" s="2"/>
      <c r="L12" s="2"/>
      <c r="M12" s="2"/>
      <c r="N12" s="2"/>
      <c r="O12" s="2"/>
      <c r="P12" s="2"/>
      <c r="Q12" s="2"/>
      <c r="R12" s="2"/>
      <c r="S12" s="2"/>
      <c r="T12" s="2"/>
      <c r="U12" s="2"/>
      <c r="V12" s="2"/>
      <c r="W12" s="2"/>
      <c r="X12" s="2"/>
      <c r="Y12" s="2"/>
      <c r="Z12" s="2"/>
    </row>
    <row r="13">
      <c r="A13" s="1" t="s">
        <v>149</v>
      </c>
      <c r="B13" s="1" t="s">
        <v>150</v>
      </c>
      <c r="C13" s="1" t="s">
        <v>151</v>
      </c>
      <c r="D13" s="1" t="s">
        <v>152</v>
      </c>
      <c r="E13" s="2"/>
      <c r="F13" s="2"/>
      <c r="G13" s="2"/>
      <c r="H13" s="2"/>
      <c r="I13" s="2"/>
      <c r="J13" s="2"/>
      <c r="K13" s="2"/>
      <c r="L13" s="2"/>
      <c r="M13" s="2"/>
      <c r="N13" s="2"/>
      <c r="O13" s="2"/>
      <c r="P13" s="2"/>
      <c r="Q13" s="2"/>
      <c r="R13" s="2"/>
      <c r="S13" s="2"/>
      <c r="T13" s="2"/>
      <c r="U13" s="2"/>
      <c r="V13" s="2"/>
      <c r="W13" s="2"/>
      <c r="X13" s="2"/>
      <c r="Y13" s="2"/>
      <c r="Z13" s="2"/>
    </row>
    <row r="14">
      <c r="A14" s="1" t="s">
        <v>153</v>
      </c>
      <c r="B14" s="1" t="s">
        <v>154</v>
      </c>
      <c r="C14" s="1" t="s">
        <v>155</v>
      </c>
      <c r="D14" s="1" t="s">
        <v>156</v>
      </c>
      <c r="E14" s="2"/>
      <c r="F14" s="2"/>
      <c r="G14" s="2"/>
      <c r="H14" s="2"/>
      <c r="I14" s="2"/>
      <c r="J14" s="2"/>
      <c r="K14" s="2"/>
      <c r="L14" s="2"/>
      <c r="M14" s="2"/>
      <c r="N14" s="2"/>
      <c r="O14" s="2"/>
      <c r="P14" s="2"/>
      <c r="Q14" s="2"/>
      <c r="R14" s="2"/>
      <c r="S14" s="2"/>
      <c r="T14" s="2"/>
      <c r="U14" s="2"/>
      <c r="V14" s="2"/>
      <c r="W14" s="2"/>
      <c r="X14" s="2"/>
      <c r="Y14" s="2"/>
      <c r="Z14" s="2"/>
    </row>
    <row r="15">
      <c r="A15" s="1" t="s">
        <v>157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158</v>
      </c>
      <c r="B16" s="1">
        <v>0.0</v>
      </c>
      <c r="C16" s="1">
        <v>2.0</v>
      </c>
      <c r="D16" s="1" t="s">
        <v>159</v>
      </c>
      <c r="E16" s="2"/>
      <c r="F16" s="2"/>
      <c r="G16" s="2"/>
      <c r="H16" s="2"/>
      <c r="I16" s="2"/>
      <c r="J16" s="2"/>
      <c r="K16" s="2"/>
      <c r="L16" s="2"/>
      <c r="M16" s="2"/>
      <c r="N16" s="2"/>
      <c r="O16" s="2"/>
      <c r="P16" s="2"/>
      <c r="Q16" s="2"/>
      <c r="R16" s="2"/>
      <c r="S16" s="2"/>
      <c r="T16" s="2"/>
      <c r="U16" s="2"/>
      <c r="V16" s="2"/>
      <c r="W16" s="2"/>
      <c r="X16" s="2"/>
      <c r="Y16" s="2"/>
      <c r="Z16" s="2"/>
    </row>
    <row r="17">
      <c r="A17" s="1" t="s">
        <v>160</v>
      </c>
      <c r="B17" s="1">
        <v>0.0</v>
      </c>
      <c r="C17" s="1">
        <v>2.0</v>
      </c>
      <c r="D17" s="1" t="s">
        <v>159</v>
      </c>
      <c r="E17" s="2"/>
      <c r="F17" s="2"/>
      <c r="G17" s="2"/>
      <c r="H17" s="2"/>
      <c r="I17" s="2"/>
      <c r="J17" s="2"/>
      <c r="K17" s="2"/>
      <c r="L17" s="2"/>
      <c r="M17" s="2"/>
      <c r="N17" s="2"/>
      <c r="O17" s="2"/>
      <c r="P17" s="2"/>
      <c r="Q17" s="2"/>
      <c r="R17" s="2"/>
      <c r="S17" s="2"/>
      <c r="T17" s="2"/>
      <c r="U17" s="2"/>
      <c r="V17" s="2"/>
      <c r="W17" s="2"/>
      <c r="X17" s="2"/>
      <c r="Y17" s="2"/>
      <c r="Z17" s="2"/>
    </row>
    <row r="18">
      <c r="A18" s="1" t="s">
        <v>161</v>
      </c>
      <c r="B18" s="1">
        <v>0.0</v>
      </c>
      <c r="C18" s="1">
        <v>-24.0</v>
      </c>
      <c r="D18" s="1" t="s">
        <v>162</v>
      </c>
      <c r="E18" s="2"/>
      <c r="F18" s="2"/>
      <c r="G18" s="2"/>
      <c r="H18" s="2"/>
      <c r="I18" s="2"/>
      <c r="J18" s="2"/>
      <c r="K18" s="2"/>
      <c r="L18" s="2"/>
      <c r="M18" s="2"/>
      <c r="N18" s="2"/>
      <c r="O18" s="2"/>
      <c r="P18" s="2"/>
      <c r="Q18" s="2"/>
      <c r="R18" s="2"/>
      <c r="S18" s="2"/>
      <c r="T18" s="2"/>
      <c r="U18" s="2"/>
      <c r="V18" s="2"/>
      <c r="W18" s="2"/>
      <c r="X18" s="2"/>
      <c r="Y18" s="2"/>
      <c r="Z18" s="2"/>
    </row>
    <row r="19">
      <c r="A19" s="1" t="s">
        <v>163</v>
      </c>
      <c r="B19" s="1">
        <v>0.0</v>
      </c>
      <c r="C19" s="1">
        <v>-24.0</v>
      </c>
      <c r="D19" s="1" t="s">
        <v>162</v>
      </c>
      <c r="E19" s="2"/>
      <c r="F19" s="2"/>
      <c r="G19" s="2"/>
      <c r="H19" s="2"/>
      <c r="I19" s="2"/>
      <c r="J19" s="2"/>
      <c r="K19" s="2"/>
      <c r="L19" s="2"/>
      <c r="M19" s="2"/>
      <c r="N19" s="2"/>
      <c r="O19" s="2"/>
      <c r="P19" s="2"/>
      <c r="Q19" s="2"/>
      <c r="R19" s="2"/>
      <c r="S19" s="2"/>
      <c r="T19" s="2"/>
      <c r="U19" s="2"/>
      <c r="V19" s="2"/>
      <c r="W19" s="2"/>
      <c r="X19" s="2"/>
      <c r="Y19" s="2"/>
      <c r="Z19" s="2"/>
    </row>
    <row r="20">
      <c r="A20" s="1" t="s">
        <v>164</v>
      </c>
      <c r="B20" s="1">
        <v>0.0</v>
      </c>
      <c r="C20" s="1">
        <v>-25.0</v>
      </c>
      <c r="D20" s="1" t="s">
        <v>165</v>
      </c>
      <c r="E20" s="2"/>
      <c r="F20" s="2"/>
      <c r="G20" s="2"/>
      <c r="H20" s="2"/>
      <c r="I20" s="2"/>
      <c r="J20" s="2"/>
      <c r="K20" s="2"/>
      <c r="L20" s="2"/>
      <c r="M20" s="2"/>
      <c r="N20" s="2"/>
      <c r="O20" s="2"/>
      <c r="P20" s="2"/>
      <c r="Q20" s="2"/>
      <c r="R20" s="2"/>
      <c r="S20" s="2"/>
      <c r="T20" s="2"/>
      <c r="U20" s="2"/>
      <c r="V20" s="2"/>
      <c r="W20" s="2"/>
      <c r="X20" s="2"/>
      <c r="Y20" s="2"/>
      <c r="Z20" s="2"/>
    </row>
    <row r="21" ht="15.75" customHeight="1">
      <c r="A21" s="1" t="s">
        <v>166</v>
      </c>
      <c r="B21" s="1">
        <v>0.0</v>
      </c>
      <c r="C21" s="1">
        <v>0.0</v>
      </c>
      <c r="D21" s="1" t="s">
        <v>167</v>
      </c>
      <c r="E21" s="2"/>
      <c r="F21" s="2"/>
      <c r="G21" s="2"/>
      <c r="H21" s="2"/>
      <c r="I21" s="2"/>
      <c r="J21" s="2"/>
      <c r="K21" s="2"/>
      <c r="L21" s="2"/>
      <c r="M21" s="2"/>
      <c r="N21" s="2"/>
      <c r="O21" s="2"/>
      <c r="P21" s="2"/>
      <c r="Q21" s="2"/>
      <c r="R21" s="2"/>
      <c r="S21" s="2"/>
      <c r="T21" s="2"/>
      <c r="U21" s="2"/>
      <c r="V21" s="2"/>
      <c r="W21" s="2"/>
      <c r="X21" s="2"/>
      <c r="Y21" s="2"/>
      <c r="Z21" s="2"/>
    </row>
    <row r="22" ht="15.75" customHeight="1">
      <c r="A22" s="1" t="s">
        <v>168</v>
      </c>
      <c r="B22" s="1">
        <v>0.0</v>
      </c>
      <c r="C22" s="1">
        <v>11.0</v>
      </c>
      <c r="D22" s="1" t="s">
        <v>169</v>
      </c>
      <c r="E22" s="2"/>
      <c r="F22" s="2"/>
      <c r="G22" s="2"/>
      <c r="H22" s="2"/>
      <c r="I22" s="2"/>
      <c r="J22" s="2"/>
      <c r="K22" s="2"/>
      <c r="L22" s="2"/>
      <c r="M22" s="2"/>
      <c r="N22" s="2"/>
      <c r="O22" s="2"/>
      <c r="P22" s="2"/>
      <c r="Q22" s="2"/>
      <c r="R22" s="2"/>
      <c r="S22" s="2"/>
      <c r="T22" s="2"/>
      <c r="U22" s="2"/>
      <c r="V22" s="2"/>
      <c r="W22" s="2"/>
      <c r="X22" s="2"/>
      <c r="Y22" s="2"/>
      <c r="Z22" s="2"/>
    </row>
    <row r="23" ht="15.75" customHeight="1">
      <c r="A23" s="1" t="s">
        <v>170</v>
      </c>
      <c r="B23" s="1">
        <v>0.0</v>
      </c>
      <c r="C23" s="1">
        <v>-11.0</v>
      </c>
      <c r="D23" s="1" t="s">
        <v>171</v>
      </c>
      <c r="E23" s="2"/>
      <c r="F23" s="2"/>
      <c r="G23" s="2"/>
      <c r="H23" s="2"/>
      <c r="I23" s="2"/>
      <c r="J23" s="2"/>
      <c r="K23" s="2"/>
      <c r="L23" s="2"/>
      <c r="M23" s="2"/>
      <c r="N23" s="2"/>
      <c r="O23" s="2"/>
      <c r="P23" s="2"/>
      <c r="Q23" s="2"/>
      <c r="R23" s="2"/>
      <c r="S23" s="2"/>
      <c r="T23" s="2"/>
      <c r="U23" s="2"/>
      <c r="V23" s="2"/>
      <c r="W23" s="2"/>
      <c r="X23" s="2"/>
      <c r="Y23" s="2"/>
      <c r="Z23" s="2"/>
    </row>
    <row r="24" ht="15.75" customHeight="1">
      <c r="A24" s="1" t="s">
        <v>172</v>
      </c>
      <c r="B24" s="1">
        <v>0.0</v>
      </c>
      <c r="C24" s="1">
        <v>-11.0</v>
      </c>
      <c r="D24" s="1" t="s">
        <v>171</v>
      </c>
      <c r="E24" s="2"/>
      <c r="F24" s="2"/>
      <c r="G24" s="2"/>
      <c r="H24" s="2"/>
      <c r="I24" s="2"/>
      <c r="J24" s="2"/>
      <c r="K24" s="2"/>
      <c r="L24" s="2"/>
      <c r="M24" s="2"/>
      <c r="N24" s="2"/>
      <c r="O24" s="2"/>
      <c r="P24" s="2"/>
      <c r="Q24" s="2"/>
      <c r="R24" s="2"/>
      <c r="S24" s="2"/>
      <c r="T24" s="2"/>
      <c r="U24" s="2"/>
      <c r="V24" s="2"/>
      <c r="W24" s="2"/>
      <c r="X24" s="2"/>
      <c r="Y24" s="2"/>
      <c r="Z24" s="2"/>
    </row>
    <row r="25" ht="15.75" customHeight="1">
      <c r="A25" s="1" t="s">
        <v>173</v>
      </c>
      <c r="B25" s="1">
        <v>0.0</v>
      </c>
      <c r="C25" s="1">
        <v>0.0</v>
      </c>
      <c r="D25" s="1" t="s">
        <v>174</v>
      </c>
      <c r="E25" s="2"/>
      <c r="F25" s="2"/>
      <c r="G25" s="2"/>
      <c r="H25" s="2"/>
      <c r="I25" s="2"/>
      <c r="J25" s="2"/>
      <c r="K25" s="2"/>
      <c r="L25" s="2"/>
      <c r="M25" s="2"/>
      <c r="N25" s="2"/>
      <c r="O25" s="2"/>
      <c r="P25" s="2"/>
      <c r="Q25" s="2"/>
      <c r="R25" s="2"/>
      <c r="S25" s="2"/>
      <c r="T25" s="2"/>
      <c r="U25" s="2"/>
      <c r="V25" s="2"/>
      <c r="W25" s="2"/>
      <c r="X25" s="2"/>
      <c r="Y25" s="2"/>
      <c r="Z25" s="2"/>
    </row>
    <row r="26" ht="15.75" customHeight="1">
      <c r="A26" s="1" t="s">
        <v>175</v>
      </c>
      <c r="B26" s="1">
        <v>0.0</v>
      </c>
      <c r="C26" s="1">
        <v>0.0</v>
      </c>
      <c r="D26" s="1" t="s">
        <v>176</v>
      </c>
      <c r="E26" s="2"/>
      <c r="F26" s="2"/>
      <c r="G26" s="2"/>
      <c r="H26" s="2"/>
      <c r="I26" s="2"/>
      <c r="J26" s="2"/>
      <c r="K26" s="2"/>
      <c r="L26" s="2"/>
      <c r="M26" s="2"/>
      <c r="N26" s="2"/>
      <c r="O26" s="2"/>
      <c r="P26" s="2"/>
      <c r="Q26" s="2"/>
      <c r="R26" s="2"/>
      <c r="S26" s="2"/>
      <c r="T26" s="2"/>
      <c r="U26" s="2"/>
      <c r="V26" s="2"/>
      <c r="W26" s="2"/>
      <c r="X26" s="2"/>
      <c r="Y26" s="2"/>
      <c r="Z26" s="2"/>
    </row>
    <row r="27" ht="15.75" customHeight="1">
      <c r="A27" s="1" t="s">
        <v>177</v>
      </c>
      <c r="B27" s="1">
        <v>0.0</v>
      </c>
      <c r="C27" s="1">
        <v>0.0</v>
      </c>
      <c r="D27" s="1" t="s">
        <v>176</v>
      </c>
      <c r="E27" s="2"/>
      <c r="F27" s="2"/>
      <c r="G27" s="2"/>
      <c r="H27" s="2"/>
      <c r="I27" s="2"/>
      <c r="J27" s="2"/>
      <c r="K27" s="2"/>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180</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0.0</v>
      </c>
      <c r="C37" s="1">
        <v>0.0</v>
      </c>
      <c r="D37" s="1" t="s">
        <v>188</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189</v>
      </c>
      <c r="C1" s="1" t="s">
        <v>190</v>
      </c>
      <c r="D1" s="2"/>
      <c r="E1" s="2"/>
      <c r="F1" s="2"/>
      <c r="G1" s="2"/>
      <c r="H1" s="2"/>
      <c r="I1" s="2"/>
      <c r="J1" s="2"/>
      <c r="K1" s="2"/>
      <c r="L1" s="2"/>
      <c r="M1" s="2"/>
      <c r="N1" s="2"/>
      <c r="O1" s="2"/>
      <c r="P1" s="2"/>
      <c r="Q1" s="2"/>
      <c r="R1" s="2"/>
      <c r="S1" s="2"/>
      <c r="T1" s="2"/>
      <c r="U1" s="2"/>
      <c r="V1" s="2"/>
      <c r="W1" s="2"/>
      <c r="X1" s="2"/>
      <c r="Y1" s="2"/>
      <c r="Z1" s="2"/>
    </row>
    <row r="2">
      <c r="A2" s="1" t="s">
        <v>191</v>
      </c>
      <c r="B2" s="1" t="s">
        <v>192</v>
      </c>
      <c r="C2" s="1" t="s">
        <v>193</v>
      </c>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2"/>
      <c r="E3" s="2"/>
      <c r="F3" s="2"/>
      <c r="G3" s="2"/>
      <c r="H3" s="2"/>
      <c r="I3" s="2"/>
      <c r="J3" s="2"/>
      <c r="K3" s="2"/>
      <c r="L3" s="2"/>
      <c r="M3" s="2"/>
      <c r="N3" s="2"/>
      <c r="O3" s="2"/>
      <c r="P3" s="2"/>
      <c r="Q3" s="2"/>
      <c r="R3" s="2"/>
      <c r="S3" s="2"/>
      <c r="T3" s="2"/>
      <c r="U3" s="2"/>
      <c r="V3" s="2"/>
      <c r="W3" s="2"/>
      <c r="X3" s="2"/>
      <c r="Y3" s="2"/>
      <c r="Z3" s="2"/>
    </row>
    <row r="4">
      <c r="A4" s="1" t="s">
        <v>197</v>
      </c>
      <c r="B4" s="1" t="s">
        <v>198</v>
      </c>
      <c r="C4" s="1" t="s">
        <v>199</v>
      </c>
      <c r="D4" s="2"/>
      <c r="E4" s="2"/>
      <c r="F4" s="2"/>
      <c r="G4" s="2"/>
      <c r="H4" s="2"/>
      <c r="I4" s="2"/>
      <c r="J4" s="2"/>
      <c r="K4" s="2"/>
      <c r="L4" s="2"/>
      <c r="M4" s="2"/>
      <c r="N4" s="2"/>
      <c r="O4" s="2"/>
      <c r="P4" s="2"/>
      <c r="Q4" s="2"/>
      <c r="R4" s="2"/>
      <c r="S4" s="2"/>
      <c r="T4" s="2"/>
      <c r="U4" s="2"/>
      <c r="V4" s="2"/>
      <c r="W4" s="2"/>
      <c r="X4" s="2"/>
      <c r="Y4" s="2"/>
      <c r="Z4" s="2"/>
    </row>
    <row r="5">
      <c r="A5" s="1" t="s">
        <v>194</v>
      </c>
      <c r="B5" s="1" t="s">
        <v>195</v>
      </c>
      <c r="C5" s="1" t="s">
        <v>200</v>
      </c>
      <c r="D5" s="2"/>
      <c r="E5" s="2"/>
      <c r="F5" s="2"/>
      <c r="G5" s="2"/>
      <c r="H5" s="2"/>
      <c r="I5" s="2"/>
      <c r="J5" s="2"/>
      <c r="K5" s="2"/>
      <c r="L5" s="2"/>
      <c r="M5" s="2"/>
      <c r="N5" s="2"/>
      <c r="O5" s="2"/>
      <c r="P5" s="2"/>
      <c r="Q5" s="2"/>
      <c r="R5" s="2"/>
      <c r="S5" s="2"/>
      <c r="T5" s="2"/>
      <c r="U5" s="2"/>
      <c r="V5" s="2"/>
      <c r="W5" s="2"/>
      <c r="X5" s="2"/>
      <c r="Y5" s="2"/>
      <c r="Z5" s="2"/>
    </row>
    <row r="6">
      <c r="A6" s="1" t="s">
        <v>201</v>
      </c>
      <c r="B6" s="1" t="s">
        <v>202</v>
      </c>
      <c r="C6" s="1" t="s">
        <v>203</v>
      </c>
      <c r="D6" s="2"/>
      <c r="E6" s="2"/>
      <c r="F6" s="2"/>
      <c r="G6" s="2"/>
      <c r="H6" s="2"/>
      <c r="I6" s="2"/>
      <c r="J6" s="2"/>
      <c r="K6" s="2"/>
      <c r="L6" s="2"/>
      <c r="M6" s="2"/>
      <c r="N6" s="2"/>
      <c r="O6" s="2"/>
      <c r="P6" s="2"/>
      <c r="Q6" s="2"/>
      <c r="R6" s="2"/>
      <c r="S6" s="2"/>
      <c r="T6" s="2"/>
      <c r="U6" s="2"/>
      <c r="V6" s="2"/>
      <c r="W6" s="2"/>
      <c r="X6" s="2"/>
      <c r="Y6" s="2"/>
      <c r="Z6" s="2"/>
    </row>
    <row r="7">
      <c r="A7" s="1" t="s">
        <v>204</v>
      </c>
      <c r="B7" s="1" t="s">
        <v>205</v>
      </c>
      <c r="C7" s="1" t="s">
        <v>206</v>
      </c>
      <c r="D7" s="2"/>
      <c r="E7" s="2"/>
      <c r="F7" s="2"/>
      <c r="G7" s="2"/>
      <c r="H7" s="2"/>
      <c r="I7" s="2"/>
      <c r="J7" s="2"/>
      <c r="K7" s="2"/>
      <c r="L7" s="2"/>
      <c r="M7" s="2"/>
      <c r="N7" s="2"/>
      <c r="O7" s="2"/>
      <c r="P7" s="2"/>
      <c r="Q7" s="2"/>
      <c r="R7" s="2"/>
      <c r="S7" s="2"/>
      <c r="T7" s="2"/>
      <c r="U7" s="2"/>
      <c r="V7" s="2"/>
      <c r="W7" s="2"/>
      <c r="X7" s="2"/>
      <c r="Y7" s="2"/>
      <c r="Z7" s="2"/>
    </row>
    <row r="8">
      <c r="A8" s="1" t="s">
        <v>207</v>
      </c>
      <c r="B8" s="1" t="s">
        <v>195</v>
      </c>
      <c r="C8" s="1" t="s">
        <v>208</v>
      </c>
      <c r="D8" s="2"/>
      <c r="E8" s="2"/>
      <c r="F8" s="2"/>
      <c r="G8" s="2"/>
      <c r="H8" s="2"/>
      <c r="I8" s="2"/>
      <c r="J8" s="2"/>
      <c r="K8" s="2"/>
      <c r="L8" s="2"/>
      <c r="M8" s="2"/>
      <c r="N8" s="2"/>
      <c r="O8" s="2"/>
      <c r="P8" s="2"/>
      <c r="Q8" s="2"/>
      <c r="R8" s="2"/>
      <c r="S8" s="2"/>
      <c r="T8" s="2"/>
      <c r="U8" s="2"/>
      <c r="V8" s="2"/>
      <c r="W8" s="2"/>
      <c r="X8" s="2"/>
      <c r="Y8" s="2"/>
      <c r="Z8" s="2"/>
    </row>
    <row r="9">
      <c r="A9" s="1" t="s">
        <v>209</v>
      </c>
      <c r="B9" s="1" t="s">
        <v>195</v>
      </c>
      <c r="C9" s="1" t="s">
        <v>195</v>
      </c>
      <c r="D9" s="2"/>
      <c r="E9" s="2"/>
      <c r="F9" s="2"/>
      <c r="G9" s="2"/>
      <c r="H9" s="2"/>
      <c r="I9" s="2"/>
      <c r="J9" s="2"/>
      <c r="K9" s="2"/>
      <c r="L9" s="2"/>
      <c r="M9" s="2"/>
      <c r="N9" s="2"/>
      <c r="O9" s="2"/>
      <c r="P9" s="2"/>
      <c r="Q9" s="2"/>
      <c r="R9" s="2"/>
      <c r="S9" s="2"/>
      <c r="T9" s="2"/>
      <c r="U9" s="2"/>
      <c r="V9" s="2"/>
      <c r="W9" s="2"/>
      <c r="X9" s="2"/>
      <c r="Y9" s="2"/>
      <c r="Z9" s="2"/>
    </row>
    <row r="10">
      <c r="A10" s="1" t="s">
        <v>210</v>
      </c>
      <c r="B10" s="1" t="s">
        <v>195</v>
      </c>
      <c r="C10" s="1" t="s">
        <v>195</v>
      </c>
      <c r="D10" s="2"/>
      <c r="E10" s="2"/>
      <c r="F10" s="2"/>
      <c r="G10" s="2"/>
      <c r="H10" s="2"/>
      <c r="I10" s="2"/>
      <c r="J10" s="2"/>
      <c r="K10" s="2"/>
      <c r="L10" s="2"/>
      <c r="M10" s="2"/>
      <c r="N10" s="2"/>
      <c r="O10" s="2"/>
      <c r="P10" s="2"/>
      <c r="Q10" s="2"/>
      <c r="R10" s="2"/>
      <c r="S10" s="2"/>
      <c r="T10" s="2"/>
      <c r="U10" s="2"/>
      <c r="V10" s="2"/>
      <c r="W10" s="2"/>
      <c r="X10" s="2"/>
      <c r="Y10" s="2"/>
      <c r="Z10" s="2"/>
    </row>
    <row r="11">
      <c r="A11" s="1" t="s">
        <v>211</v>
      </c>
      <c r="B11" s="1" t="s">
        <v>195</v>
      </c>
      <c r="C11" s="1" t="s">
        <v>195</v>
      </c>
      <c r="D11" s="2"/>
      <c r="E11" s="2"/>
      <c r="F11" s="2"/>
      <c r="G11" s="2"/>
      <c r="H11" s="2"/>
      <c r="I11" s="2"/>
      <c r="J11" s="2"/>
      <c r="K11" s="2"/>
      <c r="L11" s="2"/>
      <c r="M11" s="2"/>
      <c r="N11" s="2"/>
      <c r="O11" s="2"/>
      <c r="P11" s="2"/>
      <c r="Q11" s="2"/>
      <c r="R11" s="2"/>
      <c r="S11" s="2"/>
      <c r="T11" s="2"/>
      <c r="U11" s="2"/>
      <c r="V11" s="2"/>
      <c r="W11" s="2"/>
      <c r="X11" s="2"/>
      <c r="Y11" s="2"/>
      <c r="Z11" s="2"/>
    </row>
    <row r="12">
      <c r="A12" s="1" t="s">
        <v>212</v>
      </c>
      <c r="B12" s="1" t="s">
        <v>213</v>
      </c>
      <c r="C12" s="1" t="s">
        <v>214</v>
      </c>
      <c r="D12" s="2"/>
      <c r="E12" s="2"/>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2"/>
      <c r="E13" s="2"/>
      <c r="F13" s="2"/>
      <c r="G13" s="2"/>
      <c r="H13" s="2"/>
      <c r="I13" s="2"/>
      <c r="J13" s="2"/>
      <c r="K13" s="2"/>
      <c r="L13" s="2"/>
      <c r="M13" s="2"/>
      <c r="N13" s="2"/>
      <c r="O13" s="2"/>
      <c r="P13" s="2"/>
      <c r="Q13" s="2"/>
      <c r="R13" s="2"/>
      <c r="S13" s="2"/>
      <c r="T13" s="2"/>
      <c r="U13" s="2"/>
      <c r="V13" s="2"/>
      <c r="W13" s="2"/>
      <c r="X13" s="2"/>
      <c r="Y13" s="2"/>
      <c r="Z13" s="2"/>
    </row>
    <row r="14">
      <c r="A14" s="1" t="s">
        <v>218</v>
      </c>
      <c r="B14" s="1" t="s">
        <v>219</v>
      </c>
      <c r="C14" s="1" t="s">
        <v>220</v>
      </c>
      <c r="D14" s="2"/>
      <c r="E14" s="2"/>
      <c r="F14" s="2"/>
      <c r="G14" s="2"/>
      <c r="H14" s="2"/>
      <c r="I14" s="2"/>
      <c r="J14" s="2"/>
      <c r="K14" s="2"/>
      <c r="L14" s="2"/>
      <c r="M14" s="2"/>
      <c r="N14" s="2"/>
      <c r="O14" s="2"/>
      <c r="P14" s="2"/>
      <c r="Q14" s="2"/>
      <c r="R14" s="2"/>
      <c r="S14" s="2"/>
      <c r="T14" s="2"/>
      <c r="U14" s="2"/>
      <c r="V14" s="2"/>
      <c r="W14" s="2"/>
      <c r="X14" s="2"/>
      <c r="Y14" s="2"/>
      <c r="Z14" s="2"/>
    </row>
    <row r="15">
      <c r="A15" s="1" t="s">
        <v>221</v>
      </c>
      <c r="B15" s="1" t="s">
        <v>195</v>
      </c>
      <c r="C15" s="1" t="s">
        <v>195</v>
      </c>
      <c r="D15" s="2"/>
      <c r="E15" s="2"/>
      <c r="F15" s="2"/>
      <c r="G15" s="2"/>
      <c r="H15" s="2"/>
      <c r="I15" s="2"/>
      <c r="J15" s="2"/>
      <c r="K15" s="2"/>
      <c r="L15" s="2"/>
      <c r="M15" s="2"/>
      <c r="N15" s="2"/>
      <c r="O15" s="2"/>
      <c r="P15" s="2"/>
      <c r="Q15" s="2"/>
      <c r="R15" s="2"/>
      <c r="S15" s="2"/>
      <c r="T15" s="2"/>
      <c r="U15" s="2"/>
      <c r="V15" s="2"/>
      <c r="W15" s="2"/>
      <c r="X15" s="2"/>
      <c r="Y15" s="2"/>
      <c r="Z15" s="2"/>
    </row>
    <row r="16">
      <c r="A16" s="1" t="s">
        <v>222</v>
      </c>
      <c r="B16" s="1" t="s">
        <v>195</v>
      </c>
      <c r="C16" s="1" t="s">
        <v>195</v>
      </c>
      <c r="D16" s="2"/>
      <c r="E16" s="2"/>
      <c r="F16" s="2"/>
      <c r="G16" s="2"/>
      <c r="H16" s="2"/>
      <c r="I16" s="2"/>
      <c r="J16" s="2"/>
      <c r="K16" s="2"/>
      <c r="L16" s="2"/>
      <c r="M16" s="2"/>
      <c r="N16" s="2"/>
      <c r="O16" s="2"/>
      <c r="P16" s="2"/>
      <c r="Q16" s="2"/>
      <c r="R16" s="2"/>
      <c r="S16" s="2"/>
      <c r="T16" s="2"/>
      <c r="U16" s="2"/>
      <c r="V16" s="2"/>
      <c r="W16" s="2"/>
      <c r="X16" s="2"/>
      <c r="Y16" s="2"/>
      <c r="Z16" s="2"/>
    </row>
    <row r="17">
      <c r="A17" s="1" t="s">
        <v>223</v>
      </c>
      <c r="B17" s="1" t="s">
        <v>224</v>
      </c>
      <c r="C17" s="1" t="s">
        <v>225</v>
      </c>
      <c r="D17" s="2"/>
      <c r="E17" s="2"/>
      <c r="F17" s="2"/>
      <c r="G17" s="2"/>
      <c r="H17" s="2"/>
      <c r="I17" s="2"/>
      <c r="J17" s="2"/>
      <c r="K17" s="2"/>
      <c r="L17" s="2"/>
      <c r="M17" s="2"/>
      <c r="N17" s="2"/>
      <c r="O17" s="2"/>
      <c r="P17" s="2"/>
      <c r="Q17" s="2"/>
      <c r="R17" s="2"/>
      <c r="S17" s="2"/>
      <c r="T17" s="2"/>
      <c r="U17" s="2"/>
      <c r="V17" s="2"/>
      <c r="W17" s="2"/>
      <c r="X17" s="2"/>
      <c r="Y17" s="2"/>
      <c r="Z17" s="2"/>
    </row>
    <row r="18">
      <c r="A18" s="1" t="s">
        <v>226</v>
      </c>
      <c r="B18" s="1" t="s">
        <v>195</v>
      </c>
      <c r="C18" s="1" t="s">
        <v>195</v>
      </c>
      <c r="D18" s="2"/>
      <c r="E18" s="2"/>
      <c r="F18" s="2"/>
      <c r="G18" s="2"/>
      <c r="H18" s="2"/>
      <c r="I18" s="2"/>
      <c r="J18" s="2"/>
      <c r="K18" s="2"/>
      <c r="L18" s="2"/>
      <c r="M18" s="2"/>
      <c r="N18" s="2"/>
      <c r="O18" s="2"/>
      <c r="P18" s="2"/>
      <c r="Q18" s="2"/>
      <c r="R18" s="2"/>
      <c r="S18" s="2"/>
      <c r="T18" s="2"/>
      <c r="U18" s="2"/>
      <c r="V18" s="2"/>
      <c r="W18" s="2"/>
      <c r="X18" s="2"/>
      <c r="Y18" s="2"/>
      <c r="Z18" s="2"/>
    </row>
    <row r="19">
      <c r="A19" s="1" t="s">
        <v>227</v>
      </c>
      <c r="B19" s="1" t="s">
        <v>195</v>
      </c>
      <c r="C19" s="1" t="s">
        <v>195</v>
      </c>
      <c r="D19" s="2"/>
      <c r="E19" s="2"/>
      <c r="F19" s="2"/>
      <c r="G19" s="2"/>
      <c r="H19" s="2"/>
      <c r="I19" s="2"/>
      <c r="J19" s="2"/>
      <c r="K19" s="2"/>
      <c r="L19" s="2"/>
      <c r="M19" s="2"/>
      <c r="N19" s="2"/>
      <c r="O19" s="2"/>
      <c r="P19" s="2"/>
      <c r="Q19" s="2"/>
      <c r="R19" s="2"/>
      <c r="S19" s="2"/>
      <c r="T19" s="2"/>
      <c r="U19" s="2"/>
      <c r="V19" s="2"/>
      <c r="W19" s="2"/>
      <c r="X19" s="2"/>
      <c r="Y19" s="2"/>
      <c r="Z19" s="2"/>
    </row>
    <row r="20">
      <c r="A20" s="1" t="s">
        <v>228</v>
      </c>
      <c r="B20" s="1" t="s">
        <v>195</v>
      </c>
      <c r="C20" s="1" t="s">
        <v>195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229</v>
      </c>
      <c r="B21" s="1" t="s">
        <v>230</v>
      </c>
      <c r="C21" s="1" t="s">
        <v>231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232</v>
      </c>
      <c r="B22" s="1" t="s">
        <v>233</v>
      </c>
      <c r="C22" s="1" t="s">
        <v>234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235</v>
      </c>
      <c r="B23" s="1" t="s">
        <v>236</v>
      </c>
      <c r="C23" s="1" t="s">
        <v>237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238</v>
      </c>
      <c r="B24" s="1" t="s">
        <v>239</v>
      </c>
      <c r="C24" s="1" t="s">
        <v>240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241</v>
      </c>
      <c r="B25" s="1" t="s">
        <v>242</v>
      </c>
      <c r="C25" s="1" t="s">
        <v>242</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243</v>
      </c>
      <c r="B26" s="1" t="s">
        <v>244</v>
      </c>
      <c r="C26" s="1" t="s">
        <v>245</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246</v>
      </c>
      <c r="B2" s="1" t="s">
        <v>247</v>
      </c>
      <c r="C2" s="2"/>
      <c r="D2" s="2"/>
      <c r="E2" s="2"/>
      <c r="F2" s="2"/>
      <c r="G2" s="2"/>
      <c r="H2" s="2"/>
      <c r="I2" s="2"/>
      <c r="J2" s="2"/>
      <c r="K2" s="2"/>
      <c r="L2" s="2"/>
      <c r="M2" s="2"/>
      <c r="N2" s="2"/>
      <c r="O2" s="2"/>
      <c r="P2" s="2"/>
      <c r="Q2" s="2"/>
      <c r="R2" s="2"/>
      <c r="S2" s="2"/>
      <c r="T2" s="2"/>
      <c r="U2" s="2"/>
      <c r="V2" s="2"/>
      <c r="W2" s="2"/>
      <c r="X2" s="2"/>
      <c r="Y2" s="2"/>
      <c r="Z2" s="2"/>
    </row>
    <row r="3">
      <c r="A3" s="3" t="s">
        <v>248</v>
      </c>
      <c r="B3" s="1" t="s">
        <v>249</v>
      </c>
      <c r="C3" s="2"/>
      <c r="D3" s="2"/>
      <c r="E3" s="2"/>
      <c r="F3" s="2"/>
      <c r="G3" s="2"/>
      <c r="H3" s="2"/>
      <c r="I3" s="2"/>
      <c r="J3" s="2"/>
      <c r="K3" s="2"/>
      <c r="L3" s="2"/>
      <c r="M3" s="2"/>
      <c r="N3" s="2"/>
      <c r="O3" s="2"/>
      <c r="P3" s="2"/>
      <c r="Q3" s="2"/>
      <c r="R3" s="2"/>
      <c r="S3" s="2"/>
      <c r="T3" s="2"/>
      <c r="U3" s="2"/>
      <c r="V3" s="2"/>
      <c r="W3" s="2"/>
      <c r="X3" s="2"/>
      <c r="Y3" s="2"/>
      <c r="Z3" s="2"/>
    </row>
    <row r="4">
      <c r="A4" s="3" t="s">
        <v>250</v>
      </c>
      <c r="B4" s="1" t="s">
        <v>251</v>
      </c>
      <c r="C4" s="2"/>
      <c r="D4" s="2"/>
      <c r="E4" s="2"/>
      <c r="F4" s="2"/>
      <c r="G4" s="2"/>
      <c r="H4" s="2"/>
      <c r="I4" s="2"/>
      <c r="J4" s="2"/>
      <c r="K4" s="2"/>
      <c r="L4" s="2"/>
      <c r="M4" s="2"/>
      <c r="N4" s="2"/>
      <c r="O4" s="2"/>
      <c r="P4" s="2"/>
      <c r="Q4" s="2"/>
      <c r="R4" s="2"/>
      <c r="S4" s="2"/>
      <c r="T4" s="2"/>
      <c r="U4" s="2"/>
      <c r="V4" s="2"/>
      <c r="W4" s="2"/>
      <c r="X4" s="2"/>
      <c r="Y4" s="2"/>
      <c r="Z4" s="2"/>
    </row>
    <row r="5">
      <c r="A5" s="3" t="s">
        <v>252</v>
      </c>
      <c r="B5" s="1" t="s">
        <v>253</v>
      </c>
      <c r="C5" s="2"/>
      <c r="D5" s="2"/>
      <c r="E5" s="2"/>
      <c r="F5" s="2"/>
      <c r="G5" s="2"/>
      <c r="H5" s="2"/>
      <c r="I5" s="2"/>
      <c r="J5" s="2"/>
      <c r="K5" s="2"/>
      <c r="L5" s="2"/>
      <c r="M5" s="2"/>
      <c r="N5" s="2"/>
      <c r="O5" s="2"/>
      <c r="P5" s="2"/>
      <c r="Q5" s="2"/>
      <c r="R5" s="2"/>
      <c r="S5" s="2"/>
      <c r="T5" s="2"/>
      <c r="U5" s="2"/>
      <c r="V5" s="2"/>
      <c r="W5" s="2"/>
      <c r="X5" s="2"/>
      <c r="Y5" s="2"/>
      <c r="Z5" s="2"/>
    </row>
    <row r="6">
      <c r="A6" s="3" t="s">
        <v>254</v>
      </c>
      <c r="B6" s="1" t="s">
        <v>11</v>
      </c>
      <c r="C6" s="2"/>
      <c r="D6" s="2"/>
      <c r="E6" s="2"/>
      <c r="F6" s="2"/>
      <c r="G6" s="2"/>
      <c r="H6" s="2"/>
      <c r="I6" s="2"/>
      <c r="J6" s="2"/>
      <c r="K6" s="2"/>
      <c r="L6" s="2"/>
      <c r="M6" s="2"/>
      <c r="N6" s="2"/>
      <c r="O6" s="2"/>
      <c r="P6" s="2"/>
      <c r="Q6" s="2"/>
      <c r="R6" s="2"/>
      <c r="S6" s="2"/>
      <c r="T6" s="2"/>
      <c r="U6" s="2"/>
      <c r="V6" s="2"/>
      <c r="W6" s="2"/>
      <c r="X6" s="2"/>
      <c r="Y6" s="2"/>
      <c r="Z6" s="2"/>
    </row>
    <row r="7">
      <c r="A7" s="3" t="s">
        <v>255</v>
      </c>
      <c r="B7" s="1" t="s">
        <v>256</v>
      </c>
      <c r="C7" s="2"/>
      <c r="D7" s="2"/>
      <c r="E7" s="2"/>
      <c r="F7" s="2"/>
      <c r="G7" s="2"/>
      <c r="H7" s="2"/>
      <c r="I7" s="2"/>
      <c r="J7" s="2"/>
      <c r="K7" s="2"/>
      <c r="L7" s="2"/>
      <c r="M7" s="2"/>
      <c r="N7" s="2"/>
      <c r="O7" s="2"/>
      <c r="P7" s="2"/>
      <c r="Q7" s="2"/>
      <c r="R7" s="2"/>
      <c r="S7" s="2"/>
      <c r="T7" s="2"/>
      <c r="U7" s="2"/>
      <c r="V7" s="2"/>
      <c r="W7" s="2"/>
      <c r="X7" s="2"/>
      <c r="Y7" s="2"/>
      <c r="Z7" s="2"/>
    </row>
    <row r="8">
      <c r="A8" s="3" t="s">
        <v>257</v>
      </c>
      <c r="B8" s="1" t="s">
        <v>258</v>
      </c>
      <c r="C8" s="2"/>
      <c r="D8" s="2"/>
      <c r="E8" s="2"/>
      <c r="F8" s="2"/>
      <c r="G8" s="2"/>
      <c r="H8" s="2"/>
      <c r="I8" s="2"/>
      <c r="J8" s="2"/>
      <c r="K8" s="2"/>
      <c r="L8" s="2"/>
      <c r="M8" s="2"/>
      <c r="N8" s="2"/>
      <c r="O8" s="2"/>
      <c r="P8" s="2"/>
      <c r="Q8" s="2"/>
      <c r="R8" s="2"/>
      <c r="S8" s="2"/>
      <c r="T8" s="2"/>
      <c r="U8" s="2"/>
      <c r="V8" s="2"/>
      <c r="W8" s="2"/>
      <c r="X8" s="2"/>
      <c r="Y8" s="2"/>
      <c r="Z8" s="2"/>
    </row>
    <row r="9">
      <c r="A9" s="3" t="s">
        <v>259</v>
      </c>
      <c r="B9" s="4" t="s">
        <v>260</v>
      </c>
      <c r="C9" s="2"/>
      <c r="D9" s="2"/>
      <c r="E9" s="2"/>
      <c r="F9" s="2"/>
      <c r="G9" s="2"/>
      <c r="H9" s="2"/>
      <c r="I9" s="2"/>
      <c r="J9" s="2"/>
      <c r="K9" s="2"/>
      <c r="L9" s="2"/>
      <c r="M9" s="2"/>
      <c r="N9" s="2"/>
      <c r="O9" s="2"/>
      <c r="P9" s="2"/>
      <c r="Q9" s="2"/>
      <c r="R9" s="2"/>
      <c r="S9" s="2"/>
      <c r="T9" s="2"/>
      <c r="U9" s="2"/>
      <c r="V9" s="2"/>
      <c r="W9" s="2"/>
      <c r="X9" s="2"/>
      <c r="Y9" s="2"/>
      <c r="Z9" s="2"/>
    </row>
    <row r="10">
      <c r="A10" s="3" t="s">
        <v>261</v>
      </c>
      <c r="B10" s="1" t="s">
        <v>262</v>
      </c>
      <c r="C10" s="2"/>
      <c r="D10" s="2"/>
      <c r="E10" s="2"/>
      <c r="F10" s="2"/>
      <c r="G10" s="2"/>
      <c r="H10" s="2"/>
      <c r="I10" s="2"/>
      <c r="J10" s="2"/>
      <c r="K10" s="2"/>
      <c r="L10" s="2"/>
      <c r="M10" s="2"/>
      <c r="N10" s="2"/>
      <c r="O10" s="2"/>
      <c r="P10" s="2"/>
      <c r="Q10" s="2"/>
      <c r="R10" s="2"/>
      <c r="S10" s="2"/>
      <c r="T10" s="2"/>
      <c r="U10" s="2"/>
      <c r="V10" s="2"/>
      <c r="W10" s="2"/>
      <c r="X10" s="2"/>
      <c r="Y10" s="2"/>
      <c r="Z10" s="2"/>
    </row>
    <row r="11">
      <c r="A11" s="3" t="s">
        <v>263</v>
      </c>
      <c r="B11" s="1" t="s">
        <v>264</v>
      </c>
      <c r="C11" s="2"/>
      <c r="D11" s="2"/>
      <c r="E11" s="2"/>
      <c r="F11" s="2"/>
      <c r="G11" s="2"/>
      <c r="H11" s="2"/>
      <c r="I11" s="2"/>
      <c r="J11" s="2"/>
      <c r="K11" s="2"/>
      <c r="L11" s="2"/>
      <c r="M11" s="2"/>
      <c r="N11" s="2"/>
      <c r="O11" s="2"/>
      <c r="P11" s="2"/>
      <c r="Q11" s="2"/>
      <c r="R11" s="2"/>
      <c r="S11" s="2"/>
      <c r="T11" s="2"/>
      <c r="U11" s="2"/>
      <c r="V11" s="2"/>
      <c r="W11" s="2"/>
      <c r="X11" s="2"/>
      <c r="Y11" s="2"/>
      <c r="Z11" s="2"/>
    </row>
    <row r="12">
      <c r="A12" s="3" t="s">
        <v>265</v>
      </c>
      <c r="B12" s="1" t="s">
        <v>262</v>
      </c>
      <c r="C12" s="2"/>
      <c r="D12" s="2"/>
      <c r="E12" s="2"/>
      <c r="F12" s="2"/>
      <c r="G12" s="2"/>
      <c r="H12" s="2"/>
      <c r="I12" s="2"/>
      <c r="J12" s="2"/>
      <c r="K12" s="2"/>
      <c r="L12" s="2"/>
      <c r="M12" s="2"/>
      <c r="N12" s="2"/>
      <c r="O12" s="2"/>
      <c r="P12" s="2"/>
      <c r="Q12" s="2"/>
      <c r="R12" s="2"/>
      <c r="S12" s="2"/>
      <c r="T12" s="2"/>
      <c r="U12" s="2"/>
      <c r="V12" s="2"/>
      <c r="W12" s="2"/>
      <c r="X12" s="2"/>
      <c r="Y12" s="2"/>
      <c r="Z12" s="2"/>
    </row>
    <row r="13">
      <c r="A13" s="3" t="s">
        <v>266</v>
      </c>
      <c r="B13" s="1" t="s">
        <v>267</v>
      </c>
      <c r="C13" s="2"/>
      <c r="D13" s="2"/>
      <c r="E13" s="2"/>
      <c r="F13" s="2"/>
      <c r="G13" s="2"/>
      <c r="H13" s="2"/>
      <c r="I13" s="2"/>
      <c r="J13" s="2"/>
      <c r="K13" s="2"/>
      <c r="L13" s="2"/>
      <c r="M13" s="2"/>
      <c r="N13" s="2"/>
      <c r="O13" s="2"/>
      <c r="P13" s="2"/>
      <c r="Q13" s="2"/>
      <c r="R13" s="2"/>
      <c r="S13" s="2"/>
      <c r="T13" s="2"/>
      <c r="U13" s="2"/>
      <c r="V13" s="2"/>
      <c r="W13" s="2"/>
      <c r="X13" s="2"/>
      <c r="Y13" s="2"/>
      <c r="Z13" s="2"/>
    </row>
    <row r="14">
      <c r="A14" s="3" t="s">
        <v>268</v>
      </c>
      <c r="B14" s="1" t="s">
        <v>269</v>
      </c>
      <c r="C14" s="2"/>
      <c r="D14" s="2"/>
      <c r="E14" s="2"/>
      <c r="F14" s="2"/>
      <c r="G14" s="2"/>
      <c r="H14" s="2"/>
      <c r="I14" s="2"/>
      <c r="J14" s="2"/>
      <c r="K14" s="2"/>
      <c r="L14" s="2"/>
      <c r="M14" s="2"/>
      <c r="N14" s="2"/>
      <c r="O14" s="2"/>
      <c r="P14" s="2"/>
      <c r="Q14" s="2"/>
      <c r="R14" s="2"/>
      <c r="S14" s="2"/>
      <c r="T14" s="2"/>
      <c r="U14" s="2"/>
      <c r="V14" s="2"/>
      <c r="W14" s="2"/>
      <c r="X14" s="2"/>
      <c r="Y14" s="2"/>
      <c r="Z14" s="2"/>
    </row>
    <row r="15">
      <c r="A15" s="3" t="s">
        <v>270</v>
      </c>
      <c r="B15" s="1" t="s">
        <v>267</v>
      </c>
      <c r="C15" s="2"/>
      <c r="D15" s="2"/>
      <c r="E15" s="2"/>
      <c r="F15" s="2"/>
      <c r="G15" s="2"/>
      <c r="H15" s="2"/>
      <c r="I15" s="2"/>
      <c r="J15" s="2"/>
      <c r="K15" s="2"/>
      <c r="L15" s="2"/>
      <c r="M15" s="2"/>
      <c r="N15" s="2"/>
      <c r="O15" s="2"/>
      <c r="P15" s="2"/>
      <c r="Q15" s="2"/>
      <c r="R15" s="2"/>
      <c r="S15" s="2"/>
      <c r="T15" s="2"/>
      <c r="U15" s="2"/>
      <c r="V15" s="2"/>
      <c r="W15" s="2"/>
      <c r="X15" s="2"/>
      <c r="Y15" s="2"/>
      <c r="Z15" s="2"/>
    </row>
    <row r="16">
      <c r="A16" s="3" t="s">
        <v>271</v>
      </c>
      <c r="B16" s="1" t="s">
        <v>272</v>
      </c>
      <c r="C16" s="2"/>
      <c r="D16" s="2"/>
      <c r="E16" s="2"/>
      <c r="F16" s="2"/>
      <c r="G16" s="2"/>
      <c r="H16" s="2"/>
      <c r="I16" s="2"/>
      <c r="J16" s="2"/>
      <c r="K16" s="2"/>
      <c r="L16" s="2"/>
      <c r="M16" s="2"/>
      <c r="N16" s="2"/>
      <c r="O16" s="2"/>
      <c r="P16" s="2"/>
      <c r="Q16" s="2"/>
      <c r="R16" s="2"/>
      <c r="S16" s="2"/>
      <c r="T16" s="2"/>
      <c r="U16" s="2"/>
      <c r="V16" s="2"/>
      <c r="W16" s="2"/>
      <c r="X16" s="2"/>
      <c r="Y16" s="2"/>
      <c r="Z16" s="2"/>
    </row>
    <row r="17">
      <c r="A17" s="3" t="s">
        <v>273</v>
      </c>
      <c r="B17" s="1" t="s">
        <v>274</v>
      </c>
      <c r="C17" s="2"/>
      <c r="D17" s="2"/>
      <c r="E17" s="2"/>
      <c r="F17" s="2"/>
      <c r="G17" s="2"/>
      <c r="H17" s="2"/>
      <c r="I17" s="2"/>
      <c r="J17" s="2"/>
      <c r="K17" s="2"/>
      <c r="L17" s="2"/>
      <c r="M17" s="2"/>
      <c r="N17" s="2"/>
      <c r="O17" s="2"/>
      <c r="P17" s="2"/>
      <c r="Q17" s="2"/>
      <c r="R17" s="2"/>
      <c r="S17" s="2"/>
      <c r="T17" s="2"/>
      <c r="U17" s="2"/>
      <c r="V17" s="2"/>
      <c r="W17" s="2"/>
      <c r="X17" s="2"/>
      <c r="Y17" s="2"/>
      <c r="Z17" s="2"/>
    </row>
    <row r="18">
      <c r="A18" s="3" t="s">
        <v>275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276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277</v>
      </c>
      <c r="B20" s="1">
        <v>10.16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278</v>
      </c>
      <c r="B21" s="1">
        <v>10.17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279</v>
      </c>
      <c r="B22" s="1">
        <v>10.18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280</v>
      </c>
      <c r="B23" s="1">
        <v>10.18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281</v>
      </c>
      <c r="B24" s="1">
        <v>10.16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282</v>
      </c>
      <c r="B25" s="1">
        <v>10.17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283</v>
      </c>
      <c r="B26" s="1">
        <v>10.18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284</v>
      </c>
      <c r="B27" s="1">
        <v>10.18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285</v>
      </c>
      <c r="B28" s="1">
        <v>0.009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286</v>
      </c>
      <c r="B29" s="1">
        <v>1018.00006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287</v>
      </c>
      <c r="B30" s="1">
        <v>7971.0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288</v>
      </c>
      <c r="B31" s="1">
        <v>7971.0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289</v>
      </c>
      <c r="B32" s="1">
        <v>15640.0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290</v>
      </c>
      <c r="B33" s="1">
        <v>797.0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291</v>
      </c>
      <c r="B34" s="1">
        <v>797.0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292</v>
      </c>
      <c r="B35" s="1">
        <v>1.94997904E8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293</v>
      </c>
      <c r="B36" s="1">
        <v>10.1199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294</v>
      </c>
      <c r="B37" s="1">
        <v>11.14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295</v>
      </c>
      <c r="B38" s="1">
        <v>10.4397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296</v>
      </c>
      <c r="B39" s="1">
        <v>10.55568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297</v>
      </c>
      <c r="B40" s="1" t="s">
        <v>298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299</v>
      </c>
      <c r="B41" s="1">
        <v>2.01295056E8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300</v>
      </c>
      <c r="B42" s="1">
        <v>4493566.0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301</v>
      </c>
      <c r="B43" s="1">
        <v>6029980.0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302</v>
      </c>
      <c r="B44" s="1">
        <v>4124.0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303</v>
      </c>
      <c r="B45" s="1">
        <v>5974.0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304</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305</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306</v>
      </c>
      <c r="B48" s="1">
        <v>2.0E-4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307</v>
      </c>
      <c r="B49" s="1">
        <v>0.01244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308</v>
      </c>
      <c r="B50" s="1">
        <v>0.96912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309</v>
      </c>
      <c r="B51" s="1">
        <v>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310</v>
      </c>
      <c r="B52" s="1">
        <v>0.0014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311</v>
      </c>
      <c r="B53" s="1">
        <v>1.9155E7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312</v>
      </c>
      <c r="B54" s="1">
        <v>-0.346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313</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314</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315</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316</v>
      </c>
      <c r="B58" s="1">
        <v>-1.4823486E7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317</v>
      </c>
      <c r="B59" s="1">
        <v>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318</v>
      </c>
      <c r="B60" s="1">
        <v>-0.030476213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319</v>
      </c>
      <c r="B61" s="1">
        <v>0.22263205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320</v>
      </c>
      <c r="B62" s="1" t="s">
        <v>321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322</v>
      </c>
      <c r="B63" s="1" t="s">
        <v>323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324</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325</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326</v>
      </c>
      <c r="B66" s="1" t="s">
        <v>327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328</v>
      </c>
      <c r="B67" s="1" t="s">
        <v>327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329</v>
      </c>
      <c r="B68" s="1">
        <v>1.6479558E9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330</v>
      </c>
      <c r="B69" s="1" t="s">
        <v>331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332</v>
      </c>
      <c r="B70" s="1" t="s">
        <v>333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334</v>
      </c>
      <c r="B71" s="1" t="s">
        <v>335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336</v>
      </c>
      <c r="B72" s="1" t="s">
        <v>337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338</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339</v>
      </c>
      <c r="B74" s="1">
        <v>10.18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340</v>
      </c>
      <c r="B75" s="1" t="s">
        <v>341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342</v>
      </c>
      <c r="B76" s="1">
        <v>673751.0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343</v>
      </c>
      <c r="B77" s="1">
        <v>0.035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344</v>
      </c>
      <c r="B78" s="1">
        <v>650000.0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345</v>
      </c>
      <c r="B79" s="1">
        <v>0.165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346</v>
      </c>
      <c r="B80" s="1">
        <v>0.346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347</v>
      </c>
      <c r="B81" s="1">
        <v>-0.00448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348</v>
      </c>
      <c r="B82" s="1">
        <v>1132455.0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349</v>
      </c>
      <c r="B83" s="1">
        <v>-2086243.0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350</v>
      </c>
      <c r="B84" s="1" t="s">
        <v>298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-1.0</v>
      </c>
      <c r="D3" s="1">
        <v>2.0</v>
      </c>
      <c r="E3" s="1">
        <f>IF(D3*FORECAST(E2,B3:D3,B2:D2)&gt;0,FORECAST(E2,B3:D3,B2:D2),D3)*$X$1</f>
        <v>2.333333333</v>
      </c>
      <c r="F3" s="1">
        <f>IF(E3*FORECAST(F2,B3:E3,B2:E2)&gt;0,FORECAST(F2,B3:E3,B2:E2),E3)*$X$1</f>
        <v>3.333333333</v>
      </c>
      <c r="G3" s="1">
        <f>IF(F3*FORECAST(G2,B3:F3,B2:F2)&gt;0,FORECAST(G2,B3:F3,B2:F2),F3)*$X$1</f>
        <v>4.333333333</v>
      </c>
      <c r="H3" s="1">
        <f>IF(G3*FORECAST(H2,B3:G3,B2:G2)&gt;0,FORECAST(H2,B3:G3,B2:G2),G3)*$X$1</f>
        <v>5.333333333</v>
      </c>
      <c r="I3" s="1">
        <f>IF(H3*FORECAST(I2,B3:H3,B2:H2)&gt;0,FORECAST(I2,B3:H3,B2:H2),H3)*$X$1</f>
        <v>6.333333333</v>
      </c>
      <c r="J3" s="1">
        <f>IF(I3*FORECAST(J2,B3:I3,B2:I2)&gt;0,FORECAST(J2,B3:I3,B2:I2),I3)*$X$1</f>
        <v>7.333333333</v>
      </c>
      <c r="K3" s="1">
        <f>IF(J3*FORECAST(K2,B3:J3,B2:J2)&gt;0,FORECAST(K2,B3:J3,B2:J2),J3)*$X$1</f>
        <v>8.333333333</v>
      </c>
      <c r="L3" s="5">
        <f>IF(K3*FORECAST(L2,B3:K3,B2:K2)&gt;0,FORECAST(L2,B3:K3,B2:K2),K3)*$X$1</f>
        <v>9.333333333</v>
      </c>
      <c r="M3" s="5">
        <f>IF(L3*FORECAST(M2,B3:L3,B2:L2)&gt;0,FORECAST(M2,B3:L3,B2:L2),L3)*$X$1</f>
        <v>10.33333333</v>
      </c>
      <c r="N3" s="5">
        <f>IF(M3*FORECAST(N2,B3:M3,B2:M2)&gt;0,FORECAST(N2,B3:M3,B2:M2),M3)*$X$1</f>
        <v>11.33333333</v>
      </c>
      <c r="O3" s="5">
        <f>IF(N3*FORECAST(O2,B3:N3,B2:N2)&gt;0,FORECAST(O2,B3:N3,B2:N2),N3)*$X$1</f>
        <v>12.33333333</v>
      </c>
      <c r="P3" s="5">
        <f>IF(O3*FORECAST(P2,B3:O3,B2:O2)&gt;0,FORECAST(P2,B3:O3,B2:O2),O3)*$X$1</f>
        <v>13.33333333</v>
      </c>
      <c r="Q3" s="2"/>
      <c r="R3" s="2"/>
      <c r="S3" s="2"/>
      <c r="T3" s="2"/>
      <c r="U3" s="2"/>
      <c r="V3" s="2"/>
      <c r="W3" s="2"/>
      <c r="X3" s="2"/>
      <c r="Y3" s="2"/>
      <c r="Z3" s="2"/>
    </row>
    <row r="4">
      <c r="A4" s="3" t="s">
        <v>75</v>
      </c>
      <c r="B4" s="1">
        <v>15.0</v>
      </c>
      <c r="C4" s="1">
        <v>22.0</v>
      </c>
      <c r="D4" s="1">
        <v>-1.0</v>
      </c>
      <c r="E4" s="2"/>
      <c r="F4" s="2"/>
      <c r="G4" s="2"/>
      <c r="H4" s="2"/>
      <c r="I4" s="2"/>
      <c r="J4" s="2"/>
      <c r="K4" s="2"/>
      <c r="L4" s="2"/>
      <c r="M4" s="2"/>
      <c r="N4" s="2"/>
      <c r="O4" s="2"/>
      <c r="P4" s="2"/>
      <c r="Q4" s="2"/>
      <c r="R4" s="2"/>
      <c r="S4" s="2"/>
      <c r="T4" s="2"/>
      <c r="U4" s="2"/>
      <c r="V4" s="2"/>
      <c r="W4" s="2"/>
      <c r="X4" s="2"/>
      <c r="Y4" s="2"/>
      <c r="Z4" s="2"/>
    </row>
    <row r="5">
      <c r="A5" s="3" t="s">
        <v>352</v>
      </c>
      <c r="B5" s="1">
        <v>6.0</v>
      </c>
      <c r="C5" s="1">
        <v>63.0</v>
      </c>
      <c r="D5" s="1">
        <v>65.0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353</v>
      </c>
      <c r="L7" s="1">
        <f>IF(P3*FORECAST(P2,B3:P3,B2:P2)&gt;0,FORECAST(P2,B3:P3,B2:P2),O3)*$X$1 * (1+0.02)/(0.0789-0.02)</f>
        <v>230.8998302</v>
      </c>
      <c r="M7" s="2"/>
      <c r="N7" s="2"/>
      <c r="O7" s="2"/>
      <c r="P7" s="2"/>
      <c r="Q7" s="2"/>
      <c r="R7" s="2"/>
      <c r="S7" s="2"/>
      <c r="T7" s="2"/>
      <c r="U7" s="2"/>
      <c r="V7" s="2"/>
      <c r="W7" s="2"/>
      <c r="X7" s="2"/>
      <c r="Y7" s="2"/>
      <c r="Z7" s="2"/>
    </row>
    <row r="8">
      <c r="A8" s="2"/>
      <c r="B8" s="2"/>
      <c r="C8" s="2"/>
      <c r="D8" s="2"/>
      <c r="E8" s="2"/>
      <c r="F8" s="2"/>
      <c r="G8" s="2"/>
      <c r="H8" s="2"/>
      <c r="I8" s="2"/>
      <c r="J8" s="2"/>
      <c r="K8" s="1" t="s">
        <v>354</v>
      </c>
      <c r="L8" s="6">
        <f t="array" ref="L8">NPV(0.0789,F3:P3)</f>
        <v>54.42250589</v>
      </c>
      <c r="M8" s="2"/>
      <c r="N8" s="2"/>
      <c r="O8" s="2"/>
      <c r="P8" s="2"/>
      <c r="Q8" s="2"/>
      <c r="R8" s="2"/>
      <c r="S8" s="2"/>
      <c r="T8" s="2"/>
      <c r="U8" s="2"/>
      <c r="V8" s="2"/>
      <c r="W8" s="2"/>
      <c r="X8" s="2"/>
      <c r="Y8" s="2"/>
      <c r="Z8" s="2"/>
    </row>
    <row r="9">
      <c r="A9" s="2"/>
      <c r="B9" s="2"/>
      <c r="C9" s="2"/>
      <c r="D9" s="2"/>
      <c r="E9" s="2"/>
      <c r="F9" s="2"/>
      <c r="G9" s="2"/>
      <c r="H9" s="2"/>
      <c r="I9" s="2"/>
      <c r="J9" s="2"/>
      <c r="K9" s="1" t="s">
        <v>355</v>
      </c>
      <c r="L9" s="6">
        <f t="array" ref="L9">NPV(0.0789,F16:P16)</f>
        <v>100.145281</v>
      </c>
      <c r="M9" s="2"/>
      <c r="N9" s="2"/>
      <c r="O9" s="2"/>
      <c r="P9" s="2"/>
      <c r="Q9" s="2"/>
      <c r="R9" s="2"/>
      <c r="S9" s="2"/>
      <c r="T9" s="2"/>
      <c r="U9" s="2"/>
      <c r="V9" s="2"/>
      <c r="W9" s="2"/>
      <c r="X9" s="2"/>
      <c r="Y9" s="2"/>
      <c r="Z9" s="2"/>
    </row>
    <row r="10">
      <c r="A10" s="2"/>
      <c r="B10" s="2"/>
      <c r="C10" s="2"/>
      <c r="D10" s="2"/>
      <c r="E10" s="2"/>
      <c r="F10" s="2"/>
      <c r="G10" s="2"/>
      <c r="H10" s="2"/>
      <c r="I10" s="2"/>
      <c r="J10" s="2"/>
      <c r="K10" s="1" t="s">
        <v>356</v>
      </c>
      <c r="L10" s="6">
        <f>L8 + L9</f>
        <v>154.5677869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357</v>
      </c>
      <c r="L12" s="6">
        <f>L10 - L11</f>
        <v>155.5677869</v>
      </c>
      <c r="M12" s="2"/>
      <c r="N12" s="2"/>
      <c r="O12" s="2"/>
      <c r="P12" s="2"/>
      <c r="Q12" s="2"/>
      <c r="R12" s="2"/>
      <c r="S12" s="2"/>
      <c r="T12" s="2"/>
      <c r="U12" s="2"/>
      <c r="V12" s="2"/>
      <c r="W12" s="2"/>
      <c r="X12" s="2"/>
      <c r="Y12" s="2"/>
      <c r="Z12" s="2"/>
    </row>
    <row r="13">
      <c r="A13" s="2"/>
      <c r="B13" s="2"/>
      <c r="C13" s="2"/>
      <c r="D13" s="2"/>
      <c r="E13" s="2"/>
      <c r="F13" s="2"/>
      <c r="G13" s="2"/>
      <c r="H13" s="2"/>
      <c r="I13" s="2"/>
      <c r="J13" s="2"/>
      <c r="K13" s="1" t="s">
        <v>358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2.393350568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230.8998302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0.0</v>
      </c>
      <c r="C3" s="1">
        <v>16.0</v>
      </c>
      <c r="D3" s="1">
        <v>23.0</v>
      </c>
      <c r="E3" s="1">
        <f>IF(D3*FORECAST(E2,B3:D3,B2:D2)&gt;0,FORECAST(E2,B3:D3,B2:D2),D3)*$X$1</f>
        <v>36</v>
      </c>
      <c r="F3" s="1">
        <f>IF(E3*FORECAST(F2,B3:E3,B2:E2)&gt;0,FORECAST(F2,B3:E3,B2:E2),E3)*$X$1</f>
        <v>47.5</v>
      </c>
      <c r="G3" s="1">
        <f>IF(F3*FORECAST(G2,B3:F3,B2:F2)&gt;0,FORECAST(G2,B3:F3,B2:F2),F3)*$X$1</f>
        <v>59</v>
      </c>
      <c r="H3" s="1">
        <f>IF(G3*FORECAST(H2,B3:G3,B2:G2)&gt;0,FORECAST(H2,B3:G3,B2:G2),G3)*$X$1</f>
        <v>70.5</v>
      </c>
      <c r="I3" s="1">
        <f>IF(H3*FORECAST(I2,B3:H3,B2:H2)&gt;0,FORECAST(I2,B3:H3,B2:H2),H3)*$X$1</f>
        <v>82</v>
      </c>
      <c r="J3" s="1">
        <f>IF(I3*FORECAST(J2,B3:I3,B2:I2)&gt;0,FORECAST(J2,B3:I3,B2:I2),I3)*$X$1</f>
        <v>93.5</v>
      </c>
      <c r="K3" s="1">
        <f>IF(J3*FORECAST(K2,B3:J3,B2:J2)&gt;0,FORECAST(K2,B3:J3,B2:J2),J3)*$X$1</f>
        <v>105</v>
      </c>
      <c r="L3" s="5">
        <f>IF(K3*FORECAST(L2,B3:K3,B2:K2)&gt;0,FORECAST(L2,B3:K3,B2:K2),K3)*$X$1</f>
        <v>116.5</v>
      </c>
      <c r="M3" s="5">
        <f>IF(L3*FORECAST(M2,B3:L3,B2:L2)&gt;0,FORECAST(M2,B3:L3,B2:L2),L3)*$X$1</f>
        <v>128</v>
      </c>
      <c r="N3" s="5">
        <f>IF(M3*FORECAST(N2,B3:M3,B2:M2)&gt;0,FORECAST(N2,B3:M3,B2:M2),M3)*$X$1</f>
        <v>139.5</v>
      </c>
      <c r="O3" s="5">
        <f>IF(N3*FORECAST(O2,B3:N3,B2:N2)&gt;0,FORECAST(O2,B3:N3,B2:N2),N3)*$X$1</f>
        <v>151</v>
      </c>
      <c r="P3" s="5">
        <f>IF(O3*FORECAST(P2,B3:O3,B2:O2)&gt;0,FORECAST(P2,B3:O3,B2:O2),O3)*$X$1</f>
        <v>162.5</v>
      </c>
      <c r="Q3" s="2"/>
      <c r="R3" s="2"/>
      <c r="S3" s="2"/>
      <c r="T3" s="2"/>
      <c r="U3" s="2"/>
      <c r="V3" s="2"/>
      <c r="W3" s="2"/>
      <c r="X3" s="2"/>
      <c r="Y3" s="2"/>
      <c r="Z3" s="2"/>
    </row>
    <row r="4">
      <c r="A4" s="3" t="s">
        <v>75</v>
      </c>
      <c r="B4" s="1">
        <v>15.0</v>
      </c>
      <c r="C4" s="1">
        <v>22.0</v>
      </c>
      <c r="D4" s="1">
        <v>-1.0</v>
      </c>
      <c r="E4" s="2"/>
      <c r="F4" s="2"/>
      <c r="G4" s="2"/>
      <c r="H4" s="2"/>
      <c r="I4" s="2"/>
      <c r="J4" s="2"/>
      <c r="K4" s="2"/>
      <c r="L4" s="2"/>
      <c r="M4" s="2"/>
      <c r="N4" s="2"/>
      <c r="O4" s="2"/>
      <c r="P4" s="2"/>
      <c r="Q4" s="2"/>
      <c r="R4" s="2"/>
      <c r="S4" s="2"/>
      <c r="T4" s="2"/>
      <c r="U4" s="2"/>
      <c r="V4" s="2"/>
      <c r="W4" s="2"/>
      <c r="X4" s="2"/>
      <c r="Y4" s="2"/>
      <c r="Z4" s="2"/>
    </row>
    <row r="5">
      <c r="A5" s="3" t="s">
        <v>352</v>
      </c>
      <c r="B5" s="1">
        <v>6.0</v>
      </c>
      <c r="C5" s="1">
        <v>63.0</v>
      </c>
      <c r="D5" s="1">
        <v>65.0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353</v>
      </c>
      <c r="L7" s="1">
        <f>IF(P3*FORECAST(P2,B3:P3,B2:P2)&gt;0,FORECAST(P2,B3:P3,B2:P2),O3)*$X$1 * (1+0.02)/(0.0789-0.02)</f>
        <v>2814.091681</v>
      </c>
      <c r="M7" s="2"/>
      <c r="N7" s="2"/>
      <c r="O7" s="2"/>
      <c r="P7" s="2"/>
      <c r="Q7" s="2"/>
      <c r="R7" s="2"/>
      <c r="S7" s="2"/>
      <c r="T7" s="2"/>
      <c r="U7" s="2"/>
      <c r="V7" s="2"/>
      <c r="W7" s="2"/>
      <c r="X7" s="2"/>
      <c r="Y7" s="2"/>
      <c r="Z7" s="2"/>
    </row>
    <row r="8">
      <c r="A8" s="2"/>
      <c r="B8" s="2"/>
      <c r="C8" s="2"/>
      <c r="D8" s="2"/>
      <c r="E8" s="2"/>
      <c r="F8" s="2"/>
      <c r="G8" s="2"/>
      <c r="H8" s="2"/>
      <c r="I8" s="2"/>
      <c r="J8" s="2"/>
      <c r="K8" s="1" t="s">
        <v>354</v>
      </c>
      <c r="L8" s="6">
        <f t="array" ref="L8">NPV(0.0789,F3:P3)</f>
        <v>691.6499908</v>
      </c>
      <c r="M8" s="2"/>
      <c r="N8" s="2"/>
      <c r="O8" s="2"/>
      <c r="P8" s="2"/>
      <c r="Q8" s="2"/>
      <c r="R8" s="2"/>
      <c r="S8" s="2"/>
      <c r="T8" s="2"/>
      <c r="U8" s="2"/>
      <c r="V8" s="2"/>
      <c r="W8" s="2"/>
      <c r="X8" s="2"/>
      <c r="Y8" s="2"/>
      <c r="Z8" s="2"/>
    </row>
    <row r="9">
      <c r="A9" s="2"/>
      <c r="B9" s="2"/>
      <c r="C9" s="2"/>
      <c r="D9" s="2"/>
      <c r="E9" s="2"/>
      <c r="F9" s="2"/>
      <c r="G9" s="2"/>
      <c r="H9" s="2"/>
      <c r="I9" s="2"/>
      <c r="J9" s="2"/>
      <c r="K9" s="1" t="s">
        <v>355</v>
      </c>
      <c r="L9" s="6">
        <f t="array" ref="L9">NPV(0.0789,F16:P16)</f>
        <v>1220.520612</v>
      </c>
      <c r="M9" s="2"/>
      <c r="N9" s="2"/>
      <c r="O9" s="2"/>
      <c r="P9" s="2"/>
      <c r="Q9" s="2"/>
      <c r="R9" s="2"/>
      <c r="S9" s="2"/>
      <c r="T9" s="2"/>
      <c r="U9" s="2"/>
      <c r="V9" s="2"/>
      <c r="W9" s="2"/>
      <c r="X9" s="2"/>
      <c r="Y9" s="2"/>
      <c r="Z9" s="2"/>
    </row>
    <row r="10">
      <c r="A10" s="2"/>
      <c r="B10" s="2"/>
      <c r="C10" s="2"/>
      <c r="D10" s="2"/>
      <c r="E10" s="2"/>
      <c r="F10" s="2"/>
      <c r="G10" s="2"/>
      <c r="H10" s="2"/>
      <c r="I10" s="2"/>
      <c r="J10" s="2"/>
      <c r="K10" s="1" t="s">
        <v>356</v>
      </c>
      <c r="L10" s="6">
        <f>L8 + L9</f>
        <v>1912.170603</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357</v>
      </c>
      <c r="L12" s="6">
        <f>L10 - L11</f>
        <v>1913.170603</v>
      </c>
      <c r="M12" s="2"/>
      <c r="N12" s="2"/>
      <c r="O12" s="2"/>
      <c r="P12" s="2"/>
      <c r="Q12" s="2"/>
      <c r="R12" s="2"/>
      <c r="S12" s="2"/>
      <c r="T12" s="2"/>
      <c r="U12" s="2"/>
      <c r="V12" s="2"/>
      <c r="W12" s="2"/>
      <c r="X12" s="2"/>
      <c r="Y12" s="2"/>
      <c r="Z12" s="2"/>
    </row>
    <row r="13">
      <c r="A13" s="2"/>
      <c r="B13" s="2"/>
      <c r="C13" s="2"/>
      <c r="D13" s="2"/>
      <c r="E13" s="2"/>
      <c r="F13" s="2"/>
      <c r="G13" s="2"/>
      <c r="H13" s="2"/>
      <c r="I13" s="2"/>
      <c r="J13" s="2"/>
      <c r="K13" s="1" t="s">
        <v>358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29.43339389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2814.091681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