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<sst xmlns="http://schemas.openxmlformats.org/spreadsheetml/2006/main" count="2007" uniqueCount="1718">
  <si>
    <t>ticker</t>
  </si>
  <si>
    <t>GD</t>
  </si>
  <si>
    <t>nombre</t>
  </si>
  <si>
    <t>GENERAL DYNAMICS CORPORAT</t>
  </si>
  <si>
    <t>empresa</t>
  </si>
  <si>
    <t>Aerospace &amp; Defense</t>
  </si>
  <si>
    <t>Open</t>
  </si>
  <si>
    <t>Target Price</t>
  </si>
  <si>
    <t>Upside</t>
  </si>
  <si>
    <t>-44.06%</t>
  </si>
  <si>
    <t>Country</t>
  </si>
  <si>
    <t>United States</t>
  </si>
  <si>
    <t>Market Cap</t>
  </si>
  <si>
    <t>Book Value</t>
  </si>
  <si>
    <t>Pe ratio</t>
  </si>
  <si>
    <t>Dividend Ratio</t>
  </si>
  <si>
    <t>Net Debt Growth</t>
  </si>
  <si>
    <t>-254.07%</t>
  </si>
  <si>
    <t>Total Assets Growth</t>
  </si>
  <si>
    <t>10.50%</t>
  </si>
  <si>
    <t>Net Property, Plant and Equipment Growth</t>
  </si>
  <si>
    <t>-4.03%</t>
  </si>
  <si>
    <t>EBITDA Growth</t>
  </si>
  <si>
    <t>23.13%</t>
  </si>
  <si>
    <t>Fiscal Period: December</t>
  </si>
  <si>
    <t>Net Income</t>
  </si>
  <si>
    <t>Depreciation &amp; Amortization - CF</t>
  </si>
  <si>
    <t>Amortization of Goodwill and Intangible Assets - (CF)</t>
  </si>
  <si>
    <t>Depreciation &amp; Amortization, Total</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</si>
  <si>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</si>
  <si>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</si>
  <si>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</si>
  <si>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</si>
  <si>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</si>
  <si>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</si>
  <si>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</si>
  <si>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</si>
  <si>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</si>
  <si>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</si>
  <si>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</si>
  <si>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</si>
  <si>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</si>
  <si>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</si>
  <si>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</si>
  <si>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</si>
  <si>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</si>
  <si>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</si>
  <si>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</si>
  <si>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</si>
  <si>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</si>
  <si>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</si>
  <si>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</si>
  <si>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</si>
  <si>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</si>
  <si>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</si>
  <si>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</si>
  <si>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</si>
  <si>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</si>
  <si>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</si>
  <si>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</si>
  <si>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</si>
  <si>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</si>
  <si>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</si>
  <si>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</si>
  <si>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</si>
  <si>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</si>
  <si>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</si>
  <si>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</si>
  <si>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</si>
  <si>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</si>
  <si>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</si>
  <si>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</si>
  <si>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</si>
  <si>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</si>
  <si>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</si>
  <si>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</si>
  <si>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</si>
  <si>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</si>
  <si>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</si>
  <si>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</si>
  <si>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</si>
  <si>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</si>
  <si>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</si>
  <si>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</si>
  <si>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</si>
  <si>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</si>
  <si>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</si>
  <si>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</si>
  <si>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</si>
  <si>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</si>
  <si>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</si>
  <si>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</si>
  <si>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</si>
  <si>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</si>
  <si>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</si>
  <si>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</si>
  <si>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</si>
  <si>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</si>
  <si>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</si>
  <si>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</si>
  <si>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</si>
  <si>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</si>
  <si>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</si>
  <si>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</si>
  <si>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</si>
  <si>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</si>
  <si>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</si>
  <si>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</si>
  <si>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</si>
  <si>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</si>
  <si>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</si>
  <si>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35.8</t>
  </si>
  <si>
    <t>34.46</t>
  </si>
  <si>
    <t>36.43</t>
  </si>
  <si>
    <t>38.62</t>
  </si>
  <si>
    <t>40.73</t>
  </si>
  <si>
    <t>46.99</t>
  </si>
  <si>
    <t>54.76</t>
  </si>
  <si>
    <t>63.67</t>
  </si>
  <si>
    <t>67.79</t>
  </si>
  <si>
    <t>77.97</t>
  </si>
  <si>
    <t>Tangible Book Value</t>
  </si>
  <si>
    <t>Tangible Book Value Per Share</t>
  </si>
  <si>
    <t>-2.46</t>
  </si>
  <si>
    <t>-4.71</t>
  </si>
  <si>
    <t>-3.81</t>
  </si>
  <si>
    <t>-3.99</t>
  </si>
  <si>
    <t>-36.27</t>
  </si>
  <si>
    <t>-29.12</t>
  </si>
  <si>
    <t>-22.76</t>
  </si>
  <si>
    <t>-16.01</t>
  </si>
  <si>
    <t>-13.11</t>
  </si>
  <si>
    <t>-3.45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</si>
  <si>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</si>
  <si>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</si>
  <si>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</si>
  <si>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</si>
  <si>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</si>
  <si>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</si>
  <si>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</si>
  <si>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</si>
  <si>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</si>
  <si>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</si>
  <si>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</si>
  <si>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</si>
  <si>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</si>
  <si>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</si>
  <si>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</si>
  <si>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</si>
  <si>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</si>
  <si>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</si>
  <si>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</si>
  <si>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</si>
  <si>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</si>
  <si>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</si>
  <si>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</si>
  <si>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</si>
  <si>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</si>
  <si>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</si>
  <si>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</si>
  <si>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</si>
  <si>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</si>
  <si>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</si>
  <si>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</si>
  <si>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</si>
  <si>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</si>
  <si>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</si>
  <si>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</si>
  <si>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</si>
  <si>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7.56</t>
  </si>
  <si>
    <t>9.23</t>
  </si>
  <si>
    <t>9.7</t>
  </si>
  <si>
    <t>9.73</t>
  </si>
  <si>
    <t>11.33</t>
  </si>
  <si>
    <t>12.09</t>
  </si>
  <si>
    <t>11.04</t>
  </si>
  <si>
    <t>11.61</t>
  </si>
  <si>
    <t>12.31</t>
  </si>
  <si>
    <t>12.14</t>
  </si>
  <si>
    <t>Basic EPS - Continuing Operations</t>
  </si>
  <si>
    <t>7.97</t>
  </si>
  <si>
    <t>10.05</t>
  </si>
  <si>
    <t>11.37</t>
  </si>
  <si>
    <t>Basic Weighted Average Shares Outstanding</t>
  </si>
  <si>
    <t>Net EPS - Diluted</t>
  </si>
  <si>
    <t>7.42</t>
  </si>
  <si>
    <t>9.08</t>
  </si>
  <si>
    <t>9.53</t>
  </si>
  <si>
    <t>9.56</t>
  </si>
  <si>
    <t>11.18</t>
  </si>
  <si>
    <t>11.98</t>
  </si>
  <si>
    <t>11.55</t>
  </si>
  <si>
    <t>12.19</t>
  </si>
  <si>
    <t>12.02</t>
  </si>
  <si>
    <t>Diluted EPS - Continuing Operations</t>
  </si>
  <si>
    <t>7.83</t>
  </si>
  <si>
    <t>9.87</t>
  </si>
  <si>
    <t>11.22</t>
  </si>
  <si>
    <t>Diluted Weighted Average Shares Outstanding</t>
  </si>
  <si>
    <t>Normalized Basic EPS</t>
  </si>
  <si>
    <t>7.09</t>
  </si>
  <si>
    <t>7.98</t>
  </si>
  <si>
    <t>8.68</t>
  </si>
  <si>
    <t>8.52</t>
  </si>
  <si>
    <t>8.71</t>
  </si>
  <si>
    <t>9.11</t>
  </si>
  <si>
    <t>8.14</t>
  </si>
  <si>
    <t>8.63</t>
  </si>
  <si>
    <t>9.16</t>
  </si>
  <si>
    <t>9.12</t>
  </si>
  <si>
    <t>Normalized Diluted EPS</t>
  </si>
  <si>
    <t>6.96</t>
  </si>
  <si>
    <t>7.85</t>
  </si>
  <si>
    <t>8.36</t>
  </si>
  <si>
    <t>8.6</t>
  </si>
  <si>
    <t>9.03</t>
  </si>
  <si>
    <t>8.11</t>
  </si>
  <si>
    <t>8.58</t>
  </si>
  <si>
    <t>9.07</t>
  </si>
  <si>
    <t>Dividend Per Share</t>
  </si>
  <si>
    <t>2.48</t>
  </si>
  <si>
    <t>2.76</t>
  </si>
  <si>
    <t>3.04</t>
  </si>
  <si>
    <t>3.36</t>
  </si>
  <si>
    <t>3.72</t>
  </si>
  <si>
    <t>4.08</t>
  </si>
  <si>
    <t>4.4</t>
  </si>
  <si>
    <t>4.76</t>
  </si>
  <si>
    <t>5.04</t>
  </si>
  <si>
    <t>5.28</t>
  </si>
  <si>
    <t>Payout Ratio</t>
  </si>
  <si>
    <t>32.45</t>
  </si>
  <si>
    <t>29.44</t>
  </si>
  <si>
    <t>30.83</t>
  </si>
  <si>
    <t>33.86</t>
  </si>
  <si>
    <t>32.14</t>
  </si>
  <si>
    <t>33.07</t>
  </si>
  <si>
    <t>39.15</t>
  </si>
  <si>
    <t>40.37</t>
  </si>
  <si>
    <t>40.38</t>
  </si>
  <si>
    <t>43.08</t>
  </si>
  <si>
    <t>EBITDA</t>
  </si>
  <si>
    <t>EBITA</t>
  </si>
  <si>
    <t>EBIT</t>
  </si>
  <si>
    <t>EBITDAR</t>
  </si>
  <si>
    <t>Total Revenues (As Reported)</t>
  </si>
  <si>
    <t>Effective Tax Rate - (Ratio)</t>
  </si>
  <si>
    <t>29.69</t>
  </si>
  <si>
    <t>27.72</t>
  </si>
  <si>
    <t>27.63</t>
  </si>
  <si>
    <t>28.57</t>
  </si>
  <si>
    <t>17.8</t>
  </si>
  <si>
    <t>17.09</t>
  </si>
  <si>
    <t>15.28</t>
  </si>
  <si>
    <t>15.9</t>
  </si>
  <si>
    <t>16.01</t>
  </si>
  <si>
    <t>16.79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</si>
  <si>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</si>
  <si>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</si>
  <si>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</si>
  <si>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</si>
  <si>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</si>
  <si>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</si>
  <si>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</si>
  <si>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</si>
  <si>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</si>
  <si>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</si>
  <si>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</si>
  <si>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</si>
  <si>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</si>
  <si>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</si>
  <si>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</si>
  <si>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</si>
  <si>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</si>
  <si>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</si>
  <si>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</si>
  <si>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6.86</t>
  </si>
  <si>
    <t>7.76</t>
  </si>
  <si>
    <t>8.3</t>
  </si>
  <si>
    <t>7.65</t>
  </si>
  <si>
    <t>6.97</t>
  </si>
  <si>
    <t>6.19</t>
  </si>
  <si>
    <t>5.23</t>
  </si>
  <si>
    <t>5.4</t>
  </si>
  <si>
    <t>5.66</t>
  </si>
  <si>
    <t>4.36</t>
  </si>
  <si>
    <t>Return on Total Capital</t>
  </si>
  <si>
    <t>14.22</t>
  </si>
  <si>
    <t>17.49</t>
  </si>
  <si>
    <t>18.55</t>
  </si>
  <si>
    <t>17.64</t>
  </si>
  <si>
    <t>14.05</t>
  </si>
  <si>
    <t>11.32</t>
  </si>
  <si>
    <t>9.05</t>
  </si>
  <si>
    <t>8.95</t>
  </si>
  <si>
    <t>9.35</t>
  </si>
  <si>
    <t>7.35</t>
  </si>
  <si>
    <t>Return On Equity %</t>
  </si>
  <si>
    <t>20.3</t>
  </si>
  <si>
    <t>26.28</t>
  </si>
  <si>
    <t>28.2</t>
  </si>
  <si>
    <t>26.79</t>
  </si>
  <si>
    <t>28.99</t>
  </si>
  <si>
    <t>27.53</t>
  </si>
  <si>
    <t>21.37</t>
  </si>
  <si>
    <t>19.56</t>
  </si>
  <si>
    <t>18.72</t>
  </si>
  <si>
    <t>16.63</t>
  </si>
  <si>
    <t>Return on Common Equity</t>
  </si>
  <si>
    <t>Margin Analysis</t>
  </si>
  <si>
    <t>Gross Profit Margin %</t>
  </si>
  <si>
    <t>19.04</t>
  </si>
  <si>
    <t>19.48</t>
  </si>
  <si>
    <t>19.93</t>
  </si>
  <si>
    <t>19.98</t>
  </si>
  <si>
    <t>17.94</t>
  </si>
  <si>
    <t>16.68</t>
  </si>
  <si>
    <t>16.66</t>
  </si>
  <si>
    <t>16.8</t>
  </si>
  <si>
    <t>15.78</t>
  </si>
  <si>
    <t>SG&amp;A Margin</t>
  </si>
  <si>
    <t>6.43</t>
  </si>
  <si>
    <t>6.2</t>
  </si>
  <si>
    <t>6.49</t>
  </si>
  <si>
    <t>6.17</t>
  </si>
  <si>
    <t>6.09</t>
  </si>
  <si>
    <t>5.57</t>
  </si>
  <si>
    <t>5.27</t>
  </si>
  <si>
    <t>5.13</t>
  </si>
  <si>
    <t>7.01</t>
  </si>
  <si>
    <t>EBITDA Margin %</t>
  </si>
  <si>
    <t>14.21</t>
  </si>
  <si>
    <t>14.81</t>
  </si>
  <si>
    <t>15.19</t>
  </si>
  <si>
    <t>14.91</t>
  </si>
  <si>
    <t>14.49</t>
  </si>
  <si>
    <t>13.96</t>
  </si>
  <si>
    <t>13.42</t>
  </si>
  <si>
    <t>13.7</t>
  </si>
  <si>
    <t>13.92</t>
  </si>
  <si>
    <t>10.81</t>
  </si>
  <si>
    <t>EBITA Margin %</t>
  </si>
  <si>
    <t>13.65</t>
  </si>
  <si>
    <t>14.02</t>
  </si>
  <si>
    <t>13.74</t>
  </si>
  <si>
    <t>13.13</t>
  </si>
  <si>
    <t>12.56</t>
  </si>
  <si>
    <t>11.79</t>
  </si>
  <si>
    <t>EBIT Margin %</t>
  </si>
  <si>
    <t>12.61</t>
  </si>
  <si>
    <t>13.28</t>
  </si>
  <si>
    <t>13.49</t>
  </si>
  <si>
    <t>12.39</t>
  </si>
  <si>
    <t>11.85</t>
  </si>
  <si>
    <t>11.11</t>
  </si>
  <si>
    <t>11.39</t>
  </si>
  <si>
    <t>11.68</t>
  </si>
  <si>
    <t>8.77</t>
  </si>
  <si>
    <t>Income From Continuing Operations Margin %</t>
  </si>
  <si>
    <t>8.66</t>
  </si>
  <si>
    <t>9.42</t>
  </si>
  <si>
    <t>9.77</t>
  </si>
  <si>
    <t>9.4</t>
  </si>
  <si>
    <t>9.28</t>
  </si>
  <si>
    <t>8.85</t>
  </si>
  <si>
    <t>8.35</t>
  </si>
  <si>
    <t>8.47</t>
  </si>
  <si>
    <t>7.84</t>
  </si>
  <si>
    <t>Net Income Margin %</t>
  </si>
  <si>
    <t>8.21</t>
  </si>
  <si>
    <t>9.24</t>
  </si>
  <si>
    <t>Net Avail. For Common Margin %</t>
  </si>
  <si>
    <t>Normalized Net Income Margin</t>
  </si>
  <si>
    <t>7.7</t>
  </si>
  <si>
    <t>8.15</t>
  </si>
  <si>
    <t>8.43</t>
  </si>
  <si>
    <t>8.23</t>
  </si>
  <si>
    <t>7.11</t>
  </si>
  <si>
    <t>6.67</t>
  </si>
  <si>
    <t>6.16</t>
  </si>
  <si>
    <t>6.29</t>
  </si>
  <si>
    <t>6.4</t>
  </si>
  <si>
    <t>5.89</t>
  </si>
  <si>
    <t>Levered Free Cash Flow Margin</t>
  </si>
  <si>
    <t>12.32</t>
  </si>
  <si>
    <t>6.36</t>
  </si>
  <si>
    <t>4.68</t>
  </si>
  <si>
    <t>6.7</t>
  </si>
  <si>
    <t>4.16</t>
  </si>
  <si>
    <t>1.88</t>
  </si>
  <si>
    <t>5.54</t>
  </si>
  <si>
    <t>7.64</t>
  </si>
  <si>
    <t>5.82</t>
  </si>
  <si>
    <t>5.03</t>
  </si>
  <si>
    <t>Unlevered Free Cash Flow Margin</t>
  </si>
  <si>
    <t>12.53</t>
  </si>
  <si>
    <t>6.55</t>
  </si>
  <si>
    <t>4.87</t>
  </si>
  <si>
    <t>6.94</t>
  </si>
  <si>
    <t>4.8</t>
  </si>
  <si>
    <t>2.63</t>
  </si>
  <si>
    <t>6.35</t>
  </si>
  <si>
    <t>8.34</t>
  </si>
  <si>
    <t>6.44</t>
  </si>
  <si>
    <t>5.62</t>
  </si>
  <si>
    <t>Asset Turnover</t>
  </si>
  <si>
    <t>0.87</t>
  </si>
  <si>
    <t>0.93</t>
  </si>
  <si>
    <t>0.97</t>
  </si>
  <si>
    <t>0.91</t>
  </si>
  <si>
    <t>0.9</t>
  </si>
  <si>
    <t>0.84</t>
  </si>
  <si>
    <t>0.75</t>
  </si>
  <si>
    <t>0.76</t>
  </si>
  <si>
    <t>0.78</t>
  </si>
  <si>
    <t>0.79</t>
  </si>
  <si>
    <t>Fixed Assets Turnover</t>
  </si>
  <si>
    <t>9.26</t>
  </si>
  <si>
    <t>9.04</t>
  </si>
  <si>
    <t>8.86</t>
  </si>
  <si>
    <t>9.2</t>
  </si>
  <si>
    <t>7.66</t>
  </si>
  <si>
    <t>5.81</t>
  </si>
  <si>
    <t>5.59</t>
  </si>
  <si>
    <t>5.48</t>
  </si>
  <si>
    <t>5.53</t>
  </si>
  <si>
    <t>Receivables Turnover (Average Receivables)</t>
  </si>
  <si>
    <t>3.47</t>
  </si>
  <si>
    <t>3.83</t>
  </si>
  <si>
    <t>3.76</t>
  </si>
  <si>
    <t>3.77</t>
  </si>
  <si>
    <t>3.62</t>
  </si>
  <si>
    <t>3.39</t>
  </si>
  <si>
    <t>3.38</t>
  </si>
  <si>
    <t>3.71</t>
  </si>
  <si>
    <t>Inventory Turnover (Average Inventory)</t>
  </si>
  <si>
    <t>8.18</t>
  </si>
  <si>
    <t>7.69</t>
  </si>
  <si>
    <t>7.29</t>
  </si>
  <si>
    <t>5.26</t>
  </si>
  <si>
    <t>5.24</t>
  </si>
  <si>
    <t>5.78</t>
  </si>
  <si>
    <t>4.78</t>
  </si>
  <si>
    <t>Short Term Liquidity</t>
  </si>
  <si>
    <t>Current Ratio</t>
  </si>
  <si>
    <t>1.27</t>
  </si>
  <si>
    <t>1.17</t>
  </si>
  <si>
    <t>1.2</t>
  </si>
  <si>
    <t>1.4</t>
  </si>
  <si>
    <t>1.23</t>
  </si>
  <si>
    <t>1.18</t>
  </si>
  <si>
    <t>1.35</t>
  </si>
  <si>
    <t>1.43</t>
  </si>
  <si>
    <t>1.37</t>
  </si>
  <si>
    <t>1.44</t>
  </si>
  <si>
    <t>Quick Ratio</t>
  </si>
  <si>
    <t>0.98</t>
  </si>
  <si>
    <t>0.85</t>
  </si>
  <si>
    <t>0.77</t>
  </si>
  <si>
    <t>0.73</t>
  </si>
  <si>
    <t>0.88</t>
  </si>
  <si>
    <t>0.94</t>
  </si>
  <si>
    <t>Operating Cash Flow to Current Liabilities</t>
  </si>
  <si>
    <t>0.27</t>
  </si>
  <si>
    <t>0.2</t>
  </si>
  <si>
    <t>0.17</t>
  </si>
  <si>
    <t>0.29</t>
  </si>
  <si>
    <t>0.21</t>
  </si>
  <si>
    <t>0.24</t>
  </si>
  <si>
    <t>0.3</t>
  </si>
  <si>
    <t>Days Sales Outstanding (Average Receivables)</t>
  </si>
  <si>
    <t>105.24</t>
  </si>
  <si>
    <t>95.36</t>
  </si>
  <si>
    <t>97.45</t>
  </si>
  <si>
    <t>97.03</t>
  </si>
  <si>
    <t>96.77</t>
  </si>
  <si>
    <t>100.81</t>
  </si>
  <si>
    <t>108.98</t>
  </si>
  <si>
    <t>107.8</t>
  </si>
  <si>
    <t>108.1</t>
  </si>
  <si>
    <t>98.45</t>
  </si>
  <si>
    <t>Days Outstanding Inventory (Average Inventory)</t>
  </si>
  <si>
    <t>44.65</t>
  </si>
  <si>
    <t>47.44</t>
  </si>
  <si>
    <t>50.22</t>
  </si>
  <si>
    <t>76.73</t>
  </si>
  <si>
    <t>69.84</t>
  </si>
  <si>
    <t>69.42</t>
  </si>
  <si>
    <t>69.79</t>
  </si>
  <si>
    <t>63.1</t>
  </si>
  <si>
    <t>64.92</t>
  </si>
  <si>
    <t>76.38</t>
  </si>
  <si>
    <t>Average Days Payable Outstanding</t>
  </si>
  <si>
    <t>30.81</t>
  </si>
  <si>
    <t>28.8</t>
  </si>
  <si>
    <t>32.61</t>
  </si>
  <si>
    <t>41.99</t>
  </si>
  <si>
    <t>38.65</t>
  </si>
  <si>
    <t>35.48</t>
  </si>
  <si>
    <t>36.05</t>
  </si>
  <si>
    <t>35.28</t>
  </si>
  <si>
    <t>31.3</t>
  </si>
  <si>
    <t>Cash Conversion Cycle (Average Days)</t>
  </si>
  <si>
    <t>119.08</t>
  </si>
  <si>
    <t>114.01</t>
  </si>
  <si>
    <t>115.06</t>
  </si>
  <si>
    <t>131.78</t>
  </si>
  <si>
    <t>127.96</t>
  </si>
  <si>
    <t>134.75</t>
  </si>
  <si>
    <t>142.73</t>
  </si>
  <si>
    <t>135.63</t>
  </si>
  <si>
    <t>137.54</t>
  </si>
  <si>
    <t>143.53</t>
  </si>
  <si>
    <t>Long Term Solvency</t>
  </si>
  <si>
    <t>Total Debt/Equity</t>
  </si>
  <si>
    <t>33.32</t>
  </si>
  <si>
    <t>31.65</t>
  </si>
  <si>
    <t>35.7</t>
  </si>
  <si>
    <t>34.82</t>
  </si>
  <si>
    <t>108.56</t>
  </si>
  <si>
    <t>101.55</t>
  </si>
  <si>
    <t>94.07</t>
  </si>
  <si>
    <t>74.68</t>
  </si>
  <si>
    <t>65.24</t>
  </si>
  <si>
    <t>52.04</t>
  </si>
  <si>
    <t>Total Debt / Total Capital</t>
  </si>
  <si>
    <t>24.04</t>
  </si>
  <si>
    <t>26.31</t>
  </si>
  <si>
    <t>25.83</t>
  </si>
  <si>
    <t>52.05</t>
  </si>
  <si>
    <t>50.38</t>
  </si>
  <si>
    <t>48.47</t>
  </si>
  <si>
    <t>42.75</t>
  </si>
  <si>
    <t>39.48</t>
  </si>
  <si>
    <t>34.23</t>
  </si>
  <si>
    <t>LT Debt/Equity</t>
  </si>
  <si>
    <t>29.07</t>
  </si>
  <si>
    <t>26.99</t>
  </si>
  <si>
    <t>27.48</t>
  </si>
  <si>
    <t>34.81</t>
  </si>
  <si>
    <t>99.72</t>
  </si>
  <si>
    <t>77.69</t>
  </si>
  <si>
    <t>72.79</t>
  </si>
  <si>
    <t>67.08</t>
  </si>
  <si>
    <t>56.94</t>
  </si>
  <si>
    <t>48.13</t>
  </si>
  <si>
    <t>Long-Term Debt / Total Capital</t>
  </si>
  <si>
    <t>21.81</t>
  </si>
  <si>
    <t>20.5</t>
  </si>
  <si>
    <t>20.25</t>
  </si>
  <si>
    <t>25.82</t>
  </si>
  <si>
    <t>47.81</t>
  </si>
  <si>
    <t>38.55</t>
  </si>
  <si>
    <t>37.51</t>
  </si>
  <si>
    <t>38.4</t>
  </si>
  <si>
    <t>31.66</t>
  </si>
  <si>
    <t>Total Liabilities / Total Assets</t>
  </si>
  <si>
    <t>66.54</t>
  </si>
  <si>
    <t>66.44</t>
  </si>
  <si>
    <t>66.61</t>
  </si>
  <si>
    <t>67.37</t>
  </si>
  <si>
    <t>74.16</t>
  </si>
  <si>
    <t>72.2</t>
  </si>
  <si>
    <t>69.48</t>
  </si>
  <si>
    <t>64.77</t>
  </si>
  <si>
    <t>61.14</t>
  </si>
  <si>
    <t>EBIT / Interest Expense</t>
  </si>
  <si>
    <t>37.76</t>
  </si>
  <si>
    <t>42.63</t>
  </si>
  <si>
    <t>43.53</t>
  </si>
  <si>
    <t>11.99</t>
  </si>
  <si>
    <t>9.88</t>
  </si>
  <si>
    <t>8.61</t>
  </si>
  <si>
    <t>10.16</t>
  </si>
  <si>
    <t>11.77</t>
  </si>
  <si>
    <t>9.29</t>
  </si>
  <si>
    <t>EBITDA / Interest Expense</t>
  </si>
  <si>
    <t>42.57</t>
  </si>
  <si>
    <t>47.55</t>
  </si>
  <si>
    <t>48.11</t>
  </si>
  <si>
    <t>39.47</t>
  </si>
  <si>
    <t>14.03</t>
  </si>
  <si>
    <t>12.5</t>
  </si>
  <si>
    <t>11.19</t>
  </si>
  <si>
    <t>13.14</t>
  </si>
  <si>
    <t>15.01</t>
  </si>
  <si>
    <t>12.49</t>
  </si>
  <si>
    <t>(EBITDA - Capex) / Interest Expense</t>
  </si>
  <si>
    <t>41.74</t>
  </si>
  <si>
    <t>44.15</t>
  </si>
  <si>
    <t>35.81</t>
  </si>
  <si>
    <t>12.18</t>
  </si>
  <si>
    <t>10.41</t>
  </si>
  <si>
    <t>9.22</t>
  </si>
  <si>
    <t>11.09</t>
  </si>
  <si>
    <t>12.16</t>
  </si>
  <si>
    <t>10.22</t>
  </si>
  <si>
    <t>Total Debt / EBITDA</t>
  </si>
  <si>
    <t>0.82</t>
  </si>
  <si>
    <t>0.86</t>
  </si>
  <si>
    <t>2.43</t>
  </si>
  <si>
    <t>2.34</t>
  </si>
  <si>
    <t>2.69</t>
  </si>
  <si>
    <t>2.33</t>
  </si>
  <si>
    <t>2.06</t>
  </si>
  <si>
    <t>2.22</t>
  </si>
  <si>
    <t>Net Debt / EBITDA</t>
  </si>
  <si>
    <t>-0.22</t>
  </si>
  <si>
    <t>0.13</t>
  </si>
  <si>
    <t>0.33</t>
  </si>
  <si>
    <t>0.22</t>
  </si>
  <si>
    <t>2.24</t>
  </si>
  <si>
    <t>2.18</t>
  </si>
  <si>
    <t>2.04</t>
  </si>
  <si>
    <t>1.85</t>
  </si>
  <si>
    <t>1.84</t>
  </si>
  <si>
    <t>Total Debt / (EBITDA - Capex)</t>
  </si>
  <si>
    <t>1.02</t>
  </si>
  <si>
    <t>0.83</t>
  </si>
  <si>
    <t>0.95</t>
  </si>
  <si>
    <t>2.8</t>
  </si>
  <si>
    <t>2.81</t>
  </si>
  <si>
    <t>3.27</t>
  </si>
  <si>
    <t>2.55</t>
  </si>
  <si>
    <t>2.72</t>
  </si>
  <si>
    <t>Net Debt / (EBITDA - Capex)</t>
  </si>
  <si>
    <t>-0.24</t>
  </si>
  <si>
    <t>0.15</t>
  </si>
  <si>
    <t>0.36</t>
  </si>
  <si>
    <t>2.58</t>
  </si>
  <si>
    <t>2.62</t>
  </si>
  <si>
    <t>2.64</t>
  </si>
  <si>
    <t>2.42</t>
  </si>
  <si>
    <t>2.29</t>
  </si>
  <si>
    <t>2.25</t>
  </si>
  <si>
    <t>Growth Over Prior Year</t>
  </si>
  <si>
    <t>Total Revenues, 1 Yr. Growth %</t>
  </si>
  <si>
    <t>-0.25</t>
  </si>
  <si>
    <t>-0.37</t>
  </si>
  <si>
    <t>16.85</t>
  </si>
  <si>
    <t>8.72</t>
  </si>
  <si>
    <t>-3.62</t>
  </si>
  <si>
    <t>2.44</t>
  </si>
  <si>
    <t>7.27</t>
  </si>
  <si>
    <t>Gross Profit, 1 Yr. Growth %</t>
  </si>
  <si>
    <t>2.53</t>
  </si>
  <si>
    <t>4.38</t>
  </si>
  <si>
    <t>1.94</t>
  </si>
  <si>
    <t>9.39</t>
  </si>
  <si>
    <t>7.58</t>
  </si>
  <si>
    <t>5.12</t>
  </si>
  <si>
    <t>-9.47</t>
  </si>
  <si>
    <t>1.31</t>
  </si>
  <si>
    <t>3.34</t>
  </si>
  <si>
    <t>EBITDA, 1 Yr. Growth %</t>
  </si>
  <si>
    <t>4.06</t>
  </si>
  <si>
    <t>2.21</t>
  </si>
  <si>
    <t>10.29</t>
  </si>
  <si>
    <t>13.6</t>
  </si>
  <si>
    <t>4.71</t>
  </si>
  <si>
    <t>-5.5</t>
  </si>
  <si>
    <t>3.56</t>
  </si>
  <si>
    <t>-16.68</t>
  </si>
  <si>
    <t>EBITA, 1 Yr. Growth %</t>
  </si>
  <si>
    <t>4.64</t>
  </si>
  <si>
    <t>6.31</t>
  </si>
  <si>
    <t>2.4</t>
  </si>
  <si>
    <t>11.36</t>
  </si>
  <si>
    <t>3.96</t>
  </si>
  <si>
    <t>-7.47</t>
  </si>
  <si>
    <t>4.25</t>
  </si>
  <si>
    <t>-18.78</t>
  </si>
  <si>
    <t>EBIT, 1 Yr. Growth %</t>
  </si>
  <si>
    <t>5.42</t>
  </si>
  <si>
    <t>6.64</t>
  </si>
  <si>
    <t>3.14</t>
  </si>
  <si>
    <t>11.86</t>
  </si>
  <si>
    <t>7.33</t>
  </si>
  <si>
    <t>4.04</t>
  </si>
  <si>
    <t>-7.57</t>
  </si>
  <si>
    <t>4.01</t>
  </si>
  <si>
    <t>5.02</t>
  </si>
  <si>
    <t>-19.43</t>
  </si>
  <si>
    <t>Earnings From Cont. Operations, 1 Yr. Growth %</t>
  </si>
  <si>
    <t>7.52</t>
  </si>
  <si>
    <t>10.92</t>
  </si>
  <si>
    <t>8.7</t>
  </si>
  <si>
    <t>15.32</t>
  </si>
  <si>
    <t>3.75</t>
  </si>
  <si>
    <t>-9.1</t>
  </si>
  <si>
    <t>2.84</t>
  </si>
  <si>
    <t>-2.21</t>
  </si>
  <si>
    <t>Net Income, 1 Yr. Growth %</t>
  </si>
  <si>
    <t>7.47</t>
  </si>
  <si>
    <t>17.05</t>
  </si>
  <si>
    <t>-0.34</t>
  </si>
  <si>
    <t>13.22</t>
  </si>
  <si>
    <t>14.87</t>
  </si>
  <si>
    <t>Normalized Net Income, 1 Yr. Growth %</t>
  </si>
  <si>
    <t>5.29</t>
  </si>
  <si>
    <t>7.07</t>
  </si>
  <si>
    <t>11.52</t>
  </si>
  <si>
    <t>2.11</t>
  </si>
  <si>
    <t>-11.04</t>
  </si>
  <si>
    <t>3.61</t>
  </si>
  <si>
    <t>4.21</t>
  </si>
  <si>
    <t>-1.29</t>
  </si>
  <si>
    <t>Diluted EPS Before Extra, 1 Yr. Growth %</t>
  </si>
  <si>
    <t>11.38</t>
  </si>
  <si>
    <t>15.96</t>
  </si>
  <si>
    <t>10.65</t>
  </si>
  <si>
    <t>17.36</t>
  </si>
  <si>
    <t>6.77</t>
  </si>
  <si>
    <t>-8.18</t>
  </si>
  <si>
    <t>-1.39</t>
  </si>
  <si>
    <t>Accounts Receivable, 1 Yr. Growth %</t>
  </si>
  <si>
    <t>-5.56</t>
  </si>
  <si>
    <t>-9.7</t>
  </si>
  <si>
    <t>13.97</t>
  </si>
  <si>
    <t>16.37</t>
  </si>
  <si>
    <t>16.69</t>
  </si>
  <si>
    <t>10.31</t>
  </si>
  <si>
    <t>-1.89</t>
  </si>
  <si>
    <t>3.16</t>
  </si>
  <si>
    <t>-6.79</t>
  </si>
  <si>
    <t>Inventory, 1 Yr. Growth %</t>
  </si>
  <si>
    <t>11.45</t>
  </si>
  <si>
    <t>4.5</t>
  </si>
  <si>
    <t>4.66</t>
  </si>
  <si>
    <t>12.71</t>
  </si>
  <si>
    <t>5.5</t>
  </si>
  <si>
    <t>-8.9</t>
  </si>
  <si>
    <t>-7.05</t>
  </si>
  <si>
    <t>18.39</t>
  </si>
  <si>
    <t>35.68</t>
  </si>
  <si>
    <t>Net Property, Plant and Equip., 1 Yr. Growth %</t>
  </si>
  <si>
    <t>-0.89</t>
  </si>
  <si>
    <t>4.12</t>
  </si>
  <si>
    <t>0.03</t>
  </si>
  <si>
    <t>1.15</t>
  </si>
  <si>
    <t>23.63</t>
  </si>
  <si>
    <t>58.32</t>
  </si>
  <si>
    <t>3.43</t>
  </si>
  <si>
    <t>5.68</t>
  </si>
  <si>
    <t>Total Assets, 1 Yr. Growth %</t>
  </si>
  <si>
    <t>-0.39</t>
  </si>
  <si>
    <t>-9.45</t>
  </si>
  <si>
    <t>2.73</t>
  </si>
  <si>
    <t>5.65</t>
  </si>
  <si>
    <t>29.57</t>
  </si>
  <si>
    <t>3.97</t>
  </si>
  <si>
    <t>-2.41</t>
  </si>
  <si>
    <t>3.02</t>
  </si>
  <si>
    <t>6.25</t>
  </si>
  <si>
    <t>Tangible Book Value, 1 Yr. Growth %</t>
  </si>
  <si>
    <t>-153.38</t>
  </si>
  <si>
    <t>80.34</t>
  </si>
  <si>
    <t>-21.87</t>
  </si>
  <si>
    <t>-35.18</t>
  </si>
  <si>
    <t>784.59</t>
  </si>
  <si>
    <t>-19.45</t>
  </si>
  <si>
    <t>-31.86</t>
  </si>
  <si>
    <t>-19.05</t>
  </si>
  <si>
    <t>-73.73</t>
  </si>
  <si>
    <t>Common Equity, 1 Yr. Growth %</t>
  </si>
  <si>
    <t>-18.43</t>
  </si>
  <si>
    <t>-9.22</t>
  </si>
  <si>
    <t>11.01</t>
  </si>
  <si>
    <t>2.6</t>
  </si>
  <si>
    <t>15.73</t>
  </si>
  <si>
    <t>12.04</t>
  </si>
  <si>
    <t>12.64</t>
  </si>
  <si>
    <t>5.25</t>
  </si>
  <si>
    <t>14.71</t>
  </si>
  <si>
    <t>Cash From Operations, 1 Yr. Growth %</t>
  </si>
  <si>
    <t>21.69</t>
  </si>
  <si>
    <t>-34.75</t>
  </si>
  <si>
    <t>-16.38</t>
  </si>
  <si>
    <t>79.06</t>
  </si>
  <si>
    <t>-18.46</t>
  </si>
  <si>
    <t>-6.33</t>
  </si>
  <si>
    <t>29.66</t>
  </si>
  <si>
    <t>11.9</t>
  </si>
  <si>
    <t>8.19</t>
  </si>
  <si>
    <t>Capital Expenditures, 1 Yr. Growth %</t>
  </si>
  <si>
    <t>19.5</t>
  </si>
  <si>
    <t>9.21</t>
  </si>
  <si>
    <t>-31.11</t>
  </si>
  <si>
    <t>9.18</t>
  </si>
  <si>
    <t>61.21</t>
  </si>
  <si>
    <t>43.04</t>
  </si>
  <si>
    <t>-2.03</t>
  </si>
  <si>
    <t>-8.27</t>
  </si>
  <si>
    <t>25.59</t>
  </si>
  <si>
    <t>-18.85</t>
  </si>
  <si>
    <t>Levered Free Cash Flow, 1 Yr. Growth %</t>
  </si>
  <si>
    <t>42.04</t>
  </si>
  <si>
    <t>-47.66</t>
  </si>
  <si>
    <t>-26.69</t>
  </si>
  <si>
    <t>234.83</t>
  </si>
  <si>
    <t>-27.48</t>
  </si>
  <si>
    <t>-52.84</t>
  </si>
  <si>
    <t>39.77</t>
  </si>
  <si>
    <t>-21.94</t>
  </si>
  <si>
    <t>-7.27</t>
  </si>
  <si>
    <t>Unlevered Free Cash Flow, 1 Yr. Growth %</t>
  </si>
  <si>
    <t>41.05</t>
  </si>
  <si>
    <t>-46.95</t>
  </si>
  <si>
    <t>-25.86</t>
  </si>
  <si>
    <t>215.16</t>
  </si>
  <si>
    <t>-19.07</t>
  </si>
  <si>
    <t>-42.59</t>
  </si>
  <si>
    <t>423.23</t>
  </si>
  <si>
    <t>33.21</t>
  </si>
  <si>
    <t>-20.88</t>
  </si>
  <si>
    <t>-6.37</t>
  </si>
  <si>
    <t>Dividend Per Share, 1 Yr. Growth %</t>
  </si>
  <si>
    <t>10.71</t>
  </si>
  <si>
    <t>11.29</t>
  </si>
  <si>
    <t>10.14</t>
  </si>
  <si>
    <t>10.53</t>
  </si>
  <si>
    <t>9.68</t>
  </si>
  <si>
    <t>5.88</t>
  </si>
  <si>
    <t>Compound Annual Growth Rate Over Two Years</t>
  </si>
  <si>
    <t>Total Revenues, 2 Yr. CAGR %</t>
  </si>
  <si>
    <t>-0.23</t>
  </si>
  <si>
    <t>0.81</t>
  </si>
  <si>
    <t>-1.28</t>
  </si>
  <si>
    <t>8.82</t>
  </si>
  <si>
    <t>2.36</t>
  </si>
  <si>
    <t>-1.13</t>
  </si>
  <si>
    <t>4.83</t>
  </si>
  <si>
    <t>Gross Profit, 2 Yr. CAGR %</t>
  </si>
  <si>
    <t>5.46</t>
  </si>
  <si>
    <t>3.45</t>
  </si>
  <si>
    <t>3.15</t>
  </si>
  <si>
    <t>-0.36</t>
  </si>
  <si>
    <t>8.87</t>
  </si>
  <si>
    <t>6.34</t>
  </si>
  <si>
    <t>-2.53</t>
  </si>
  <si>
    <t>-4.23</t>
  </si>
  <si>
    <t>2.32</t>
  </si>
  <si>
    <t>EBITDA, 2 Yr. CAGR %</t>
  </si>
  <si>
    <t>9.61</t>
  </si>
  <si>
    <t>5.16</t>
  </si>
  <si>
    <t>3.88</t>
  </si>
  <si>
    <t>-1.67</t>
  </si>
  <si>
    <t>11.93</t>
  </si>
  <si>
    <t>9.06</t>
  </si>
  <si>
    <t>-0.75</t>
  </si>
  <si>
    <t>-1.07</t>
  </si>
  <si>
    <t>3.81</t>
  </si>
  <si>
    <t>-6.89</t>
  </si>
  <si>
    <t>EBITA, 2 Yr. CAGR %</t>
  </si>
  <si>
    <t>10.67</t>
  </si>
  <si>
    <t>5.86</t>
  </si>
  <si>
    <t>4.34</t>
  </si>
  <si>
    <t>-1.77</t>
  </si>
  <si>
    <t>7.75</t>
  </si>
  <si>
    <t>-2.17</t>
  </si>
  <si>
    <t>-2.38</t>
  </si>
  <si>
    <t>-7.98</t>
  </si>
  <si>
    <t>EBIT, 2 Yr. CAGR %</t>
  </si>
  <si>
    <t>12.73</t>
  </si>
  <si>
    <t>6.42</t>
  </si>
  <si>
    <t>-1.38</t>
  </si>
  <si>
    <t>9.57</t>
  </si>
  <si>
    <t>5.67</t>
  </si>
  <si>
    <t>-2.2</t>
  </si>
  <si>
    <t>-1.95</t>
  </si>
  <si>
    <t>4.52</t>
  </si>
  <si>
    <t>-8.01</t>
  </si>
  <si>
    <t>Earnings From Cont. Operations, 2 Yr. CAGR %</t>
  </si>
  <si>
    <t>164.87</t>
  </si>
  <si>
    <t>7.03</t>
  </si>
  <si>
    <t>-2.06</t>
  </si>
  <si>
    <t>11.96</t>
  </si>
  <si>
    <t>9.38</t>
  </si>
  <si>
    <t>-2.89</t>
  </si>
  <si>
    <t>-3.31</t>
  </si>
  <si>
    <t>3.46</t>
  </si>
  <si>
    <t>0.89</t>
  </si>
  <si>
    <t>Net Income, 2 Yr. CAGR %</t>
  </si>
  <si>
    <t>176.22</t>
  </si>
  <si>
    <t>8.01</t>
  </si>
  <si>
    <t>14.04</t>
  </si>
  <si>
    <t>-2.7</t>
  </si>
  <si>
    <t>Normalized Net Income, 2 Yr. CAGR %</t>
  </si>
  <si>
    <t>14.68</t>
  </si>
  <si>
    <t>6.58</t>
  </si>
  <si>
    <t>5.09</t>
  </si>
  <si>
    <t>-1.7</t>
  </si>
  <si>
    <t>1.52</t>
  </si>
  <si>
    <t>-4.34</t>
  </si>
  <si>
    <t>3.91</t>
  </si>
  <si>
    <t>1.42</t>
  </si>
  <si>
    <t>Diluted EPS Before Extra, 2 Yr. CAGR %</t>
  </si>
  <si>
    <t>169.26</t>
  </si>
  <si>
    <t>12.27</t>
  </si>
  <si>
    <t>11.94</t>
  </si>
  <si>
    <t>-0.99</t>
  </si>
  <si>
    <t>-1.81</t>
  </si>
  <si>
    <t>2.01</t>
  </si>
  <si>
    <t>Accounts Receivable, 2 Yr. CAGR %</t>
  </si>
  <si>
    <t>-2.92</t>
  </si>
  <si>
    <t>-7.65</t>
  </si>
  <si>
    <t>1.45</t>
  </si>
  <si>
    <t>6.54</t>
  </si>
  <si>
    <t>16.53</t>
  </si>
  <si>
    <t>13.46</t>
  </si>
  <si>
    <t>4.03</t>
  </si>
  <si>
    <t>0.6</t>
  </si>
  <si>
    <t>-2.36</t>
  </si>
  <si>
    <t>Inventory, 2 Yr. CAGR %</t>
  </si>
  <si>
    <t>7.72</t>
  </si>
  <si>
    <t>7.92</t>
  </si>
  <si>
    <t>4.58</t>
  </si>
  <si>
    <t>25.52</t>
  </si>
  <si>
    <t>8.07</t>
  </si>
  <si>
    <t>-1.96</t>
  </si>
  <si>
    <t>4.9</t>
  </si>
  <si>
    <t>26.74</t>
  </si>
  <si>
    <t>Net Property, Plant and Equip., 2 Yr. CAGR %</t>
  </si>
  <si>
    <t>-1.09</t>
  </si>
  <si>
    <t>1.58</t>
  </si>
  <si>
    <t>2.05</t>
  </si>
  <si>
    <t>11.83</t>
  </si>
  <si>
    <t>33.82</t>
  </si>
  <si>
    <t>30.37</t>
  </si>
  <si>
    <t>5.37</t>
  </si>
  <si>
    <t>4.55</t>
  </si>
  <si>
    <t>Total Assets, 2 Yr. CAGR %</t>
  </si>
  <si>
    <t>1.51</t>
  </si>
  <si>
    <t>-5.05</t>
  </si>
  <si>
    <t>-3.55</t>
  </si>
  <si>
    <t>18.05</t>
  </si>
  <si>
    <t>6.3</t>
  </si>
  <si>
    <t>4.62</t>
  </si>
  <si>
    <t>Tangible Book Value, 2 Yr. CAGR %</t>
  </si>
  <si>
    <t>-36.85</t>
  </si>
  <si>
    <t>18.71</t>
  </si>
  <si>
    <t>-10.31</t>
  </si>
  <si>
    <t>139.45</t>
  </si>
  <si>
    <t>166.93</t>
  </si>
  <si>
    <t>-21.07</t>
  </si>
  <si>
    <t>-25.61</t>
  </si>
  <si>
    <t>-25.73</t>
  </si>
  <si>
    <t>-53.89</t>
  </si>
  <si>
    <t>Common Equity, 2 Yr. CAGR %</t>
  </si>
  <si>
    <t>1.91</t>
  </si>
  <si>
    <t>-13.95</t>
  </si>
  <si>
    <t>-3.67</t>
  </si>
  <si>
    <t>3.19</t>
  </si>
  <si>
    <t>6.72</t>
  </si>
  <si>
    <t>8.96</t>
  </si>
  <si>
    <t>15.54</t>
  </si>
  <si>
    <t>12.34</t>
  </si>
  <si>
    <t>8.89</t>
  </si>
  <si>
    <t>Cash From Operations, 2 Yr. CAGR %</t>
  </si>
  <si>
    <t>-10.89</t>
  </si>
  <si>
    <t>-25.51</t>
  </si>
  <si>
    <t>22.36</t>
  </si>
  <si>
    <t>21.79</t>
  </si>
  <si>
    <t>-12.6</t>
  </si>
  <si>
    <t>10.2</t>
  </si>
  <si>
    <t>20.45</t>
  </si>
  <si>
    <t>10.03</t>
  </si>
  <si>
    <t>5.22</t>
  </si>
  <si>
    <t>Capital Expenditures, 2 Yr. CAGR %</t>
  </si>
  <si>
    <t>9.31</t>
  </si>
  <si>
    <t>14.24</t>
  </si>
  <si>
    <t>-13.26</t>
  </si>
  <si>
    <t>-13.27</t>
  </si>
  <si>
    <t>32.67</t>
  </si>
  <si>
    <t>51.86</t>
  </si>
  <si>
    <t>18.38</t>
  </si>
  <si>
    <t>-5.2</t>
  </si>
  <si>
    <t>Levered Free Cash Flow, 2 Yr. CAGR %</t>
  </si>
  <si>
    <t>15.62</t>
  </si>
  <si>
    <t>-13.55</t>
  </si>
  <si>
    <t>-38.06</t>
  </si>
  <si>
    <t>0.37</t>
  </si>
  <si>
    <t>55.82</t>
  </si>
  <si>
    <t>-40.29</t>
  </si>
  <si>
    <t>17.6</t>
  </si>
  <si>
    <t>321.79</t>
  </si>
  <si>
    <t>4.45</t>
  </si>
  <si>
    <t>-14.92</t>
  </si>
  <si>
    <t>Unlevered Free Cash Flow, 2 Yr. CAGR %</t>
  </si>
  <si>
    <t>14.5</t>
  </si>
  <si>
    <t>-13.28</t>
  </si>
  <si>
    <t>-37.29</t>
  </si>
  <si>
    <t>0.64</t>
  </si>
  <si>
    <t>59.71</t>
  </si>
  <si>
    <t>-30.6</t>
  </si>
  <si>
    <t>17.17</t>
  </si>
  <si>
    <t>164.01</t>
  </si>
  <si>
    <t>2.67</t>
  </si>
  <si>
    <t>-13.93</t>
  </si>
  <si>
    <t>Dividend Per Share, 2 Yr. CAGR %</t>
  </si>
  <si>
    <t>10.26</t>
  </si>
  <si>
    <t>10.72</t>
  </si>
  <si>
    <t>10.34</t>
  </si>
  <si>
    <t>10.62</t>
  </si>
  <si>
    <t>10.19</t>
  </si>
  <si>
    <t>8.76</t>
  </si>
  <si>
    <t>5.32</t>
  </si>
  <si>
    <t>Compound Annual Growth Rate Over Three Years</t>
  </si>
  <si>
    <t>Total Revenues, 3 Yr. CAGR %</t>
  </si>
  <si>
    <t>-1.9</t>
  </si>
  <si>
    <t>0.51</t>
  </si>
  <si>
    <t>0.45</t>
  </si>
  <si>
    <t>4.43</t>
  </si>
  <si>
    <t>8.79</t>
  </si>
  <si>
    <t>6.98</t>
  </si>
  <si>
    <t>0.05</t>
  </si>
  <si>
    <t>3.68</t>
  </si>
  <si>
    <t>Gross Profit, 3 Yr. CAGR %</t>
  </si>
  <si>
    <t>-0.53</t>
  </si>
  <si>
    <t>2.94</t>
  </si>
  <si>
    <t>1.75</t>
  </si>
  <si>
    <t>2.52</t>
  </si>
  <si>
    <t>7.61</t>
  </si>
  <si>
    <t>0.44</t>
  </si>
  <si>
    <t>-1.26</t>
  </si>
  <si>
    <t>1.8</t>
  </si>
  <si>
    <t>EBITDA, 3 Yr. CAGR %</t>
  </si>
  <si>
    <t>8.48</t>
  </si>
  <si>
    <t>4.17</t>
  </si>
  <si>
    <t>3.18</t>
  </si>
  <si>
    <t>9.47</t>
  </si>
  <si>
    <t>3.3</t>
  </si>
  <si>
    <t>0.67</t>
  </si>
  <si>
    <t>0.61</t>
  </si>
  <si>
    <t>-3.53</t>
  </si>
  <si>
    <t>EBITA, 3 Yr. CAGR %</t>
  </si>
  <si>
    <t>-1.34</t>
  </si>
  <si>
    <t>9.46</t>
  </si>
  <si>
    <t>4.69</t>
  </si>
  <si>
    <t>1.76</t>
  </si>
  <si>
    <t>8.94</t>
  </si>
  <si>
    <t>1.67</t>
  </si>
  <si>
    <t>-0.48</t>
  </si>
  <si>
    <t>-0.21</t>
  </si>
  <si>
    <t>-4.46</t>
  </si>
  <si>
    <t>EBIT, 3 Yr. CAGR %</t>
  </si>
  <si>
    <t>-0.41</t>
  </si>
  <si>
    <t>10.94</t>
  </si>
  <si>
    <t>5.31</t>
  </si>
  <si>
    <t>2.16</t>
  </si>
  <si>
    <t>0.28</t>
  </si>
  <si>
    <t>-0.17</t>
  </si>
  <si>
    <t>0.32</t>
  </si>
  <si>
    <t>-4.17</t>
  </si>
  <si>
    <t>Earnings From Cont. Operations, 3 Yr. CAGR %</t>
  </si>
  <si>
    <t>1.56</t>
  </si>
  <si>
    <t>98.17</t>
  </si>
  <si>
    <t>7.19</t>
  </si>
  <si>
    <t>2.9</t>
  </si>
  <si>
    <t>3.42</t>
  </si>
  <si>
    <t>9.15</t>
  </si>
  <si>
    <t>-1.01</t>
  </si>
  <si>
    <t>-0.91</t>
  </si>
  <si>
    <t>1.53</t>
  </si>
  <si>
    <t>Net Income, 3 Yr. CAGR %</t>
  </si>
  <si>
    <t>0.09</t>
  </si>
  <si>
    <t>107.47</t>
  </si>
  <si>
    <t>3.28</t>
  </si>
  <si>
    <t>-0.88</t>
  </si>
  <si>
    <t>Normalized Net Income, 3 Yr. CAGR %</t>
  </si>
  <si>
    <t>0.1</t>
  </si>
  <si>
    <t>12.37</t>
  </si>
  <si>
    <t>2.1</t>
  </si>
  <si>
    <t>-0.83</t>
  </si>
  <si>
    <t>4.75</t>
  </si>
  <si>
    <t>-2.85</t>
  </si>
  <si>
    <t>-1.76</t>
  </si>
  <si>
    <t>-1.33</t>
  </si>
  <si>
    <t>2.15</t>
  </si>
  <si>
    <t>Diluted EPS Before Extra, 3 Yr. CAGR %</t>
  </si>
  <si>
    <t>4.1</t>
  </si>
  <si>
    <t>103.34</t>
  </si>
  <si>
    <t>11.97</t>
  </si>
  <si>
    <t>6.88</t>
  </si>
  <si>
    <t>11.51</t>
  </si>
  <si>
    <t>4.79</t>
  </si>
  <si>
    <t>0.58</t>
  </si>
  <si>
    <t>Accounts Receivable, 3 Yr. CAGR %</t>
  </si>
  <si>
    <t>-3.44</t>
  </si>
  <si>
    <t>-5.23</t>
  </si>
  <si>
    <t>-0.95</t>
  </si>
  <si>
    <t>9.82</t>
  </si>
  <si>
    <t>14.42</t>
  </si>
  <si>
    <t>8.09</t>
  </si>
  <si>
    <t>3.74</t>
  </si>
  <si>
    <t>1.16</t>
  </si>
  <si>
    <t>-0.55</t>
  </si>
  <si>
    <t>Inventory, 3 Yr. CAGR %</t>
  </si>
  <si>
    <t>11.72</t>
  </si>
  <si>
    <t>6.63</t>
  </si>
  <si>
    <t>6.82</t>
  </si>
  <si>
    <t>18.08</t>
  </si>
  <si>
    <t>21.09</t>
  </si>
  <si>
    <t>7.21</t>
  </si>
  <si>
    <t>2.7</t>
  </si>
  <si>
    <t>-3.69</t>
  </si>
  <si>
    <t>0.08</t>
  </si>
  <si>
    <t>14.3</t>
  </si>
  <si>
    <t>Net Property, Plant and Equip., 3 Yr. CAGR %</t>
  </si>
  <si>
    <t>1.06</t>
  </si>
  <si>
    <t>21.9</t>
  </si>
  <si>
    <t>24.34</t>
  </si>
  <si>
    <t>20.69</t>
  </si>
  <si>
    <t>5.47</t>
  </si>
  <si>
    <t>Total Assets, 3 Yr. CAGR %</t>
  </si>
  <si>
    <t>-2.3</t>
  </si>
  <si>
    <t>-0.28</t>
  </si>
  <si>
    <t>12.38</t>
  </si>
  <si>
    <t>13.76</t>
  </si>
  <si>
    <t>13.55</t>
  </si>
  <si>
    <t>3.31</t>
  </si>
  <si>
    <t>1.49</t>
  </si>
  <si>
    <t>2.23</t>
  </si>
  <si>
    <t>Tangible Book Value, 3 Yr. CAGR %</t>
  </si>
  <si>
    <t>-27.74</t>
  </si>
  <si>
    <t>-10.4</t>
  </si>
  <si>
    <t>-9.06</t>
  </si>
  <si>
    <t>13.21</t>
  </si>
  <si>
    <t>92.35</t>
  </si>
  <si>
    <t>66.53</t>
  </si>
  <si>
    <t>76.64</t>
  </si>
  <si>
    <t>-24.84</t>
  </si>
  <si>
    <t>-23.48</t>
  </si>
  <si>
    <t>-47.48</t>
  </si>
  <si>
    <t>Common Equity, 3 Yr. CAGR %</t>
  </si>
  <si>
    <t>-8.87</t>
  </si>
  <si>
    <t>-1.12</t>
  </si>
  <si>
    <t>9.64</t>
  </si>
  <si>
    <t>11.05</t>
  </si>
  <si>
    <t>14.56</t>
  </si>
  <si>
    <t>9.93</t>
  </si>
  <si>
    <t>10.79</t>
  </si>
  <si>
    <t>Cash From Operations, 3 Yr. CAGR %</t>
  </si>
  <si>
    <t>5.44</t>
  </si>
  <si>
    <t>-2.76</t>
  </si>
  <si>
    <t>-11.5</t>
  </si>
  <si>
    <t>6.85</t>
  </si>
  <si>
    <t>11.58</t>
  </si>
  <si>
    <t>-0.32</t>
  </si>
  <si>
    <t>10.77</t>
  </si>
  <si>
    <t>16.22</t>
  </si>
  <si>
    <t>7.4</t>
  </si>
  <si>
    <t>Capital Expenditures, 3 Yr. CAGR %</t>
  </si>
  <si>
    <t>4.39</t>
  </si>
  <si>
    <t>-3.48</t>
  </si>
  <si>
    <t>-6.34</t>
  </si>
  <si>
    <t>36.04</t>
  </si>
  <si>
    <t>31.22</t>
  </si>
  <si>
    <t>8.73</t>
  </si>
  <si>
    <t>-2.22</t>
  </si>
  <si>
    <t>Levered Free Cash Flow, 3 Yr. CAGR %</t>
  </si>
  <si>
    <t>20.04</t>
  </si>
  <si>
    <t>-11.07</t>
  </si>
  <si>
    <t>-18.17</t>
  </si>
  <si>
    <t>-18.41</t>
  </si>
  <si>
    <t>-9.93</t>
  </si>
  <si>
    <t>6.08</t>
  </si>
  <si>
    <t>0.42</t>
  </si>
  <si>
    <t>24.57</t>
  </si>
  <si>
    <t>140.37</t>
  </si>
  <si>
    <t>0.39</t>
  </si>
  <si>
    <t>Unlevered Free Cash Flow, 3 Yr. CAGR %</t>
  </si>
  <si>
    <t>18.99</t>
  </si>
  <si>
    <t>-11.25</t>
  </si>
  <si>
    <t>-17.69</t>
  </si>
  <si>
    <t>-17.92</t>
  </si>
  <si>
    <t>-6.41</t>
  </si>
  <si>
    <t>14.93</t>
  </si>
  <si>
    <t>3.86</t>
  </si>
  <si>
    <t>22.29</t>
  </si>
  <si>
    <t>76.68</t>
  </si>
  <si>
    <t>-0.44</t>
  </si>
  <si>
    <t>Dividend Per Share, 3 Yr. CAGR %</t>
  </si>
  <si>
    <t>9.67</t>
  </si>
  <si>
    <t>10.6</t>
  </si>
  <si>
    <t>10.46</t>
  </si>
  <si>
    <t>9.41</t>
  </si>
  <si>
    <t>8.56</t>
  </si>
  <si>
    <t>7.3</t>
  </si>
  <si>
    <t>6.27</t>
  </si>
  <si>
    <t>Compound Annual Growth Rate Over Five Years</t>
  </si>
  <si>
    <t>Total Revenues, 5 Yr. CAGR %</t>
  </si>
  <si>
    <t>-0.72</t>
  </si>
  <si>
    <t>-0.62</t>
  </si>
  <si>
    <t>-0.82</t>
  </si>
  <si>
    <t>-0.01</t>
  </si>
  <si>
    <t>4.99</t>
  </si>
  <si>
    <t>3.6</t>
  </si>
  <si>
    <t>4.93</t>
  </si>
  <si>
    <t>Gross Profit, 5 Yr. CAGR %</t>
  </si>
  <si>
    <t>0.74</t>
  </si>
  <si>
    <t>3.22</t>
  </si>
  <si>
    <t>3.23</t>
  </si>
  <si>
    <t>2.5</t>
  </si>
  <si>
    <t>1.19</t>
  </si>
  <si>
    <t>0.04</t>
  </si>
  <si>
    <t>EBITDA, 5 Yr. CAGR %</t>
  </si>
  <si>
    <t>0.69</t>
  </si>
  <si>
    <t>1.01</t>
  </si>
  <si>
    <t>4.82</t>
  </si>
  <si>
    <t>4.48</t>
  </si>
  <si>
    <t>4.47</t>
  </si>
  <si>
    <t>1.28</t>
  </si>
  <si>
    <t>3.5</t>
  </si>
  <si>
    <t>-2.43</t>
  </si>
  <si>
    <t>EBITA, 5 Yr. CAGR %</t>
  </si>
  <si>
    <t>0.59</t>
  </si>
  <si>
    <t>1.04</t>
  </si>
  <si>
    <t>5.39</t>
  </si>
  <si>
    <t>4.11</t>
  </si>
  <si>
    <t>2.45</t>
  </si>
  <si>
    <t>EBIT, 5 Yr. CAGR %</t>
  </si>
  <si>
    <t>1.14</t>
  </si>
  <si>
    <t>1.82</t>
  </si>
  <si>
    <t>3.98</t>
  </si>
  <si>
    <t>3.55</t>
  </si>
  <si>
    <t>3.25</t>
  </si>
  <si>
    <t>1.95</t>
  </si>
  <si>
    <t>-3.39</t>
  </si>
  <si>
    <t>Earnings From Cont. Operations, 5 Yr. CAGR %</t>
  </si>
  <si>
    <t>2.12</t>
  </si>
  <si>
    <t>50.19</t>
  </si>
  <si>
    <t>3.09</t>
  </si>
  <si>
    <t>-0.26</t>
  </si>
  <si>
    <t>Net Income, 5 Yr. CAGR %</t>
  </si>
  <si>
    <t>2.47</t>
  </si>
  <si>
    <t>54.39</t>
  </si>
  <si>
    <t>7.25</t>
  </si>
  <si>
    <t>4.84</t>
  </si>
  <si>
    <t>-0.18</t>
  </si>
  <si>
    <t>Normalized Net Income, 5 Yr. CAGR %</t>
  </si>
  <si>
    <t>1.59</t>
  </si>
  <si>
    <t>7.12</t>
  </si>
  <si>
    <t>2.65</t>
  </si>
  <si>
    <t>1.87</t>
  </si>
  <si>
    <t>-2.39</t>
  </si>
  <si>
    <t>-0.2</t>
  </si>
  <si>
    <t>-0.5</t>
  </si>
  <si>
    <t>Diluted EPS Before Extra, 5 Yr. CAGR %</t>
  </si>
  <si>
    <t>54.67</t>
  </si>
  <si>
    <t>9.8</t>
  </si>
  <si>
    <t>8.88</t>
  </si>
  <si>
    <t>3.44</t>
  </si>
  <si>
    <t>5.98</t>
  </si>
  <si>
    <t>4.98</t>
  </si>
  <si>
    <t>1.39</t>
  </si>
  <si>
    <t>Accounts Receivable, 5 Yr. CAGR %</t>
  </si>
  <si>
    <t>-1.51</t>
  </si>
  <si>
    <t>-0.69</t>
  </si>
  <si>
    <t>5.7</t>
  </si>
  <si>
    <t>5.91</t>
  </si>
  <si>
    <t>1.26</t>
  </si>
  <si>
    <t>Inventory, 5 Yr. CAGR %</t>
  </si>
  <si>
    <t>9.3</t>
  </si>
  <si>
    <t>8.81</t>
  </si>
  <si>
    <t>13.82</t>
  </si>
  <si>
    <t>15.64</t>
  </si>
  <si>
    <t>14.38</t>
  </si>
  <si>
    <t>11.28</t>
  </si>
  <si>
    <t>3.58</t>
  </si>
  <si>
    <t>7.49</t>
  </si>
  <si>
    <t>Net Property, Plant and Equip., 5 Yr. CAGR %</t>
  </si>
  <si>
    <t>2.71</t>
  </si>
  <si>
    <t>3.13</t>
  </si>
  <si>
    <t>1.09</t>
  </si>
  <si>
    <t>0.66</t>
  </si>
  <si>
    <t>5.3</t>
  </si>
  <si>
    <t>14.66</t>
  </si>
  <si>
    <t>Total Assets, 5 Yr. CAGR %</t>
  </si>
  <si>
    <t>2.61</t>
  </si>
  <si>
    <t>-1.18</t>
  </si>
  <si>
    <t>0.43</t>
  </si>
  <si>
    <t>5.05</t>
  </si>
  <si>
    <t>6.69</t>
  </si>
  <si>
    <t>9.9</t>
  </si>
  <si>
    <t>8.04</t>
  </si>
  <si>
    <t>3.84</t>
  </si>
  <si>
    <t>Tangible Book Value, 5 Yr. CAGR %</t>
  </si>
  <si>
    <t>-15.98</t>
  </si>
  <si>
    <t>2.07</t>
  </si>
  <si>
    <t>-11.87</t>
  </si>
  <si>
    <t>-10.36</t>
  </si>
  <si>
    <t>46.94</t>
  </si>
  <si>
    <t>59.55</t>
  </si>
  <si>
    <t>34.7</t>
  </si>
  <si>
    <t>19.47</t>
  </si>
  <si>
    <t>24.9</t>
  </si>
  <si>
    <t>-38.18</t>
  </si>
  <si>
    <t>Common Equity, 5 Yr. CAGR %</t>
  </si>
  <si>
    <t>-0.98</t>
  </si>
  <si>
    <t>-4.21</t>
  </si>
  <si>
    <t>-4.15</t>
  </si>
  <si>
    <t>2.79</t>
  </si>
  <si>
    <t>10.18</t>
  </si>
  <si>
    <t>12.67</t>
  </si>
  <si>
    <t>Cash From Operations, 5 Yr. CAGR %</t>
  </si>
  <si>
    <t>5.8</t>
  </si>
  <si>
    <t>-3.82</t>
  </si>
  <si>
    <t>-7.76</t>
  </si>
  <si>
    <t>0.23</t>
  </si>
  <si>
    <t>-5.38</t>
  </si>
  <si>
    <t>15.05</t>
  </si>
  <si>
    <t>3.69</t>
  </si>
  <si>
    <t>8.51</t>
  </si>
  <si>
    <t>Capital Expenditures, 5 Yr. CAGR %</t>
  </si>
  <si>
    <t>6.24</t>
  </si>
  <si>
    <t>8.99</t>
  </si>
  <si>
    <t>-3.06</t>
  </si>
  <si>
    <t>9.62</t>
  </si>
  <si>
    <t>13.63</t>
  </si>
  <si>
    <t>17.74</t>
  </si>
  <si>
    <t>21.08</t>
  </si>
  <si>
    <t>5.55</t>
  </si>
  <si>
    <t>Levered Free Cash Flow, 5 Yr. CAGR %</t>
  </si>
  <si>
    <t>-6.7</t>
  </si>
  <si>
    <t>-7.78</t>
  </si>
  <si>
    <t>-6.1</t>
  </si>
  <si>
    <t>-10.87</t>
  </si>
  <si>
    <t>-27.99</t>
  </si>
  <si>
    <t>0.4</t>
  </si>
  <si>
    <t>36.5</t>
  </si>
  <si>
    <t>2.02</t>
  </si>
  <si>
    <t>6.95</t>
  </si>
  <si>
    <t>Unlevered Free Cash Flow, 5 Yr. CAGR %</t>
  </si>
  <si>
    <t>12.44</t>
  </si>
  <si>
    <t>-6.82</t>
  </si>
  <si>
    <t>-7.81</t>
  </si>
  <si>
    <t>-6.13</t>
  </si>
  <si>
    <t>-8.7</t>
  </si>
  <si>
    <t>-23.25</t>
  </si>
  <si>
    <t>2.56</t>
  </si>
  <si>
    <t>36.3</t>
  </si>
  <si>
    <t>6.26</t>
  </si>
  <si>
    <t>Dividend Per Share, 5 Yr. CAGR %</t>
  </si>
  <si>
    <t>10.44</t>
  </si>
  <si>
    <t>10.09</t>
  </si>
  <si>
    <t>10.49</t>
  </si>
  <si>
    <t>10.68</t>
  </si>
  <si>
    <t>10.47</t>
  </si>
  <si>
    <t>9.78</t>
  </si>
  <si>
    <t>8.45</t>
  </si>
  <si>
    <t>7.26</t>
  </si>
  <si>
    <t>2019</t>
  </si>
  <si>
    <t>2020</t>
  </si>
  <si>
    <t>2021</t>
  </si>
  <si>
    <t>2022</t>
  </si>
  <si>
    <t>2023</t>
  </si>
  <si>
    <t>2024</t>
  </si>
  <si>
    <t>2025</t>
  </si>
  <si>
    <t>2026</t>
  </si>
  <si>
    <t>Capitalization
                                    1</t>
  </si>
  <si>
    <t>50,898</t>
  </si>
  <si>
    <t>42,609</t>
  </si>
  <si>
    <t>58,108</t>
  </si>
  <si>
    <t>67,986</t>
  </si>
  <si>
    <t>70,736</t>
  </si>
  <si>
    <t>71,207</t>
  </si>
  <si>
    <t>-</t>
  </si>
  <si>
    <t>Change</t>
  </si>
  <si>
    <t>-16.28%</t>
  </si>
  <si>
    <t>36.37%</t>
  </si>
  <si>
    <t>17%</t>
  </si>
  <si>
    <t>4.04%</t>
  </si>
  <si>
    <t>0.67%</t>
  </si>
  <si>
    <t>0%</t>
  </si>
  <si>
    <t>Enterprise Value (EV)
                                    1</t>
  </si>
  <si>
    <t>61,926</t>
  </si>
  <si>
    <t>52,783</t>
  </si>
  <si>
    <t>68,000</t>
  </si>
  <si>
    <t>77,240</t>
  </si>
  <si>
    <t>78,084</t>
  </si>
  <si>
    <t>77,403</t>
  </si>
  <si>
    <t>76,925</t>
  </si>
  <si>
    <t>76,604</t>
  </si>
  <si>
    <t>-14.76%</t>
  </si>
  <si>
    <t>28.83%</t>
  </si>
  <si>
    <t>13.59%</t>
  </si>
  <si>
    <t>1.09%</t>
  </si>
  <si>
    <t>-0.87%</t>
  </si>
  <si>
    <t>-0.62%</t>
  </si>
  <si>
    <t>-0.42%</t>
  </si>
  <si>
    <t>P/E ratio</t>
  </si>
  <si>
    <t>14.7x</t>
  </si>
  <si>
    <t>13.5x</t>
  </si>
  <si>
    <t>18x</t>
  </si>
  <si>
    <t>20.4x</t>
  </si>
  <si>
    <t>21.6x</t>
  </si>
  <si>
    <t>18.9x</t>
  </si>
  <si>
    <t>16.3x</t>
  </si>
  <si>
    <t>14.8x</t>
  </si>
  <si>
    <t>PBR</t>
  </si>
  <si>
    <t>3.76x</t>
  </si>
  <si>
    <t>2.72x</t>
  </si>
  <si>
    <t>3.28x</t>
  </si>
  <si>
    <t>3.67x</t>
  </si>
  <si>
    <t>3.34x</t>
  </si>
  <si>
    <t>3.12x</t>
  </si>
  <si>
    <t>3.04x</t>
  </si>
  <si>
    <t>2.95x</t>
  </si>
  <si>
    <t>PEG</t>
  </si>
  <si>
    <t>-1.65x</t>
  </si>
  <si>
    <t>3.6x</t>
  </si>
  <si>
    <t>3.68x</t>
  </si>
  <si>
    <t>-15.49x</t>
  </si>
  <si>
    <t>1.4x</t>
  </si>
  <si>
    <t>1x</t>
  </si>
  <si>
    <t>1.49x</t>
  </si>
  <si>
    <t>Capitalization / Revenue</t>
  </si>
  <si>
    <t>1.29x</t>
  </si>
  <si>
    <t>1.12x</t>
  </si>
  <si>
    <t>1.51x</t>
  </si>
  <si>
    <t>1.73x</t>
  </si>
  <si>
    <t>1.67x</t>
  </si>
  <si>
    <t>1.5x</t>
  </si>
  <si>
    <t>1.41x</t>
  </si>
  <si>
    <t>1.36x</t>
  </si>
  <si>
    <t>EV / Revenue</t>
  </si>
  <si>
    <t>1.57x</t>
  </si>
  <si>
    <t>1.39x</t>
  </si>
  <si>
    <t>1.77x</t>
  </si>
  <si>
    <t>1.96x</t>
  </si>
  <si>
    <t>1.85x</t>
  </si>
  <si>
    <t>1.63x</t>
  </si>
  <si>
    <t>1.53x</t>
  </si>
  <si>
    <t>1.47x</t>
  </si>
  <si>
    <t>EV / EBITDA</t>
  </si>
  <si>
    <t>11.3x</t>
  </si>
  <si>
    <t>10.5x</t>
  </si>
  <si>
    <t>15.2x</t>
  </si>
  <si>
    <t>15.3x</t>
  </si>
  <si>
    <t>12.1x</t>
  </si>
  <si>
    <t>11.4x</t>
  </si>
  <si>
    <t>EV / EBIT</t>
  </si>
  <si>
    <t>13.3x</t>
  </si>
  <si>
    <t>12.8x</t>
  </si>
  <si>
    <t>18.3x</t>
  </si>
  <si>
    <t>18.4x</t>
  </si>
  <si>
    <t>15.9x</t>
  </si>
  <si>
    <t>14x</t>
  </si>
  <si>
    <t>12.9x</t>
  </si>
  <si>
    <t>EV / FCF</t>
  </si>
  <si>
    <t>31.1x</t>
  </si>
  <si>
    <t>20.1x</t>
  </si>
  <si>
    <t>22.3x</t>
  </si>
  <si>
    <t>20.5x</t>
  </si>
  <si>
    <t>22.9x</t>
  </si>
  <si>
    <t>17.7x</t>
  </si>
  <si>
    <t>16.6x</t>
  </si>
  <si>
    <t>FCF Yield</t>
  </si>
  <si>
    <t>3.22%</t>
  </si>
  <si>
    <t>5.48%</t>
  </si>
  <si>
    <t>4.98%</t>
  </si>
  <si>
    <t>4.49%</t>
  </si>
  <si>
    <t>4.87%</t>
  </si>
  <si>
    <t>4.36%</t>
  </si>
  <si>
    <t>5.64%</t>
  </si>
  <si>
    <t>6.04%</t>
  </si>
  <si>
    <t>Dividend per Share
                                    2</t>
  </si>
  <si>
    <t>5.608</t>
  </si>
  <si>
    <t>5.927</t>
  </si>
  <si>
    <t>6.376</t>
  </si>
  <si>
    <t>Rate of return</t>
  </si>
  <si>
    <t>2.31%</t>
  </si>
  <si>
    <t>2.96%</t>
  </si>
  <si>
    <t>2.28%</t>
  </si>
  <si>
    <t>2.03%</t>
  </si>
  <si>
    <t>2.16%</t>
  </si>
  <si>
    <t>2.29%</t>
  </si>
  <si>
    <t>2.46%</t>
  </si>
  <si>
    <t>EPS
                                    2</t>
  </si>
  <si>
    <t>11</t>
  </si>
  <si>
    <t>15.94</t>
  </si>
  <si>
    <t>17.53</t>
  </si>
  <si>
    <t>Distribution rate</t>
  </si>
  <si>
    <t>34.1%</t>
  </si>
  <si>
    <t>40%</t>
  </si>
  <si>
    <t>41.2%</t>
  </si>
  <si>
    <t>41.3%</t>
  </si>
  <si>
    <t>43.9%</t>
  </si>
  <si>
    <t>40.9%</t>
  </si>
  <si>
    <t>37.2%</t>
  </si>
  <si>
    <t>36.4%</t>
  </si>
  <si>
    <t>Net sales
                                    1</t>
  </si>
  <si>
    <t>39,350</t>
  </si>
  <si>
    <t>37,925</t>
  </si>
  <si>
    <t>38,469</t>
  </si>
  <si>
    <t>39,407</t>
  </si>
  <si>
    <t>42,272</t>
  </si>
  <si>
    <t>47,550</t>
  </si>
  <si>
    <t>50,407</t>
  </si>
  <si>
    <t>52,200</t>
  </si>
  <si>
    <t>EBITDA
                                    1</t>
  </si>
  <si>
    <t>5,477</t>
  </si>
  <si>
    <t>5,011</t>
  </si>
  <si>
    <t>5,053</t>
  </si>
  <si>
    <t>5,095</t>
  </si>
  <si>
    <t>5,108</t>
  </si>
  <si>
    <t>5,715</t>
  </si>
  <si>
    <t>6,370</t>
  </si>
  <si>
    <t>6,744</t>
  </si>
  <si>
    <t>EBIT
                                    1</t>
  </si>
  <si>
    <t>4,648</t>
  </si>
  <si>
    <t>4,133</t>
  </si>
  <si>
    <t>4,163</t>
  </si>
  <si>
    <t>4,211</t>
  </si>
  <si>
    <t>4,245</t>
  </si>
  <si>
    <t>4,863</t>
  </si>
  <si>
    <t>5,506</t>
  </si>
  <si>
    <t>5,919</t>
  </si>
  <si>
    <t>Net income
                                    1</t>
  </si>
  <si>
    <t>3,484</t>
  </si>
  <si>
    <t>3,167</t>
  </si>
  <si>
    <t>3,257</t>
  </si>
  <si>
    <t>3,390</t>
  </si>
  <si>
    <t>3,315</t>
  </si>
  <si>
    <t>3,801</t>
  </si>
  <si>
    <t>4,347</t>
  </si>
  <si>
    <t>4,687</t>
  </si>
  <si>
    <t>Net Debt
                                    1</t>
  </si>
  <si>
    <t>11,028</t>
  </si>
  <si>
    <t>10,174</t>
  </si>
  <si>
    <t>9,892</t>
  </si>
  <si>
    <t>9,254</t>
  </si>
  <si>
    <t>7,348</t>
  </si>
  <si>
    <t>6,196</t>
  </si>
  <si>
    <t>5,718</t>
  </si>
  <si>
    <t>5,397</t>
  </si>
  <si>
    <t>Reference price
                                    2</t>
  </si>
  <si>
    <t>176.35</t>
  </si>
  <si>
    <t>148.82</t>
  </si>
  <si>
    <t>208.47</t>
  </si>
  <si>
    <t>248.11</t>
  </si>
  <si>
    <t>259.67</t>
  </si>
  <si>
    <t>259.38</t>
  </si>
  <si>
    <t>Nbr of stocks (in thousands)</t>
  </si>
  <si>
    <t>288,619</t>
  </si>
  <si>
    <t>286,314</t>
  </si>
  <si>
    <t>278,734</t>
  </si>
  <si>
    <t>274,017</t>
  </si>
  <si>
    <t>272,408</t>
  </si>
  <si>
    <t>274,528</t>
  </si>
  <si>
    <t>Announcement Date</t>
  </si>
  <si>
    <t>1/29/20</t>
  </si>
  <si>
    <t>1/27/21</t>
  </si>
  <si>
    <t>1/26/22</t>
  </si>
  <si>
    <t>1/25/23</t>
  </si>
  <si>
    <t>1/24/24</t>
  </si>
  <si>
    <t>address1</t>
  </si>
  <si>
    <t>11011 Sunset Hills Road</t>
  </si>
  <si>
    <t>city</t>
  </si>
  <si>
    <t>Reston</t>
  </si>
  <si>
    <t>state</t>
  </si>
  <si>
    <t>VA</t>
  </si>
  <si>
    <t>zip</t>
  </si>
  <si>
    <t>20190</t>
  </si>
  <si>
    <t>country</t>
  </si>
  <si>
    <t>phone</t>
  </si>
  <si>
    <t>703 876 3000</t>
  </si>
  <si>
    <t>website</t>
  </si>
  <si>
    <t>https://www.gd.com</t>
  </si>
  <si>
    <t>industry</t>
  </si>
  <si>
    <t>industryKey</t>
  </si>
  <si>
    <t>aerospace-defense</t>
  </si>
  <si>
    <t>industryDisp</t>
  </si>
  <si>
    <t>sector</t>
  </si>
  <si>
    <t>Industrials</t>
  </si>
  <si>
    <t>sectorKey</t>
  </si>
  <si>
    <t>industrials</t>
  </si>
  <si>
    <t>sectorDisp</t>
  </si>
  <si>
    <t>longBusinessSummary</t>
  </si>
  <si>
    <t>General Dynamics Corporation operates as an aerospace and defense company worldwide. It operates through four segments: Aerospace, Marine Systems, Combat Systems, and Technologies. The Aerospace segment produces and sells business jets; and offers aircraft maintenance and repair, management, aircraft-on-ground support and completion, charter, staffing, and fixed-base operator services. The Marine Systems segment designs and builds nuclear-powered submarines, surface combatants, and auxiliary ships for the United States Navy and Jones Act ships for commercial customers, as well as builds crude oil and product tankers, and container and cargo ships; provides maintenance, modernization, and lifecycle support services for navy ships; offers and program management, planning, engineering, and design support services for submarine construction programs. The Combat Systems segment manufactures land combat solutions, such as wheeled and tracked combat vehicles, Stryker wheeled combat vehicles, piranha vehicles, weapons systems, munitions, mobile bridge systems with payloads, tactical vehicles, main battle tanks, armored vehicles, and armaments; and offers modernization programs, engineering, support, and sustainment services. The Technologies segment provides information technology solutions and mission support services; mobile communication, computers, and command-and-control mission systems; intelligence, surveillance, and reconnaissance solutions to military, intelligence, and federal civilian customers; cloud computing, artificial intelligence; machine learning; big data analytics; development, security, and operations; and unmanned undersea vehicle manufacturing and assembly services. The company was founded in 1899 and is headquartered in Reston, Virginia.</t>
  </si>
  <si>
    <t>fullTimeEmployees</t>
  </si>
  <si>
    <t>companyOfficers</t>
  </si>
  <si>
    <t>[{'maxAge': 1, 'name': 'Ms. Phebe N. Novakovic', 'age': 66, 'title': 'Chairperson &amp; CEO', 'yearBorn': 1958, 'fiscalYear': 2023, 'totalPay': 6686783, 'exercisedValue': 0, 'unexercisedValue': 55514812}, {'maxAge': 1, 'name': 'Mr. Jason W. Aiken CPA', 'age': 52, 'title': 'Executive VP of Technologies', 'yearBorn': 1972, 'fiscalYear': 2023, 'totalPay': 3054669, 'exercisedValue': 2026976, 'unexercisedValue': 19897506}, {'maxAge': 1, 'name': 'Mr. Robert E. Smith', 'age': 56, 'title': 'Executive Vice President of Marine Systems', 'yearBorn': 1968, 'fiscalYear': 2023, 'totalPay': 2237645, 'exercisedValue': 0, 'unexercisedValue': 10739489}, {'maxAge': 1, 'name': 'Ms. Kimberly A. Kuryea', 'age': 57, 'title': 'Senior VP &amp; CFO', 'yearBorn': 1967, 'fiscalYear': 2023, 'exercisedValue': 0, 'unexercisedValue': 0}, {'maxAge': 1, 'name': 'Shane A. Berg', 'title': 'Senior Vice President of Human Resources &amp; Administration', 'fiscalYear': 2023, 'exercisedValue': 0, 'unexercisedValue': 0}, {'maxAge': 1, 'name': 'Nicole M. Shelton', 'title': 'Vice President of Investor Relations', 'fiscalYear': 2023, 'exercisedValue': 0, 'unexercisedValue': 0}, {'maxAge': 1, 'name': 'Mr. Gregory S. Gallopoulos', 'age': 64, 'title': 'Senior VP, General Counsel &amp; Secretary', 'yearBorn': 1960, 'fiscalYear': 2023, 'totalPay': 1758747, 'exercisedValue': 2526242, 'unexercisedValue': 5856439}, {'maxAge': 1, 'name': 'Ms. Elizabeth L. Schmid', 'title': 'Senior Vice President for Government Relations &amp; Communications', 'fiscalYear': 2023, 'exercisedValue': 0, 'unexercisedValue': 0}, {'maxAge': 1, 'name': 'Ms. Marguerite Amy Gilliland', 'age': 49, 'title': 'Senior VP &amp; President of Information Technology', 'yearBorn': 1975, 'fiscalYear': 2023, 'exercisedValue': 0, 'unexercisedValue': 0}, {'maxAge': 1, 'name': 'Mr. David  Paddock', 'title': 'President of General Dynamics Land Systems', 'fiscalYear': 2023, 'exercisedValue': 0, 'unexercisedValue': 0}]</t>
  </si>
  <si>
    <t>auditRisk</t>
  </si>
  <si>
    <t>boardRisk</t>
  </si>
  <si>
    <t>compensationRisk</t>
  </si>
  <si>
    <t>shareHolderRightsRisk</t>
  </si>
  <si>
    <t>overallRisk</t>
  </si>
  <si>
    <t>governanceEpochDate</t>
  </si>
  <si>
    <t>compensationAsOfEpochDate</t>
  </si>
  <si>
    <t>irWebsite</t>
  </si>
  <si>
    <t>http://investorrelations.gd.com/phoenix.zhtml?c=85778&amp;p=irol-irhome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</si>
  <si>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</si>
  <si>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</si>
  <si>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</si>
  <si>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</si>
  <si>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</si>
  <si>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</si>
  <si>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</si>
  <si>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</si>
  <si>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</si>
  <si>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</si>
  <si>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</si>
  <si>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</si>
  <si>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</si>
  <si>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</si>
  <si>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</si>
  <si>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</si>
  <si>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</si>
  <si>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</si>
  <si>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</si>
  <si>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</si>
  <si>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</si>
  <si>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</si>
  <si>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</si>
  <si>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</si>
  <si>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</si>
  <si>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</si>
  <si>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</si>
  <si>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</si>
  <si>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</si>
  <si>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</si>
  <si>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</si>
  <si>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</si>
  <si>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</si>
  <si>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</si>
  <si>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</si>
  <si>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</si>
  <si>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</si>
  <si>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</si>
  <si>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</si>
  <si>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</si>
  <si>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</si>
  <si>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</si>
  <si>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</si>
  <si>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</si>
  <si>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</si>
  <si>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</si>
  <si>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</si>
  <si>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</si>
  <si>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</si>
  <si>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</si>
  <si>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</si>
  <si>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</si>
  <si>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</si>
  <si>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</si>
  <si>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</si>
  <si>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</si>
  <si>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</si>
  <si>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</si>
  <si>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</si>
  <si>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</si>
  <si>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</si>
  <si>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</si>
  <si>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</si>
  <si>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</si>
  <si>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</si>
  <si>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</si>
  <si>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</si>
  <si>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</si>
  <si>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</si>
  <si>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</si>
  <si>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</si>
  <si>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</si>
  <si>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</si>
  <si>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</si>
  <si>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</si>
  <si>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</si>
  <si>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General Dynamics Corporation</t>
  </si>
  <si>
    <t>longName</t>
  </si>
  <si>
    <t>firstTradeDateEpochUtc</t>
  </si>
  <si>
    <t>timeZoneFullName</t>
  </si>
  <si>
    <t>America/New_York</t>
  </si>
  <si>
    <t>timeZoneShortName</t>
  </si>
  <si>
    <t>EST</t>
  </si>
  <si>
    <t>uuid</t>
  </si>
  <si>
    <t>56a03673-5e46-3211-95a5-5359c5ad144f</t>
  </si>
  <si>
    <t>messageBoardId</t>
  </si>
  <si>
    <t>finmb_274561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</si>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</sst>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d.com/" TargetMode="External"/><Relationship Id="rId2" Type="http://schemas.openxmlformats.org/officeDocument/2006/relationships/hyperlink" Target="http://investorrelations.gd.com/phoenix.zhtml?c=8577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260.52</v>
      </c>
      <c r="C4" s="2"/>
      <c r="D4" s="2"/>
      <c r="E4" s="2"/>
      <c r="F4" s="2"/>
      <c r="G4" s="2"/>
      <c r="H4" s="2"/>
      <c r="I4" s="2"/>
      <c r="J4" s="2"/>
      <c r="K4" s="2"/>
      <c r="L4" s="2"/>
      <c r="M4" s="2"/>
      <c r="N4" s="2"/>
      <c r="O4" s="2"/>
      <c r="P4" s="2"/>
      <c r="Q4" s="2"/>
      <c r="R4" s="2"/>
      <c r="S4" s="2"/>
      <c r="T4" s="2"/>
      <c r="U4" s="2"/>
      <c r="V4" s="2"/>
      <c r="W4" s="2"/>
      <c r="X4" s="2"/>
      <c r="Y4" s="2"/>
      <c r="Z4" s="2"/>
    </row>
    <row r="5">
      <c r="A5" s="1" t="s">
        <v>7</v>
      </c>
      <c r="B5" s="1">
        <v>145.7333909258076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7.1321460736E10</v>
      </c>
      <c r="C8" s="2"/>
      <c r="D8" s="2"/>
      <c r="E8" s="2"/>
      <c r="F8" s="2"/>
      <c r="G8" s="2"/>
      <c r="H8" s="2"/>
      <c r="I8" s="2"/>
      <c r="J8" s="2"/>
      <c r="K8" s="2"/>
      <c r="L8" s="2"/>
      <c r="M8" s="2"/>
      <c r="N8" s="2"/>
      <c r="O8" s="2"/>
      <c r="P8" s="2"/>
      <c r="Q8" s="2"/>
      <c r="R8" s="2"/>
      <c r="S8" s="2"/>
      <c r="T8" s="2"/>
      <c r="U8" s="2"/>
      <c r="V8" s="2"/>
      <c r="W8" s="2"/>
      <c r="X8" s="2"/>
      <c r="Y8" s="2"/>
      <c r="Z8" s="2"/>
    </row>
    <row r="9">
      <c r="A9" s="1" t="s">
        <v>13</v>
      </c>
      <c r="B9" s="1">
        <v>83.682</v>
      </c>
      <c r="C9" s="2"/>
      <c r="D9" s="2"/>
      <c r="E9" s="2"/>
      <c r="F9" s="2"/>
      <c r="G9" s="2"/>
      <c r="H9" s="2"/>
      <c r="I9" s="2"/>
      <c r="J9" s="2"/>
      <c r="K9" s="2"/>
      <c r="L9" s="2"/>
      <c r="M9" s="2"/>
      <c r="N9" s="2"/>
      <c r="O9" s="2"/>
      <c r="P9" s="2"/>
      <c r="Q9" s="2"/>
      <c r="R9" s="2"/>
      <c r="S9" s="2"/>
      <c r="T9" s="2"/>
      <c r="U9" s="2"/>
      <c r="V9" s="2"/>
      <c r="W9" s="2"/>
      <c r="X9" s="2"/>
      <c r="Y9" s="2"/>
      <c r="Z9" s="2"/>
    </row>
    <row r="10">
      <c r="A10" s="1" t="s">
        <v>14</v>
      </c>
      <c r="B10" s="1">
        <v>16.238949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2530.0</v>
      </c>
      <c r="C2" s="1">
        <v>2960.0</v>
      </c>
      <c r="D2" s="1">
        <v>2960.0</v>
      </c>
      <c r="E2" s="1">
        <v>2910.0</v>
      </c>
      <c r="F2" s="1">
        <v>3340.0</v>
      </c>
      <c r="G2" s="1">
        <v>3480.0</v>
      </c>
      <c r="H2" s="1">
        <v>3170.0</v>
      </c>
      <c r="I2" s="1">
        <v>3260.0</v>
      </c>
      <c r="J2" s="1">
        <v>3390.0</v>
      </c>
      <c r="K2" s="1">
        <v>3320.0</v>
      </c>
      <c r="L2" s="2"/>
      <c r="M2" s="2"/>
      <c r="N2" s="2"/>
      <c r="O2" s="2"/>
      <c r="P2" s="2"/>
      <c r="Q2" s="2"/>
      <c r="R2" s="2"/>
      <c r="S2" s="2"/>
      <c r="T2" s="2"/>
      <c r="U2" s="2"/>
      <c r="V2" s="2"/>
      <c r="W2" s="2"/>
      <c r="X2" s="2"/>
      <c r="Y2" s="2"/>
      <c r="Z2" s="2"/>
    </row>
    <row r="3">
      <c r="A3" s="1" t="s">
        <v>26</v>
      </c>
      <c r="B3" s="1">
        <v>375.0</v>
      </c>
      <c r="C3" s="1">
        <v>366.0</v>
      </c>
      <c r="D3" s="1">
        <v>366.0</v>
      </c>
      <c r="E3" s="1">
        <v>362.0</v>
      </c>
      <c r="F3" s="1">
        <v>493.0</v>
      </c>
      <c r="G3" s="1">
        <v>552.0</v>
      </c>
      <c r="H3" s="1">
        <v>617.0</v>
      </c>
      <c r="I3" s="1">
        <v>664.0</v>
      </c>
      <c r="J3" s="1">
        <v>682.0</v>
      </c>
      <c r="K3" s="1">
        <v>669.0</v>
      </c>
      <c r="L3" s="2"/>
      <c r="M3" s="2"/>
      <c r="N3" s="2"/>
      <c r="O3" s="2"/>
      <c r="P3" s="2"/>
      <c r="Q3" s="2"/>
      <c r="R3" s="2"/>
      <c r="S3" s="2"/>
      <c r="T3" s="2"/>
      <c r="U3" s="2"/>
      <c r="V3" s="2"/>
      <c r="W3" s="2"/>
      <c r="X3" s="2"/>
      <c r="Y3" s="2"/>
      <c r="Z3" s="2"/>
    </row>
    <row r="4">
      <c r="A4" s="1" t="s">
        <v>27</v>
      </c>
      <c r="B4" s="1">
        <v>121.0</v>
      </c>
      <c r="C4" s="1">
        <v>116.0</v>
      </c>
      <c r="D4" s="1">
        <v>88.0</v>
      </c>
      <c r="E4" s="1">
        <v>79.0</v>
      </c>
      <c r="F4" s="1">
        <v>270.0</v>
      </c>
      <c r="G4" s="1">
        <v>277.0</v>
      </c>
      <c r="H4" s="1">
        <v>261.0</v>
      </c>
      <c r="I4" s="1">
        <v>226.0</v>
      </c>
      <c r="J4" s="1">
        <v>202.0</v>
      </c>
      <c r="K4" s="1">
        <v>194.0</v>
      </c>
      <c r="L4" s="2"/>
      <c r="M4" s="2"/>
      <c r="N4" s="2"/>
      <c r="O4" s="2"/>
      <c r="P4" s="2"/>
      <c r="Q4" s="2"/>
      <c r="R4" s="2"/>
      <c r="S4" s="2"/>
      <c r="T4" s="2"/>
      <c r="U4" s="2"/>
      <c r="V4" s="2"/>
      <c r="W4" s="2"/>
      <c r="X4" s="2"/>
      <c r="Y4" s="2"/>
      <c r="Z4" s="2"/>
    </row>
    <row r="5">
      <c r="A5" s="1" t="s">
        <v>28</v>
      </c>
      <c r="B5" s="1">
        <v>496.0</v>
      </c>
      <c r="C5" s="1">
        <v>482.0</v>
      </c>
      <c r="D5" s="1">
        <v>454.0</v>
      </c>
      <c r="E5" s="1">
        <v>441.0</v>
      </c>
      <c r="F5" s="1">
        <v>763.0</v>
      </c>
      <c r="G5" s="1">
        <v>829.0</v>
      </c>
      <c r="H5" s="1">
        <v>878.0</v>
      </c>
      <c r="I5" s="1">
        <v>890.0</v>
      </c>
      <c r="J5" s="1">
        <v>884.0</v>
      </c>
      <c r="K5" s="1">
        <v>863.0</v>
      </c>
      <c r="L5" s="2"/>
      <c r="M5" s="2"/>
      <c r="N5" s="2"/>
      <c r="O5" s="2"/>
      <c r="P5" s="2"/>
      <c r="Q5" s="2"/>
      <c r="R5" s="2"/>
      <c r="S5" s="2"/>
      <c r="T5" s="2"/>
      <c r="U5" s="2"/>
      <c r="V5" s="2"/>
      <c r="W5" s="2"/>
      <c r="X5" s="2"/>
      <c r="Y5" s="2"/>
      <c r="Z5" s="2"/>
    </row>
    <row r="6">
      <c r="A6" s="1" t="s">
        <v>29</v>
      </c>
      <c r="B6" s="1">
        <v>128.0</v>
      </c>
      <c r="C6" s="1">
        <v>110.0</v>
      </c>
      <c r="D6" s="1">
        <v>100.0</v>
      </c>
      <c r="E6" s="1">
        <v>123.0</v>
      </c>
      <c r="F6" s="1">
        <v>140.0</v>
      </c>
      <c r="G6" s="1">
        <v>133.0</v>
      </c>
      <c r="H6" s="1">
        <v>128.0</v>
      </c>
      <c r="I6" s="1">
        <v>126.0</v>
      </c>
      <c r="J6" s="1">
        <v>165.0</v>
      </c>
      <c r="K6" s="1">
        <v>181.0</v>
      </c>
      <c r="L6" s="2"/>
      <c r="M6" s="2"/>
      <c r="N6" s="2"/>
      <c r="O6" s="2"/>
      <c r="P6" s="2"/>
      <c r="Q6" s="2"/>
      <c r="R6" s="2"/>
      <c r="S6" s="2"/>
      <c r="T6" s="2"/>
      <c r="U6" s="2"/>
      <c r="V6" s="2"/>
      <c r="W6" s="2"/>
      <c r="X6" s="2"/>
      <c r="Y6" s="2"/>
      <c r="Z6" s="2"/>
    </row>
    <row r="7">
      <c r="A7" s="1" t="s">
        <v>30</v>
      </c>
      <c r="B7" s="1">
        <v>-83.0</v>
      </c>
      <c r="C7" s="1">
        <v>-77.0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36.0</v>
      </c>
      <c r="C8" s="1">
        <v>-43.0</v>
      </c>
      <c r="D8" s="1">
        <v>-54.0</v>
      </c>
      <c r="E8" s="1">
        <v>-40.0</v>
      </c>
      <c r="F8" s="1">
        <v>-20.0</v>
      </c>
      <c r="G8" s="1">
        <v>-51.0</v>
      </c>
      <c r="H8" s="1">
        <v>-59.0</v>
      </c>
      <c r="I8" s="1">
        <v>-20.0</v>
      </c>
      <c r="J8" s="1">
        <v>20.0</v>
      </c>
      <c r="K8" s="1">
        <v>-4.0</v>
      </c>
      <c r="L8" s="2"/>
      <c r="M8" s="2"/>
      <c r="N8" s="2"/>
      <c r="O8" s="2"/>
      <c r="P8" s="2"/>
      <c r="Q8" s="2"/>
      <c r="R8" s="2"/>
      <c r="S8" s="2"/>
      <c r="T8" s="2"/>
      <c r="U8" s="2"/>
      <c r="V8" s="2"/>
      <c r="W8" s="2"/>
      <c r="X8" s="2"/>
      <c r="Y8" s="2"/>
      <c r="Z8" s="2"/>
    </row>
    <row r="9">
      <c r="A9" s="1" t="s">
        <v>32</v>
      </c>
      <c r="B9" s="1">
        <v>62.0</v>
      </c>
      <c r="C9" s="1">
        <v>268.0</v>
      </c>
      <c r="D9" s="1">
        <v>325.0</v>
      </c>
      <c r="E9" s="1">
        <v>639.0</v>
      </c>
      <c r="F9" s="1">
        <v>-275.0</v>
      </c>
      <c r="G9" s="1">
        <v>129.0</v>
      </c>
      <c r="H9" s="1">
        <v>-358.0</v>
      </c>
      <c r="I9" s="1">
        <v>-683.0</v>
      </c>
      <c r="J9" s="1">
        <v>-540.0</v>
      </c>
      <c r="K9" s="1">
        <v>-284.0</v>
      </c>
      <c r="L9" s="2"/>
      <c r="M9" s="2"/>
      <c r="N9" s="2"/>
      <c r="O9" s="2"/>
      <c r="P9" s="2"/>
      <c r="Q9" s="2"/>
      <c r="R9" s="2"/>
      <c r="S9" s="2"/>
      <c r="T9" s="2"/>
      <c r="U9" s="2"/>
      <c r="V9" s="2"/>
      <c r="W9" s="2"/>
      <c r="X9" s="2"/>
      <c r="Y9" s="2"/>
      <c r="Z9" s="2"/>
    </row>
    <row r="10">
      <c r="A10" s="1" t="s">
        <v>33</v>
      </c>
      <c r="B10" s="1">
        <v>611.0</v>
      </c>
      <c r="C10" s="1">
        <v>835.0</v>
      </c>
      <c r="D10" s="1">
        <v>-1190.0</v>
      </c>
      <c r="E10" s="1">
        <v>-1180.0</v>
      </c>
      <c r="F10" s="1">
        <v>-383.0</v>
      </c>
      <c r="G10" s="1">
        <v>-1130.0</v>
      </c>
      <c r="H10" s="1">
        <v>255.0</v>
      </c>
      <c r="I10" s="1">
        <v>-272.0</v>
      </c>
      <c r="J10" s="1">
        <v>-210.0</v>
      </c>
      <c r="K10" s="1">
        <v>951.0</v>
      </c>
      <c r="L10" s="2"/>
      <c r="M10" s="2"/>
      <c r="N10" s="2"/>
      <c r="O10" s="2"/>
      <c r="P10" s="2"/>
      <c r="Q10" s="2"/>
      <c r="R10" s="2"/>
      <c r="S10" s="2"/>
      <c r="T10" s="2"/>
      <c r="U10" s="2"/>
      <c r="V10" s="2"/>
      <c r="W10" s="2"/>
      <c r="X10" s="2"/>
      <c r="Y10" s="2"/>
      <c r="Z10" s="2"/>
    </row>
    <row r="11">
      <c r="A11" s="1" t="s">
        <v>34</v>
      </c>
      <c r="B11" s="1">
        <v>-303.0</v>
      </c>
      <c r="C11" s="1">
        <v>-156.0</v>
      </c>
      <c r="D11" s="1">
        <v>-154.0</v>
      </c>
      <c r="E11" s="1">
        <v>-182.0</v>
      </c>
      <c r="F11" s="1">
        <v>-591.0</v>
      </c>
      <c r="G11" s="1">
        <v>-376.0</v>
      </c>
      <c r="H11" s="1">
        <v>502.0</v>
      </c>
      <c r="I11" s="1">
        <v>405.0</v>
      </c>
      <c r="J11" s="1">
        <v>-980.0</v>
      </c>
      <c r="K11" s="1">
        <v>-2220.0</v>
      </c>
      <c r="L11" s="2"/>
      <c r="M11" s="2"/>
      <c r="N11" s="2"/>
      <c r="O11" s="2"/>
      <c r="P11" s="2"/>
      <c r="Q11" s="2"/>
      <c r="R11" s="2"/>
      <c r="S11" s="2"/>
      <c r="T11" s="2"/>
      <c r="U11" s="2"/>
      <c r="V11" s="2"/>
      <c r="W11" s="2"/>
      <c r="X11" s="2"/>
      <c r="Y11" s="2"/>
      <c r="Z11" s="2"/>
    </row>
    <row r="12">
      <c r="A12" s="1" t="s">
        <v>35</v>
      </c>
      <c r="B12" s="1">
        <v>-161.0</v>
      </c>
      <c r="C12" s="1">
        <v>-89.0</v>
      </c>
      <c r="D12" s="1">
        <v>567.0</v>
      </c>
      <c r="E12" s="1">
        <v>657.0</v>
      </c>
      <c r="F12" s="1">
        <v>-197.0</v>
      </c>
      <c r="G12" s="1">
        <v>6.0</v>
      </c>
      <c r="H12" s="1">
        <v>-215.0</v>
      </c>
      <c r="I12" s="1">
        <v>194.0</v>
      </c>
      <c r="J12" s="1">
        <v>224.0</v>
      </c>
      <c r="K12" s="1">
        <v>-303.0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-436.0</v>
      </c>
      <c r="K13" s="1">
        <v>-209.0</v>
      </c>
      <c r="L13" s="2"/>
      <c r="M13" s="2"/>
      <c r="N13" s="2"/>
      <c r="O13" s="2"/>
      <c r="P13" s="2"/>
      <c r="Q13" s="2"/>
      <c r="R13" s="2"/>
      <c r="S13" s="2"/>
      <c r="T13" s="2"/>
      <c r="U13" s="2"/>
      <c r="V13" s="2"/>
      <c r="W13" s="2"/>
      <c r="X13" s="2"/>
      <c r="Y13" s="2"/>
      <c r="Z13" s="2"/>
    </row>
    <row r="14">
      <c r="A14" s="1" t="s">
        <v>37</v>
      </c>
      <c r="B14" s="1">
        <v>445.0</v>
      </c>
      <c r="C14" s="1">
        <v>-1840.0</v>
      </c>
      <c r="D14" s="1">
        <v>-855.0</v>
      </c>
      <c r="E14" s="1">
        <v>471.0</v>
      </c>
      <c r="F14" s="1">
        <v>346.0</v>
      </c>
      <c r="G14" s="1">
        <v>-97.0</v>
      </c>
      <c r="H14" s="1">
        <v>-499.0</v>
      </c>
      <c r="I14" s="1">
        <v>354.0</v>
      </c>
      <c r="J14" s="1">
        <v>2080.0</v>
      </c>
      <c r="K14" s="1">
        <v>2420.0</v>
      </c>
      <c r="L14" s="2"/>
      <c r="M14" s="2"/>
      <c r="N14" s="2"/>
      <c r="O14" s="2"/>
      <c r="P14" s="2"/>
      <c r="Q14" s="2"/>
      <c r="R14" s="2"/>
      <c r="S14" s="2"/>
      <c r="T14" s="2"/>
      <c r="U14" s="2"/>
      <c r="V14" s="2"/>
      <c r="W14" s="2"/>
      <c r="X14" s="2"/>
      <c r="Y14" s="2"/>
      <c r="Z14" s="2"/>
    </row>
    <row r="15">
      <c r="A15" s="1" t="s">
        <v>38</v>
      </c>
      <c r="B15" s="1">
        <v>3760.0</v>
      </c>
      <c r="C15" s="1">
        <v>2460.0</v>
      </c>
      <c r="D15" s="1">
        <v>2140.0</v>
      </c>
      <c r="E15" s="1">
        <v>3840.0</v>
      </c>
      <c r="F15" s="1">
        <v>3130.0</v>
      </c>
      <c r="G15" s="1">
        <v>2930.0</v>
      </c>
      <c r="H15" s="1">
        <v>3800.0</v>
      </c>
      <c r="I15" s="1">
        <v>4250.0</v>
      </c>
      <c r="J15" s="1">
        <v>4600.0</v>
      </c>
      <c r="K15" s="1">
        <v>4710.0</v>
      </c>
      <c r="L15" s="2"/>
      <c r="M15" s="2"/>
      <c r="N15" s="2"/>
      <c r="O15" s="2"/>
      <c r="P15" s="2"/>
      <c r="Q15" s="2"/>
      <c r="R15" s="2"/>
      <c r="S15" s="2"/>
      <c r="T15" s="2"/>
      <c r="U15" s="2"/>
      <c r="V15" s="2"/>
      <c r="W15" s="2"/>
      <c r="X15" s="2"/>
      <c r="Y15" s="2"/>
      <c r="Z15" s="2"/>
    </row>
    <row r="16">
      <c r="A16" s="1" t="s">
        <v>39</v>
      </c>
      <c r="B16" s="1">
        <v>-521.0</v>
      </c>
      <c r="C16" s="1">
        <v>-569.0</v>
      </c>
      <c r="D16" s="1">
        <v>-392.0</v>
      </c>
      <c r="E16" s="1">
        <v>-428.0</v>
      </c>
      <c r="F16" s="1">
        <v>-690.0</v>
      </c>
      <c r="G16" s="1">
        <v>-987.0</v>
      </c>
      <c r="H16" s="1">
        <v>-967.0</v>
      </c>
      <c r="I16" s="1">
        <v>-887.0</v>
      </c>
      <c r="J16" s="1">
        <v>-1110.0</v>
      </c>
      <c r="K16" s="1">
        <v>-904.0</v>
      </c>
      <c r="L16" s="2"/>
      <c r="M16" s="2"/>
      <c r="N16" s="2"/>
      <c r="O16" s="2"/>
      <c r="P16" s="2"/>
      <c r="Q16" s="2"/>
      <c r="R16" s="2"/>
      <c r="S16" s="2"/>
      <c r="T16" s="2"/>
      <c r="U16" s="2"/>
      <c r="V16" s="2"/>
      <c r="W16" s="2"/>
      <c r="X16" s="2"/>
      <c r="Y16" s="2"/>
      <c r="Z16" s="2"/>
    </row>
    <row r="17">
      <c r="A17" s="1" t="s">
        <v>40</v>
      </c>
      <c r="B17" s="1">
        <v>0.0</v>
      </c>
      <c r="C17" s="1">
        <v>291.0</v>
      </c>
      <c r="D17" s="1">
        <v>9.0</v>
      </c>
      <c r="E17" s="1">
        <v>50.0</v>
      </c>
      <c r="F17" s="1">
        <v>562.0</v>
      </c>
      <c r="G17" s="1">
        <v>14.0</v>
      </c>
      <c r="H17" s="1">
        <v>171.0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-399.0</v>
      </c>
      <c r="F18" s="1">
        <v>-10100.0</v>
      </c>
      <c r="G18" s="1">
        <v>-19.0</v>
      </c>
      <c r="H18" s="1">
        <v>-203.0</v>
      </c>
      <c r="I18" s="1">
        <v>0.0</v>
      </c>
      <c r="J18" s="1">
        <v>0.0</v>
      </c>
      <c r="K18" s="1">
        <v>0.0</v>
      </c>
      <c r="L18" s="2"/>
      <c r="M18" s="2"/>
      <c r="N18" s="2"/>
      <c r="O18" s="2"/>
      <c r="P18" s="2"/>
      <c r="Q18" s="2"/>
      <c r="R18" s="2"/>
      <c r="S18" s="2"/>
      <c r="T18" s="2"/>
      <c r="U18" s="2"/>
      <c r="V18" s="2"/>
      <c r="W18" s="2"/>
      <c r="X18" s="2"/>
      <c r="Y18" s="2"/>
      <c r="Z18" s="2"/>
    </row>
    <row r="19">
      <c r="A19" s="1" t="s">
        <v>42</v>
      </c>
      <c r="B19" s="1">
        <v>-497.0</v>
      </c>
      <c r="C19" s="1">
        <v>505.0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-84.0</v>
      </c>
      <c r="C20" s="1">
        <v>-27.0</v>
      </c>
      <c r="D20" s="1">
        <v>-43.0</v>
      </c>
      <c r="E20" s="1">
        <v>-14.0</v>
      </c>
      <c r="F20" s="1">
        <v>-7.0</v>
      </c>
      <c r="G20" s="1">
        <v>-2.0</v>
      </c>
      <c r="H20" s="1">
        <v>25.0</v>
      </c>
      <c r="I20" s="1">
        <v>5.0</v>
      </c>
      <c r="J20" s="1">
        <v>-375.0</v>
      </c>
      <c r="K20" s="1">
        <v>-37.0</v>
      </c>
      <c r="L20" s="2"/>
      <c r="M20" s="2"/>
      <c r="N20" s="2"/>
      <c r="O20" s="2"/>
      <c r="P20" s="2"/>
      <c r="Q20" s="2"/>
      <c r="R20" s="2"/>
      <c r="S20" s="2"/>
      <c r="T20" s="2"/>
      <c r="U20" s="2"/>
      <c r="V20" s="2"/>
      <c r="W20" s="2"/>
      <c r="X20" s="2"/>
      <c r="Y20" s="2"/>
      <c r="Z20" s="2"/>
    </row>
    <row r="21" ht="15.75" customHeight="1">
      <c r="A21" s="1" t="s">
        <v>44</v>
      </c>
      <c r="B21" s="1">
        <v>-1100.0</v>
      </c>
      <c r="C21" s="1">
        <v>200.0</v>
      </c>
      <c r="D21" s="1">
        <v>-426.0</v>
      </c>
      <c r="E21" s="1">
        <v>-791.0</v>
      </c>
      <c r="F21" s="1">
        <v>-10230.0</v>
      </c>
      <c r="G21" s="1">
        <v>-994.0</v>
      </c>
      <c r="H21" s="1">
        <v>-974.0</v>
      </c>
      <c r="I21" s="1">
        <v>-882.0</v>
      </c>
      <c r="J21" s="1">
        <v>-1490.0</v>
      </c>
      <c r="K21" s="1">
        <v>-941.0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851.0</v>
      </c>
      <c r="G22" s="1">
        <v>0.0</v>
      </c>
      <c r="H22" s="1">
        <v>420.0</v>
      </c>
      <c r="I22" s="1">
        <v>2000.0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992.0</v>
      </c>
      <c r="E23" s="1">
        <v>985.0</v>
      </c>
      <c r="F23" s="1">
        <v>7460.0</v>
      </c>
      <c r="G23" s="1">
        <v>0.0</v>
      </c>
      <c r="H23" s="1">
        <v>3960.0</v>
      </c>
      <c r="I23" s="1">
        <v>1500.0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992.0</v>
      </c>
      <c r="E24" s="1">
        <v>985.0</v>
      </c>
      <c r="F24" s="1">
        <v>8310.0</v>
      </c>
      <c r="G24" s="1">
        <v>0.0</v>
      </c>
      <c r="H24" s="1">
        <v>4380.0</v>
      </c>
      <c r="I24" s="1">
        <v>3500.0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-850.0</v>
      </c>
      <c r="H25" s="1">
        <v>-420.0</v>
      </c>
      <c r="I25" s="1">
        <v>-2000.0</v>
      </c>
      <c r="J25" s="1">
        <v>0.0</v>
      </c>
      <c r="K25" s="1">
        <v>0.0</v>
      </c>
      <c r="L25" s="2"/>
      <c r="M25" s="2"/>
      <c r="N25" s="2"/>
      <c r="O25" s="2"/>
      <c r="P25" s="2"/>
      <c r="Q25" s="2"/>
      <c r="R25" s="2"/>
      <c r="S25" s="2"/>
      <c r="T25" s="2"/>
      <c r="U25" s="2"/>
      <c r="V25" s="2"/>
      <c r="W25" s="2"/>
      <c r="X25" s="2"/>
      <c r="Y25" s="2"/>
      <c r="Z25" s="2"/>
    </row>
    <row r="26" ht="15.75" customHeight="1">
      <c r="A26" s="1" t="s">
        <v>49</v>
      </c>
      <c r="B26" s="1">
        <v>0.0</v>
      </c>
      <c r="C26" s="1">
        <v>-500.0</v>
      </c>
      <c r="D26" s="1">
        <v>-500.0</v>
      </c>
      <c r="E26" s="1">
        <v>-900.0</v>
      </c>
      <c r="F26" s="1">
        <v>-450.0</v>
      </c>
      <c r="G26" s="1">
        <v>0.0</v>
      </c>
      <c r="H26" s="1">
        <v>-2940.0</v>
      </c>
      <c r="I26" s="1">
        <v>-3000.0</v>
      </c>
      <c r="J26" s="1">
        <v>-1000.0</v>
      </c>
      <c r="K26" s="1">
        <v>-1250.0</v>
      </c>
      <c r="L26" s="2"/>
      <c r="M26" s="2"/>
      <c r="N26" s="2"/>
      <c r="O26" s="2"/>
      <c r="P26" s="2"/>
      <c r="Q26" s="2"/>
      <c r="R26" s="2"/>
      <c r="S26" s="2"/>
      <c r="T26" s="2"/>
      <c r="U26" s="2"/>
      <c r="V26" s="2"/>
      <c r="W26" s="2"/>
      <c r="X26" s="2"/>
      <c r="Y26" s="2"/>
      <c r="Z26" s="2"/>
    </row>
    <row r="27" ht="15.75" customHeight="1">
      <c r="A27" s="1" t="s">
        <v>50</v>
      </c>
      <c r="B27" s="1">
        <v>0.0</v>
      </c>
      <c r="C27" s="1">
        <v>-500.0</v>
      </c>
      <c r="D27" s="1">
        <v>-500.0</v>
      </c>
      <c r="E27" s="1">
        <v>-900.0</v>
      </c>
      <c r="F27" s="1">
        <v>-450.0</v>
      </c>
      <c r="G27" s="1">
        <v>-850.0</v>
      </c>
      <c r="H27" s="1">
        <v>-3360.0</v>
      </c>
      <c r="I27" s="1">
        <v>-5000.0</v>
      </c>
      <c r="J27" s="1">
        <v>-1000.0</v>
      </c>
      <c r="K27" s="1">
        <v>-1250.0</v>
      </c>
      <c r="L27" s="2"/>
      <c r="M27" s="2"/>
      <c r="N27" s="2"/>
      <c r="O27" s="2"/>
      <c r="P27" s="2"/>
      <c r="Q27" s="2"/>
      <c r="R27" s="2"/>
      <c r="S27" s="2"/>
      <c r="T27" s="2"/>
      <c r="U27" s="2"/>
      <c r="V27" s="2"/>
      <c r="W27" s="2"/>
      <c r="X27" s="2"/>
      <c r="Y27" s="2"/>
      <c r="Z27" s="2"/>
    </row>
    <row r="28" ht="15.75" customHeight="1">
      <c r="A28" s="1" t="s">
        <v>51</v>
      </c>
      <c r="B28" s="1">
        <v>547.0</v>
      </c>
      <c r="C28" s="1">
        <v>268.0</v>
      </c>
      <c r="D28" s="1">
        <v>292.0</v>
      </c>
      <c r="E28" s="1">
        <v>163.0</v>
      </c>
      <c r="F28" s="1">
        <v>136.0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-3380.0</v>
      </c>
      <c r="C29" s="1">
        <v>-3230.0</v>
      </c>
      <c r="D29" s="1">
        <v>-2000.0</v>
      </c>
      <c r="E29" s="1">
        <v>-1560.0</v>
      </c>
      <c r="F29" s="1">
        <v>-1770.0</v>
      </c>
      <c r="G29" s="1">
        <v>-231.0</v>
      </c>
      <c r="H29" s="1">
        <v>-587.0</v>
      </c>
      <c r="I29" s="1">
        <v>-1830.0</v>
      </c>
      <c r="J29" s="1">
        <v>-1230.0</v>
      </c>
      <c r="K29" s="1">
        <v>-434.0</v>
      </c>
      <c r="L29" s="2"/>
      <c r="M29" s="2"/>
      <c r="N29" s="2"/>
      <c r="O29" s="2"/>
      <c r="P29" s="2"/>
      <c r="Q29" s="2"/>
      <c r="R29" s="2"/>
      <c r="S29" s="2"/>
      <c r="T29" s="2"/>
      <c r="U29" s="2"/>
      <c r="V29" s="2"/>
      <c r="W29" s="2"/>
      <c r="X29" s="2"/>
      <c r="Y29" s="2"/>
      <c r="Z29" s="2"/>
    </row>
    <row r="30" ht="15.75" customHeight="1">
      <c r="A30" s="1" t="s">
        <v>53</v>
      </c>
      <c r="B30" s="1">
        <v>-822.0</v>
      </c>
      <c r="C30" s="1">
        <v>-873.0</v>
      </c>
      <c r="D30" s="1">
        <v>-911.0</v>
      </c>
      <c r="E30" s="1">
        <v>-986.0</v>
      </c>
      <c r="F30" s="1">
        <v>-1080.0</v>
      </c>
      <c r="G30" s="1">
        <v>-1150.0</v>
      </c>
      <c r="H30" s="1">
        <v>-1240.0</v>
      </c>
      <c r="I30" s="1">
        <v>-1320.0</v>
      </c>
      <c r="J30" s="1">
        <v>-1370.0</v>
      </c>
      <c r="K30" s="1">
        <v>-1430.0</v>
      </c>
      <c r="L30" s="2"/>
      <c r="M30" s="2"/>
      <c r="N30" s="2"/>
      <c r="O30" s="2"/>
      <c r="P30" s="2"/>
      <c r="Q30" s="2"/>
      <c r="R30" s="2"/>
      <c r="S30" s="2"/>
      <c r="T30" s="2"/>
      <c r="U30" s="2"/>
      <c r="V30" s="2"/>
      <c r="W30" s="2"/>
      <c r="X30" s="2"/>
      <c r="Y30" s="2"/>
      <c r="Z30" s="2"/>
    </row>
    <row r="31" ht="15.75" customHeight="1">
      <c r="A31" s="1" t="s">
        <v>54</v>
      </c>
      <c r="B31" s="1">
        <v>-822.0</v>
      </c>
      <c r="C31" s="1">
        <v>-873.0</v>
      </c>
      <c r="D31" s="1">
        <v>-911.0</v>
      </c>
      <c r="E31" s="1">
        <v>-986.0</v>
      </c>
      <c r="F31" s="1">
        <v>-1080.0</v>
      </c>
      <c r="G31" s="1">
        <v>-1150.0</v>
      </c>
      <c r="H31" s="1">
        <v>-1240.0</v>
      </c>
      <c r="I31" s="1">
        <v>-1320.0</v>
      </c>
      <c r="J31" s="1">
        <v>-1370.0</v>
      </c>
      <c r="K31" s="1">
        <v>-1430.0</v>
      </c>
      <c r="L31" s="2"/>
      <c r="M31" s="2"/>
      <c r="N31" s="2"/>
      <c r="O31" s="2"/>
      <c r="P31" s="2"/>
      <c r="Q31" s="2"/>
      <c r="R31" s="2"/>
      <c r="S31" s="2"/>
      <c r="T31" s="2"/>
      <c r="U31" s="2"/>
      <c r="V31" s="2"/>
      <c r="W31" s="2"/>
      <c r="X31" s="2"/>
      <c r="Y31" s="2"/>
      <c r="Z31" s="2"/>
    </row>
    <row r="32" ht="15.75" customHeight="1">
      <c r="A32" s="1" t="s">
        <v>55</v>
      </c>
      <c r="B32" s="1">
        <v>82.0</v>
      </c>
      <c r="C32" s="1">
        <v>79.0</v>
      </c>
      <c r="D32" s="1">
        <v>-46.0</v>
      </c>
      <c r="E32" s="1">
        <v>-103.0</v>
      </c>
      <c r="F32" s="1">
        <v>-68.0</v>
      </c>
      <c r="G32" s="1">
        <v>236.0</v>
      </c>
      <c r="H32" s="1">
        <v>-95.0</v>
      </c>
      <c r="I32" s="1">
        <v>50.0</v>
      </c>
      <c r="J32" s="1">
        <v>127.0</v>
      </c>
      <c r="K32" s="1">
        <v>18.0</v>
      </c>
      <c r="L32" s="2"/>
      <c r="M32" s="2"/>
      <c r="N32" s="2"/>
      <c r="O32" s="2"/>
      <c r="P32" s="2"/>
      <c r="Q32" s="2"/>
      <c r="R32" s="2"/>
      <c r="S32" s="2"/>
      <c r="T32" s="2"/>
      <c r="U32" s="2"/>
      <c r="V32" s="2"/>
      <c r="W32" s="2"/>
      <c r="X32" s="2"/>
      <c r="Y32" s="2"/>
      <c r="Z32" s="2"/>
    </row>
    <row r="33" ht="15.75" customHeight="1">
      <c r="A33" s="1" t="s">
        <v>56</v>
      </c>
      <c r="B33" s="1">
        <v>-3580.0</v>
      </c>
      <c r="C33" s="1">
        <v>-4260.0</v>
      </c>
      <c r="D33" s="1">
        <v>-2170.0</v>
      </c>
      <c r="E33" s="1">
        <v>-2400.0</v>
      </c>
      <c r="F33" s="1">
        <v>5090.0</v>
      </c>
      <c r="G33" s="1">
        <v>-2000.0</v>
      </c>
      <c r="H33" s="1">
        <v>-903.0</v>
      </c>
      <c r="I33" s="1">
        <v>-4590.0</v>
      </c>
      <c r="J33" s="1">
        <v>-3470.0</v>
      </c>
      <c r="K33" s="1">
        <v>-3090.0</v>
      </c>
      <c r="L33" s="2"/>
      <c r="M33" s="2"/>
      <c r="N33" s="2"/>
      <c r="O33" s="2"/>
      <c r="P33" s="2"/>
      <c r="Q33" s="2"/>
      <c r="R33" s="2"/>
      <c r="S33" s="2"/>
      <c r="T33" s="2"/>
      <c r="U33" s="2"/>
      <c r="V33" s="2"/>
      <c r="W33" s="2"/>
      <c r="X33" s="2"/>
      <c r="Y33" s="2"/>
      <c r="Z33" s="2"/>
    </row>
    <row r="34" ht="15.75" customHeight="1">
      <c r="A34" s="1" t="s">
        <v>57</v>
      </c>
      <c r="B34" s="1">
        <v>-913.0</v>
      </c>
      <c r="C34" s="1">
        <v>-1600.0</v>
      </c>
      <c r="D34" s="1">
        <v>-451.0</v>
      </c>
      <c r="E34" s="1">
        <v>649.0</v>
      </c>
      <c r="F34" s="1">
        <v>-2020.0</v>
      </c>
      <c r="G34" s="1">
        <v>-61.0</v>
      </c>
      <c r="H34" s="1">
        <v>1920.0</v>
      </c>
      <c r="I34" s="1">
        <v>-1220.0</v>
      </c>
      <c r="J34" s="1">
        <v>-361.0</v>
      </c>
      <c r="K34" s="1">
        <v>671.0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94.0</v>
      </c>
      <c r="C36" s="1">
        <v>90.0</v>
      </c>
      <c r="D36" s="1">
        <v>83.0</v>
      </c>
      <c r="E36" s="1">
        <v>93.0</v>
      </c>
      <c r="F36" s="1">
        <v>312.0</v>
      </c>
      <c r="G36" s="1">
        <v>434.0</v>
      </c>
      <c r="H36" s="1">
        <v>459.0</v>
      </c>
      <c r="I36" s="1">
        <v>433.0</v>
      </c>
      <c r="J36" s="1">
        <v>383.0</v>
      </c>
      <c r="K36" s="1">
        <v>378.0</v>
      </c>
      <c r="L36" s="2"/>
      <c r="M36" s="2"/>
      <c r="N36" s="2"/>
      <c r="O36" s="2"/>
      <c r="P36" s="2"/>
      <c r="Q36" s="2"/>
      <c r="R36" s="2"/>
      <c r="S36" s="2"/>
      <c r="T36" s="2"/>
      <c r="U36" s="2"/>
      <c r="V36" s="2"/>
      <c r="W36" s="2"/>
      <c r="X36" s="2"/>
      <c r="Y36" s="2"/>
      <c r="Z36" s="2"/>
    </row>
    <row r="37" ht="15.75" customHeight="1">
      <c r="A37" s="1" t="s">
        <v>60</v>
      </c>
      <c r="B37" s="1">
        <v>1020.0</v>
      </c>
      <c r="C37" s="1">
        <v>871.0</v>
      </c>
      <c r="D37" s="1">
        <v>959.0</v>
      </c>
      <c r="E37" s="1">
        <v>617.0</v>
      </c>
      <c r="F37" s="1">
        <v>532.0</v>
      </c>
      <c r="G37" s="1">
        <v>572.0</v>
      </c>
      <c r="H37" s="1">
        <v>764.0</v>
      </c>
      <c r="I37" s="1">
        <v>740.0</v>
      </c>
      <c r="J37" s="1">
        <v>1240.0</v>
      </c>
      <c r="K37" s="1">
        <v>1100.0</v>
      </c>
      <c r="L37" s="2"/>
      <c r="M37" s="2"/>
      <c r="N37" s="2"/>
      <c r="O37" s="2"/>
      <c r="P37" s="2"/>
      <c r="Q37" s="2"/>
      <c r="R37" s="2"/>
      <c r="S37" s="2"/>
      <c r="T37" s="2"/>
      <c r="U37" s="2"/>
      <c r="V37" s="2"/>
      <c r="W37" s="2"/>
      <c r="X37" s="2"/>
      <c r="Y37" s="2"/>
      <c r="Z37" s="2"/>
    </row>
    <row r="38" ht="15.75" customHeight="1">
      <c r="A38" s="1" t="s">
        <v>61</v>
      </c>
      <c r="B38" s="1">
        <v>3800.0</v>
      </c>
      <c r="C38" s="1">
        <v>2000.0</v>
      </c>
      <c r="D38" s="1">
        <v>1470.0</v>
      </c>
      <c r="E38" s="1">
        <v>2080.0</v>
      </c>
      <c r="F38" s="1">
        <v>1510.0</v>
      </c>
      <c r="G38" s="1">
        <v>740.0</v>
      </c>
      <c r="H38" s="1">
        <v>2100.0</v>
      </c>
      <c r="I38" s="1">
        <v>2940.0</v>
      </c>
      <c r="J38" s="1">
        <v>2290.0</v>
      </c>
      <c r="K38" s="1">
        <v>2130.0</v>
      </c>
      <c r="L38" s="2"/>
      <c r="M38" s="2"/>
      <c r="N38" s="2"/>
      <c r="O38" s="2"/>
      <c r="P38" s="2"/>
      <c r="Q38" s="2"/>
      <c r="R38" s="2"/>
      <c r="S38" s="2"/>
      <c r="T38" s="2"/>
      <c r="U38" s="2"/>
      <c r="V38" s="2"/>
      <c r="W38" s="2"/>
      <c r="X38" s="2"/>
      <c r="Y38" s="2"/>
      <c r="Z38" s="2"/>
    </row>
    <row r="39" ht="15.75" customHeight="1">
      <c r="A39" s="1" t="s">
        <v>62</v>
      </c>
      <c r="B39" s="1">
        <v>3870.0</v>
      </c>
      <c r="C39" s="1">
        <v>2060.0</v>
      </c>
      <c r="D39" s="1">
        <v>1530.0</v>
      </c>
      <c r="E39" s="1">
        <v>2150.0</v>
      </c>
      <c r="F39" s="1">
        <v>1740.0</v>
      </c>
      <c r="G39" s="1">
        <v>1040.0</v>
      </c>
      <c r="H39" s="1">
        <v>2410.0</v>
      </c>
      <c r="I39" s="1">
        <v>3210.0</v>
      </c>
      <c r="J39" s="1">
        <v>2540.0</v>
      </c>
      <c r="K39" s="1">
        <v>2380.0</v>
      </c>
      <c r="L39" s="2"/>
      <c r="M39" s="2"/>
      <c r="N39" s="2"/>
      <c r="O39" s="2"/>
      <c r="P39" s="2"/>
      <c r="Q39" s="2"/>
      <c r="R39" s="2"/>
      <c r="S39" s="2"/>
      <c r="T39" s="2"/>
      <c r="U39" s="2"/>
      <c r="V39" s="2"/>
      <c r="W39" s="2"/>
      <c r="X39" s="2"/>
      <c r="Y39" s="2"/>
      <c r="Z39" s="2"/>
    </row>
    <row r="40" ht="15.75" customHeight="1">
      <c r="A40" s="1" t="s">
        <v>63</v>
      </c>
      <c r="B40" s="1">
        <v>-1330.0</v>
      </c>
      <c r="C40" s="1">
        <v>573.0</v>
      </c>
      <c r="D40" s="1">
        <v>1330.0</v>
      </c>
      <c r="E40" s="1">
        <v>598.0</v>
      </c>
      <c r="F40" s="1">
        <v>1280.0</v>
      </c>
      <c r="G40" s="1">
        <v>1860.0</v>
      </c>
      <c r="H40" s="1">
        <v>264.0</v>
      </c>
      <c r="I40" s="1">
        <v>-340.0</v>
      </c>
      <c r="J40" s="1">
        <v>273.0</v>
      </c>
      <c r="K40" s="1">
        <v>81.0</v>
      </c>
      <c r="L40" s="2"/>
      <c r="M40" s="2"/>
      <c r="N40" s="2"/>
      <c r="O40" s="2"/>
      <c r="P40" s="2"/>
      <c r="Q40" s="2"/>
      <c r="R40" s="2"/>
      <c r="S40" s="2"/>
      <c r="T40" s="2"/>
      <c r="U40" s="2"/>
      <c r="V40" s="2"/>
      <c r="W40" s="2"/>
      <c r="X40" s="2"/>
      <c r="Y40" s="2"/>
      <c r="Z40" s="2"/>
    </row>
    <row r="41" ht="15.75" customHeight="1">
      <c r="A41" s="1" t="s">
        <v>64</v>
      </c>
      <c r="B41" s="1">
        <v>0.0</v>
      </c>
      <c r="C41" s="1">
        <v>-500.0</v>
      </c>
      <c r="D41" s="1">
        <v>492.0</v>
      </c>
      <c r="E41" s="1">
        <v>85.0</v>
      </c>
      <c r="F41" s="1">
        <v>7860.0</v>
      </c>
      <c r="G41" s="1">
        <v>-850.0</v>
      </c>
      <c r="H41" s="1">
        <v>1020.0</v>
      </c>
      <c r="I41" s="1">
        <v>-1500.0</v>
      </c>
      <c r="J41" s="1">
        <v>-1000.0</v>
      </c>
      <c r="K41" s="1">
        <v>-1250.0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4390.0</v>
      </c>
      <c r="C3" s="1">
        <v>2780.0</v>
      </c>
      <c r="D3" s="1">
        <v>2330.0</v>
      </c>
      <c r="E3" s="1">
        <v>2980.0</v>
      </c>
      <c r="F3" s="1">
        <v>963.0</v>
      </c>
      <c r="G3" s="1">
        <v>902.0</v>
      </c>
      <c r="H3" s="1">
        <v>2820.0</v>
      </c>
      <c r="I3" s="1">
        <v>1600.0</v>
      </c>
      <c r="J3" s="1">
        <v>1240.0</v>
      </c>
      <c r="K3" s="1">
        <v>1910.0</v>
      </c>
      <c r="L3" s="2"/>
      <c r="M3" s="2"/>
      <c r="N3" s="2"/>
      <c r="O3" s="2"/>
      <c r="P3" s="2"/>
      <c r="Q3" s="2"/>
      <c r="R3" s="2"/>
      <c r="S3" s="2"/>
      <c r="T3" s="2"/>
      <c r="U3" s="2"/>
      <c r="V3" s="2"/>
      <c r="W3" s="2"/>
      <c r="X3" s="2"/>
      <c r="Y3" s="2"/>
      <c r="Z3" s="2"/>
    </row>
    <row r="4">
      <c r="A4" s="1" t="s">
        <v>67</v>
      </c>
      <c r="B4" s="1">
        <v>500.0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4890.0</v>
      </c>
      <c r="C5" s="1">
        <v>2780.0</v>
      </c>
      <c r="D5" s="1">
        <v>2330.0</v>
      </c>
      <c r="E5" s="1">
        <v>2980.0</v>
      </c>
      <c r="F5" s="1">
        <v>963.0</v>
      </c>
      <c r="G5" s="1">
        <v>902.0</v>
      </c>
      <c r="H5" s="1">
        <v>2820.0</v>
      </c>
      <c r="I5" s="1">
        <v>1600.0</v>
      </c>
      <c r="J5" s="1">
        <v>1240.0</v>
      </c>
      <c r="K5" s="1">
        <v>1910.0</v>
      </c>
      <c r="L5" s="2"/>
      <c r="M5" s="2"/>
      <c r="N5" s="2"/>
      <c r="O5" s="2"/>
      <c r="P5" s="2"/>
      <c r="Q5" s="2"/>
      <c r="R5" s="2"/>
      <c r="S5" s="2"/>
      <c r="T5" s="2"/>
      <c r="U5" s="2"/>
      <c r="V5" s="2"/>
      <c r="W5" s="2"/>
      <c r="X5" s="2"/>
      <c r="Y5" s="2"/>
      <c r="Z5" s="2"/>
    </row>
    <row r="6">
      <c r="A6" s="1" t="s">
        <v>69</v>
      </c>
      <c r="B6" s="1">
        <v>8640.0</v>
      </c>
      <c r="C6" s="1">
        <v>7800.0</v>
      </c>
      <c r="D6" s="1">
        <v>8890.0</v>
      </c>
      <c r="E6" s="1">
        <v>8860.0</v>
      </c>
      <c r="F6" s="1">
        <v>10340.0</v>
      </c>
      <c r="G6" s="1">
        <v>11400.0</v>
      </c>
      <c r="H6" s="1">
        <v>11180.0</v>
      </c>
      <c r="I6" s="1">
        <v>11540.0</v>
      </c>
      <c r="J6" s="1">
        <v>11800.0</v>
      </c>
      <c r="K6" s="1">
        <v>11000.0</v>
      </c>
      <c r="L6" s="2"/>
      <c r="M6" s="2"/>
      <c r="N6" s="2"/>
      <c r="O6" s="2"/>
      <c r="P6" s="2"/>
      <c r="Q6" s="2"/>
      <c r="R6" s="2"/>
      <c r="S6" s="2"/>
      <c r="T6" s="2"/>
      <c r="U6" s="2"/>
      <c r="V6" s="2"/>
      <c r="W6" s="2"/>
      <c r="X6" s="2"/>
      <c r="Y6" s="2"/>
      <c r="Z6" s="2"/>
    </row>
    <row r="7">
      <c r="A7" s="1" t="s">
        <v>70</v>
      </c>
      <c r="B7" s="1">
        <v>8640.0</v>
      </c>
      <c r="C7" s="1">
        <v>7800.0</v>
      </c>
      <c r="D7" s="1">
        <v>8890.0</v>
      </c>
      <c r="E7" s="1">
        <v>8860.0</v>
      </c>
      <c r="F7" s="1">
        <v>10340.0</v>
      </c>
      <c r="G7" s="1">
        <v>11400.0</v>
      </c>
      <c r="H7" s="1">
        <v>11180.0</v>
      </c>
      <c r="I7" s="1">
        <v>11540.0</v>
      </c>
      <c r="J7" s="1">
        <v>11800.0</v>
      </c>
      <c r="K7" s="1">
        <v>11000.0</v>
      </c>
      <c r="L7" s="2"/>
      <c r="M7" s="2"/>
      <c r="N7" s="2"/>
      <c r="O7" s="2"/>
      <c r="P7" s="2"/>
      <c r="Q7" s="2"/>
      <c r="R7" s="2"/>
      <c r="S7" s="2"/>
      <c r="T7" s="2"/>
      <c r="U7" s="2"/>
      <c r="V7" s="2"/>
      <c r="W7" s="2"/>
      <c r="X7" s="2"/>
      <c r="Y7" s="2"/>
      <c r="Z7" s="2"/>
    </row>
    <row r="8">
      <c r="A8" s="1" t="s">
        <v>71</v>
      </c>
      <c r="B8" s="1">
        <v>3220.0</v>
      </c>
      <c r="C8" s="1">
        <v>3370.0</v>
      </c>
      <c r="D8" s="1">
        <v>3520.0</v>
      </c>
      <c r="E8" s="1">
        <v>5300.0</v>
      </c>
      <c r="F8" s="1">
        <v>5980.0</v>
      </c>
      <c r="G8" s="1">
        <v>6310.0</v>
      </c>
      <c r="H8" s="1">
        <v>5740.0</v>
      </c>
      <c r="I8" s="1">
        <v>5340.0</v>
      </c>
      <c r="J8" s="1">
        <v>6320.0</v>
      </c>
      <c r="K8" s="1">
        <v>8580.0</v>
      </c>
      <c r="L8" s="2"/>
      <c r="M8" s="2"/>
      <c r="N8" s="2"/>
      <c r="O8" s="2"/>
      <c r="P8" s="2"/>
      <c r="Q8" s="2"/>
      <c r="R8" s="2"/>
      <c r="S8" s="2"/>
      <c r="T8" s="2"/>
      <c r="U8" s="2"/>
      <c r="V8" s="2"/>
      <c r="W8" s="2"/>
      <c r="X8" s="2"/>
      <c r="Y8" s="2"/>
      <c r="Z8" s="2"/>
    </row>
    <row r="9">
      <c r="A9" s="1" t="s">
        <v>72</v>
      </c>
      <c r="B9" s="1">
        <v>16.0</v>
      </c>
      <c r="C9" s="1">
        <v>3.0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641.0</v>
      </c>
      <c r="C10" s="1">
        <v>614.0</v>
      </c>
      <c r="D10" s="1">
        <v>692.0</v>
      </c>
      <c r="E10" s="1">
        <v>1180.0</v>
      </c>
      <c r="F10" s="1">
        <v>914.0</v>
      </c>
      <c r="G10" s="1">
        <v>1170.0</v>
      </c>
      <c r="H10" s="1">
        <v>1790.0</v>
      </c>
      <c r="I10" s="1">
        <v>1500.0</v>
      </c>
      <c r="J10" s="1">
        <v>1700.0</v>
      </c>
      <c r="K10" s="1">
        <v>2120.0</v>
      </c>
      <c r="L10" s="2"/>
      <c r="M10" s="2"/>
      <c r="N10" s="2"/>
      <c r="O10" s="2"/>
      <c r="P10" s="2"/>
      <c r="Q10" s="2"/>
      <c r="R10" s="2"/>
      <c r="S10" s="2"/>
      <c r="T10" s="2"/>
      <c r="U10" s="2"/>
      <c r="V10" s="2"/>
      <c r="W10" s="2"/>
      <c r="X10" s="2"/>
      <c r="Y10" s="2"/>
      <c r="Z10" s="2"/>
    </row>
    <row r="11">
      <c r="A11" s="1" t="s">
        <v>74</v>
      </c>
      <c r="B11" s="1">
        <v>17410.0</v>
      </c>
      <c r="C11" s="1">
        <v>14570.0</v>
      </c>
      <c r="D11" s="1">
        <v>15450.0</v>
      </c>
      <c r="E11" s="1">
        <v>18330.0</v>
      </c>
      <c r="F11" s="1">
        <v>18190.0</v>
      </c>
      <c r="G11" s="1">
        <v>19780.0</v>
      </c>
      <c r="H11" s="1">
        <v>21540.0</v>
      </c>
      <c r="I11" s="1">
        <v>19990.0</v>
      </c>
      <c r="J11" s="1">
        <v>21060.0</v>
      </c>
      <c r="K11" s="1">
        <v>23620.0</v>
      </c>
      <c r="L11" s="2"/>
      <c r="M11" s="2"/>
      <c r="N11" s="2"/>
      <c r="O11" s="2"/>
      <c r="P11" s="2"/>
      <c r="Q11" s="2"/>
      <c r="R11" s="2"/>
      <c r="S11" s="2"/>
      <c r="T11" s="2"/>
      <c r="U11" s="2"/>
      <c r="V11" s="2"/>
      <c r="W11" s="2"/>
      <c r="X11" s="2"/>
      <c r="Y11" s="2"/>
      <c r="Z11" s="2"/>
    </row>
    <row r="12">
      <c r="A12" s="1" t="s">
        <v>75</v>
      </c>
      <c r="B12" s="1">
        <v>7290.0</v>
      </c>
      <c r="C12" s="1">
        <v>7680.0</v>
      </c>
      <c r="D12" s="1">
        <v>7930.0</v>
      </c>
      <c r="E12" s="1">
        <v>8240.0</v>
      </c>
      <c r="F12" s="1">
        <v>9400.0</v>
      </c>
      <c r="G12" s="1">
        <v>11670.0</v>
      </c>
      <c r="H12" s="1">
        <v>12380.0</v>
      </c>
      <c r="I12" s="1">
        <v>13040.0</v>
      </c>
      <c r="J12" s="1">
        <v>13780.0</v>
      </c>
      <c r="K12" s="1">
        <v>14690.0</v>
      </c>
      <c r="L12" s="2"/>
      <c r="M12" s="2"/>
      <c r="N12" s="2"/>
      <c r="O12" s="2"/>
      <c r="P12" s="2"/>
      <c r="Q12" s="2"/>
      <c r="R12" s="2"/>
      <c r="S12" s="2"/>
      <c r="T12" s="2"/>
      <c r="U12" s="2"/>
      <c r="V12" s="2"/>
      <c r="W12" s="2"/>
      <c r="X12" s="2"/>
      <c r="Y12" s="2"/>
      <c r="Z12" s="2"/>
    </row>
    <row r="13">
      <c r="A13" s="1" t="s">
        <v>76</v>
      </c>
      <c r="B13" s="1">
        <v>-3960.0</v>
      </c>
      <c r="C13" s="1">
        <v>-4210.0</v>
      </c>
      <c r="D13" s="1">
        <v>-4460.0</v>
      </c>
      <c r="E13" s="1">
        <v>-4720.0</v>
      </c>
      <c r="F13" s="1">
        <v>-5060.0</v>
      </c>
      <c r="G13" s="1">
        <v>-5370.0</v>
      </c>
      <c r="H13" s="1">
        <v>-5610.0</v>
      </c>
      <c r="I13" s="1">
        <v>-6050.0</v>
      </c>
      <c r="J13" s="1">
        <v>-6390.0</v>
      </c>
      <c r="K13" s="1">
        <v>-6800.0</v>
      </c>
      <c r="L13" s="2"/>
      <c r="M13" s="2"/>
      <c r="N13" s="2"/>
      <c r="O13" s="2"/>
      <c r="P13" s="2"/>
      <c r="Q13" s="2"/>
      <c r="R13" s="2"/>
      <c r="S13" s="2"/>
      <c r="T13" s="2"/>
      <c r="U13" s="2"/>
      <c r="V13" s="2"/>
      <c r="W13" s="2"/>
      <c r="X13" s="2"/>
      <c r="Y13" s="2"/>
      <c r="Z13" s="2"/>
    </row>
    <row r="14">
      <c r="A14" s="1" t="s">
        <v>77</v>
      </c>
      <c r="B14" s="1">
        <v>3330.0</v>
      </c>
      <c r="C14" s="1">
        <v>3470.0</v>
      </c>
      <c r="D14" s="1">
        <v>3470.0</v>
      </c>
      <c r="E14" s="1">
        <v>3520.0</v>
      </c>
      <c r="F14" s="1">
        <v>4350.0</v>
      </c>
      <c r="G14" s="1">
        <v>6300.0</v>
      </c>
      <c r="H14" s="1">
        <v>6760.0</v>
      </c>
      <c r="I14" s="1">
        <v>6990.0</v>
      </c>
      <c r="J14" s="1">
        <v>7390.0</v>
      </c>
      <c r="K14" s="1">
        <v>7880.0</v>
      </c>
      <c r="L14" s="2"/>
      <c r="M14" s="2"/>
      <c r="N14" s="2"/>
      <c r="O14" s="2"/>
      <c r="P14" s="2"/>
      <c r="Q14" s="2"/>
      <c r="R14" s="2"/>
      <c r="S14" s="2"/>
      <c r="T14" s="2"/>
      <c r="U14" s="2"/>
      <c r="V14" s="2"/>
      <c r="W14" s="2"/>
      <c r="X14" s="2"/>
      <c r="Y14" s="2"/>
      <c r="Z14" s="2"/>
    </row>
    <row r="15">
      <c r="A15" s="1" t="s">
        <v>78</v>
      </c>
      <c r="B15" s="1">
        <v>11730.0</v>
      </c>
      <c r="C15" s="1">
        <v>11440.0</v>
      </c>
      <c r="D15" s="1">
        <v>11440.0</v>
      </c>
      <c r="E15" s="1">
        <v>11910.0</v>
      </c>
      <c r="F15" s="1">
        <v>19590.0</v>
      </c>
      <c r="G15" s="1">
        <v>19680.0</v>
      </c>
      <c r="H15" s="1">
        <v>20050.0</v>
      </c>
      <c r="I15" s="1">
        <v>20100.0</v>
      </c>
      <c r="J15" s="1">
        <v>20330.0</v>
      </c>
      <c r="K15" s="1">
        <v>20590.0</v>
      </c>
      <c r="L15" s="2"/>
      <c r="M15" s="2"/>
      <c r="N15" s="2"/>
      <c r="O15" s="2"/>
      <c r="P15" s="2"/>
      <c r="Q15" s="2"/>
      <c r="R15" s="2"/>
      <c r="S15" s="2"/>
      <c r="T15" s="2"/>
      <c r="U15" s="2"/>
      <c r="V15" s="2"/>
      <c r="W15" s="2"/>
      <c r="X15" s="2"/>
      <c r="Y15" s="2"/>
      <c r="Z15" s="2"/>
    </row>
    <row r="16">
      <c r="A16" s="1" t="s">
        <v>79</v>
      </c>
      <c r="B16" s="1">
        <v>912.0</v>
      </c>
      <c r="C16" s="1">
        <v>763.0</v>
      </c>
      <c r="D16" s="1">
        <v>678.0</v>
      </c>
      <c r="E16" s="1">
        <v>702.0</v>
      </c>
      <c r="F16" s="1">
        <v>2580.0</v>
      </c>
      <c r="G16" s="1">
        <v>2320.0</v>
      </c>
      <c r="H16" s="1">
        <v>2120.0</v>
      </c>
      <c r="I16" s="1">
        <v>1980.0</v>
      </c>
      <c r="J16" s="1">
        <v>1820.0</v>
      </c>
      <c r="K16" s="1">
        <v>1660.0</v>
      </c>
      <c r="L16" s="2"/>
      <c r="M16" s="2"/>
      <c r="N16" s="2"/>
      <c r="O16" s="2"/>
      <c r="P16" s="2"/>
      <c r="Q16" s="2"/>
      <c r="R16" s="2"/>
      <c r="S16" s="2"/>
      <c r="T16" s="2"/>
      <c r="U16" s="2"/>
      <c r="V16" s="2"/>
      <c r="W16" s="2"/>
      <c r="X16" s="2"/>
      <c r="Y16" s="2"/>
      <c r="Z16" s="2"/>
    </row>
    <row r="17">
      <c r="A17" s="1" t="s">
        <v>80</v>
      </c>
      <c r="B17" s="1">
        <v>1440.0</v>
      </c>
      <c r="C17" s="1">
        <v>1270.0</v>
      </c>
      <c r="D17" s="1">
        <v>1360.0</v>
      </c>
      <c r="E17" s="1">
        <v>75.0</v>
      </c>
      <c r="F17" s="1">
        <v>38.0</v>
      </c>
      <c r="G17" s="1">
        <v>33.0</v>
      </c>
      <c r="H17" s="1">
        <v>37.0</v>
      </c>
      <c r="I17" s="1">
        <v>41.0</v>
      </c>
      <c r="J17" s="1">
        <v>39.0</v>
      </c>
      <c r="K17" s="1">
        <v>28.0</v>
      </c>
      <c r="L17" s="2"/>
      <c r="M17" s="2"/>
      <c r="N17" s="2"/>
      <c r="O17" s="2"/>
      <c r="P17" s="2"/>
      <c r="Q17" s="2"/>
      <c r="R17" s="2"/>
      <c r="S17" s="2"/>
      <c r="T17" s="2"/>
      <c r="U17" s="2"/>
      <c r="V17" s="2"/>
      <c r="W17" s="2"/>
      <c r="X17" s="2"/>
      <c r="Y17" s="2"/>
      <c r="Z17" s="2"/>
    </row>
    <row r="18">
      <c r="A18" s="1" t="s">
        <v>81</v>
      </c>
      <c r="B18" s="1">
        <v>537.0</v>
      </c>
      <c r="C18" s="1">
        <v>482.0</v>
      </c>
      <c r="D18" s="1">
        <v>473.0</v>
      </c>
      <c r="E18" s="1">
        <v>510.0</v>
      </c>
      <c r="F18" s="1">
        <v>654.0</v>
      </c>
      <c r="G18" s="1">
        <v>738.0</v>
      </c>
      <c r="H18" s="1">
        <v>797.0</v>
      </c>
      <c r="I18" s="1">
        <v>976.0</v>
      </c>
      <c r="J18" s="1">
        <v>935.0</v>
      </c>
      <c r="K18" s="1">
        <v>1040.0</v>
      </c>
      <c r="L18" s="2"/>
      <c r="M18" s="2"/>
      <c r="N18" s="2"/>
      <c r="O18" s="2"/>
      <c r="P18" s="2"/>
      <c r="Q18" s="2"/>
      <c r="R18" s="2"/>
      <c r="S18" s="2"/>
      <c r="T18" s="2"/>
      <c r="U18" s="2"/>
      <c r="V18" s="2"/>
      <c r="W18" s="2"/>
      <c r="X18" s="2"/>
      <c r="Y18" s="2"/>
      <c r="Z18" s="2"/>
    </row>
    <row r="19">
      <c r="A19" s="1" t="s">
        <v>82</v>
      </c>
      <c r="B19" s="1">
        <v>35360.0</v>
      </c>
      <c r="C19" s="1">
        <v>32000.0</v>
      </c>
      <c r="D19" s="1">
        <v>32870.0</v>
      </c>
      <c r="E19" s="1">
        <v>35050.0</v>
      </c>
      <c r="F19" s="1">
        <v>45410.0</v>
      </c>
      <c r="G19" s="1">
        <v>48840.0</v>
      </c>
      <c r="H19" s="1">
        <v>51310.0</v>
      </c>
      <c r="I19" s="1">
        <v>50070.0</v>
      </c>
      <c r="J19" s="1">
        <v>51580.0</v>
      </c>
      <c r="K19" s="1">
        <v>54810.0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2060.0</v>
      </c>
      <c r="C21" s="1">
        <v>1960.0</v>
      </c>
      <c r="D21" s="1">
        <v>2540.0</v>
      </c>
      <c r="E21" s="1">
        <v>3210.0</v>
      </c>
      <c r="F21" s="1">
        <v>3180.0</v>
      </c>
      <c r="G21" s="1">
        <v>3160.0</v>
      </c>
      <c r="H21" s="1">
        <v>2950.0</v>
      </c>
      <c r="I21" s="1">
        <v>3170.0</v>
      </c>
      <c r="J21" s="1">
        <v>3400.0</v>
      </c>
      <c r="K21" s="1">
        <v>3100.0</v>
      </c>
      <c r="L21" s="2"/>
      <c r="M21" s="2"/>
      <c r="N21" s="2"/>
      <c r="O21" s="2"/>
      <c r="P21" s="2"/>
      <c r="Q21" s="2"/>
      <c r="R21" s="2"/>
      <c r="S21" s="2"/>
      <c r="T21" s="2"/>
      <c r="U21" s="2"/>
      <c r="V21" s="2"/>
      <c r="W21" s="2"/>
      <c r="X21" s="2"/>
      <c r="Y21" s="2"/>
      <c r="Z21" s="2"/>
    </row>
    <row r="22" ht="15.75" customHeight="1">
      <c r="A22" s="1" t="s">
        <v>85</v>
      </c>
      <c r="B22" s="1">
        <v>1450.0</v>
      </c>
      <c r="C22" s="1">
        <v>1320.0</v>
      </c>
      <c r="D22" s="1">
        <v>1340.0</v>
      </c>
      <c r="E22" s="1">
        <v>1400.0</v>
      </c>
      <c r="F22" s="1">
        <v>1470.0</v>
      </c>
      <c r="G22" s="1">
        <v>1540.0</v>
      </c>
      <c r="H22" s="1">
        <v>1650.0</v>
      </c>
      <c r="I22" s="1">
        <v>1580.0</v>
      </c>
      <c r="J22" s="1">
        <v>1370.0</v>
      </c>
      <c r="K22" s="1">
        <v>1430.0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850.0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501.0</v>
      </c>
      <c r="C24" s="1">
        <v>501.0</v>
      </c>
      <c r="D24" s="1">
        <v>900.0</v>
      </c>
      <c r="E24" s="1">
        <v>2.0</v>
      </c>
      <c r="F24" s="1">
        <v>123.0</v>
      </c>
      <c r="G24" s="1">
        <v>2920.0</v>
      </c>
      <c r="H24" s="1">
        <v>3000.0</v>
      </c>
      <c r="I24" s="1">
        <v>1000.0</v>
      </c>
      <c r="J24" s="1">
        <v>1250.0</v>
      </c>
      <c r="K24" s="1">
        <v>507.0</v>
      </c>
      <c r="L24" s="2"/>
      <c r="M24" s="2"/>
      <c r="N24" s="2"/>
      <c r="O24" s="2"/>
      <c r="P24" s="2"/>
      <c r="Q24" s="2"/>
      <c r="R24" s="2"/>
      <c r="S24" s="2"/>
      <c r="T24" s="2"/>
      <c r="U24" s="2"/>
      <c r="V24" s="2"/>
      <c r="W24" s="2"/>
      <c r="X24" s="2"/>
      <c r="Y24" s="2"/>
      <c r="Z24" s="2"/>
    </row>
    <row r="25" ht="15.75" customHeight="1">
      <c r="A25" s="1" t="s">
        <v>88</v>
      </c>
      <c r="B25" s="1">
        <v>2.0</v>
      </c>
      <c r="C25" s="1">
        <v>0.0</v>
      </c>
      <c r="D25" s="1">
        <v>2.0</v>
      </c>
      <c r="E25" s="1">
        <v>0.0</v>
      </c>
      <c r="F25" s="1">
        <v>64.0</v>
      </c>
      <c r="G25" s="1">
        <v>319.0</v>
      </c>
      <c r="H25" s="1">
        <v>330.0</v>
      </c>
      <c r="I25" s="1">
        <v>337.0</v>
      </c>
      <c r="J25" s="1">
        <v>288.0</v>
      </c>
      <c r="K25" s="1">
        <v>325.0</v>
      </c>
      <c r="L25" s="2"/>
      <c r="M25" s="2"/>
      <c r="N25" s="2"/>
      <c r="O25" s="2"/>
      <c r="P25" s="2"/>
      <c r="Q25" s="2"/>
      <c r="R25" s="2"/>
      <c r="S25" s="2"/>
      <c r="T25" s="2"/>
      <c r="U25" s="2"/>
      <c r="V25" s="2"/>
      <c r="W25" s="2"/>
      <c r="X25" s="2"/>
      <c r="Y25" s="2"/>
      <c r="Z25" s="2"/>
    </row>
    <row r="26" ht="15.75" customHeight="1">
      <c r="A26" s="1" t="s">
        <v>89</v>
      </c>
      <c r="B26" s="1">
        <v>0.0</v>
      </c>
      <c r="C26" s="1">
        <v>5670.0</v>
      </c>
      <c r="D26" s="1">
        <v>4940.0</v>
      </c>
      <c r="E26" s="1">
        <v>6990.0</v>
      </c>
      <c r="F26" s="1">
        <v>7270.0</v>
      </c>
      <c r="G26" s="1">
        <v>7150.0</v>
      </c>
      <c r="H26" s="1">
        <v>6280.0</v>
      </c>
      <c r="I26" s="1">
        <v>6270.0</v>
      </c>
      <c r="J26" s="1">
        <v>7440.0</v>
      </c>
      <c r="K26" s="1">
        <v>9560.0</v>
      </c>
      <c r="L26" s="2"/>
      <c r="M26" s="2"/>
      <c r="N26" s="2"/>
      <c r="O26" s="2"/>
      <c r="P26" s="2"/>
      <c r="Q26" s="2"/>
      <c r="R26" s="2"/>
      <c r="S26" s="2"/>
      <c r="T26" s="2"/>
      <c r="U26" s="2"/>
      <c r="V26" s="2"/>
      <c r="W26" s="2"/>
      <c r="X26" s="2"/>
      <c r="Y26" s="2"/>
      <c r="Z26" s="2"/>
    </row>
    <row r="27" ht="15.75" customHeight="1">
      <c r="A27" s="1" t="s">
        <v>90</v>
      </c>
      <c r="B27" s="1">
        <v>729.0</v>
      </c>
      <c r="C27" s="1">
        <v>829.0</v>
      </c>
      <c r="D27" s="1">
        <v>1260.0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9020.0</v>
      </c>
      <c r="C28" s="1">
        <v>2160.0</v>
      </c>
      <c r="D28" s="1">
        <v>1870.0</v>
      </c>
      <c r="E28" s="1">
        <v>1500.0</v>
      </c>
      <c r="F28" s="1">
        <v>1780.0</v>
      </c>
      <c r="G28" s="1">
        <v>1710.0</v>
      </c>
      <c r="H28" s="1">
        <v>1750.0</v>
      </c>
      <c r="I28" s="1">
        <v>1620.0</v>
      </c>
      <c r="J28" s="1">
        <v>1600.0</v>
      </c>
      <c r="K28" s="1">
        <v>1510.0</v>
      </c>
      <c r="L28" s="2"/>
      <c r="M28" s="2"/>
      <c r="N28" s="2"/>
      <c r="O28" s="2"/>
      <c r="P28" s="2"/>
      <c r="Q28" s="2"/>
      <c r="R28" s="2"/>
      <c r="S28" s="2"/>
      <c r="T28" s="2"/>
      <c r="U28" s="2"/>
      <c r="V28" s="2"/>
      <c r="W28" s="2"/>
      <c r="X28" s="2"/>
      <c r="Y28" s="2"/>
      <c r="Z28" s="2"/>
    </row>
    <row r="29" ht="15.75" customHeight="1">
      <c r="A29" s="1" t="s">
        <v>92</v>
      </c>
      <c r="B29" s="1">
        <v>13750.0</v>
      </c>
      <c r="C29" s="1">
        <v>12440.0</v>
      </c>
      <c r="D29" s="1">
        <v>12850.0</v>
      </c>
      <c r="E29" s="1">
        <v>13100.0</v>
      </c>
      <c r="F29" s="1">
        <v>14740.0</v>
      </c>
      <c r="G29" s="1">
        <v>16800.0</v>
      </c>
      <c r="H29" s="1">
        <v>15960.0</v>
      </c>
      <c r="I29" s="1">
        <v>13980.0</v>
      </c>
      <c r="J29" s="1">
        <v>15340.0</v>
      </c>
      <c r="K29" s="1">
        <v>16430.0</v>
      </c>
      <c r="L29" s="2"/>
      <c r="M29" s="2"/>
      <c r="N29" s="2"/>
      <c r="O29" s="2"/>
      <c r="P29" s="2"/>
      <c r="Q29" s="2"/>
      <c r="R29" s="2"/>
      <c r="S29" s="2"/>
      <c r="T29" s="2"/>
      <c r="U29" s="2"/>
      <c r="V29" s="2"/>
      <c r="W29" s="2"/>
      <c r="X29" s="2"/>
      <c r="Y29" s="2"/>
      <c r="Z29" s="2"/>
    </row>
    <row r="30" ht="15.75" customHeight="1">
      <c r="A30" s="1" t="s">
        <v>93</v>
      </c>
      <c r="B30" s="1">
        <v>3410.0</v>
      </c>
      <c r="C30" s="1">
        <v>2900.0</v>
      </c>
      <c r="D30" s="1">
        <v>2990.0</v>
      </c>
      <c r="E30" s="1">
        <v>3980.0</v>
      </c>
      <c r="F30" s="1">
        <v>11440.0</v>
      </c>
      <c r="G30" s="1">
        <v>9010.0</v>
      </c>
      <c r="H30" s="1">
        <v>10000.0</v>
      </c>
      <c r="I30" s="1">
        <v>10490.0</v>
      </c>
      <c r="J30" s="1">
        <v>9240.0</v>
      </c>
      <c r="K30" s="1">
        <v>8750.0</v>
      </c>
      <c r="L30" s="2"/>
      <c r="M30" s="2"/>
      <c r="N30" s="2"/>
      <c r="O30" s="2"/>
      <c r="P30" s="2"/>
      <c r="Q30" s="2"/>
      <c r="R30" s="2"/>
      <c r="S30" s="2"/>
      <c r="T30" s="2"/>
      <c r="U30" s="2"/>
      <c r="V30" s="2"/>
      <c r="W30" s="2"/>
      <c r="X30" s="2"/>
      <c r="Y30" s="2"/>
      <c r="Z30" s="2"/>
    </row>
    <row r="31" ht="15.75" customHeight="1">
      <c r="A31" s="1" t="s">
        <v>94</v>
      </c>
      <c r="B31" s="1">
        <v>29.0</v>
      </c>
      <c r="C31" s="1">
        <v>0.0</v>
      </c>
      <c r="D31" s="1">
        <v>28.0</v>
      </c>
      <c r="E31" s="1">
        <v>0.0</v>
      </c>
      <c r="F31" s="1">
        <v>255.0</v>
      </c>
      <c r="G31" s="1">
        <v>1540.0</v>
      </c>
      <c r="H31" s="1">
        <v>1400.0</v>
      </c>
      <c r="I31" s="1">
        <v>1340.0</v>
      </c>
      <c r="J31" s="1">
        <v>1330.0</v>
      </c>
      <c r="K31" s="1">
        <v>1500.0</v>
      </c>
      <c r="L31" s="2"/>
      <c r="M31" s="2"/>
      <c r="N31" s="2"/>
      <c r="O31" s="2"/>
      <c r="P31" s="2"/>
      <c r="Q31" s="2"/>
      <c r="R31" s="2"/>
      <c r="S31" s="2"/>
      <c r="T31" s="2"/>
      <c r="U31" s="2"/>
      <c r="V31" s="2"/>
      <c r="W31" s="2"/>
      <c r="X31" s="2"/>
      <c r="Y31" s="2"/>
      <c r="Z31" s="2"/>
    </row>
    <row r="32" ht="15.75" customHeight="1">
      <c r="A32" s="1" t="s">
        <v>95</v>
      </c>
      <c r="B32" s="1">
        <v>617.0</v>
      </c>
      <c r="C32" s="1">
        <v>506.0</v>
      </c>
      <c r="D32" s="1">
        <v>418.0</v>
      </c>
      <c r="E32" s="1">
        <v>814.0</v>
      </c>
      <c r="F32" s="1">
        <v>726.0</v>
      </c>
      <c r="G32" s="1">
        <v>709.0</v>
      </c>
      <c r="H32" s="1">
        <v>872.0</v>
      </c>
      <c r="I32" s="1">
        <v>1250.0</v>
      </c>
      <c r="J32" s="1">
        <v>2180.0</v>
      </c>
      <c r="K32" s="1">
        <v>2580.0</v>
      </c>
      <c r="L32" s="2"/>
      <c r="M32" s="2"/>
      <c r="N32" s="2"/>
      <c r="O32" s="2"/>
      <c r="P32" s="2"/>
      <c r="Q32" s="2"/>
      <c r="R32" s="2"/>
      <c r="S32" s="2"/>
      <c r="T32" s="2"/>
      <c r="U32" s="2"/>
      <c r="V32" s="2"/>
      <c r="W32" s="2"/>
      <c r="X32" s="2"/>
      <c r="Y32" s="2"/>
      <c r="Z32" s="2"/>
    </row>
    <row r="33" ht="15.75" customHeight="1">
      <c r="A33" s="1" t="s">
        <v>96</v>
      </c>
      <c r="B33" s="1">
        <v>4600.0</v>
      </c>
      <c r="C33" s="1">
        <v>4250.0</v>
      </c>
      <c r="D33" s="1">
        <v>4390.0</v>
      </c>
      <c r="E33" s="1">
        <v>4410.0</v>
      </c>
      <c r="F33" s="1">
        <v>4420.0</v>
      </c>
      <c r="G33" s="1">
        <v>5170.0</v>
      </c>
      <c r="H33" s="1">
        <v>5180.0</v>
      </c>
      <c r="I33" s="1">
        <v>2810.0</v>
      </c>
      <c r="J33" s="1">
        <v>2450.0</v>
      </c>
      <c r="K33" s="1">
        <v>2220.0</v>
      </c>
      <c r="L33" s="2"/>
      <c r="M33" s="2"/>
      <c r="N33" s="2"/>
      <c r="O33" s="2"/>
      <c r="P33" s="2"/>
      <c r="Q33" s="2"/>
      <c r="R33" s="2"/>
      <c r="S33" s="2"/>
      <c r="T33" s="2"/>
      <c r="U33" s="2"/>
      <c r="V33" s="2"/>
      <c r="W33" s="2"/>
      <c r="X33" s="2"/>
      <c r="Y33" s="2"/>
      <c r="Z33" s="2"/>
    </row>
    <row r="34" ht="15.75" customHeight="1">
      <c r="A34" s="1" t="s">
        <v>97</v>
      </c>
      <c r="B34" s="1">
        <v>82.0</v>
      </c>
      <c r="C34" s="1">
        <v>75.0</v>
      </c>
      <c r="D34" s="1">
        <v>72.0</v>
      </c>
      <c r="E34" s="1">
        <v>244.0</v>
      </c>
      <c r="F34" s="1">
        <v>577.0</v>
      </c>
      <c r="G34" s="1">
        <v>481.0</v>
      </c>
      <c r="H34" s="1">
        <v>461.0</v>
      </c>
      <c r="I34" s="1">
        <v>0.0</v>
      </c>
      <c r="J34" s="1">
        <v>0.0</v>
      </c>
      <c r="K34" s="1">
        <v>0.0</v>
      </c>
      <c r="L34" s="2"/>
      <c r="M34" s="2"/>
      <c r="N34" s="2"/>
      <c r="O34" s="2"/>
      <c r="P34" s="2"/>
      <c r="Q34" s="2"/>
      <c r="R34" s="2"/>
      <c r="S34" s="2"/>
      <c r="T34" s="2"/>
      <c r="U34" s="2"/>
      <c r="V34" s="2"/>
      <c r="W34" s="2"/>
      <c r="X34" s="2"/>
      <c r="Y34" s="2"/>
      <c r="Z34" s="2"/>
    </row>
    <row r="35" ht="15.75" customHeight="1">
      <c r="A35" s="1" t="s">
        <v>98</v>
      </c>
      <c r="B35" s="1">
        <v>1040.0</v>
      </c>
      <c r="C35" s="1">
        <v>1080.0</v>
      </c>
      <c r="D35" s="1">
        <v>1150.0</v>
      </c>
      <c r="E35" s="1">
        <v>1070.0</v>
      </c>
      <c r="F35" s="1">
        <v>1510.0</v>
      </c>
      <c r="G35" s="1">
        <v>1550.0</v>
      </c>
      <c r="H35" s="1">
        <v>1770.0</v>
      </c>
      <c r="I35" s="1">
        <v>2560.0</v>
      </c>
      <c r="J35" s="1">
        <v>2480.0</v>
      </c>
      <c r="K35" s="1">
        <v>2029.0</v>
      </c>
      <c r="L35" s="2"/>
      <c r="M35" s="2"/>
      <c r="N35" s="2"/>
      <c r="O35" s="2"/>
      <c r="P35" s="2"/>
      <c r="Q35" s="2"/>
      <c r="R35" s="2"/>
      <c r="S35" s="2"/>
      <c r="T35" s="2"/>
      <c r="U35" s="2"/>
      <c r="V35" s="2"/>
      <c r="W35" s="2"/>
      <c r="X35" s="2"/>
      <c r="Y35" s="2"/>
      <c r="Z35" s="2"/>
    </row>
    <row r="36" ht="15.75" customHeight="1">
      <c r="A36" s="1" t="s">
        <v>99</v>
      </c>
      <c r="B36" s="1">
        <v>23530.0</v>
      </c>
      <c r="C36" s="1">
        <v>21260.0</v>
      </c>
      <c r="D36" s="1">
        <v>21900.0</v>
      </c>
      <c r="E36" s="1">
        <v>23610.0</v>
      </c>
      <c r="F36" s="1">
        <v>33680.0</v>
      </c>
      <c r="G36" s="1">
        <v>35260.0</v>
      </c>
      <c r="H36" s="1">
        <v>35650.0</v>
      </c>
      <c r="I36" s="1">
        <v>32430.0</v>
      </c>
      <c r="J36" s="1">
        <v>33020.0</v>
      </c>
      <c r="K36" s="1">
        <v>33510.0</v>
      </c>
      <c r="L36" s="2"/>
      <c r="M36" s="2"/>
      <c r="N36" s="2"/>
      <c r="O36" s="2"/>
      <c r="P36" s="2"/>
      <c r="Q36" s="2"/>
      <c r="R36" s="2"/>
      <c r="S36" s="2"/>
      <c r="T36" s="2"/>
      <c r="U36" s="2"/>
      <c r="V36" s="2"/>
      <c r="W36" s="2"/>
      <c r="X36" s="2"/>
      <c r="Y36" s="2"/>
      <c r="Z36" s="2"/>
    </row>
    <row r="37" ht="15.75" customHeight="1">
      <c r="A37" s="1" t="s">
        <v>100</v>
      </c>
      <c r="B37" s="1">
        <v>482.0</v>
      </c>
      <c r="C37" s="1">
        <v>482.0</v>
      </c>
      <c r="D37" s="1">
        <v>482.0</v>
      </c>
      <c r="E37" s="1">
        <v>482.0</v>
      </c>
      <c r="F37" s="1">
        <v>482.0</v>
      </c>
      <c r="G37" s="1">
        <v>482.0</v>
      </c>
      <c r="H37" s="1">
        <v>482.0</v>
      </c>
      <c r="I37" s="1">
        <v>482.0</v>
      </c>
      <c r="J37" s="1">
        <v>482.0</v>
      </c>
      <c r="K37" s="1">
        <v>482.0</v>
      </c>
      <c r="L37" s="2"/>
      <c r="M37" s="2"/>
      <c r="N37" s="2"/>
      <c r="O37" s="2"/>
      <c r="P37" s="2"/>
      <c r="Q37" s="2"/>
      <c r="R37" s="2"/>
      <c r="S37" s="2"/>
      <c r="T37" s="2"/>
      <c r="U37" s="2"/>
      <c r="V37" s="2"/>
      <c r="W37" s="2"/>
      <c r="X37" s="2"/>
      <c r="Y37" s="2"/>
      <c r="Z37" s="2"/>
    </row>
    <row r="38" ht="15.75" customHeight="1">
      <c r="A38" s="1" t="s">
        <v>101</v>
      </c>
      <c r="B38" s="1">
        <v>2550.0</v>
      </c>
      <c r="C38" s="1">
        <v>2730.0</v>
      </c>
      <c r="D38" s="1">
        <v>2820.0</v>
      </c>
      <c r="E38" s="1">
        <v>2870.0</v>
      </c>
      <c r="F38" s="1">
        <v>2950.0</v>
      </c>
      <c r="G38" s="1">
        <v>3040.0</v>
      </c>
      <c r="H38" s="1">
        <v>3120.0</v>
      </c>
      <c r="I38" s="1">
        <v>3280.0</v>
      </c>
      <c r="J38" s="1">
        <v>3560.0</v>
      </c>
      <c r="K38" s="1">
        <v>3760.0</v>
      </c>
      <c r="L38" s="2"/>
      <c r="M38" s="2"/>
      <c r="N38" s="2"/>
      <c r="O38" s="2"/>
      <c r="P38" s="2"/>
      <c r="Q38" s="2"/>
      <c r="R38" s="2"/>
      <c r="S38" s="2"/>
      <c r="T38" s="2"/>
      <c r="U38" s="2"/>
      <c r="V38" s="2"/>
      <c r="W38" s="2"/>
      <c r="X38" s="2"/>
      <c r="Y38" s="2"/>
      <c r="Z38" s="2"/>
    </row>
    <row r="39" ht="15.75" customHeight="1">
      <c r="A39" s="1" t="s">
        <v>102</v>
      </c>
      <c r="B39" s="1">
        <v>21130.0</v>
      </c>
      <c r="C39" s="1">
        <v>23200.0</v>
      </c>
      <c r="D39" s="1">
        <v>25230.0</v>
      </c>
      <c r="E39" s="1">
        <v>26440.0</v>
      </c>
      <c r="F39" s="1">
        <v>29330.0</v>
      </c>
      <c r="G39" s="1">
        <v>31630.0</v>
      </c>
      <c r="H39" s="1">
        <v>33500.0</v>
      </c>
      <c r="I39" s="1">
        <v>35420.0</v>
      </c>
      <c r="J39" s="1">
        <v>37400.0</v>
      </c>
      <c r="K39" s="1">
        <v>39270.0</v>
      </c>
      <c r="L39" s="2"/>
      <c r="M39" s="2"/>
      <c r="N39" s="2"/>
      <c r="O39" s="2"/>
      <c r="P39" s="2"/>
      <c r="Q39" s="2"/>
      <c r="R39" s="2"/>
      <c r="S39" s="2"/>
      <c r="T39" s="2"/>
      <c r="U39" s="2"/>
      <c r="V39" s="2"/>
      <c r="W39" s="2"/>
      <c r="X39" s="2"/>
      <c r="Y39" s="2"/>
      <c r="Z39" s="2"/>
    </row>
    <row r="40" ht="15.75" customHeight="1">
      <c r="A40" s="1" t="s">
        <v>103</v>
      </c>
      <c r="B40" s="1">
        <v>-9400.0</v>
      </c>
      <c r="C40" s="1">
        <v>-12390.0</v>
      </c>
      <c r="D40" s="1">
        <v>-14160.0</v>
      </c>
      <c r="E40" s="1">
        <v>-15540.0</v>
      </c>
      <c r="F40" s="1">
        <v>-17240.0</v>
      </c>
      <c r="G40" s="1">
        <v>-17360.0</v>
      </c>
      <c r="H40" s="1">
        <v>-17890.0</v>
      </c>
      <c r="I40" s="1">
        <v>-19620.0</v>
      </c>
      <c r="J40" s="1">
        <v>-20720.0</v>
      </c>
      <c r="K40" s="1">
        <v>-21050.0</v>
      </c>
      <c r="L40" s="2"/>
      <c r="M40" s="2"/>
      <c r="N40" s="2"/>
      <c r="O40" s="2"/>
      <c r="P40" s="2"/>
      <c r="Q40" s="2"/>
      <c r="R40" s="2"/>
      <c r="S40" s="2"/>
      <c r="T40" s="2"/>
      <c r="U40" s="2"/>
      <c r="V40" s="2"/>
      <c r="W40" s="2"/>
      <c r="X40" s="2"/>
      <c r="Y40" s="2"/>
      <c r="Z40" s="2"/>
    </row>
    <row r="41" ht="15.75" customHeight="1">
      <c r="A41" s="1" t="s">
        <v>104</v>
      </c>
      <c r="B41" s="1">
        <v>-2930.0</v>
      </c>
      <c r="C41" s="1">
        <v>-3290.0</v>
      </c>
      <c r="D41" s="1">
        <v>-3400.0</v>
      </c>
      <c r="E41" s="1">
        <v>-2820.0</v>
      </c>
      <c r="F41" s="1">
        <v>-3780.0</v>
      </c>
      <c r="G41" s="1">
        <v>-4220.0</v>
      </c>
      <c r="H41" s="1">
        <v>-3550.0</v>
      </c>
      <c r="I41" s="1">
        <v>-1920.0</v>
      </c>
      <c r="J41" s="1">
        <v>-2150.0</v>
      </c>
      <c r="K41" s="1">
        <v>-1160.0</v>
      </c>
      <c r="L41" s="2"/>
      <c r="M41" s="2"/>
      <c r="N41" s="2"/>
      <c r="O41" s="2"/>
      <c r="P41" s="2"/>
      <c r="Q41" s="2"/>
      <c r="R41" s="2"/>
      <c r="S41" s="2"/>
      <c r="T41" s="2"/>
      <c r="U41" s="2"/>
      <c r="V41" s="2"/>
      <c r="W41" s="2"/>
      <c r="X41" s="2"/>
      <c r="Y41" s="2"/>
      <c r="Z41" s="2"/>
    </row>
    <row r="42" ht="15.75" customHeight="1">
      <c r="A42" s="1" t="s">
        <v>105</v>
      </c>
      <c r="B42" s="1">
        <v>11830.0</v>
      </c>
      <c r="C42" s="1">
        <v>10740.0</v>
      </c>
      <c r="D42" s="1">
        <v>10980.0</v>
      </c>
      <c r="E42" s="1">
        <v>11440.0</v>
      </c>
      <c r="F42" s="1">
        <v>11730.0</v>
      </c>
      <c r="G42" s="1">
        <v>13580.0</v>
      </c>
      <c r="H42" s="1">
        <v>15660.0</v>
      </c>
      <c r="I42" s="1">
        <v>17640.0</v>
      </c>
      <c r="J42" s="1">
        <v>18570.0</v>
      </c>
      <c r="K42" s="1">
        <v>21300.0</v>
      </c>
      <c r="L42" s="2"/>
      <c r="M42" s="2"/>
      <c r="N42" s="2"/>
      <c r="O42" s="2"/>
      <c r="P42" s="2"/>
      <c r="Q42" s="2"/>
      <c r="R42" s="2"/>
      <c r="S42" s="2"/>
      <c r="T42" s="2"/>
      <c r="U42" s="2"/>
      <c r="V42" s="2"/>
      <c r="W42" s="2"/>
      <c r="X42" s="2"/>
      <c r="Y42" s="2"/>
      <c r="Z42" s="2"/>
    </row>
    <row r="43" ht="15.75" customHeight="1">
      <c r="A43" s="1" t="s">
        <v>106</v>
      </c>
      <c r="B43" s="1">
        <v>11830.0</v>
      </c>
      <c r="C43" s="1">
        <v>10740.0</v>
      </c>
      <c r="D43" s="1">
        <v>10980.0</v>
      </c>
      <c r="E43" s="1">
        <v>11440.0</v>
      </c>
      <c r="F43" s="1">
        <v>11730.0</v>
      </c>
      <c r="G43" s="1">
        <v>13580.0</v>
      </c>
      <c r="H43" s="1">
        <v>15660.0</v>
      </c>
      <c r="I43" s="1">
        <v>17640.0</v>
      </c>
      <c r="J43" s="1">
        <v>18570.0</v>
      </c>
      <c r="K43" s="1">
        <v>21300.0</v>
      </c>
      <c r="L43" s="2"/>
      <c r="M43" s="2"/>
      <c r="N43" s="2"/>
      <c r="O43" s="2"/>
      <c r="P43" s="2"/>
      <c r="Q43" s="2"/>
      <c r="R43" s="2"/>
      <c r="S43" s="2"/>
      <c r="T43" s="2"/>
      <c r="U43" s="2"/>
      <c r="V43" s="2"/>
      <c r="W43" s="2"/>
      <c r="X43" s="2"/>
      <c r="Y43" s="2"/>
      <c r="Z43" s="2"/>
    </row>
    <row r="44" ht="15.75" customHeight="1">
      <c r="A44" s="1" t="s">
        <v>107</v>
      </c>
      <c r="B44" s="1">
        <v>35360.0</v>
      </c>
      <c r="C44" s="1">
        <v>32000.0</v>
      </c>
      <c r="D44" s="1">
        <v>32870.0</v>
      </c>
      <c r="E44" s="1">
        <v>35050.0</v>
      </c>
      <c r="F44" s="1">
        <v>45410.0</v>
      </c>
      <c r="G44" s="1">
        <v>48840.0</v>
      </c>
      <c r="H44" s="1">
        <v>51310.0</v>
      </c>
      <c r="I44" s="1">
        <v>50070.0</v>
      </c>
      <c r="J44" s="1">
        <v>51580.0</v>
      </c>
      <c r="K44" s="1">
        <v>54810.0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330.0</v>
      </c>
      <c r="C46" s="1">
        <v>310.0</v>
      </c>
      <c r="D46" s="1">
        <v>302.0</v>
      </c>
      <c r="E46" s="1">
        <v>296.0</v>
      </c>
      <c r="F46" s="1">
        <v>288.0</v>
      </c>
      <c r="G46" s="1">
        <v>289.0</v>
      </c>
      <c r="H46" s="1">
        <v>286.0</v>
      </c>
      <c r="I46" s="1">
        <v>277.0</v>
      </c>
      <c r="J46" s="1">
        <v>274.0</v>
      </c>
      <c r="K46" s="1">
        <v>274.0</v>
      </c>
      <c r="L46" s="2"/>
      <c r="M46" s="2"/>
      <c r="N46" s="2"/>
      <c r="O46" s="2"/>
      <c r="P46" s="2"/>
      <c r="Q46" s="2"/>
      <c r="R46" s="2"/>
      <c r="S46" s="2"/>
      <c r="T46" s="2"/>
      <c r="U46" s="2"/>
      <c r="V46" s="2"/>
      <c r="W46" s="2"/>
      <c r="X46" s="2"/>
      <c r="Y46" s="2"/>
      <c r="Z46" s="2"/>
    </row>
    <row r="47" ht="15.75" customHeight="1">
      <c r="A47" s="1" t="s">
        <v>109</v>
      </c>
      <c r="B47" s="1">
        <v>330.0</v>
      </c>
      <c r="C47" s="1">
        <v>312.0</v>
      </c>
      <c r="D47" s="1">
        <v>301.0</v>
      </c>
      <c r="E47" s="1">
        <v>296.0</v>
      </c>
      <c r="F47" s="1">
        <v>288.0</v>
      </c>
      <c r="G47" s="1">
        <v>289.0</v>
      </c>
      <c r="H47" s="1">
        <v>286.0</v>
      </c>
      <c r="I47" s="1">
        <v>277.0</v>
      </c>
      <c r="J47" s="1">
        <v>274.0</v>
      </c>
      <c r="K47" s="1">
        <v>273.0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-814.0</v>
      </c>
      <c r="C49" s="1">
        <v>-1470.0</v>
      </c>
      <c r="D49" s="1">
        <v>-1150.0</v>
      </c>
      <c r="E49" s="1">
        <v>-1180.0</v>
      </c>
      <c r="F49" s="1">
        <v>-10450.0</v>
      </c>
      <c r="G49" s="1">
        <v>-8420.0</v>
      </c>
      <c r="H49" s="1">
        <v>-6510.0</v>
      </c>
      <c r="I49" s="1">
        <v>-4440.0</v>
      </c>
      <c r="J49" s="1">
        <v>-3590.0</v>
      </c>
      <c r="K49" s="1">
        <v>-943.0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3940.0</v>
      </c>
      <c r="C51" s="1">
        <v>3400.0</v>
      </c>
      <c r="D51" s="1">
        <v>3920.0</v>
      </c>
      <c r="E51" s="1">
        <v>3980.0</v>
      </c>
      <c r="F51" s="1">
        <v>12740.0</v>
      </c>
      <c r="G51" s="1">
        <v>13790.0</v>
      </c>
      <c r="H51" s="1">
        <v>14730.0</v>
      </c>
      <c r="I51" s="1">
        <v>13180.0</v>
      </c>
      <c r="J51" s="1">
        <v>12110.0</v>
      </c>
      <c r="K51" s="1">
        <v>11080.0</v>
      </c>
      <c r="L51" s="2"/>
      <c r="M51" s="2"/>
      <c r="N51" s="2"/>
      <c r="O51" s="2"/>
      <c r="P51" s="2"/>
      <c r="Q51" s="2"/>
      <c r="R51" s="2"/>
      <c r="S51" s="2"/>
      <c r="T51" s="2"/>
      <c r="U51" s="2"/>
      <c r="V51" s="2"/>
      <c r="W51" s="2"/>
      <c r="X51" s="2"/>
      <c r="Y51" s="2"/>
      <c r="Z51" s="2"/>
    </row>
    <row r="52" ht="15.75" customHeight="1">
      <c r="A52" s="1" t="s">
        <v>134</v>
      </c>
      <c r="B52" s="1">
        <v>-946.0</v>
      </c>
      <c r="C52" s="1">
        <v>614.0</v>
      </c>
      <c r="D52" s="1">
        <v>1580.0</v>
      </c>
      <c r="E52" s="1">
        <v>999.0</v>
      </c>
      <c r="F52" s="1">
        <v>11770.0</v>
      </c>
      <c r="G52" s="1">
        <v>12880.0</v>
      </c>
      <c r="H52" s="1">
        <v>11910.0</v>
      </c>
      <c r="I52" s="1">
        <v>11570.0</v>
      </c>
      <c r="J52" s="1">
        <v>10870.0</v>
      </c>
      <c r="K52" s="1">
        <v>9170.0</v>
      </c>
      <c r="L52" s="2"/>
      <c r="M52" s="2"/>
      <c r="N52" s="2"/>
      <c r="O52" s="2"/>
      <c r="P52" s="2"/>
      <c r="Q52" s="2"/>
      <c r="R52" s="2"/>
      <c r="S52" s="2"/>
      <c r="T52" s="2"/>
      <c r="U52" s="2"/>
      <c r="V52" s="2"/>
      <c r="W52" s="2"/>
      <c r="X52" s="2"/>
      <c r="Y52" s="2"/>
      <c r="Z52" s="2"/>
    </row>
    <row r="53" ht="15.75" customHeight="1">
      <c r="A53" s="1" t="s">
        <v>135</v>
      </c>
      <c r="B53" s="1">
        <v>4150.0</v>
      </c>
      <c r="C53" s="1">
        <v>3950.0</v>
      </c>
      <c r="D53" s="1">
        <v>4040.0</v>
      </c>
      <c r="E53" s="1">
        <v>4080.0</v>
      </c>
      <c r="F53" s="1">
        <v>4190.0</v>
      </c>
      <c r="G53" s="1">
        <v>4930.0</v>
      </c>
      <c r="H53" s="1">
        <v>4940.0</v>
      </c>
      <c r="I53" s="1">
        <v>2610.0</v>
      </c>
      <c r="J53" s="1">
        <v>2070.0</v>
      </c>
      <c r="K53" s="1">
        <v>1850.0</v>
      </c>
      <c r="L53" s="2"/>
      <c r="M53" s="2"/>
      <c r="N53" s="2"/>
      <c r="O53" s="2"/>
      <c r="P53" s="2"/>
      <c r="Q53" s="2"/>
      <c r="R53" s="2"/>
      <c r="S53" s="2"/>
      <c r="T53" s="2"/>
      <c r="U53" s="2"/>
      <c r="V53" s="2"/>
      <c r="W53" s="2"/>
      <c r="X53" s="2"/>
      <c r="Y53" s="2"/>
      <c r="Z53" s="2"/>
    </row>
    <row r="54" ht="15.75" customHeight="1">
      <c r="A54" s="1" t="s">
        <v>136</v>
      </c>
      <c r="B54" s="1">
        <v>2380.0</v>
      </c>
      <c r="C54" s="1">
        <v>2260.0</v>
      </c>
      <c r="D54" s="1">
        <v>2460.0</v>
      </c>
      <c r="E54" s="1">
        <v>2470.0</v>
      </c>
      <c r="F54" s="1">
        <v>3040.0</v>
      </c>
      <c r="G54" s="1">
        <v>3260.0</v>
      </c>
      <c r="H54" s="1">
        <v>3070.0</v>
      </c>
      <c r="I54" s="1">
        <v>3150.0</v>
      </c>
      <c r="J54" s="1">
        <v>3060.0</v>
      </c>
      <c r="K54" s="1">
        <v>3300.0</v>
      </c>
      <c r="L54" s="2"/>
      <c r="M54" s="2"/>
      <c r="N54" s="2"/>
      <c r="O54" s="2"/>
      <c r="P54" s="2"/>
      <c r="Q54" s="2"/>
      <c r="R54" s="2"/>
      <c r="S54" s="2"/>
      <c r="T54" s="2"/>
      <c r="U54" s="2"/>
      <c r="V54" s="2"/>
      <c r="W54" s="2"/>
      <c r="X54" s="2"/>
      <c r="Y54" s="2"/>
      <c r="Z54" s="2"/>
    </row>
    <row r="55" ht="15.75" customHeight="1">
      <c r="A55" s="1" t="s">
        <v>137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138</v>
      </c>
      <c r="B56" s="1">
        <v>1290.0</v>
      </c>
      <c r="C56" s="1">
        <v>1380.0</v>
      </c>
      <c r="D56" s="1">
        <v>1420.0</v>
      </c>
      <c r="E56" s="1">
        <v>1360.0</v>
      </c>
      <c r="F56" s="1">
        <v>1500.0</v>
      </c>
      <c r="G56" s="1">
        <v>1730.0</v>
      </c>
      <c r="H56" s="1">
        <v>1710.0</v>
      </c>
      <c r="I56" s="1">
        <v>1650.0</v>
      </c>
      <c r="J56" s="1">
        <v>2070.0</v>
      </c>
      <c r="K56" s="1">
        <v>2890.0</v>
      </c>
      <c r="L56" s="2"/>
      <c r="M56" s="2"/>
      <c r="N56" s="2"/>
      <c r="O56" s="2"/>
      <c r="P56" s="2"/>
      <c r="Q56" s="2"/>
      <c r="R56" s="2"/>
      <c r="S56" s="2"/>
      <c r="T56" s="2"/>
      <c r="U56" s="2"/>
      <c r="V56" s="2"/>
      <c r="W56" s="2"/>
      <c r="X56" s="2"/>
      <c r="Y56" s="2"/>
      <c r="Z56" s="2"/>
    </row>
    <row r="57" ht="15.75" customHeight="1">
      <c r="A57" s="1" t="s">
        <v>139</v>
      </c>
      <c r="B57" s="1">
        <v>1830.0</v>
      </c>
      <c r="C57" s="1">
        <v>1890.0</v>
      </c>
      <c r="D57" s="1">
        <v>2060.0</v>
      </c>
      <c r="E57" s="1">
        <v>3870.0</v>
      </c>
      <c r="F57" s="1">
        <v>4360.0</v>
      </c>
      <c r="G57" s="1">
        <v>4420.0</v>
      </c>
      <c r="H57" s="1">
        <v>3990.0</v>
      </c>
      <c r="I57" s="1">
        <v>3650.0</v>
      </c>
      <c r="J57" s="1">
        <v>4180.0</v>
      </c>
      <c r="K57" s="1">
        <v>5660.0</v>
      </c>
      <c r="L57" s="2"/>
      <c r="M57" s="2"/>
      <c r="N57" s="2"/>
      <c r="O57" s="2"/>
      <c r="P57" s="2"/>
      <c r="Q57" s="2"/>
      <c r="R57" s="2"/>
      <c r="S57" s="2"/>
      <c r="T57" s="2"/>
      <c r="U57" s="2"/>
      <c r="V57" s="2"/>
      <c r="W57" s="2"/>
      <c r="X57" s="2"/>
      <c r="Y57" s="2"/>
      <c r="Z57" s="2"/>
    </row>
    <row r="58" ht="15.75" customHeight="1">
      <c r="A58" s="1" t="s">
        <v>140</v>
      </c>
      <c r="B58" s="1">
        <v>103.0</v>
      </c>
      <c r="C58" s="1">
        <v>101.0</v>
      </c>
      <c r="D58" s="1">
        <v>50.0</v>
      </c>
      <c r="E58" s="1">
        <v>74.0</v>
      </c>
      <c r="F58" s="1">
        <v>116.0</v>
      </c>
      <c r="G58" s="1">
        <v>154.0</v>
      </c>
      <c r="H58" s="1">
        <v>43.0</v>
      </c>
      <c r="I58" s="1">
        <v>35.0</v>
      </c>
      <c r="J58" s="1">
        <v>68.0</v>
      </c>
      <c r="K58" s="1">
        <v>37.0</v>
      </c>
      <c r="L58" s="2"/>
      <c r="M58" s="2"/>
      <c r="N58" s="2"/>
      <c r="O58" s="2"/>
      <c r="P58" s="2"/>
      <c r="Q58" s="2"/>
      <c r="R58" s="2"/>
      <c r="S58" s="2"/>
      <c r="T58" s="2"/>
      <c r="U58" s="2"/>
      <c r="V58" s="2"/>
      <c r="W58" s="2"/>
      <c r="X58" s="2"/>
      <c r="Y58" s="2"/>
      <c r="Z58" s="2"/>
    </row>
    <row r="59" ht="15.75" customHeight="1">
      <c r="A59" s="1" t="s">
        <v>141</v>
      </c>
      <c r="B59" s="1">
        <v>331.0</v>
      </c>
      <c r="C59" s="1">
        <v>328.0</v>
      </c>
      <c r="D59" s="1">
        <v>333.0</v>
      </c>
      <c r="E59" s="1">
        <v>357.0</v>
      </c>
      <c r="F59" s="1">
        <v>386.0</v>
      </c>
      <c r="G59" s="1">
        <v>400.0</v>
      </c>
      <c r="H59" s="1">
        <v>413.0</v>
      </c>
      <c r="I59" s="1">
        <v>414.0</v>
      </c>
      <c r="J59" s="1">
        <v>414.0</v>
      </c>
      <c r="K59" s="1">
        <v>454.0</v>
      </c>
      <c r="L59" s="2"/>
      <c r="M59" s="2"/>
      <c r="N59" s="2"/>
      <c r="O59" s="2"/>
      <c r="P59" s="2"/>
      <c r="Q59" s="2"/>
      <c r="R59" s="2"/>
      <c r="S59" s="2"/>
      <c r="T59" s="2"/>
      <c r="U59" s="2"/>
      <c r="V59" s="2"/>
      <c r="W59" s="2"/>
      <c r="X59" s="2"/>
      <c r="Y59" s="2"/>
      <c r="Z59" s="2"/>
    </row>
    <row r="60" ht="15.75" customHeight="1">
      <c r="A60" s="1" t="s">
        <v>142</v>
      </c>
      <c r="B60" s="1">
        <v>2520.0</v>
      </c>
      <c r="C60" s="1">
        <v>2670.0</v>
      </c>
      <c r="D60" s="1">
        <v>2740.0</v>
      </c>
      <c r="E60" s="1">
        <v>2840.0</v>
      </c>
      <c r="F60" s="1">
        <v>3010.0</v>
      </c>
      <c r="G60" s="1">
        <v>3230.0</v>
      </c>
      <c r="H60" s="1">
        <v>3560.0</v>
      </c>
      <c r="I60" s="1">
        <v>3710.0</v>
      </c>
      <c r="J60" s="1">
        <v>4240.0</v>
      </c>
      <c r="K60" s="1">
        <v>4650.0</v>
      </c>
      <c r="L60" s="2"/>
      <c r="M60" s="2"/>
      <c r="N60" s="2"/>
      <c r="O60" s="2"/>
      <c r="P60" s="2"/>
      <c r="Q60" s="2"/>
      <c r="R60" s="2"/>
      <c r="S60" s="2"/>
      <c r="T60" s="2"/>
      <c r="U60" s="2"/>
      <c r="V60" s="2"/>
      <c r="W60" s="2"/>
      <c r="X60" s="2"/>
      <c r="Y60" s="2"/>
      <c r="Z60" s="2"/>
    </row>
    <row r="61" ht="15.75" customHeight="1">
      <c r="A61" s="1" t="s">
        <v>143</v>
      </c>
      <c r="B61" s="1">
        <v>4180.0</v>
      </c>
      <c r="C61" s="1">
        <v>4390.0</v>
      </c>
      <c r="D61" s="1">
        <v>4580.0</v>
      </c>
      <c r="E61" s="1">
        <v>4740.0</v>
      </c>
      <c r="F61" s="1">
        <v>5530.0</v>
      </c>
      <c r="G61" s="1">
        <v>5440.0</v>
      </c>
      <c r="H61" s="1">
        <v>5940.0</v>
      </c>
      <c r="I61" s="1">
        <v>6280.0</v>
      </c>
      <c r="J61" s="1">
        <v>6620.0</v>
      </c>
      <c r="K61" s="1">
        <v>6810.0</v>
      </c>
      <c r="L61" s="2"/>
      <c r="M61" s="2"/>
      <c r="N61" s="2"/>
      <c r="O61" s="2"/>
      <c r="P61" s="2"/>
      <c r="Q61" s="2"/>
      <c r="R61" s="2"/>
      <c r="S61" s="2"/>
      <c r="T61" s="2"/>
      <c r="U61" s="2"/>
      <c r="V61" s="2"/>
      <c r="W61" s="2"/>
      <c r="X61" s="2"/>
      <c r="Y61" s="2"/>
      <c r="Z61" s="2"/>
    </row>
    <row r="62" ht="15.75" customHeight="1">
      <c r="A62" s="1" t="s">
        <v>144</v>
      </c>
      <c r="B62" s="1">
        <v>9.0</v>
      </c>
      <c r="C62" s="1">
        <v>9.0</v>
      </c>
      <c r="D62" s="1">
        <v>9.0</v>
      </c>
      <c r="E62" s="1">
        <v>9.0</v>
      </c>
      <c r="F62" s="1">
        <v>10.0</v>
      </c>
      <c r="G62" s="1">
        <v>10.0</v>
      </c>
      <c r="H62" s="1">
        <v>10.0</v>
      </c>
      <c r="I62" s="1">
        <v>10.0</v>
      </c>
      <c r="J62" s="1">
        <v>10.0</v>
      </c>
      <c r="K62" s="1">
        <v>11.0</v>
      </c>
      <c r="L62" s="2"/>
      <c r="M62" s="2"/>
      <c r="N62" s="2"/>
      <c r="O62" s="2"/>
      <c r="P62" s="2"/>
      <c r="Q62" s="2"/>
      <c r="R62" s="2"/>
      <c r="S62" s="2"/>
      <c r="T62" s="2"/>
      <c r="U62" s="2"/>
      <c r="V62" s="2"/>
      <c r="W62" s="2"/>
      <c r="X62" s="2"/>
      <c r="Y62" s="2"/>
      <c r="Z62" s="2"/>
    </row>
    <row r="63" ht="15.75" customHeight="1">
      <c r="A63" s="1" t="s">
        <v>145</v>
      </c>
      <c r="B63" s="1">
        <v>72410.0</v>
      </c>
      <c r="C63" s="1">
        <v>66120.0</v>
      </c>
      <c r="D63" s="1">
        <v>59800.0</v>
      </c>
      <c r="E63" s="1">
        <v>63180.0</v>
      </c>
      <c r="F63" s="1">
        <v>67870.0</v>
      </c>
      <c r="G63" s="1">
        <v>86940.0</v>
      </c>
      <c r="H63" s="1">
        <v>89490.0</v>
      </c>
      <c r="I63" s="1">
        <v>87590.0</v>
      </c>
      <c r="J63" s="1">
        <v>91140.0</v>
      </c>
      <c r="K63" s="1">
        <v>93630.0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30850.0</v>
      </c>
      <c r="C2" s="1">
        <v>31470.0</v>
      </c>
      <c r="D2" s="1">
        <v>31350.0</v>
      </c>
      <c r="E2" s="1">
        <v>30970.0</v>
      </c>
      <c r="F2" s="1">
        <v>36190.0</v>
      </c>
      <c r="G2" s="1">
        <v>39350.0</v>
      </c>
      <c r="H2" s="1">
        <v>37920.0</v>
      </c>
      <c r="I2" s="1">
        <v>38470.0</v>
      </c>
      <c r="J2" s="1">
        <v>39410.0</v>
      </c>
      <c r="K2" s="1">
        <v>42270.0</v>
      </c>
      <c r="L2" s="2"/>
      <c r="M2" s="2"/>
      <c r="N2" s="2"/>
      <c r="O2" s="2"/>
      <c r="P2" s="2"/>
      <c r="Q2" s="2"/>
      <c r="R2" s="2"/>
      <c r="S2" s="2"/>
      <c r="T2" s="2"/>
      <c r="U2" s="2"/>
      <c r="V2" s="2"/>
      <c r="W2" s="2"/>
      <c r="X2" s="2"/>
      <c r="Y2" s="2"/>
      <c r="Z2" s="2"/>
    </row>
    <row r="3">
      <c r="A3" s="1" t="s">
        <v>147</v>
      </c>
      <c r="B3" s="1">
        <v>30850.0</v>
      </c>
      <c r="C3" s="1">
        <v>31470.0</v>
      </c>
      <c r="D3" s="1">
        <v>31350.0</v>
      </c>
      <c r="E3" s="1">
        <v>30970.0</v>
      </c>
      <c r="F3" s="1">
        <v>36190.0</v>
      </c>
      <c r="G3" s="1">
        <v>39350.0</v>
      </c>
      <c r="H3" s="1">
        <v>37920.0</v>
      </c>
      <c r="I3" s="1">
        <v>38470.0</v>
      </c>
      <c r="J3" s="1">
        <v>39410.0</v>
      </c>
      <c r="K3" s="1">
        <v>42270.0</v>
      </c>
      <c r="L3" s="2"/>
      <c r="M3" s="2"/>
      <c r="N3" s="2"/>
      <c r="O3" s="2"/>
      <c r="P3" s="2"/>
      <c r="Q3" s="2"/>
      <c r="R3" s="2"/>
      <c r="S3" s="2"/>
      <c r="T3" s="2"/>
      <c r="U3" s="2"/>
      <c r="V3" s="2"/>
      <c r="W3" s="2"/>
      <c r="X3" s="2"/>
      <c r="Y3" s="2"/>
      <c r="Z3" s="2"/>
    </row>
    <row r="4">
      <c r="A4" s="1" t="s">
        <v>148</v>
      </c>
      <c r="B4" s="1">
        <v>24980.0</v>
      </c>
      <c r="C4" s="1">
        <v>25340.0</v>
      </c>
      <c r="D4" s="1">
        <v>25100.0</v>
      </c>
      <c r="E4" s="1">
        <v>24790.0</v>
      </c>
      <c r="F4" s="1">
        <v>29480.0</v>
      </c>
      <c r="G4" s="1">
        <v>32290.0</v>
      </c>
      <c r="H4" s="1">
        <v>31600.0</v>
      </c>
      <c r="I4" s="1">
        <v>32060.0</v>
      </c>
      <c r="J4" s="1">
        <v>32780.0</v>
      </c>
      <c r="K4" s="1">
        <v>35600.0</v>
      </c>
      <c r="L4" s="2"/>
      <c r="M4" s="2"/>
      <c r="N4" s="2"/>
      <c r="O4" s="2"/>
      <c r="P4" s="2"/>
      <c r="Q4" s="2"/>
      <c r="R4" s="2"/>
      <c r="S4" s="2"/>
      <c r="T4" s="2"/>
      <c r="U4" s="2"/>
      <c r="V4" s="2"/>
      <c r="W4" s="2"/>
      <c r="X4" s="2"/>
      <c r="Y4" s="2"/>
      <c r="Z4" s="2"/>
    </row>
    <row r="5">
      <c r="A5" s="1" t="s">
        <v>149</v>
      </c>
      <c r="B5" s="1">
        <v>5870.0</v>
      </c>
      <c r="C5" s="1">
        <v>6130.0</v>
      </c>
      <c r="D5" s="1">
        <v>6250.0</v>
      </c>
      <c r="E5" s="1">
        <v>6190.0</v>
      </c>
      <c r="F5" s="1">
        <v>6720.0</v>
      </c>
      <c r="G5" s="1">
        <v>7060.0</v>
      </c>
      <c r="H5" s="1">
        <v>6320.0</v>
      </c>
      <c r="I5" s="1">
        <v>6410.0</v>
      </c>
      <c r="J5" s="1">
        <v>6620.0</v>
      </c>
      <c r="K5" s="1">
        <v>6670.0</v>
      </c>
      <c r="L5" s="2"/>
      <c r="M5" s="2"/>
      <c r="N5" s="2"/>
      <c r="O5" s="2"/>
      <c r="P5" s="2"/>
      <c r="Q5" s="2"/>
      <c r="R5" s="2"/>
      <c r="S5" s="2"/>
      <c r="T5" s="2"/>
      <c r="U5" s="2"/>
      <c r="V5" s="2"/>
      <c r="W5" s="2"/>
      <c r="X5" s="2"/>
      <c r="Y5" s="2"/>
      <c r="Z5" s="2"/>
    </row>
    <row r="6">
      <c r="A6" s="1" t="s">
        <v>150</v>
      </c>
      <c r="B6" s="1">
        <v>1980.0</v>
      </c>
      <c r="C6" s="1">
        <v>1950.0</v>
      </c>
      <c r="D6" s="1">
        <v>1940.0</v>
      </c>
      <c r="E6" s="1">
        <v>2009.0</v>
      </c>
      <c r="F6" s="1">
        <v>2230.0</v>
      </c>
      <c r="G6" s="1">
        <v>2400.0</v>
      </c>
      <c r="H6" s="1">
        <v>2110.0</v>
      </c>
      <c r="I6" s="1">
        <v>2029.0</v>
      </c>
      <c r="J6" s="1">
        <v>2020.0</v>
      </c>
      <c r="K6" s="1">
        <v>2960.0</v>
      </c>
      <c r="L6" s="2"/>
      <c r="M6" s="2"/>
      <c r="N6" s="2"/>
      <c r="O6" s="2"/>
      <c r="P6" s="2"/>
      <c r="Q6" s="2"/>
      <c r="R6" s="2"/>
      <c r="S6" s="2"/>
      <c r="T6" s="2"/>
      <c r="U6" s="2"/>
      <c r="V6" s="2"/>
      <c r="W6" s="2"/>
      <c r="X6" s="2"/>
      <c r="Y6" s="2"/>
      <c r="Z6" s="2"/>
    </row>
    <row r="7">
      <c r="A7" s="1" t="s">
        <v>151</v>
      </c>
      <c r="B7" s="1">
        <v>1980.0</v>
      </c>
      <c r="C7" s="1">
        <v>1950.0</v>
      </c>
      <c r="D7" s="1">
        <v>1940.0</v>
      </c>
      <c r="E7" s="1">
        <v>2009.0</v>
      </c>
      <c r="F7" s="1">
        <v>2230.0</v>
      </c>
      <c r="G7" s="1">
        <v>2400.0</v>
      </c>
      <c r="H7" s="1">
        <v>2110.0</v>
      </c>
      <c r="I7" s="1">
        <v>2029.0</v>
      </c>
      <c r="J7" s="1">
        <v>2020.0</v>
      </c>
      <c r="K7" s="1">
        <v>2960.0</v>
      </c>
      <c r="L7" s="2"/>
      <c r="M7" s="2"/>
      <c r="N7" s="2"/>
      <c r="O7" s="2"/>
      <c r="P7" s="2"/>
      <c r="Q7" s="2"/>
      <c r="R7" s="2"/>
      <c r="S7" s="2"/>
      <c r="T7" s="2"/>
      <c r="U7" s="2"/>
      <c r="V7" s="2"/>
      <c r="W7" s="2"/>
      <c r="X7" s="2"/>
      <c r="Y7" s="2"/>
      <c r="Z7" s="2"/>
    </row>
    <row r="8">
      <c r="A8" s="1" t="s">
        <v>152</v>
      </c>
      <c r="B8" s="1">
        <v>3890.0</v>
      </c>
      <c r="C8" s="1">
        <v>4180.0</v>
      </c>
      <c r="D8" s="1">
        <v>4310.0</v>
      </c>
      <c r="E8" s="1">
        <v>4180.0</v>
      </c>
      <c r="F8" s="1">
        <v>4480.0</v>
      </c>
      <c r="G8" s="1">
        <v>4660.0</v>
      </c>
      <c r="H8" s="1">
        <v>4210.0</v>
      </c>
      <c r="I8" s="1">
        <v>4380.0</v>
      </c>
      <c r="J8" s="1">
        <v>4600.0</v>
      </c>
      <c r="K8" s="1">
        <v>3710.0</v>
      </c>
      <c r="L8" s="2"/>
      <c r="M8" s="2"/>
      <c r="N8" s="2"/>
      <c r="O8" s="2"/>
      <c r="P8" s="2"/>
      <c r="Q8" s="2"/>
      <c r="R8" s="2"/>
      <c r="S8" s="2"/>
      <c r="T8" s="2"/>
      <c r="U8" s="2"/>
      <c r="V8" s="2"/>
      <c r="W8" s="2"/>
      <c r="X8" s="2"/>
      <c r="Y8" s="2"/>
      <c r="Z8" s="2"/>
    </row>
    <row r="9">
      <c r="A9" s="1" t="s">
        <v>153</v>
      </c>
      <c r="B9" s="1">
        <v>-103.0</v>
      </c>
      <c r="C9" s="1">
        <v>-98.0</v>
      </c>
      <c r="D9" s="1">
        <v>-99.0</v>
      </c>
      <c r="E9" s="1">
        <v>-117.0</v>
      </c>
      <c r="F9" s="1">
        <v>-374.0</v>
      </c>
      <c r="G9" s="1">
        <v>-472.0</v>
      </c>
      <c r="H9" s="1">
        <v>-489.0</v>
      </c>
      <c r="I9" s="1">
        <v>-431.0</v>
      </c>
      <c r="J9" s="1">
        <v>-391.0</v>
      </c>
      <c r="K9" s="1">
        <v>-399.0</v>
      </c>
      <c r="L9" s="2"/>
      <c r="M9" s="2"/>
      <c r="N9" s="2"/>
      <c r="O9" s="2"/>
      <c r="P9" s="2"/>
      <c r="Q9" s="2"/>
      <c r="R9" s="2"/>
      <c r="S9" s="2"/>
      <c r="T9" s="2"/>
      <c r="U9" s="2"/>
      <c r="V9" s="2"/>
      <c r="W9" s="2"/>
      <c r="X9" s="2"/>
      <c r="Y9" s="2"/>
      <c r="Z9" s="2"/>
    </row>
    <row r="10">
      <c r="A10" s="1" t="s">
        <v>154</v>
      </c>
      <c r="B10" s="1">
        <v>17.0</v>
      </c>
      <c r="C10" s="1">
        <v>15.0</v>
      </c>
      <c r="D10" s="1">
        <v>8.0</v>
      </c>
      <c r="E10" s="1">
        <v>14.0</v>
      </c>
      <c r="F10" s="1">
        <v>18.0</v>
      </c>
      <c r="G10" s="1">
        <v>12.0</v>
      </c>
      <c r="H10" s="1">
        <v>12.0</v>
      </c>
      <c r="I10" s="1">
        <v>7.0</v>
      </c>
      <c r="J10" s="1">
        <v>27.0</v>
      </c>
      <c r="K10" s="1">
        <v>56.0</v>
      </c>
      <c r="L10" s="2"/>
      <c r="M10" s="2"/>
      <c r="N10" s="2"/>
      <c r="O10" s="2"/>
      <c r="P10" s="2"/>
      <c r="Q10" s="2"/>
      <c r="R10" s="2"/>
      <c r="S10" s="2"/>
      <c r="T10" s="2"/>
      <c r="U10" s="2"/>
      <c r="V10" s="2"/>
      <c r="W10" s="2"/>
      <c r="X10" s="2"/>
      <c r="Y10" s="2"/>
      <c r="Z10" s="2"/>
    </row>
    <row r="11">
      <c r="A11" s="1" t="s">
        <v>155</v>
      </c>
      <c r="B11" s="1">
        <v>-86.0</v>
      </c>
      <c r="C11" s="1">
        <v>-83.0</v>
      </c>
      <c r="D11" s="1">
        <v>-91.0</v>
      </c>
      <c r="E11" s="1">
        <v>-103.0</v>
      </c>
      <c r="F11" s="1">
        <v>-356.0</v>
      </c>
      <c r="G11" s="1">
        <v>-460.0</v>
      </c>
      <c r="H11" s="1">
        <v>-477.0</v>
      </c>
      <c r="I11" s="1">
        <v>-424.0</v>
      </c>
      <c r="J11" s="1">
        <v>-364.0</v>
      </c>
      <c r="K11" s="1">
        <v>-343.0</v>
      </c>
      <c r="L11" s="2"/>
      <c r="M11" s="2"/>
      <c r="N11" s="2"/>
      <c r="O11" s="2"/>
      <c r="P11" s="2"/>
      <c r="Q11" s="2"/>
      <c r="R11" s="2"/>
      <c r="S11" s="2"/>
      <c r="T11" s="2"/>
      <c r="U11" s="2"/>
      <c r="V11" s="2"/>
      <c r="W11" s="2"/>
      <c r="X11" s="2"/>
      <c r="Y11" s="2"/>
      <c r="Z11" s="2"/>
    </row>
    <row r="12">
      <c r="A12" s="1" t="s">
        <v>156</v>
      </c>
      <c r="B12" s="1">
        <v>-1.0</v>
      </c>
      <c r="C12" s="1">
        <v>7.0</v>
      </c>
      <c r="D12" s="1">
        <v>13.0</v>
      </c>
      <c r="E12" s="1">
        <v>3.0</v>
      </c>
      <c r="F12" s="1">
        <v>-12.0</v>
      </c>
      <c r="G12" s="1">
        <v>-2.0</v>
      </c>
      <c r="H12" s="1">
        <v>3.0</v>
      </c>
      <c r="I12" s="1">
        <v>-84.0</v>
      </c>
      <c r="J12" s="1">
        <v>-201.0</v>
      </c>
      <c r="K12" s="1">
        <v>620.0</v>
      </c>
      <c r="L12" s="2"/>
      <c r="M12" s="2"/>
      <c r="N12" s="2"/>
      <c r="O12" s="2"/>
      <c r="P12" s="2"/>
      <c r="Q12" s="2"/>
      <c r="R12" s="2"/>
      <c r="S12" s="2"/>
      <c r="T12" s="2"/>
      <c r="U12" s="2"/>
      <c r="V12" s="2"/>
      <c r="W12" s="2"/>
      <c r="X12" s="2"/>
      <c r="Y12" s="2"/>
      <c r="Z12" s="2"/>
    </row>
    <row r="13">
      <c r="A13" s="1" t="s">
        <v>157</v>
      </c>
      <c r="B13" s="1">
        <v>3800.0</v>
      </c>
      <c r="C13" s="1">
        <v>4100.0</v>
      </c>
      <c r="D13" s="1">
        <v>4230.0</v>
      </c>
      <c r="E13" s="1">
        <v>4080.0</v>
      </c>
      <c r="F13" s="1">
        <v>4120.0</v>
      </c>
      <c r="G13" s="1">
        <v>4200.0</v>
      </c>
      <c r="H13" s="1">
        <v>3740.0</v>
      </c>
      <c r="I13" s="1">
        <v>3870.0</v>
      </c>
      <c r="J13" s="1">
        <v>4040.0</v>
      </c>
      <c r="K13" s="1">
        <v>3980.0</v>
      </c>
      <c r="L13" s="2"/>
      <c r="M13" s="2"/>
      <c r="N13" s="2"/>
      <c r="O13" s="2"/>
      <c r="P13" s="2"/>
      <c r="Q13" s="2"/>
      <c r="R13" s="2"/>
      <c r="S13" s="2"/>
      <c r="T13" s="2"/>
      <c r="U13" s="2"/>
      <c r="V13" s="2"/>
      <c r="W13" s="2"/>
      <c r="X13" s="2"/>
      <c r="Y13" s="2"/>
      <c r="Z13" s="2"/>
    </row>
    <row r="14">
      <c r="A14" s="1" t="s">
        <v>158</v>
      </c>
      <c r="B14" s="1">
        <v>0.0</v>
      </c>
      <c r="C14" s="1">
        <v>0.0</v>
      </c>
      <c r="D14" s="1">
        <v>0.0</v>
      </c>
      <c r="E14" s="1">
        <v>0.0</v>
      </c>
      <c r="F14" s="1">
        <v>-30.0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3800.0</v>
      </c>
      <c r="C15" s="1">
        <v>4100.0</v>
      </c>
      <c r="D15" s="1">
        <v>4230.0</v>
      </c>
      <c r="E15" s="1">
        <v>4080.0</v>
      </c>
      <c r="F15" s="1">
        <v>4080.0</v>
      </c>
      <c r="G15" s="1">
        <v>4200.0</v>
      </c>
      <c r="H15" s="1">
        <v>3740.0</v>
      </c>
      <c r="I15" s="1">
        <v>3870.0</v>
      </c>
      <c r="J15" s="1">
        <v>4040.0</v>
      </c>
      <c r="K15" s="1">
        <v>3980.0</v>
      </c>
      <c r="L15" s="2"/>
      <c r="M15" s="2"/>
      <c r="N15" s="2"/>
      <c r="O15" s="2"/>
      <c r="P15" s="2"/>
      <c r="Q15" s="2"/>
      <c r="R15" s="2"/>
      <c r="S15" s="2"/>
      <c r="T15" s="2"/>
      <c r="U15" s="2"/>
      <c r="V15" s="2"/>
      <c r="W15" s="2"/>
      <c r="X15" s="2"/>
      <c r="Y15" s="2"/>
      <c r="Z15" s="2"/>
    </row>
    <row r="16">
      <c r="A16" s="1" t="s">
        <v>160</v>
      </c>
      <c r="B16" s="1">
        <v>1130.0</v>
      </c>
      <c r="C16" s="1">
        <v>1140.0</v>
      </c>
      <c r="D16" s="1">
        <v>1170.0</v>
      </c>
      <c r="E16" s="1">
        <v>1160.0</v>
      </c>
      <c r="F16" s="1">
        <v>727.0</v>
      </c>
      <c r="G16" s="1">
        <v>718.0</v>
      </c>
      <c r="H16" s="1">
        <v>571.0</v>
      </c>
      <c r="I16" s="1">
        <v>616.0</v>
      </c>
      <c r="J16" s="1">
        <v>646.0</v>
      </c>
      <c r="K16" s="1">
        <v>669.0</v>
      </c>
      <c r="L16" s="2"/>
      <c r="M16" s="2"/>
      <c r="N16" s="2"/>
      <c r="O16" s="2"/>
      <c r="P16" s="2"/>
      <c r="Q16" s="2"/>
      <c r="R16" s="2"/>
      <c r="S16" s="2"/>
      <c r="T16" s="2"/>
      <c r="U16" s="2"/>
      <c r="V16" s="2"/>
      <c r="W16" s="2"/>
      <c r="X16" s="2"/>
      <c r="Y16" s="2"/>
      <c r="Z16" s="2"/>
    </row>
    <row r="17">
      <c r="A17" s="1" t="s">
        <v>161</v>
      </c>
      <c r="B17" s="1">
        <v>2670.0</v>
      </c>
      <c r="C17" s="1">
        <v>2960.0</v>
      </c>
      <c r="D17" s="1">
        <v>3060.0</v>
      </c>
      <c r="E17" s="1">
        <v>2910.0</v>
      </c>
      <c r="F17" s="1">
        <v>3360.0</v>
      </c>
      <c r="G17" s="1">
        <v>3480.0</v>
      </c>
      <c r="H17" s="1">
        <v>3170.0</v>
      </c>
      <c r="I17" s="1">
        <v>3260.0</v>
      </c>
      <c r="J17" s="1">
        <v>3390.0</v>
      </c>
      <c r="K17" s="1">
        <v>3320.0</v>
      </c>
      <c r="L17" s="2"/>
      <c r="M17" s="2"/>
      <c r="N17" s="2"/>
      <c r="O17" s="2"/>
      <c r="P17" s="2"/>
      <c r="Q17" s="2"/>
      <c r="R17" s="2"/>
      <c r="S17" s="2"/>
      <c r="T17" s="2"/>
      <c r="U17" s="2"/>
      <c r="V17" s="2"/>
      <c r="W17" s="2"/>
      <c r="X17" s="2"/>
      <c r="Y17" s="2"/>
      <c r="Z17" s="2"/>
    </row>
    <row r="18">
      <c r="A18" s="1" t="s">
        <v>162</v>
      </c>
      <c r="B18" s="1">
        <v>-140.0</v>
      </c>
      <c r="C18" s="1">
        <v>0.0</v>
      </c>
      <c r="D18" s="1">
        <v>-107.0</v>
      </c>
      <c r="E18" s="1">
        <v>0.0</v>
      </c>
      <c r="F18" s="1">
        <v>-13.0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2530.0</v>
      </c>
      <c r="C19" s="1">
        <v>2960.0</v>
      </c>
      <c r="D19" s="1">
        <v>2960.0</v>
      </c>
      <c r="E19" s="1">
        <v>2910.0</v>
      </c>
      <c r="F19" s="1">
        <v>3340.0</v>
      </c>
      <c r="G19" s="1">
        <v>3480.0</v>
      </c>
      <c r="H19" s="1">
        <v>3170.0</v>
      </c>
      <c r="I19" s="1">
        <v>3260.0</v>
      </c>
      <c r="J19" s="1">
        <v>3390.0</v>
      </c>
      <c r="K19" s="1">
        <v>3320.0</v>
      </c>
      <c r="L19" s="2"/>
      <c r="M19" s="2"/>
      <c r="N19" s="2"/>
      <c r="O19" s="2"/>
      <c r="P19" s="2"/>
      <c r="Q19" s="2"/>
      <c r="R19" s="2"/>
      <c r="S19" s="2"/>
      <c r="T19" s="2"/>
      <c r="U19" s="2"/>
      <c r="V19" s="2"/>
      <c r="W19" s="2"/>
      <c r="X19" s="2"/>
      <c r="Y19" s="2"/>
      <c r="Z19" s="2"/>
    </row>
    <row r="20">
      <c r="A20" s="1" t="s">
        <v>164</v>
      </c>
      <c r="B20" s="1">
        <v>2530.0</v>
      </c>
      <c r="C20" s="1">
        <v>2960.0</v>
      </c>
      <c r="D20" s="1">
        <v>2960.0</v>
      </c>
      <c r="E20" s="1">
        <v>2910.0</v>
      </c>
      <c r="F20" s="1">
        <v>3340.0</v>
      </c>
      <c r="G20" s="1">
        <v>3480.0</v>
      </c>
      <c r="H20" s="1">
        <v>3170.0</v>
      </c>
      <c r="I20" s="1">
        <v>3260.0</v>
      </c>
      <c r="J20" s="1">
        <v>3390.0</v>
      </c>
      <c r="K20" s="1">
        <v>3320.0</v>
      </c>
      <c r="L20" s="2"/>
      <c r="M20" s="2"/>
      <c r="N20" s="2"/>
      <c r="O20" s="2"/>
      <c r="P20" s="2"/>
      <c r="Q20" s="2"/>
      <c r="R20" s="2"/>
      <c r="S20" s="2"/>
      <c r="T20" s="2"/>
      <c r="U20" s="2"/>
      <c r="V20" s="2"/>
      <c r="W20" s="2"/>
      <c r="X20" s="2"/>
      <c r="Y20" s="2"/>
      <c r="Z20" s="2"/>
    </row>
    <row r="21" ht="15.75" customHeight="1">
      <c r="A21" s="1" t="s">
        <v>165</v>
      </c>
      <c r="B21" s="1">
        <v>2530.0</v>
      </c>
      <c r="C21" s="1">
        <v>2960.0</v>
      </c>
      <c r="D21" s="1">
        <v>2960.0</v>
      </c>
      <c r="E21" s="1">
        <v>2910.0</v>
      </c>
      <c r="F21" s="1">
        <v>3340.0</v>
      </c>
      <c r="G21" s="1">
        <v>3480.0</v>
      </c>
      <c r="H21" s="1">
        <v>3170.0</v>
      </c>
      <c r="I21" s="1">
        <v>3260.0</v>
      </c>
      <c r="J21" s="1">
        <v>3390.0</v>
      </c>
      <c r="K21" s="1">
        <v>3320.0</v>
      </c>
      <c r="L21" s="2"/>
      <c r="M21" s="2"/>
      <c r="N21" s="2"/>
      <c r="O21" s="2"/>
      <c r="P21" s="2"/>
      <c r="Q21" s="2"/>
      <c r="R21" s="2"/>
      <c r="S21" s="2"/>
      <c r="T21" s="2"/>
      <c r="U21" s="2"/>
      <c r="V21" s="2"/>
      <c r="W21" s="2"/>
      <c r="X21" s="2"/>
      <c r="Y21" s="2"/>
      <c r="Z21" s="2"/>
    </row>
    <row r="22" ht="15.75" customHeight="1">
      <c r="A22" s="1" t="s">
        <v>166</v>
      </c>
      <c r="B22" s="1">
        <v>2670.0</v>
      </c>
      <c r="C22" s="1">
        <v>2960.0</v>
      </c>
      <c r="D22" s="1">
        <v>3060.0</v>
      </c>
      <c r="E22" s="1">
        <v>2910.0</v>
      </c>
      <c r="F22" s="1">
        <v>3360.0</v>
      </c>
      <c r="G22" s="1">
        <v>3480.0</v>
      </c>
      <c r="H22" s="1">
        <v>3170.0</v>
      </c>
      <c r="I22" s="1">
        <v>3260.0</v>
      </c>
      <c r="J22" s="1">
        <v>3390.0</v>
      </c>
      <c r="K22" s="1">
        <v>3320.0</v>
      </c>
      <c r="L22" s="2"/>
      <c r="M22" s="2"/>
      <c r="N22" s="2"/>
      <c r="O22" s="2"/>
      <c r="P22" s="2"/>
      <c r="Q22" s="2"/>
      <c r="R22" s="2"/>
      <c r="S22" s="2"/>
      <c r="T22" s="2"/>
      <c r="U22" s="2"/>
      <c r="V22" s="2"/>
      <c r="W22" s="2"/>
      <c r="X22" s="2"/>
      <c r="Y22" s="2"/>
      <c r="Z22" s="2"/>
    </row>
    <row r="23" ht="15.75" customHeight="1">
      <c r="A23" s="1" t="s">
        <v>167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168</v>
      </c>
      <c r="B24" s="1" t="s">
        <v>169</v>
      </c>
      <c r="C24" s="1" t="s">
        <v>170</v>
      </c>
      <c r="D24" s="1" t="s">
        <v>171</v>
      </c>
      <c r="E24" s="1" t="s">
        <v>172</v>
      </c>
      <c r="F24" s="1" t="s">
        <v>173</v>
      </c>
      <c r="G24" s="1" t="s">
        <v>174</v>
      </c>
      <c r="H24" s="1" t="s">
        <v>175</v>
      </c>
      <c r="I24" s="1" t="s">
        <v>176</v>
      </c>
      <c r="J24" s="1" t="s">
        <v>177</v>
      </c>
      <c r="K24" s="1" t="s">
        <v>178</v>
      </c>
      <c r="L24" s="2"/>
      <c r="M24" s="2"/>
      <c r="N24" s="2"/>
      <c r="O24" s="2"/>
      <c r="P24" s="2"/>
      <c r="Q24" s="2"/>
      <c r="R24" s="2"/>
      <c r="S24" s="2"/>
      <c r="T24" s="2"/>
      <c r="U24" s="2"/>
      <c r="V24" s="2"/>
      <c r="W24" s="2"/>
      <c r="X24" s="2"/>
      <c r="Y24" s="2"/>
      <c r="Z24" s="2"/>
    </row>
    <row r="25" ht="15.75" customHeight="1">
      <c r="A25" s="1" t="s">
        <v>179</v>
      </c>
      <c r="B25" s="1" t="s">
        <v>180</v>
      </c>
      <c r="C25" s="1" t="s">
        <v>170</v>
      </c>
      <c r="D25" s="1" t="s">
        <v>181</v>
      </c>
      <c r="E25" s="1" t="s">
        <v>172</v>
      </c>
      <c r="F25" s="1" t="s">
        <v>182</v>
      </c>
      <c r="G25" s="1" t="s">
        <v>174</v>
      </c>
      <c r="H25" s="1" t="s">
        <v>175</v>
      </c>
      <c r="I25" s="1" t="s">
        <v>176</v>
      </c>
      <c r="J25" s="1" t="s">
        <v>177</v>
      </c>
      <c r="K25" s="1" t="s">
        <v>178</v>
      </c>
      <c r="L25" s="2"/>
      <c r="M25" s="2"/>
      <c r="N25" s="2"/>
      <c r="O25" s="2"/>
      <c r="P25" s="2"/>
      <c r="Q25" s="2"/>
      <c r="R25" s="2"/>
      <c r="S25" s="2"/>
      <c r="T25" s="2"/>
      <c r="U25" s="2"/>
      <c r="V25" s="2"/>
      <c r="W25" s="2"/>
      <c r="X25" s="2"/>
      <c r="Y25" s="2"/>
      <c r="Z25" s="2"/>
    </row>
    <row r="26" ht="15.75" customHeight="1">
      <c r="A26" s="1" t="s">
        <v>183</v>
      </c>
      <c r="B26" s="1">
        <v>335.0</v>
      </c>
      <c r="C26" s="1">
        <v>321.0</v>
      </c>
      <c r="D26" s="1">
        <v>305.0</v>
      </c>
      <c r="E26" s="1">
        <v>299.0</v>
      </c>
      <c r="F26" s="1">
        <v>295.0</v>
      </c>
      <c r="G26" s="1">
        <v>288.0</v>
      </c>
      <c r="H26" s="1">
        <v>287.0</v>
      </c>
      <c r="I26" s="1">
        <v>280.0</v>
      </c>
      <c r="J26" s="1">
        <v>275.0</v>
      </c>
      <c r="K26" s="1">
        <v>273.0</v>
      </c>
      <c r="L26" s="2"/>
      <c r="M26" s="2"/>
      <c r="N26" s="2"/>
      <c r="O26" s="2"/>
      <c r="P26" s="2"/>
      <c r="Q26" s="2"/>
      <c r="R26" s="2"/>
      <c r="S26" s="2"/>
      <c r="T26" s="2"/>
      <c r="U26" s="2"/>
      <c r="V26" s="2"/>
      <c r="W26" s="2"/>
      <c r="X26" s="2"/>
      <c r="Y26" s="2"/>
      <c r="Z26" s="2"/>
    </row>
    <row r="27" ht="15.75" customHeight="1">
      <c r="A27" s="1" t="s">
        <v>184</v>
      </c>
      <c r="B27" s="1" t="s">
        <v>185</v>
      </c>
      <c r="C27" s="1" t="s">
        <v>186</v>
      </c>
      <c r="D27" s="1" t="s">
        <v>187</v>
      </c>
      <c r="E27" s="1" t="s">
        <v>188</v>
      </c>
      <c r="F27" s="1" t="s">
        <v>189</v>
      </c>
      <c r="G27" s="1" t="s">
        <v>190</v>
      </c>
      <c r="H27" s="1">
        <v>11.0</v>
      </c>
      <c r="I27" s="1" t="s">
        <v>191</v>
      </c>
      <c r="J27" s="1" t="s">
        <v>192</v>
      </c>
      <c r="K27" s="1" t="s">
        <v>193</v>
      </c>
      <c r="L27" s="2"/>
      <c r="M27" s="2"/>
      <c r="N27" s="2"/>
      <c r="O27" s="2"/>
      <c r="P27" s="2"/>
      <c r="Q27" s="2"/>
      <c r="R27" s="2"/>
      <c r="S27" s="2"/>
      <c r="T27" s="2"/>
      <c r="U27" s="2"/>
      <c r="V27" s="2"/>
      <c r="W27" s="2"/>
      <c r="X27" s="2"/>
      <c r="Y27" s="2"/>
      <c r="Z27" s="2"/>
    </row>
    <row r="28" ht="15.75" customHeight="1">
      <c r="A28" s="1" t="s">
        <v>194</v>
      </c>
      <c r="B28" s="1" t="s">
        <v>195</v>
      </c>
      <c r="C28" s="1" t="s">
        <v>186</v>
      </c>
      <c r="D28" s="1" t="s">
        <v>196</v>
      </c>
      <c r="E28" s="1" t="s">
        <v>188</v>
      </c>
      <c r="F28" s="1" t="s">
        <v>197</v>
      </c>
      <c r="G28" s="1" t="s">
        <v>190</v>
      </c>
      <c r="H28" s="1">
        <v>11.0</v>
      </c>
      <c r="I28" s="1" t="s">
        <v>191</v>
      </c>
      <c r="J28" s="1" t="s">
        <v>192</v>
      </c>
      <c r="K28" s="1" t="s">
        <v>193</v>
      </c>
      <c r="L28" s="2"/>
      <c r="M28" s="2"/>
      <c r="N28" s="2"/>
      <c r="O28" s="2"/>
      <c r="P28" s="2"/>
      <c r="Q28" s="2"/>
      <c r="R28" s="2"/>
      <c r="S28" s="2"/>
      <c r="T28" s="2"/>
      <c r="U28" s="2"/>
      <c r="V28" s="2"/>
      <c r="W28" s="2"/>
      <c r="X28" s="2"/>
      <c r="Y28" s="2"/>
      <c r="Z28" s="2"/>
    </row>
    <row r="29" ht="15.75" customHeight="1">
      <c r="A29" s="1" t="s">
        <v>198</v>
      </c>
      <c r="B29" s="1">
        <v>341.0</v>
      </c>
      <c r="C29" s="1">
        <v>327.0</v>
      </c>
      <c r="D29" s="1">
        <v>310.0</v>
      </c>
      <c r="E29" s="1">
        <v>305.0</v>
      </c>
      <c r="F29" s="1">
        <v>299.0</v>
      </c>
      <c r="G29" s="1">
        <v>291.0</v>
      </c>
      <c r="H29" s="1">
        <v>288.0</v>
      </c>
      <c r="I29" s="1">
        <v>282.0</v>
      </c>
      <c r="J29" s="1">
        <v>278.0</v>
      </c>
      <c r="K29" s="1">
        <v>276.0</v>
      </c>
      <c r="L29" s="2"/>
      <c r="M29" s="2"/>
      <c r="N29" s="2"/>
      <c r="O29" s="2"/>
      <c r="P29" s="2"/>
      <c r="Q29" s="2"/>
      <c r="R29" s="2"/>
      <c r="S29" s="2"/>
      <c r="T29" s="2"/>
      <c r="U29" s="2"/>
      <c r="V29" s="2"/>
      <c r="W29" s="2"/>
      <c r="X29" s="2"/>
      <c r="Y29" s="2"/>
      <c r="Z29" s="2"/>
    </row>
    <row r="30" ht="15.75" customHeight="1">
      <c r="A30" s="1" t="s">
        <v>199</v>
      </c>
      <c r="B30" s="1" t="s">
        <v>200</v>
      </c>
      <c r="C30" s="1" t="s">
        <v>201</v>
      </c>
      <c r="D30" s="1" t="s">
        <v>202</v>
      </c>
      <c r="E30" s="1" t="s">
        <v>203</v>
      </c>
      <c r="F30" s="1" t="s">
        <v>204</v>
      </c>
      <c r="G30" s="1" t="s">
        <v>205</v>
      </c>
      <c r="H30" s="1" t="s">
        <v>206</v>
      </c>
      <c r="I30" s="1" t="s">
        <v>207</v>
      </c>
      <c r="J30" s="1" t="s">
        <v>208</v>
      </c>
      <c r="K30" s="1" t="s">
        <v>209</v>
      </c>
      <c r="L30" s="2"/>
      <c r="M30" s="2"/>
      <c r="N30" s="2"/>
      <c r="O30" s="2"/>
      <c r="P30" s="2"/>
      <c r="Q30" s="2"/>
      <c r="R30" s="2"/>
      <c r="S30" s="2"/>
      <c r="T30" s="2"/>
      <c r="U30" s="2"/>
      <c r="V30" s="2"/>
      <c r="W30" s="2"/>
      <c r="X30" s="2"/>
      <c r="Y30" s="2"/>
      <c r="Z30" s="2"/>
    </row>
    <row r="31" ht="15.75" customHeight="1">
      <c r="A31" s="1" t="s">
        <v>210</v>
      </c>
      <c r="B31" s="1" t="s">
        <v>211</v>
      </c>
      <c r="C31" s="1" t="s">
        <v>212</v>
      </c>
      <c r="D31" s="1" t="s">
        <v>203</v>
      </c>
      <c r="E31" s="1" t="s">
        <v>213</v>
      </c>
      <c r="F31" s="1" t="s">
        <v>214</v>
      </c>
      <c r="G31" s="1" t="s">
        <v>215</v>
      </c>
      <c r="H31" s="1" t="s">
        <v>216</v>
      </c>
      <c r="I31" s="1" t="s">
        <v>217</v>
      </c>
      <c r="J31" s="1" t="s">
        <v>218</v>
      </c>
      <c r="K31" s="1" t="s">
        <v>215</v>
      </c>
      <c r="L31" s="2"/>
      <c r="M31" s="2"/>
      <c r="N31" s="2"/>
      <c r="O31" s="2"/>
      <c r="P31" s="2"/>
      <c r="Q31" s="2"/>
      <c r="R31" s="2"/>
      <c r="S31" s="2"/>
      <c r="T31" s="2"/>
      <c r="U31" s="2"/>
      <c r="V31" s="2"/>
      <c r="W31" s="2"/>
      <c r="X31" s="2"/>
      <c r="Y31" s="2"/>
      <c r="Z31" s="2"/>
    </row>
    <row r="32" ht="15.75" customHeight="1">
      <c r="A32" s="1" t="s">
        <v>219</v>
      </c>
      <c r="B32" s="1" t="s">
        <v>220</v>
      </c>
      <c r="C32" s="1" t="s">
        <v>221</v>
      </c>
      <c r="D32" s="1" t="s">
        <v>222</v>
      </c>
      <c r="E32" s="1" t="s">
        <v>223</v>
      </c>
      <c r="F32" s="1" t="s">
        <v>224</v>
      </c>
      <c r="G32" s="1" t="s">
        <v>225</v>
      </c>
      <c r="H32" s="1" t="s">
        <v>226</v>
      </c>
      <c r="I32" s="1" t="s">
        <v>227</v>
      </c>
      <c r="J32" s="1" t="s">
        <v>228</v>
      </c>
      <c r="K32" s="1" t="s">
        <v>229</v>
      </c>
      <c r="L32" s="2"/>
      <c r="M32" s="2"/>
      <c r="N32" s="2"/>
      <c r="O32" s="2"/>
      <c r="P32" s="2"/>
      <c r="Q32" s="2"/>
      <c r="R32" s="2"/>
      <c r="S32" s="2"/>
      <c r="T32" s="2"/>
      <c r="U32" s="2"/>
      <c r="V32" s="2"/>
      <c r="W32" s="2"/>
      <c r="X32" s="2"/>
      <c r="Y32" s="2"/>
      <c r="Z32" s="2"/>
    </row>
    <row r="33" ht="15.75" customHeight="1">
      <c r="A33" s="1" t="s">
        <v>230</v>
      </c>
      <c r="B33" s="1" t="s">
        <v>231</v>
      </c>
      <c r="C33" s="1" t="s">
        <v>232</v>
      </c>
      <c r="D33" s="1" t="s">
        <v>233</v>
      </c>
      <c r="E33" s="1" t="s">
        <v>234</v>
      </c>
      <c r="F33" s="1" t="s">
        <v>235</v>
      </c>
      <c r="G33" s="1" t="s">
        <v>236</v>
      </c>
      <c r="H33" s="1" t="s">
        <v>237</v>
      </c>
      <c r="I33" s="1" t="s">
        <v>238</v>
      </c>
      <c r="J33" s="1" t="s">
        <v>239</v>
      </c>
      <c r="K33" s="1" t="s">
        <v>240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241</v>
      </c>
      <c r="B35" s="1">
        <v>4380.0</v>
      </c>
      <c r="C35" s="1">
        <v>4660.0</v>
      </c>
      <c r="D35" s="1">
        <v>4760.0</v>
      </c>
      <c r="E35" s="1">
        <v>4620.0</v>
      </c>
      <c r="F35" s="1">
        <v>5250.0</v>
      </c>
      <c r="G35" s="1">
        <v>5490.0</v>
      </c>
      <c r="H35" s="1">
        <v>5090.0</v>
      </c>
      <c r="I35" s="1">
        <v>5270.0</v>
      </c>
      <c r="J35" s="1">
        <v>5480.0</v>
      </c>
      <c r="K35" s="1">
        <v>4570.0</v>
      </c>
      <c r="L35" s="2"/>
      <c r="M35" s="2"/>
      <c r="N35" s="2"/>
      <c r="O35" s="2"/>
      <c r="P35" s="2"/>
      <c r="Q35" s="2"/>
      <c r="R35" s="2"/>
      <c r="S35" s="2"/>
      <c r="T35" s="2"/>
      <c r="U35" s="2"/>
      <c r="V35" s="2"/>
      <c r="W35" s="2"/>
      <c r="X35" s="2"/>
      <c r="Y35" s="2"/>
      <c r="Z35" s="2"/>
    </row>
    <row r="36" ht="15.75" customHeight="1">
      <c r="A36" s="1" t="s">
        <v>242</v>
      </c>
      <c r="B36" s="1">
        <v>4010.0</v>
      </c>
      <c r="C36" s="1">
        <v>4290.0</v>
      </c>
      <c r="D36" s="1">
        <v>4400.0</v>
      </c>
      <c r="E36" s="1">
        <v>4260.0</v>
      </c>
      <c r="F36" s="1">
        <v>4750.0</v>
      </c>
      <c r="G36" s="1">
        <v>4940.0</v>
      </c>
      <c r="H36" s="1">
        <v>4470.0</v>
      </c>
      <c r="I36" s="1">
        <v>4610.0</v>
      </c>
      <c r="J36" s="1">
        <v>4800.0</v>
      </c>
      <c r="K36" s="1">
        <v>3900.0</v>
      </c>
      <c r="L36" s="2"/>
      <c r="M36" s="2"/>
      <c r="N36" s="2"/>
      <c r="O36" s="2"/>
      <c r="P36" s="2"/>
      <c r="Q36" s="2"/>
      <c r="R36" s="2"/>
      <c r="S36" s="2"/>
      <c r="T36" s="2"/>
      <c r="U36" s="2"/>
      <c r="V36" s="2"/>
      <c r="W36" s="2"/>
      <c r="X36" s="2"/>
      <c r="Y36" s="2"/>
      <c r="Z36" s="2"/>
    </row>
    <row r="37" ht="15.75" customHeight="1">
      <c r="A37" s="1" t="s">
        <v>243</v>
      </c>
      <c r="B37" s="1">
        <v>3890.0</v>
      </c>
      <c r="C37" s="1">
        <v>4180.0</v>
      </c>
      <c r="D37" s="1">
        <v>4310.0</v>
      </c>
      <c r="E37" s="1">
        <v>4180.0</v>
      </c>
      <c r="F37" s="1">
        <v>4480.0</v>
      </c>
      <c r="G37" s="1">
        <v>4660.0</v>
      </c>
      <c r="H37" s="1">
        <v>4210.0</v>
      </c>
      <c r="I37" s="1">
        <v>4380.0</v>
      </c>
      <c r="J37" s="1">
        <v>4600.0</v>
      </c>
      <c r="K37" s="1">
        <v>3710.0</v>
      </c>
      <c r="L37" s="2"/>
      <c r="M37" s="2"/>
      <c r="N37" s="2"/>
      <c r="O37" s="2"/>
      <c r="P37" s="2"/>
      <c r="Q37" s="2"/>
      <c r="R37" s="2"/>
      <c r="S37" s="2"/>
      <c r="T37" s="2"/>
      <c r="U37" s="2"/>
      <c r="V37" s="2"/>
      <c r="W37" s="2"/>
      <c r="X37" s="2"/>
      <c r="Y37" s="2"/>
      <c r="Z37" s="2"/>
    </row>
    <row r="38" ht="15.75" customHeight="1">
      <c r="A38" s="1" t="s">
        <v>244</v>
      </c>
      <c r="B38" s="1">
        <v>4680.0</v>
      </c>
      <c r="C38" s="1">
        <v>4940.0</v>
      </c>
      <c r="D38" s="1">
        <v>5070.0</v>
      </c>
      <c r="E38" s="1">
        <v>4930.0</v>
      </c>
      <c r="F38" s="1">
        <v>5630.0</v>
      </c>
      <c r="G38" s="1">
        <v>5900.0</v>
      </c>
      <c r="H38" s="1">
        <v>5470.0</v>
      </c>
      <c r="I38" s="1">
        <v>5660.0</v>
      </c>
      <c r="J38" s="1">
        <v>5870.0</v>
      </c>
      <c r="K38" s="1">
        <v>4980.0</v>
      </c>
      <c r="L38" s="2"/>
      <c r="M38" s="2"/>
      <c r="N38" s="2"/>
      <c r="O38" s="2"/>
      <c r="P38" s="2"/>
      <c r="Q38" s="2"/>
      <c r="R38" s="2"/>
      <c r="S38" s="2"/>
      <c r="T38" s="2"/>
      <c r="U38" s="2"/>
      <c r="V38" s="2"/>
      <c r="W38" s="2"/>
      <c r="X38" s="2"/>
      <c r="Y38" s="2"/>
      <c r="Z38" s="2"/>
    </row>
    <row r="39" ht="15.75" customHeight="1">
      <c r="A39" s="1" t="s">
        <v>245</v>
      </c>
      <c r="B39" s="1">
        <v>30850.0</v>
      </c>
      <c r="C39" s="1">
        <v>31470.0</v>
      </c>
      <c r="D39" s="1">
        <v>31350.0</v>
      </c>
      <c r="E39" s="1">
        <v>30970.0</v>
      </c>
      <c r="F39" s="1">
        <v>36190.0</v>
      </c>
      <c r="G39" s="1">
        <v>39350.0</v>
      </c>
      <c r="H39" s="1">
        <v>37920.0</v>
      </c>
      <c r="I39" s="1">
        <v>38470.0</v>
      </c>
      <c r="J39" s="1">
        <v>39410.0</v>
      </c>
      <c r="K39" s="1">
        <v>42270.0</v>
      </c>
      <c r="L39" s="2"/>
      <c r="M39" s="2"/>
      <c r="N39" s="2"/>
      <c r="O39" s="2"/>
      <c r="P39" s="2"/>
      <c r="Q39" s="2"/>
      <c r="R39" s="2"/>
      <c r="S39" s="2"/>
      <c r="T39" s="2"/>
      <c r="U39" s="2"/>
      <c r="V39" s="2"/>
      <c r="W39" s="2"/>
      <c r="X39" s="2"/>
      <c r="Y39" s="2"/>
      <c r="Z39" s="2"/>
    </row>
    <row r="40" ht="15.75" customHeight="1">
      <c r="A40" s="1" t="s">
        <v>246</v>
      </c>
      <c r="B40" s="1" t="s">
        <v>247</v>
      </c>
      <c r="C40" s="1" t="s">
        <v>248</v>
      </c>
      <c r="D40" s="1" t="s">
        <v>249</v>
      </c>
      <c r="E40" s="1" t="s">
        <v>250</v>
      </c>
      <c r="F40" s="1" t="s">
        <v>251</v>
      </c>
      <c r="G40" s="1" t="s">
        <v>252</v>
      </c>
      <c r="H40" s="1" t="s">
        <v>253</v>
      </c>
      <c r="I40" s="1" t="s">
        <v>254</v>
      </c>
      <c r="J40" s="1" t="s">
        <v>255</v>
      </c>
      <c r="K40" s="1" t="s">
        <v>256</v>
      </c>
      <c r="L40" s="2"/>
      <c r="M40" s="2"/>
      <c r="N40" s="2"/>
      <c r="O40" s="2"/>
      <c r="P40" s="2"/>
      <c r="Q40" s="2"/>
      <c r="R40" s="2"/>
      <c r="S40" s="2"/>
      <c r="T40" s="2"/>
      <c r="U40" s="2"/>
      <c r="V40" s="2"/>
      <c r="W40" s="2"/>
      <c r="X40" s="2"/>
      <c r="Y40" s="2"/>
      <c r="Z40" s="2"/>
    </row>
    <row r="41" ht="15.75" customHeight="1">
      <c r="A41" s="1" t="s">
        <v>257</v>
      </c>
      <c r="B41" s="1">
        <v>887.0</v>
      </c>
      <c r="C41" s="1">
        <v>872.0</v>
      </c>
      <c r="D41" s="1">
        <v>722.0</v>
      </c>
      <c r="E41" s="1">
        <v>687.0</v>
      </c>
      <c r="F41" s="1">
        <v>635.0</v>
      </c>
      <c r="G41" s="1">
        <v>507.0</v>
      </c>
      <c r="H41" s="1">
        <v>566.0</v>
      </c>
      <c r="I41" s="1">
        <v>545.0</v>
      </c>
      <c r="J41" s="1">
        <v>701.0</v>
      </c>
      <c r="K41" s="1">
        <v>646.0</v>
      </c>
      <c r="L41" s="2"/>
      <c r="M41" s="2"/>
      <c r="N41" s="2"/>
      <c r="O41" s="2"/>
      <c r="P41" s="2"/>
      <c r="Q41" s="2"/>
      <c r="R41" s="2"/>
      <c r="S41" s="2"/>
      <c r="T41" s="2"/>
      <c r="U41" s="2"/>
      <c r="V41" s="2"/>
      <c r="W41" s="2"/>
      <c r="X41" s="2"/>
      <c r="Y41" s="2"/>
      <c r="Z41" s="2"/>
    </row>
    <row r="42" ht="15.75" customHeight="1">
      <c r="A42" s="1" t="s">
        <v>258</v>
      </c>
      <c r="B42" s="1">
        <v>106.0</v>
      </c>
      <c r="C42" s="1">
        <v>98.0</v>
      </c>
      <c r="D42" s="1">
        <v>71.0</v>
      </c>
      <c r="E42" s="1">
        <v>77.0</v>
      </c>
      <c r="F42" s="1">
        <v>95.0</v>
      </c>
      <c r="G42" s="1">
        <v>119.0</v>
      </c>
      <c r="H42" s="1">
        <v>132.0</v>
      </c>
      <c r="I42" s="1">
        <v>137.0</v>
      </c>
      <c r="J42" s="1">
        <v>123.0</v>
      </c>
      <c r="K42" s="1">
        <v>200.0</v>
      </c>
      <c r="L42" s="2"/>
      <c r="M42" s="2"/>
      <c r="N42" s="2"/>
      <c r="O42" s="2"/>
      <c r="P42" s="2"/>
      <c r="Q42" s="2"/>
      <c r="R42" s="2"/>
      <c r="S42" s="2"/>
      <c r="T42" s="2"/>
      <c r="U42" s="2"/>
      <c r="V42" s="2"/>
      <c r="W42" s="2"/>
      <c r="X42" s="2"/>
      <c r="Y42" s="2"/>
      <c r="Z42" s="2"/>
    </row>
    <row r="43" ht="15.75" customHeight="1">
      <c r="A43" s="1" t="s">
        <v>259</v>
      </c>
      <c r="B43" s="1">
        <v>993.0</v>
      </c>
      <c r="C43" s="1">
        <v>970.0</v>
      </c>
      <c r="D43" s="1">
        <v>793.0</v>
      </c>
      <c r="E43" s="1">
        <v>764.0</v>
      </c>
      <c r="F43" s="1">
        <v>730.0</v>
      </c>
      <c r="G43" s="1">
        <v>626.0</v>
      </c>
      <c r="H43" s="1">
        <v>698.0</v>
      </c>
      <c r="I43" s="1">
        <v>682.0</v>
      </c>
      <c r="J43" s="1">
        <v>824.0</v>
      </c>
      <c r="K43" s="1">
        <v>846.0</v>
      </c>
      <c r="L43" s="2"/>
      <c r="M43" s="2"/>
      <c r="N43" s="2"/>
      <c r="O43" s="2"/>
      <c r="P43" s="2"/>
      <c r="Q43" s="2"/>
      <c r="R43" s="2"/>
      <c r="S43" s="2"/>
      <c r="T43" s="2"/>
      <c r="U43" s="2"/>
      <c r="V43" s="2"/>
      <c r="W43" s="2"/>
      <c r="X43" s="2"/>
      <c r="Y43" s="2"/>
      <c r="Z43" s="2"/>
    </row>
    <row r="44" ht="15.75" customHeight="1">
      <c r="A44" s="1" t="s">
        <v>260</v>
      </c>
      <c r="B44" s="1">
        <v>107.0</v>
      </c>
      <c r="C44" s="1">
        <v>121.0</v>
      </c>
      <c r="D44" s="1">
        <v>330.0</v>
      </c>
      <c r="E44" s="1">
        <v>341.0</v>
      </c>
      <c r="F44" s="1">
        <v>-29.0</v>
      </c>
      <c r="G44" s="1">
        <v>50.0</v>
      </c>
      <c r="H44" s="1">
        <v>-132.0</v>
      </c>
      <c r="I44" s="1">
        <v>-58.0</v>
      </c>
      <c r="J44" s="1">
        <v>-207.0</v>
      </c>
      <c r="K44" s="1">
        <v>-124.0</v>
      </c>
      <c r="L44" s="2"/>
      <c r="M44" s="2"/>
      <c r="N44" s="2"/>
      <c r="O44" s="2"/>
      <c r="P44" s="2"/>
      <c r="Q44" s="2"/>
      <c r="R44" s="2"/>
      <c r="S44" s="2"/>
      <c r="T44" s="2"/>
      <c r="U44" s="2"/>
      <c r="V44" s="2"/>
      <c r="W44" s="2"/>
      <c r="X44" s="2"/>
      <c r="Y44" s="2"/>
      <c r="Z44" s="2"/>
    </row>
    <row r="45" ht="15.75" customHeight="1">
      <c r="A45" s="1" t="s">
        <v>261</v>
      </c>
      <c r="B45" s="1">
        <v>29.0</v>
      </c>
      <c r="C45" s="1">
        <v>46.0</v>
      </c>
      <c r="D45" s="1">
        <v>46.0</v>
      </c>
      <c r="E45" s="1">
        <v>60.0</v>
      </c>
      <c r="F45" s="1">
        <v>26.0</v>
      </c>
      <c r="G45" s="1">
        <v>42.0</v>
      </c>
      <c r="H45" s="1">
        <v>5.0</v>
      </c>
      <c r="I45" s="1">
        <v>-8.0</v>
      </c>
      <c r="J45" s="1">
        <v>29.0</v>
      </c>
      <c r="K45" s="1">
        <v>-53.0</v>
      </c>
      <c r="L45" s="2"/>
      <c r="M45" s="2"/>
      <c r="N45" s="2"/>
      <c r="O45" s="2"/>
      <c r="P45" s="2"/>
      <c r="Q45" s="2"/>
      <c r="R45" s="2"/>
      <c r="S45" s="2"/>
      <c r="T45" s="2"/>
      <c r="U45" s="2"/>
      <c r="V45" s="2"/>
      <c r="W45" s="2"/>
      <c r="X45" s="2"/>
      <c r="Y45" s="2"/>
      <c r="Z45" s="2"/>
    </row>
    <row r="46" ht="15.75" customHeight="1">
      <c r="A46" s="1" t="s">
        <v>262</v>
      </c>
      <c r="B46" s="1">
        <v>136.0</v>
      </c>
      <c r="C46" s="1">
        <v>167.0</v>
      </c>
      <c r="D46" s="1">
        <v>376.0</v>
      </c>
      <c r="E46" s="1">
        <v>401.0</v>
      </c>
      <c r="F46" s="1">
        <v>-3.0</v>
      </c>
      <c r="G46" s="1">
        <v>92.0</v>
      </c>
      <c r="H46" s="1">
        <v>-127.0</v>
      </c>
      <c r="I46" s="1">
        <v>-66.0</v>
      </c>
      <c r="J46" s="1">
        <v>-178.0</v>
      </c>
      <c r="K46" s="1">
        <v>-177.0</v>
      </c>
      <c r="L46" s="2"/>
      <c r="M46" s="2"/>
      <c r="N46" s="2"/>
      <c r="O46" s="2"/>
      <c r="P46" s="2"/>
      <c r="Q46" s="2"/>
      <c r="R46" s="2"/>
      <c r="S46" s="2"/>
      <c r="T46" s="2"/>
      <c r="U46" s="2"/>
      <c r="V46" s="2"/>
      <c r="W46" s="2"/>
      <c r="X46" s="2"/>
      <c r="Y46" s="2"/>
      <c r="Z46" s="2"/>
    </row>
    <row r="47" ht="15.75" customHeight="1">
      <c r="A47" s="1" t="s">
        <v>263</v>
      </c>
      <c r="B47" s="1">
        <v>2380.0</v>
      </c>
      <c r="C47" s="1">
        <v>2560.0</v>
      </c>
      <c r="D47" s="1">
        <v>2640.0</v>
      </c>
      <c r="E47" s="1">
        <v>2550.0</v>
      </c>
      <c r="F47" s="1">
        <v>2570.0</v>
      </c>
      <c r="G47" s="1">
        <v>2630.0</v>
      </c>
      <c r="H47" s="1">
        <v>2340.0</v>
      </c>
      <c r="I47" s="1">
        <v>2420.0</v>
      </c>
      <c r="J47" s="1">
        <v>2520.0</v>
      </c>
      <c r="K47" s="1">
        <v>2490.0</v>
      </c>
      <c r="L47" s="2"/>
      <c r="M47" s="2"/>
      <c r="N47" s="2"/>
      <c r="O47" s="2"/>
      <c r="P47" s="2"/>
      <c r="Q47" s="2"/>
      <c r="R47" s="2"/>
      <c r="S47" s="2"/>
      <c r="T47" s="2"/>
      <c r="U47" s="2"/>
      <c r="V47" s="2"/>
      <c r="W47" s="2"/>
      <c r="X47" s="2"/>
      <c r="Y47" s="2"/>
      <c r="Z47" s="2"/>
    </row>
    <row r="48" ht="15.75" customHeight="1">
      <c r="A48" s="1" t="s">
        <v>264</v>
      </c>
      <c r="B48" s="1">
        <v>0.0</v>
      </c>
      <c r="C48" s="1">
        <v>0.0</v>
      </c>
      <c r="D48" s="1">
        <v>0.0</v>
      </c>
      <c r="E48" s="1">
        <v>0.0</v>
      </c>
      <c r="F48" s="1">
        <v>0.0</v>
      </c>
      <c r="G48" s="1">
        <v>24.0</v>
      </c>
      <c r="H48" s="1">
        <v>25.0</v>
      </c>
      <c r="I48" s="1">
        <v>20.0</v>
      </c>
      <c r="J48" s="1">
        <v>14.0</v>
      </c>
      <c r="K48" s="1">
        <v>14.0</v>
      </c>
      <c r="L48" s="2"/>
      <c r="M48" s="2"/>
      <c r="N48" s="2"/>
      <c r="O48" s="2"/>
      <c r="P48" s="2"/>
      <c r="Q48" s="2"/>
      <c r="R48" s="2"/>
      <c r="S48" s="2"/>
      <c r="T48" s="2"/>
      <c r="U48" s="2"/>
      <c r="V48" s="2"/>
      <c r="W48" s="2"/>
      <c r="X48" s="2"/>
      <c r="Y48" s="2"/>
      <c r="Z48" s="2"/>
    </row>
    <row r="49" ht="15.75" customHeight="1">
      <c r="A49" s="1" t="s">
        <v>265</v>
      </c>
      <c r="B49" s="1">
        <v>130.0</v>
      </c>
      <c r="C49" s="1">
        <v>186.0</v>
      </c>
      <c r="D49" s="1">
        <v>18.0</v>
      </c>
      <c r="E49" s="1">
        <v>70.0</v>
      </c>
      <c r="F49" s="1">
        <v>-11.0</v>
      </c>
      <c r="G49" s="1">
        <v>-4.0</v>
      </c>
      <c r="H49" s="1">
        <v>-66.0</v>
      </c>
      <c r="I49" s="1">
        <v>-201.0</v>
      </c>
      <c r="J49" s="1">
        <v>-352.0</v>
      </c>
      <c r="K49" s="1">
        <v>563.0</v>
      </c>
      <c r="L49" s="2"/>
      <c r="M49" s="2"/>
      <c r="N49" s="2"/>
      <c r="O49" s="2"/>
      <c r="P49" s="2"/>
      <c r="Q49" s="2"/>
      <c r="R49" s="2"/>
      <c r="S49" s="2"/>
      <c r="T49" s="2"/>
      <c r="U49" s="2"/>
      <c r="V49" s="2"/>
      <c r="W49" s="2"/>
      <c r="X49" s="2"/>
      <c r="Y49" s="2"/>
      <c r="Z49" s="2"/>
    </row>
    <row r="50" ht="15.75" customHeight="1">
      <c r="A50" s="1" t="s">
        <v>266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267</v>
      </c>
      <c r="B51" s="1">
        <v>1980.0</v>
      </c>
      <c r="C51" s="1">
        <v>1950.0</v>
      </c>
      <c r="D51" s="1">
        <v>1940.0</v>
      </c>
      <c r="E51" s="1">
        <v>2009.0</v>
      </c>
      <c r="F51" s="1">
        <v>2260.0</v>
      </c>
      <c r="G51" s="1">
        <v>2410.0</v>
      </c>
      <c r="H51" s="1">
        <v>2190.0</v>
      </c>
      <c r="I51" s="1">
        <v>2240.0</v>
      </c>
      <c r="J51" s="1">
        <v>2410.0</v>
      </c>
      <c r="K51" s="1">
        <v>2430.0</v>
      </c>
      <c r="L51" s="2"/>
      <c r="M51" s="2"/>
      <c r="N51" s="2"/>
      <c r="O51" s="2"/>
      <c r="P51" s="2"/>
      <c r="Q51" s="2"/>
      <c r="R51" s="2"/>
      <c r="S51" s="2"/>
      <c r="T51" s="2"/>
      <c r="U51" s="2"/>
      <c r="V51" s="2"/>
      <c r="W51" s="2"/>
      <c r="X51" s="2"/>
      <c r="Y51" s="2"/>
      <c r="Z51" s="2"/>
    </row>
    <row r="52" ht="15.75" customHeight="1">
      <c r="A52" s="1" t="s">
        <v>268</v>
      </c>
      <c r="B52" s="1">
        <v>358.0</v>
      </c>
      <c r="C52" s="1">
        <v>395.0</v>
      </c>
      <c r="D52" s="1">
        <v>418.0</v>
      </c>
      <c r="E52" s="1">
        <v>521.0</v>
      </c>
      <c r="F52" s="1">
        <v>502.0</v>
      </c>
      <c r="G52" s="1">
        <v>466.0</v>
      </c>
      <c r="H52" s="1">
        <v>374.0</v>
      </c>
      <c r="I52" s="1">
        <v>415.0</v>
      </c>
      <c r="J52" s="1">
        <v>480.0</v>
      </c>
      <c r="K52" s="1">
        <v>510.0</v>
      </c>
      <c r="L52" s="2"/>
      <c r="M52" s="2"/>
      <c r="N52" s="2"/>
      <c r="O52" s="2"/>
      <c r="P52" s="2"/>
      <c r="Q52" s="2"/>
      <c r="R52" s="2"/>
      <c r="S52" s="2"/>
      <c r="T52" s="2"/>
      <c r="U52" s="2"/>
      <c r="V52" s="2"/>
      <c r="W52" s="2"/>
      <c r="X52" s="2"/>
      <c r="Y52" s="2"/>
      <c r="Z52" s="2"/>
    </row>
    <row r="53" ht="15.75" customHeight="1">
      <c r="A53" s="1" t="s">
        <v>269</v>
      </c>
      <c r="B53" s="1">
        <v>297.0</v>
      </c>
      <c r="C53" s="1">
        <v>283.0</v>
      </c>
      <c r="D53" s="1">
        <v>307.0</v>
      </c>
      <c r="E53" s="1">
        <v>309.0</v>
      </c>
      <c r="F53" s="1">
        <v>380.0</v>
      </c>
      <c r="G53" s="1">
        <v>408.0</v>
      </c>
      <c r="H53" s="1">
        <v>384.0</v>
      </c>
      <c r="I53" s="1">
        <v>394.0</v>
      </c>
      <c r="J53" s="1">
        <v>382.0</v>
      </c>
      <c r="K53" s="1">
        <v>413.0</v>
      </c>
      <c r="L53" s="2"/>
      <c r="M53" s="2"/>
      <c r="N53" s="2"/>
      <c r="O53" s="2"/>
      <c r="P53" s="2"/>
      <c r="Q53" s="2"/>
      <c r="R53" s="2"/>
      <c r="S53" s="2"/>
      <c r="T53" s="2"/>
      <c r="U53" s="2"/>
      <c r="V53" s="2"/>
      <c r="W53" s="2"/>
      <c r="X53" s="2"/>
      <c r="Y53" s="2"/>
      <c r="Z53" s="2"/>
    </row>
    <row r="54" ht="15.75" customHeight="1">
      <c r="A54" s="1" t="s">
        <v>270</v>
      </c>
      <c r="B54" s="1">
        <v>62.0</v>
      </c>
      <c r="C54" s="1">
        <v>60.0</v>
      </c>
      <c r="D54" s="1">
        <v>66.0</v>
      </c>
      <c r="E54" s="1">
        <v>73.0</v>
      </c>
      <c r="F54" s="1">
        <v>136.0</v>
      </c>
      <c r="G54" s="1">
        <v>118.0</v>
      </c>
      <c r="H54" s="1">
        <v>105.0</v>
      </c>
      <c r="I54" s="1">
        <v>97.0</v>
      </c>
      <c r="J54" s="1">
        <v>94.0</v>
      </c>
      <c r="K54" s="1">
        <v>114.0</v>
      </c>
      <c r="L54" s="2"/>
      <c r="M54" s="2"/>
      <c r="N54" s="2"/>
      <c r="O54" s="2"/>
      <c r="P54" s="2"/>
      <c r="Q54" s="2"/>
      <c r="R54" s="2"/>
      <c r="S54" s="2"/>
      <c r="T54" s="2"/>
      <c r="U54" s="2"/>
      <c r="V54" s="2"/>
      <c r="W54" s="2"/>
      <c r="X54" s="2"/>
      <c r="Y54" s="2"/>
      <c r="Z54" s="2"/>
    </row>
    <row r="55" ht="15.75" customHeight="1">
      <c r="A55" s="1" t="s">
        <v>271</v>
      </c>
      <c r="B55" s="1">
        <v>235.0</v>
      </c>
      <c r="C55" s="1">
        <v>222.0</v>
      </c>
      <c r="D55" s="1">
        <v>241.0</v>
      </c>
      <c r="E55" s="1">
        <v>236.0</v>
      </c>
      <c r="F55" s="1">
        <v>244.0</v>
      </c>
      <c r="G55" s="1">
        <v>290.0</v>
      </c>
      <c r="H55" s="1">
        <v>279.0</v>
      </c>
      <c r="I55" s="1">
        <v>297.0</v>
      </c>
      <c r="J55" s="1">
        <v>288.0</v>
      </c>
      <c r="K55" s="1">
        <v>299.0</v>
      </c>
      <c r="L55" s="2"/>
      <c r="M55" s="2"/>
      <c r="N55" s="2"/>
      <c r="O55" s="2"/>
      <c r="P55" s="2"/>
      <c r="Q55" s="2"/>
      <c r="R55" s="2"/>
      <c r="S55" s="2"/>
      <c r="T55" s="2"/>
      <c r="U55" s="2"/>
      <c r="V55" s="2"/>
      <c r="W55" s="2"/>
      <c r="X55" s="2"/>
      <c r="Y55" s="2"/>
      <c r="Z55" s="2"/>
    </row>
    <row r="56" ht="15.75" customHeight="1">
      <c r="A56" s="1" t="s">
        <v>272</v>
      </c>
      <c r="B56" s="1">
        <v>128.0</v>
      </c>
      <c r="C56" s="1">
        <v>110.0</v>
      </c>
      <c r="D56" s="1">
        <v>100.0</v>
      </c>
      <c r="E56" s="1">
        <v>123.0</v>
      </c>
      <c r="F56" s="1">
        <v>140.0</v>
      </c>
      <c r="G56" s="1">
        <v>134.0</v>
      </c>
      <c r="H56" s="1">
        <v>128.0</v>
      </c>
      <c r="I56" s="1">
        <v>126.0</v>
      </c>
      <c r="J56" s="1">
        <v>165.0</v>
      </c>
      <c r="K56" s="1">
        <v>181.0</v>
      </c>
      <c r="L56" s="2"/>
      <c r="M56" s="2"/>
      <c r="N56" s="2"/>
      <c r="O56" s="2"/>
      <c r="P56" s="2"/>
      <c r="Q56" s="2"/>
      <c r="R56" s="2"/>
      <c r="S56" s="2"/>
      <c r="T56" s="2"/>
      <c r="U56" s="2"/>
      <c r="V56" s="2"/>
      <c r="W56" s="2"/>
      <c r="X56" s="2"/>
      <c r="Y56" s="2"/>
      <c r="Z56" s="2"/>
    </row>
    <row r="57" ht="15.75" customHeight="1">
      <c r="A57" s="1" t="s">
        <v>273</v>
      </c>
      <c r="B57" s="1">
        <v>128.0</v>
      </c>
      <c r="C57" s="1">
        <v>110.0</v>
      </c>
      <c r="D57" s="1">
        <v>100.0</v>
      </c>
      <c r="E57" s="1">
        <v>123.0</v>
      </c>
      <c r="F57" s="1">
        <v>140.0</v>
      </c>
      <c r="G57" s="1">
        <v>134.0</v>
      </c>
      <c r="H57" s="1">
        <v>128.0</v>
      </c>
      <c r="I57" s="1">
        <v>126.0</v>
      </c>
      <c r="J57" s="1">
        <v>165.0</v>
      </c>
      <c r="K57" s="1">
        <v>181.0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289</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281</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v>13.0</v>
      </c>
      <c r="C11" s="1" t="s">
        <v>342</v>
      </c>
      <c r="D11" s="1" t="s">
        <v>343</v>
      </c>
      <c r="E11" s="1" t="s">
        <v>344</v>
      </c>
      <c r="F11" s="1" t="s">
        <v>345</v>
      </c>
      <c r="G11" s="1" t="s">
        <v>346</v>
      </c>
      <c r="H11" s="1" t="s">
        <v>347</v>
      </c>
      <c r="I11" s="1" t="s">
        <v>190</v>
      </c>
      <c r="J11" s="1" t="s">
        <v>192</v>
      </c>
      <c r="K11" s="1" t="s">
        <v>170</v>
      </c>
      <c r="L11" s="2"/>
      <c r="M11" s="2"/>
      <c r="N11" s="2"/>
      <c r="O11" s="2"/>
      <c r="P11" s="2"/>
      <c r="Q11" s="2"/>
      <c r="R11" s="2"/>
      <c r="S11" s="2"/>
      <c r="T11" s="2"/>
      <c r="U11" s="2"/>
      <c r="V11" s="2"/>
      <c r="W11" s="2"/>
      <c r="X11" s="2"/>
      <c r="Y11" s="2"/>
      <c r="Z11" s="2"/>
    </row>
    <row r="12">
      <c r="A12" s="1" t="s">
        <v>348</v>
      </c>
      <c r="B12" s="1" t="s">
        <v>349</v>
      </c>
      <c r="C12" s="1" t="s">
        <v>350</v>
      </c>
      <c r="D12" s="1" t="s">
        <v>344</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214</v>
      </c>
      <c r="K13" s="1" t="s">
        <v>367</v>
      </c>
      <c r="L13" s="2"/>
      <c r="M13" s="2"/>
      <c r="N13" s="2"/>
      <c r="O13" s="2"/>
      <c r="P13" s="2"/>
      <c r="Q13" s="2"/>
      <c r="R13" s="2"/>
      <c r="S13" s="2"/>
      <c r="T13" s="2"/>
      <c r="U13" s="2"/>
      <c r="V13" s="2"/>
      <c r="W13" s="2"/>
      <c r="X13" s="2"/>
      <c r="Y13" s="2"/>
      <c r="Z13" s="2"/>
    </row>
    <row r="14">
      <c r="A14" s="1" t="s">
        <v>368</v>
      </c>
      <c r="B14" s="1" t="s">
        <v>369</v>
      </c>
      <c r="C14" s="1" t="s">
        <v>360</v>
      </c>
      <c r="D14" s="1" t="s">
        <v>360</v>
      </c>
      <c r="E14" s="1" t="s">
        <v>362</v>
      </c>
      <c r="F14" s="1" t="s">
        <v>370</v>
      </c>
      <c r="G14" s="1" t="s">
        <v>364</v>
      </c>
      <c r="H14" s="1" t="s">
        <v>365</v>
      </c>
      <c r="I14" s="1" t="s">
        <v>366</v>
      </c>
      <c r="J14" s="1" t="s">
        <v>214</v>
      </c>
      <c r="K14" s="1" t="s">
        <v>367</v>
      </c>
      <c r="L14" s="2"/>
      <c r="M14" s="2"/>
      <c r="N14" s="2"/>
      <c r="O14" s="2"/>
      <c r="P14" s="2"/>
      <c r="Q14" s="2"/>
      <c r="R14" s="2"/>
      <c r="S14" s="2"/>
      <c r="T14" s="2"/>
      <c r="U14" s="2"/>
      <c r="V14" s="2"/>
      <c r="W14" s="2"/>
      <c r="X14" s="2"/>
      <c r="Y14" s="2"/>
      <c r="Z14" s="2"/>
    </row>
    <row r="15">
      <c r="A15" s="1" t="s">
        <v>371</v>
      </c>
      <c r="B15" s="1" t="s">
        <v>359</v>
      </c>
      <c r="C15" s="1" t="s">
        <v>360</v>
      </c>
      <c r="D15" s="1" t="s">
        <v>361</v>
      </c>
      <c r="E15" s="1" t="s">
        <v>362</v>
      </c>
      <c r="F15" s="1" t="s">
        <v>363</v>
      </c>
      <c r="G15" s="1" t="s">
        <v>364</v>
      </c>
      <c r="H15" s="1" t="s">
        <v>365</v>
      </c>
      <c r="I15" s="1" t="s">
        <v>366</v>
      </c>
      <c r="J15" s="1" t="s">
        <v>214</v>
      </c>
      <c r="K15" s="1" t="s">
        <v>367</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170</v>
      </c>
      <c r="C21" s="1" t="s">
        <v>417</v>
      </c>
      <c r="D21" s="1" t="s">
        <v>418</v>
      </c>
      <c r="E21" s="1" t="s">
        <v>419</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429</v>
      </c>
      <c r="F22" s="1" t="s">
        <v>430</v>
      </c>
      <c r="G22" s="1" t="s">
        <v>431</v>
      </c>
      <c r="H22" s="1" t="s">
        <v>223</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227</v>
      </c>
      <c r="F23" s="1" t="s">
        <v>282</v>
      </c>
      <c r="G23" s="1" t="s">
        <v>439</v>
      </c>
      <c r="H23" s="1" t="s">
        <v>440</v>
      </c>
      <c r="I23" s="1" t="s">
        <v>441</v>
      </c>
      <c r="J23" s="1" t="s">
        <v>404</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406</v>
      </c>
      <c r="E26" s="1" t="s">
        <v>410</v>
      </c>
      <c r="F26" s="1" t="s">
        <v>458</v>
      </c>
      <c r="G26" s="1" t="s">
        <v>459</v>
      </c>
      <c r="H26" s="1" t="s">
        <v>460</v>
      </c>
      <c r="I26" s="1" t="s">
        <v>461</v>
      </c>
      <c r="J26" s="1" t="s">
        <v>457</v>
      </c>
      <c r="K26" s="1" t="s">
        <v>415</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465</v>
      </c>
      <c r="H27" s="1" t="s">
        <v>468</v>
      </c>
      <c r="I27" s="1" t="s">
        <v>469</v>
      </c>
      <c r="J27" s="1" t="s">
        <v>469</v>
      </c>
      <c r="K27" s="1" t="s">
        <v>466</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498</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v>25.0</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112</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v>64.0</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517</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553</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410</v>
      </c>
      <c r="C41" s="1" t="s">
        <v>459</v>
      </c>
      <c r="D41" s="1" t="s">
        <v>598</v>
      </c>
      <c r="E41" s="1" t="s">
        <v>599</v>
      </c>
      <c r="F41" s="1" t="s">
        <v>600</v>
      </c>
      <c r="G41" s="1" t="s">
        <v>601</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611</v>
      </c>
      <c r="G42" s="1" t="s">
        <v>612</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410</v>
      </c>
      <c r="E43" s="1" t="s">
        <v>619</v>
      </c>
      <c r="F43" s="1" t="s">
        <v>620</v>
      </c>
      <c r="G43" s="1" t="s">
        <v>621</v>
      </c>
      <c r="H43" s="1" t="s">
        <v>622</v>
      </c>
      <c r="I43" s="1" t="s">
        <v>221</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468</v>
      </c>
      <c r="F44" s="1" t="s">
        <v>629</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v>2.0</v>
      </c>
      <c r="D46" s="1" t="s">
        <v>638</v>
      </c>
      <c r="E46" s="1" t="s">
        <v>451</v>
      </c>
      <c r="F46" s="1" t="s">
        <v>639</v>
      </c>
      <c r="G46" s="1" t="s">
        <v>640</v>
      </c>
      <c r="H46" s="1" t="s">
        <v>641</v>
      </c>
      <c r="I46" s="1" t="s">
        <v>452</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413</v>
      </c>
      <c r="L47" s="2"/>
      <c r="M47" s="2"/>
      <c r="N47" s="2"/>
      <c r="O47" s="2"/>
      <c r="P47" s="2"/>
      <c r="Q47" s="2"/>
      <c r="R47" s="2"/>
      <c r="S47" s="2"/>
      <c r="T47" s="2"/>
      <c r="U47" s="2"/>
      <c r="V47" s="2"/>
      <c r="W47" s="2"/>
      <c r="X47" s="2"/>
      <c r="Y47" s="2"/>
      <c r="Z47" s="2"/>
    </row>
    <row r="48" ht="15.75" customHeight="1">
      <c r="A48" s="1" t="s">
        <v>654</v>
      </c>
      <c r="B48" s="1" t="s">
        <v>655</v>
      </c>
      <c r="C48" s="1" t="s">
        <v>326</v>
      </c>
      <c r="D48" s="1" t="s">
        <v>656</v>
      </c>
      <c r="E48" s="1" t="s">
        <v>657</v>
      </c>
      <c r="F48" s="1" t="s">
        <v>658</v>
      </c>
      <c r="G48" s="1" t="s">
        <v>659</v>
      </c>
      <c r="H48" s="1" t="s">
        <v>660</v>
      </c>
      <c r="I48" s="1" t="s">
        <v>661</v>
      </c>
      <c r="J48" s="1" t="s">
        <v>655</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356</v>
      </c>
      <c r="G49" s="1" t="s">
        <v>668</v>
      </c>
      <c r="H49" s="1" t="s">
        <v>669</v>
      </c>
      <c r="I49" s="1">
        <v>3.0</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622</v>
      </c>
      <c r="E51" s="1" t="s">
        <v>686</v>
      </c>
      <c r="F51" s="1" t="s">
        <v>687</v>
      </c>
      <c r="G51" s="1" t="s">
        <v>688</v>
      </c>
      <c r="H51" s="1" t="s">
        <v>689</v>
      </c>
      <c r="I51" s="1" t="s">
        <v>690</v>
      </c>
      <c r="J51" s="1" t="s">
        <v>225</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t="s">
        <v>388</v>
      </c>
      <c r="H52" s="1" t="s">
        <v>689</v>
      </c>
      <c r="I52" s="1" t="s">
        <v>690</v>
      </c>
      <c r="J52" s="1" t="s">
        <v>225</v>
      </c>
      <c r="K52" s="1" t="s">
        <v>691</v>
      </c>
      <c r="L52" s="2"/>
      <c r="M52" s="2"/>
      <c r="N52" s="2"/>
      <c r="O52" s="2"/>
      <c r="P52" s="2"/>
      <c r="Q52" s="2"/>
      <c r="R52" s="2"/>
      <c r="S52" s="2"/>
      <c r="T52" s="2"/>
      <c r="U52" s="2"/>
      <c r="V52" s="2"/>
      <c r="W52" s="2"/>
      <c r="X52" s="2"/>
      <c r="Y52" s="2"/>
      <c r="Z52" s="2"/>
    </row>
    <row r="53" ht="15.75" customHeight="1">
      <c r="A53" s="1" t="s">
        <v>698</v>
      </c>
      <c r="B53" s="1" t="s">
        <v>699</v>
      </c>
      <c r="C53" s="1" t="s">
        <v>700</v>
      </c>
      <c r="D53" s="1" t="s">
        <v>675</v>
      </c>
      <c r="E53" s="1" t="s">
        <v>701</v>
      </c>
      <c r="F53" s="1" t="s">
        <v>407</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686</v>
      </c>
      <c r="E54" s="1" t="s">
        <v>710</v>
      </c>
      <c r="F54" s="1" t="s">
        <v>711</v>
      </c>
      <c r="G54" s="1" t="s">
        <v>712</v>
      </c>
      <c r="H54" s="1" t="s">
        <v>713</v>
      </c>
      <c r="I54" s="1">
        <v>5.0</v>
      </c>
      <c r="J54" s="1" t="s">
        <v>390</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633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704</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296</v>
      </c>
      <c r="I57" s="1" t="s">
        <v>742</v>
      </c>
      <c r="J57" s="1" t="s">
        <v>743</v>
      </c>
      <c r="K57" s="1" t="s">
        <v>387</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169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671</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605</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603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v>0.0</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819</v>
      </c>
      <c r="E65" s="1" t="s">
        <v>820</v>
      </c>
      <c r="F65" s="1" t="s">
        <v>817</v>
      </c>
      <c r="G65" s="1" t="s">
        <v>821</v>
      </c>
      <c r="H65" s="1" t="s">
        <v>367</v>
      </c>
      <c r="I65" s="1" t="s">
        <v>436</v>
      </c>
      <c r="J65" s="1" t="s">
        <v>822</v>
      </c>
      <c r="K65" s="1" t="s">
        <v>227</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406</v>
      </c>
      <c r="D67" s="1" t="s">
        <v>826</v>
      </c>
      <c r="E67" s="1" t="s">
        <v>827</v>
      </c>
      <c r="F67" s="1" t="s">
        <v>828</v>
      </c>
      <c r="G67" s="1" t="s">
        <v>729</v>
      </c>
      <c r="H67" s="1" t="s">
        <v>829</v>
      </c>
      <c r="I67" s="1" t="s">
        <v>830</v>
      </c>
      <c r="J67" s="1" t="s">
        <v>647</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613</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701</v>
      </c>
      <c r="G70" s="1" t="s">
        <v>858</v>
      </c>
      <c r="H70" s="1" t="s">
        <v>859</v>
      </c>
      <c r="I70" s="1" t="s">
        <v>860</v>
      </c>
      <c r="J70" s="1" t="s">
        <v>431</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397</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786</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595</v>
      </c>
      <c r="D73" s="1" t="s">
        <v>884</v>
      </c>
      <c r="E73" s="1" t="s">
        <v>875</v>
      </c>
      <c r="F73" s="1" t="s">
        <v>885</v>
      </c>
      <c r="G73" s="1" t="s">
        <v>877</v>
      </c>
      <c r="H73" s="1" t="s">
        <v>886</v>
      </c>
      <c r="I73" s="1" t="s">
        <v>879</v>
      </c>
      <c r="J73" s="1" t="s">
        <v>880</v>
      </c>
      <c r="K73" s="1" t="s">
        <v>881</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325</v>
      </c>
      <c r="G74" s="1" t="s">
        <v>892</v>
      </c>
      <c r="H74" s="1" t="s">
        <v>893</v>
      </c>
      <c r="I74" s="1" t="s">
        <v>126</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342</v>
      </c>
      <c r="D75" s="1" t="s">
        <v>898</v>
      </c>
      <c r="E75" s="1" t="s">
        <v>454</v>
      </c>
      <c r="F75" s="1" t="s">
        <v>336</v>
      </c>
      <c r="G75" s="1" t="s">
        <v>899</v>
      </c>
      <c r="H75" s="1" t="s">
        <v>900</v>
      </c>
      <c r="I75" s="1" t="s">
        <v>901</v>
      </c>
      <c r="J75" s="1" t="s">
        <v>327</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747</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293</v>
      </c>
      <c r="H77" s="1" t="s">
        <v>919</v>
      </c>
      <c r="I77" s="1" t="s">
        <v>861</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459</v>
      </c>
      <c r="F78" s="1" t="s">
        <v>926</v>
      </c>
      <c r="G78" s="1" t="s">
        <v>927</v>
      </c>
      <c r="H78" s="1" t="s">
        <v>928</v>
      </c>
      <c r="I78" s="1" t="s">
        <v>929</v>
      </c>
      <c r="J78" s="1" t="s">
        <v>930</v>
      </c>
      <c r="K78" s="1" t="s">
        <v>281</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728</v>
      </c>
      <c r="F79" s="1">
        <v>17.0</v>
      </c>
      <c r="G79" s="1" t="s">
        <v>935</v>
      </c>
      <c r="H79" s="1" t="s">
        <v>936</v>
      </c>
      <c r="I79" s="1" t="s">
        <v>459</v>
      </c>
      <c r="J79" s="1" t="s">
        <v>463</v>
      </c>
      <c r="K79" s="1" t="s">
        <v>937</v>
      </c>
      <c r="L79" s="2"/>
      <c r="M79" s="2"/>
      <c r="N79" s="2"/>
      <c r="O79" s="2"/>
      <c r="P79" s="2"/>
      <c r="Q79" s="2"/>
      <c r="R79" s="2"/>
      <c r="S79" s="2"/>
      <c r="T79" s="2"/>
      <c r="U79" s="2"/>
      <c r="V79" s="2"/>
      <c r="W79" s="2"/>
      <c r="X79" s="2"/>
      <c r="Y79" s="2"/>
      <c r="Z79" s="2"/>
    </row>
    <row r="80" ht="15.75" customHeight="1">
      <c r="A80" s="1" t="s">
        <v>938</v>
      </c>
      <c r="B80" s="1" t="s">
        <v>939</v>
      </c>
      <c r="C80" s="1" t="s">
        <v>722</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571</v>
      </c>
      <c r="L81" s="2"/>
      <c r="M81" s="2"/>
      <c r="N81" s="2"/>
      <c r="O81" s="2"/>
      <c r="P81" s="2"/>
      <c r="Q81" s="2"/>
      <c r="R81" s="2"/>
      <c r="S81" s="2"/>
      <c r="T81" s="2"/>
      <c r="U81" s="2"/>
      <c r="V81" s="2"/>
      <c r="W81" s="2"/>
      <c r="X81" s="2"/>
      <c r="Y81" s="2"/>
      <c r="Z81" s="2"/>
    </row>
    <row r="82" ht="15.75" customHeight="1">
      <c r="A82" s="1" t="s">
        <v>958</v>
      </c>
      <c r="B82" s="1" t="s">
        <v>940</v>
      </c>
      <c r="C82" s="1" t="s">
        <v>959</v>
      </c>
      <c r="D82" s="1" t="s">
        <v>960</v>
      </c>
      <c r="E82" s="1" t="s">
        <v>961</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677</v>
      </c>
      <c r="K83" s="1" t="s">
        <v>619</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990</v>
      </c>
      <c r="D85" s="1" t="s">
        <v>991</v>
      </c>
      <c r="E85" s="1" t="s">
        <v>992</v>
      </c>
      <c r="F85" s="1" t="s">
        <v>993</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v>11.0</v>
      </c>
      <c r="D86" s="1" t="s">
        <v>1001</v>
      </c>
      <c r="E86" s="1" t="s">
        <v>1002</v>
      </c>
      <c r="F86" s="1" t="s">
        <v>1003</v>
      </c>
      <c r="G86" s="1" t="s">
        <v>1004</v>
      </c>
      <c r="H86" s="1" t="s">
        <v>1005</v>
      </c>
      <c r="I86" s="1" t="s">
        <v>884</v>
      </c>
      <c r="J86" s="1" t="s">
        <v>874</v>
      </c>
      <c r="K86" s="1" t="s">
        <v>1006</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608</v>
      </c>
      <c r="F88" s="1" t="s">
        <v>1012</v>
      </c>
      <c r="G88" s="1" t="s">
        <v>1013</v>
      </c>
      <c r="H88" s="1" t="s">
        <v>1014</v>
      </c>
      <c r="I88" s="1" t="s">
        <v>925</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890</v>
      </c>
      <c r="D89" s="1" t="s">
        <v>1019</v>
      </c>
      <c r="E89" s="1" t="s">
        <v>1020</v>
      </c>
      <c r="F89" s="1" t="s">
        <v>1021</v>
      </c>
      <c r="G89" s="1" t="s">
        <v>1022</v>
      </c>
      <c r="H89" s="1" t="s">
        <v>1023</v>
      </c>
      <c r="I89" s="1" t="s">
        <v>1024</v>
      </c>
      <c r="J89" s="1" t="s">
        <v>857</v>
      </c>
      <c r="K89" s="1" t="s">
        <v>1025</v>
      </c>
      <c r="L89" s="2"/>
      <c r="M89" s="2"/>
      <c r="N89" s="2"/>
      <c r="O89" s="2"/>
      <c r="P89" s="2"/>
      <c r="Q89" s="2"/>
      <c r="R89" s="2"/>
      <c r="S89" s="2"/>
      <c r="T89" s="2"/>
      <c r="U89" s="2"/>
      <c r="V89" s="2"/>
      <c r="W89" s="2"/>
      <c r="X89" s="2"/>
      <c r="Y89" s="2"/>
      <c r="Z89" s="2"/>
    </row>
    <row r="90" ht="15.75" customHeight="1">
      <c r="A90" s="1" t="s">
        <v>1026</v>
      </c>
      <c r="B90" s="1" t="s">
        <v>850</v>
      </c>
      <c r="C90" s="1" t="s">
        <v>1027</v>
      </c>
      <c r="D90" s="1" t="s">
        <v>1028</v>
      </c>
      <c r="E90" s="1" t="s">
        <v>892</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1021</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454</v>
      </c>
      <c r="G92" s="1" t="s">
        <v>437</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690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195</v>
      </c>
      <c r="E94" s="1" t="s">
        <v>227</v>
      </c>
      <c r="F94" s="1" t="s">
        <v>1067</v>
      </c>
      <c r="G94" s="1" t="s">
        <v>710</v>
      </c>
      <c r="H94" s="1" t="s">
        <v>690</v>
      </c>
      <c r="I94" s="1" t="s">
        <v>1068</v>
      </c>
      <c r="J94" s="1" t="s">
        <v>1062</v>
      </c>
      <c r="K94" s="1" t="s">
        <v>1063</v>
      </c>
      <c r="L94" s="2"/>
      <c r="M94" s="2"/>
      <c r="N94" s="2"/>
      <c r="O94" s="2"/>
      <c r="P94" s="2"/>
      <c r="Q94" s="2"/>
      <c r="R94" s="2"/>
      <c r="S94" s="2"/>
      <c r="T94" s="2"/>
      <c r="U94" s="2"/>
      <c r="V94" s="2"/>
      <c r="W94" s="2"/>
      <c r="X94" s="2"/>
      <c r="Y94" s="2"/>
      <c r="Z94" s="2"/>
    </row>
    <row r="95" ht="15.75" customHeight="1">
      <c r="A95" s="1" t="s">
        <v>1069</v>
      </c>
      <c r="B95" s="1" t="s">
        <v>1070</v>
      </c>
      <c r="C95" s="1" t="s">
        <v>1071</v>
      </c>
      <c r="D95" s="1" t="s">
        <v>673</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323</v>
      </c>
      <c r="G96" s="1" t="s">
        <v>1084</v>
      </c>
      <c r="H96" s="1" t="s">
        <v>1085</v>
      </c>
      <c r="I96" s="1" t="s">
        <v>408</v>
      </c>
      <c r="J96" s="1" t="s">
        <v>1086</v>
      </c>
      <c r="K96" s="1">
        <v>3.0</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618</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1011</v>
      </c>
      <c r="C99" s="1" t="s">
        <v>1033</v>
      </c>
      <c r="D99" s="1" t="s">
        <v>1109</v>
      </c>
      <c r="E99" s="1" t="s">
        <v>614</v>
      </c>
      <c r="F99" s="1" t="s">
        <v>212</v>
      </c>
      <c r="G99" s="1" t="s">
        <v>1110</v>
      </c>
      <c r="H99" s="1" t="s">
        <v>1111</v>
      </c>
      <c r="I99" s="1" t="s">
        <v>1112</v>
      </c>
      <c r="J99" s="1" t="s">
        <v>1113</v>
      </c>
      <c r="K99" s="1" t="s">
        <v>439</v>
      </c>
      <c r="L99" s="2"/>
      <c r="M99" s="2"/>
      <c r="N99" s="2"/>
      <c r="O99" s="2"/>
      <c r="P99" s="2"/>
      <c r="Q99" s="2"/>
      <c r="R99" s="2"/>
      <c r="S99" s="2"/>
      <c r="T99" s="2"/>
      <c r="U99" s="2"/>
      <c r="V99" s="2"/>
      <c r="W99" s="2"/>
      <c r="X99" s="2"/>
      <c r="Y99" s="2"/>
      <c r="Z99" s="2"/>
    </row>
    <row r="100" ht="15.75" customHeight="1">
      <c r="A100" s="1" t="s">
        <v>1114</v>
      </c>
      <c r="B100" s="1" t="s">
        <v>1011</v>
      </c>
      <c r="C100" s="1" t="s">
        <v>1115</v>
      </c>
      <c r="D100" s="1" t="s">
        <v>839</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951</v>
      </c>
      <c r="C102" s="1" t="s">
        <v>869</v>
      </c>
      <c r="D102" s="1" t="s">
        <v>1135</v>
      </c>
      <c r="E102" s="1" t="s">
        <v>1136</v>
      </c>
      <c r="F102" s="1">
        <v>3.0</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607</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363</v>
      </c>
      <c r="D104" s="1" t="s">
        <v>1154</v>
      </c>
      <c r="E104" s="1" t="s">
        <v>1155</v>
      </c>
      <c r="F104" s="1" t="s">
        <v>674</v>
      </c>
      <c r="G104" s="1" t="s">
        <v>1156</v>
      </c>
      <c r="H104" s="1" t="s">
        <v>1157</v>
      </c>
      <c r="I104" s="1" t="s">
        <v>1158</v>
      </c>
      <c r="J104" s="1" t="s">
        <v>737</v>
      </c>
      <c r="K104" s="1" t="s">
        <v>1159</v>
      </c>
      <c r="L104" s="2"/>
      <c r="M104" s="2"/>
      <c r="N104" s="2"/>
      <c r="O104" s="2"/>
      <c r="P104" s="2"/>
      <c r="Q104" s="2"/>
      <c r="R104" s="2"/>
      <c r="S104" s="2"/>
      <c r="T104" s="2"/>
      <c r="U104" s="2"/>
      <c r="V104" s="2"/>
      <c r="W104" s="2"/>
      <c r="X104" s="2"/>
      <c r="Y104" s="2"/>
      <c r="Z104" s="2"/>
    </row>
    <row r="105" ht="15.75" customHeight="1">
      <c r="A105" s="1" t="s">
        <v>1160</v>
      </c>
      <c r="B105" s="1" t="s">
        <v>1161</v>
      </c>
      <c r="C105" s="1" t="s">
        <v>1162</v>
      </c>
      <c r="D105" s="1" t="s">
        <v>1163</v>
      </c>
      <c r="E105" s="1" t="s">
        <v>1164</v>
      </c>
      <c r="F105" s="1" t="s">
        <v>1165</v>
      </c>
      <c r="G105" s="1" t="s">
        <v>1166</v>
      </c>
      <c r="H105" s="1" t="s">
        <v>1167</v>
      </c>
      <c r="I105" s="1" t="s">
        <v>1168</v>
      </c>
      <c r="J105" s="1" t="s">
        <v>1169</v>
      </c>
      <c r="K105" s="1" t="s">
        <v>1170</v>
      </c>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1001</v>
      </c>
      <c r="E107" s="1" t="s">
        <v>710</v>
      </c>
      <c r="F107" s="1" t="s">
        <v>1185</v>
      </c>
      <c r="G107" s="1" t="s">
        <v>721</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952</v>
      </c>
      <c r="G109" s="1" t="s">
        <v>1196</v>
      </c>
      <c r="H109" s="1" t="s">
        <v>1197</v>
      </c>
      <c r="I109" s="1" t="s">
        <v>659</v>
      </c>
      <c r="J109" s="1" t="s">
        <v>1198</v>
      </c>
      <c r="K109" s="1" t="s">
        <v>835</v>
      </c>
      <c r="L109" s="2"/>
      <c r="M109" s="2"/>
      <c r="N109" s="2"/>
      <c r="O109" s="2"/>
      <c r="P109" s="2"/>
      <c r="Q109" s="2"/>
      <c r="R109" s="2"/>
      <c r="S109" s="2"/>
      <c r="T109" s="2"/>
      <c r="U109" s="2"/>
      <c r="V109" s="2"/>
      <c r="W109" s="2"/>
      <c r="X109" s="2"/>
      <c r="Y109" s="2"/>
      <c r="Z109" s="2"/>
    </row>
    <row r="110" ht="15.75" customHeight="1">
      <c r="A110" s="1" t="s">
        <v>1199</v>
      </c>
      <c r="B110" s="1" t="s">
        <v>457</v>
      </c>
      <c r="C110" s="1" t="s">
        <v>1200</v>
      </c>
      <c r="D110" s="1" t="s">
        <v>407</v>
      </c>
      <c r="E110" s="1" t="s">
        <v>1201</v>
      </c>
      <c r="F110" s="1" t="s">
        <v>1202</v>
      </c>
      <c r="G110" s="1" t="s">
        <v>688</v>
      </c>
      <c r="H110" s="1" t="s">
        <v>469</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992</v>
      </c>
      <c r="D111" s="1" t="s">
        <v>1208</v>
      </c>
      <c r="E111" s="1" t="s">
        <v>1209</v>
      </c>
      <c r="F111" s="1" t="s">
        <v>1210</v>
      </c>
      <c r="G111" s="1" t="s">
        <v>1211</v>
      </c>
      <c r="H111" s="1" t="s">
        <v>1212</v>
      </c>
      <c r="I111" s="1" t="s">
        <v>659</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1216</v>
      </c>
      <c r="D112" s="1" t="s">
        <v>1217</v>
      </c>
      <c r="E112" s="1" t="s">
        <v>1218</v>
      </c>
      <c r="F112" s="1" t="s">
        <v>226</v>
      </c>
      <c r="G112" s="1" t="s">
        <v>1219</v>
      </c>
      <c r="H112" s="1" t="s">
        <v>1050</v>
      </c>
      <c r="I112" s="1" t="s">
        <v>851</v>
      </c>
      <c r="J112" s="1" t="s">
        <v>1220</v>
      </c>
      <c r="K112" s="1" t="s">
        <v>934</v>
      </c>
      <c r="L112" s="2"/>
      <c r="M112" s="2"/>
      <c r="N112" s="2"/>
      <c r="O112" s="2"/>
      <c r="P112" s="2"/>
      <c r="Q112" s="2"/>
      <c r="R112" s="2"/>
      <c r="S112" s="2"/>
      <c r="T112" s="2"/>
      <c r="U112" s="2"/>
      <c r="V112" s="2"/>
      <c r="W112" s="2"/>
      <c r="X112" s="2"/>
      <c r="Y112" s="2"/>
      <c r="Z112" s="2"/>
    </row>
    <row r="113" ht="15.75" customHeight="1">
      <c r="A113" s="1" t="s">
        <v>1221</v>
      </c>
      <c r="B113" s="1" t="s">
        <v>1222</v>
      </c>
      <c r="C113" s="1" t="s">
        <v>739</v>
      </c>
      <c r="D113" s="1" t="s">
        <v>1223</v>
      </c>
      <c r="E113" s="1" t="s">
        <v>864</v>
      </c>
      <c r="F113" s="1" t="s">
        <v>1224</v>
      </c>
      <c r="G113" s="1" t="s">
        <v>1225</v>
      </c>
      <c r="H113" s="1" t="s">
        <v>745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642</v>
      </c>
      <c r="D114" s="1" t="s">
        <v>434</v>
      </c>
      <c r="E114" s="1" t="s">
        <v>1231</v>
      </c>
      <c r="F114" s="1" t="s">
        <v>322</v>
      </c>
      <c r="G114" s="1" t="s">
        <v>1143</v>
      </c>
      <c r="H114" s="1" t="s">
        <v>457</v>
      </c>
      <c r="I114" s="1" t="s">
        <v>1224</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1222</v>
      </c>
      <c r="C115" s="1" t="s">
        <v>1235</v>
      </c>
      <c r="D115" s="1" t="s">
        <v>952</v>
      </c>
      <c r="E115" s="1" t="s">
        <v>1236</v>
      </c>
      <c r="F115" s="1" t="s">
        <v>1237</v>
      </c>
      <c r="G115" s="1" t="s">
        <v>889</v>
      </c>
      <c r="H115" s="1" t="s">
        <v>457</v>
      </c>
      <c r="I115" s="1" t="s">
        <v>1238</v>
      </c>
      <c r="J115" s="1" t="s">
        <v>1232</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1241</v>
      </c>
      <c r="D116" s="1" t="s">
        <v>605</v>
      </c>
      <c r="E116" s="1" t="s">
        <v>1242</v>
      </c>
      <c r="F116" s="1" t="s">
        <v>1243</v>
      </c>
      <c r="G116" s="1" t="s">
        <v>1244</v>
      </c>
      <c r="H116" s="1" t="s">
        <v>1245</v>
      </c>
      <c r="I116" s="1" t="s">
        <v>1095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442</v>
      </c>
      <c r="C117" s="1" t="s">
        <v>382</v>
      </c>
      <c r="D117" s="1" t="s">
        <v>1188</v>
      </c>
      <c r="E117" s="1" t="s">
        <v>1249</v>
      </c>
      <c r="F117" s="1" t="s">
        <v>1250</v>
      </c>
      <c r="G117" s="1" t="s">
        <v>1251</v>
      </c>
      <c r="H117" s="1" t="s">
        <v>1252</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1" t="s">
        <v>1256</v>
      </c>
      <c r="B118" s="1" t="s">
        <v>449</v>
      </c>
      <c r="C118" s="1" t="s">
        <v>868</v>
      </c>
      <c r="D118" s="1" t="s">
        <v>1257</v>
      </c>
      <c r="E118" s="1" t="s">
        <v>1258</v>
      </c>
      <c r="F118" s="1" t="s">
        <v>1235</v>
      </c>
      <c r="G118" s="1" t="s">
        <v>1259</v>
      </c>
      <c r="H118" s="1" t="s">
        <v>693</v>
      </c>
      <c r="I118" s="1" t="s">
        <v>202</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359</v>
      </c>
      <c r="C119" s="1" t="s">
        <v>1263</v>
      </c>
      <c r="D119" s="1" t="s">
        <v>1264</v>
      </c>
      <c r="E119" s="1" t="s">
        <v>1265</v>
      </c>
      <c r="F119" s="1" t="s">
        <v>1266</v>
      </c>
      <c r="G119" s="1" t="s">
        <v>1267</v>
      </c>
      <c r="H119" s="1" t="s">
        <v>1268</v>
      </c>
      <c r="I119" s="1" t="s">
        <v>457</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658</v>
      </c>
      <c r="H120" s="1" t="s">
        <v>1107</v>
      </c>
      <c r="I120" s="1">
        <v>15.0</v>
      </c>
      <c r="J120" s="1" t="s">
        <v>255</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695</v>
      </c>
      <c r="D121" s="1" t="s">
        <v>1280</v>
      </c>
      <c r="E121" s="1" t="s">
        <v>1281</v>
      </c>
      <c r="F121" s="1" t="s">
        <v>1282</v>
      </c>
      <c r="G121" s="1" t="s">
        <v>1283</v>
      </c>
      <c r="H121" s="1" t="s">
        <v>1284</v>
      </c>
      <c r="I121" s="1" t="s">
        <v>217</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1290</v>
      </c>
      <c r="E122" s="1" t="s">
        <v>1291</v>
      </c>
      <c r="F122" s="1" t="s">
        <v>1292</v>
      </c>
      <c r="G122" s="1" t="s">
        <v>1293</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951</v>
      </c>
      <c r="E123" s="1" t="s">
        <v>1106</v>
      </c>
      <c r="F123" s="1" t="s">
        <v>1301</v>
      </c>
      <c r="G123" s="1" t="s">
        <v>1302</v>
      </c>
      <c r="H123" s="1" t="s">
        <v>367</v>
      </c>
      <c r="I123" s="1" t="s">
        <v>667</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684</v>
      </c>
      <c r="F124" s="1" t="s">
        <v>1309</v>
      </c>
      <c r="G124" s="1" t="s">
        <v>1310</v>
      </c>
      <c r="H124" s="1" t="s">
        <v>436</v>
      </c>
      <c r="I124" s="1" t="s">
        <v>1311</v>
      </c>
      <c r="J124" s="1" t="s">
        <v>1312</v>
      </c>
      <c r="K124" s="1" t="s">
        <v>1313</v>
      </c>
      <c r="L124" s="2"/>
      <c r="M124" s="2"/>
      <c r="N124" s="2"/>
      <c r="O124" s="2"/>
      <c r="P124" s="2"/>
      <c r="Q124" s="2"/>
      <c r="R124" s="2"/>
      <c r="S124" s="2"/>
      <c r="T124" s="2"/>
      <c r="U124" s="2"/>
      <c r="V124" s="2"/>
      <c r="W124" s="2"/>
      <c r="X124" s="2"/>
      <c r="Y124" s="2"/>
      <c r="Z124" s="2"/>
    </row>
    <row r="125" ht="15.75" customHeight="1">
      <c r="A125" s="1" t="s">
        <v>1314</v>
      </c>
      <c r="B125" s="1" t="s">
        <v>1315</v>
      </c>
      <c r="C125" s="1" t="s">
        <v>1316</v>
      </c>
      <c r="D125" s="1" t="s">
        <v>1317</v>
      </c>
      <c r="E125" s="1" t="s">
        <v>638</v>
      </c>
      <c r="F125" s="1" t="s">
        <v>1318</v>
      </c>
      <c r="G125" s="1" t="s">
        <v>1319</v>
      </c>
      <c r="H125" s="1" t="s">
        <v>583</v>
      </c>
      <c r="I125" s="1" t="s">
        <v>1320</v>
      </c>
      <c r="J125" s="1" t="s">
        <v>1321</v>
      </c>
      <c r="K125" s="1" t="s">
        <v>1322</v>
      </c>
      <c r="L125" s="2"/>
      <c r="M125" s="2"/>
      <c r="N125" s="2"/>
      <c r="O125" s="2"/>
      <c r="P125" s="2"/>
      <c r="Q125" s="2"/>
      <c r="R125" s="2"/>
      <c r="S125" s="2"/>
      <c r="T125" s="2"/>
      <c r="U125" s="2"/>
      <c r="V125" s="2"/>
      <c r="W125" s="2"/>
      <c r="X125" s="2"/>
      <c r="Y125" s="2"/>
      <c r="Z125" s="2"/>
    </row>
    <row r="126" ht="15.75" customHeight="1">
      <c r="A126" s="1" t="s">
        <v>1323</v>
      </c>
      <c r="B126" s="1" t="s">
        <v>1127</v>
      </c>
      <c r="C126" s="1" t="s">
        <v>1324</v>
      </c>
      <c r="D126" s="1" t="s">
        <v>1325</v>
      </c>
      <c r="E126" s="1" t="s">
        <v>1326</v>
      </c>
      <c r="F126" s="1" t="s">
        <v>1327</v>
      </c>
      <c r="G126" s="1" t="s">
        <v>1328</v>
      </c>
      <c r="H126" s="1" t="s">
        <v>1329</v>
      </c>
      <c r="I126" s="1" t="s">
        <v>1330</v>
      </c>
      <c r="J126" s="1" t="s">
        <v>1331</v>
      </c>
      <c r="K126" s="1" t="s">
        <v>1332</v>
      </c>
      <c r="L126" s="2"/>
      <c r="M126" s="2"/>
      <c r="N126" s="2"/>
      <c r="O126" s="2"/>
      <c r="P126" s="2"/>
      <c r="Q126" s="2"/>
      <c r="R126" s="2"/>
      <c r="S126" s="2"/>
      <c r="T126" s="2"/>
      <c r="U126" s="2"/>
      <c r="V126" s="2"/>
      <c r="W126" s="2"/>
      <c r="X126" s="2"/>
      <c r="Y126" s="2"/>
      <c r="Z126" s="2"/>
    </row>
    <row r="127" ht="15.75" customHeight="1">
      <c r="A127" s="1" t="s">
        <v>1333</v>
      </c>
      <c r="B127" s="1" t="s">
        <v>1334</v>
      </c>
      <c r="C127" s="1" t="s">
        <v>1335</v>
      </c>
      <c r="D127" s="1" t="s">
        <v>1336</v>
      </c>
      <c r="E127" s="1" t="s">
        <v>1337</v>
      </c>
      <c r="F127" s="1" t="s">
        <v>1338</v>
      </c>
      <c r="G127" s="1" t="s">
        <v>1339</v>
      </c>
      <c r="H127" s="1" t="s">
        <v>1340</v>
      </c>
      <c r="I127" s="1" t="s">
        <v>1341</v>
      </c>
      <c r="J127" s="1" t="s">
        <v>433</v>
      </c>
      <c r="K127" s="1" t="s">
        <v>1342</v>
      </c>
      <c r="L127" s="2"/>
      <c r="M127" s="2"/>
      <c r="N127" s="2"/>
      <c r="O127" s="2"/>
      <c r="P127" s="2"/>
      <c r="Q127" s="2"/>
      <c r="R127" s="2"/>
      <c r="S127" s="2"/>
      <c r="T127" s="2"/>
      <c r="U127" s="2"/>
      <c r="V127" s="2"/>
      <c r="W127" s="2"/>
      <c r="X127" s="2"/>
      <c r="Y127" s="2"/>
      <c r="Z127" s="2"/>
    </row>
    <row r="128" ht="15.75" customHeight="1">
      <c r="A128" s="1" t="s">
        <v>1343</v>
      </c>
      <c r="B128" s="1" t="s">
        <v>657</v>
      </c>
      <c r="C128" s="1" t="s">
        <v>1344</v>
      </c>
      <c r="D128" s="1" t="s">
        <v>1345</v>
      </c>
      <c r="E128" s="1" t="s">
        <v>1346</v>
      </c>
      <c r="F128" s="1" t="s">
        <v>1347</v>
      </c>
      <c r="G128" s="1" t="s">
        <v>1348</v>
      </c>
      <c r="H128" s="1" t="s">
        <v>1349</v>
      </c>
      <c r="I128" s="1" t="s">
        <v>877</v>
      </c>
      <c r="J128" s="1" t="s">
        <v>1350</v>
      </c>
      <c r="K128" s="1" t="s">
        <v>1351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1368</v>
      </c>
      <c r="B5" s="1" t="s">
        <v>1367</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1" t="s">
        <v>1407</v>
      </c>
      <c r="I7" s="1" t="s">
        <v>1408</v>
      </c>
      <c r="J7" s="2"/>
      <c r="K7" s="2"/>
      <c r="L7" s="2"/>
      <c r="M7" s="2"/>
      <c r="N7" s="2"/>
      <c r="O7" s="2"/>
      <c r="P7" s="2"/>
      <c r="Q7" s="2"/>
      <c r="R7" s="2"/>
      <c r="S7" s="2"/>
      <c r="T7" s="2"/>
      <c r="U7" s="2"/>
      <c r="V7" s="2"/>
      <c r="W7" s="2"/>
      <c r="X7" s="2"/>
      <c r="Y7" s="2"/>
      <c r="Z7" s="2"/>
    </row>
    <row r="8">
      <c r="A8" s="1" t="s">
        <v>1409</v>
      </c>
      <c r="B8" s="1" t="s">
        <v>1367</v>
      </c>
      <c r="C8" s="1" t="s">
        <v>1410</v>
      </c>
      <c r="D8" s="1" t="s">
        <v>1411</v>
      </c>
      <c r="E8" s="1" t="s">
        <v>1412</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1393</v>
      </c>
      <c r="E11" s="1" t="s">
        <v>1438</v>
      </c>
      <c r="F11" s="1" t="s">
        <v>1439</v>
      </c>
      <c r="G11" s="1" t="s">
        <v>1393</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1398</v>
      </c>
      <c r="E12" s="1" t="s">
        <v>1445</v>
      </c>
      <c r="F12" s="1" t="s">
        <v>1446</v>
      </c>
      <c r="G12" s="1" t="s">
        <v>1447</v>
      </c>
      <c r="H12" s="1" t="s">
        <v>1448</v>
      </c>
      <c r="I12" s="1" t="s">
        <v>1449</v>
      </c>
      <c r="J12" s="2"/>
      <c r="K12" s="2"/>
      <c r="L12" s="2"/>
      <c r="M12" s="2"/>
      <c r="N12" s="2"/>
      <c r="O12" s="2"/>
      <c r="P12" s="2"/>
      <c r="Q12" s="2"/>
      <c r="R12" s="2"/>
      <c r="S12" s="2"/>
      <c r="T12" s="2"/>
      <c r="U12" s="2"/>
      <c r="V12" s="2"/>
      <c r="W12" s="2"/>
      <c r="X12" s="2"/>
      <c r="Y12" s="2"/>
      <c r="Z12" s="2"/>
    </row>
    <row r="13">
      <c r="A13" s="1" t="s">
        <v>1450</v>
      </c>
      <c r="B13" s="1" t="s">
        <v>1451</v>
      </c>
      <c r="C13" s="1" t="s">
        <v>1445</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225</v>
      </c>
      <c r="C15" s="1" t="s">
        <v>226</v>
      </c>
      <c r="D15" s="1" t="s">
        <v>227</v>
      </c>
      <c r="E15" s="1" t="s">
        <v>228</v>
      </c>
      <c r="F15" s="1" t="s">
        <v>229</v>
      </c>
      <c r="G15" s="1" t="s">
        <v>1468</v>
      </c>
      <c r="H15" s="1" t="s">
        <v>1469</v>
      </c>
      <c r="I15" s="1" t="s">
        <v>1470</v>
      </c>
      <c r="J15" s="2"/>
      <c r="K15" s="2"/>
      <c r="L15" s="2"/>
      <c r="M15" s="2"/>
      <c r="N15" s="2"/>
      <c r="O15" s="2"/>
      <c r="P15" s="2"/>
      <c r="Q15" s="2"/>
      <c r="R15" s="2"/>
      <c r="S15" s="2"/>
      <c r="T15" s="2"/>
      <c r="U15" s="2"/>
      <c r="V15" s="2"/>
      <c r="W15" s="2"/>
      <c r="X15" s="2"/>
      <c r="Y15" s="2"/>
      <c r="Z15" s="2"/>
    </row>
    <row r="16">
      <c r="A16" s="1" t="s">
        <v>1471</v>
      </c>
      <c r="B16" s="1" t="s">
        <v>1472</v>
      </c>
      <c r="C16" s="1" t="s">
        <v>1473</v>
      </c>
      <c r="D16" s="1" t="s">
        <v>1474</v>
      </c>
      <c r="E16" s="1" t="s">
        <v>1475</v>
      </c>
      <c r="F16" s="1" t="s">
        <v>1475</v>
      </c>
      <c r="G16" s="1" t="s">
        <v>1476</v>
      </c>
      <c r="H16" s="1" t="s">
        <v>1477</v>
      </c>
      <c r="I16" s="1" t="s">
        <v>1478</v>
      </c>
      <c r="J16" s="2"/>
      <c r="K16" s="2"/>
      <c r="L16" s="2"/>
      <c r="M16" s="2"/>
      <c r="N16" s="2"/>
      <c r="O16" s="2"/>
      <c r="P16" s="2"/>
      <c r="Q16" s="2"/>
      <c r="R16" s="2"/>
      <c r="S16" s="2"/>
      <c r="T16" s="2"/>
      <c r="U16" s="2"/>
      <c r="V16" s="2"/>
      <c r="W16" s="2"/>
      <c r="X16" s="2"/>
      <c r="Y16" s="2"/>
      <c r="Z16" s="2"/>
    </row>
    <row r="17">
      <c r="A17" s="1" t="s">
        <v>1479</v>
      </c>
      <c r="B17" s="1" t="s">
        <v>190</v>
      </c>
      <c r="C17" s="1" t="s">
        <v>1480</v>
      </c>
      <c r="D17" s="1" t="s">
        <v>191</v>
      </c>
      <c r="E17" s="1" t="s">
        <v>192</v>
      </c>
      <c r="F17" s="1" t="s">
        <v>193</v>
      </c>
      <c r="G17" s="1" t="s">
        <v>338</v>
      </c>
      <c r="H17" s="1" t="s">
        <v>1481</v>
      </c>
      <c r="I17" s="1" t="s">
        <v>1482</v>
      </c>
      <c r="J17" s="2"/>
      <c r="K17" s="2"/>
      <c r="L17" s="2"/>
      <c r="M17" s="2"/>
      <c r="N17" s="2"/>
      <c r="O17" s="2"/>
      <c r="P17" s="2"/>
      <c r="Q17" s="2"/>
      <c r="R17" s="2"/>
      <c r="S17" s="2"/>
      <c r="T17" s="2"/>
      <c r="U17" s="2"/>
      <c r="V17" s="2"/>
      <c r="W17" s="2"/>
      <c r="X17" s="2"/>
      <c r="Y17" s="2"/>
      <c r="Z17" s="2"/>
    </row>
    <row r="18">
      <c r="A18" s="1" t="s">
        <v>1483</v>
      </c>
      <c r="B18" s="1" t="s">
        <v>1484</v>
      </c>
      <c r="C18" s="1" t="s">
        <v>1485</v>
      </c>
      <c r="D18" s="1" t="s">
        <v>1486</v>
      </c>
      <c r="E18" s="1" t="s">
        <v>1487</v>
      </c>
      <c r="F18" s="1" t="s">
        <v>1488</v>
      </c>
      <c r="G18" s="1" t="s">
        <v>1489</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1367</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5</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v>100000.0</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t="s">
        <v>1583</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4" t="s">
        <v>1592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261.47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260.52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258.65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261.955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261.47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260.52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258.65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261.955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5.68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0.0219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0.4253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2.31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0.614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19.769817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16.238949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1134895.0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1134895.0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1423470.0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1336520.0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1336520.0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258.51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259.99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7.1321460736E10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247.36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316.9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1.5489177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278.8404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290.46805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5.58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v>0.02134088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t="s">
        <v>1629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8.027295744E10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0.07903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2.56845225E8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2.74968992E8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3499932.0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2905953.0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0.0127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0.00501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0.89165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0.0143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2.77184E8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83.682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3.0995915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v>0.112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v>3.639000064E9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v>13.12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1652</v>
      </c>
      <c r="B84" s="1">
        <v>16.08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1653</v>
      </c>
      <c r="B85" s="1" t="s">
        <v>1654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1.1434176E9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1.743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14.857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0.034829497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v>1.42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v>1.7286048E9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t="s">
        <v>1663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t="s">
        <v>1665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1668</v>
      </c>
      <c r="B97" s="1" t="s">
        <v>1669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t="s">
        <v>1669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t="s">
        <v>1673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t="s">
        <v>1675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t="s">
        <v>1677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t="s">
        <v>1679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259.38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354.0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245.0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309.73788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305.0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v>2.08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t="s">
        <v>1688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2.100999936E9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7.653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5.402999808E9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1.1166999552E10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0.722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1.316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v>4.6045999104E10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1">
        <v>48.609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1698</v>
      </c>
      <c r="B121" s="1">
        <v>168.226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1699</v>
      </c>
      <c r="B122" s="1">
        <v>0.05114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1700</v>
      </c>
      <c r="B123" s="1">
        <v>0.16952999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1701</v>
      </c>
      <c r="B124" s="1">
        <v>7.201999872E9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1702</v>
      </c>
      <c r="B125" s="1">
        <v>2.150625024E9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1703</v>
      </c>
      <c r="B126" s="1">
        <v>3.144999936E9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1704</v>
      </c>
      <c r="B127" s="1">
        <v>0.102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1705</v>
      </c>
      <c r="B128" s="1">
        <v>0.104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1706</v>
      </c>
      <c r="B129" s="1">
        <v>0.15641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1707</v>
      </c>
      <c r="B130" s="1">
        <v>0.11734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1708</v>
      </c>
      <c r="B131" s="1">
        <v>0.10205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1709</v>
      </c>
      <c r="B132" s="1" t="s">
        <v>1629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1710</v>
      </c>
      <c r="B133" s="1">
        <v>1.4978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3870.0</v>
      </c>
      <c r="C3" s="1">
        <v>2060.0</v>
      </c>
      <c r="D3" s="1">
        <v>1530.0</v>
      </c>
      <c r="E3" s="1">
        <v>2150.0</v>
      </c>
      <c r="F3" s="1">
        <v>1740.0</v>
      </c>
      <c r="G3" s="1">
        <v>1040.0</v>
      </c>
      <c r="H3" s="1">
        <v>2410.0</v>
      </c>
      <c r="I3" s="1">
        <v>3210.0</v>
      </c>
      <c r="J3" s="1">
        <v>2540.0</v>
      </c>
      <c r="K3" s="1">
        <v>2380.0</v>
      </c>
      <c r="L3" s="1">
        <f>IF(K3*FORECAST(L2,B3:K3,B2:K2)&gt;0,FORECAST(L2,B3:K3,B2:K2),K3)*$X$1</f>
        <v>2240.666667</v>
      </c>
      <c r="M3" s="1">
        <f>IF(L3*FORECAST(M2,B3:L3,B2:L2)&gt;0,FORECAST(M2,B3:L3,B2:L2),L3)*$X$1</f>
        <v>2231.151515</v>
      </c>
      <c r="N3" s="1">
        <f>IF(M3*FORECAST(N2,B3:M3,B2:M2)&gt;0,FORECAST(N2,B3:M3,B2:M2),M3)*$X$1</f>
        <v>2221.636364</v>
      </c>
      <c r="O3" s="1">
        <f>IF(N3*FORECAST(O2,B3:N3,B2:N2)&gt;0,FORECAST(O2,B3:N3,B2:N2),N3)*$X$1</f>
        <v>2212.121212</v>
      </c>
      <c r="P3" s="1">
        <f>IF(O3*FORECAST(P2,B3:O3,B2:O2)&gt;0,FORECAST(P2,B3:O3,B2:O2),O3)*$X$1</f>
        <v>2202.606061</v>
      </c>
      <c r="Q3" s="1">
        <f>IF(P3*FORECAST(Q2,B3:P3,B2:P2)&gt;0,FORECAST(Q2,B3:P3,B2:P2),P3)*$X$1</f>
        <v>2193.090909</v>
      </c>
      <c r="R3" s="1">
        <f>IF(Q3*FORECAST(R2,B3:Q3,B2:Q2)&gt;0,FORECAST(R2,B3:Q3,B2:Q2),Q3)*$X$1</f>
        <v>2183.575758</v>
      </c>
      <c r="S3" s="5">
        <f>IF(R3*FORECAST(S2,B3:R3,B2:R2)&gt;0,FORECAST(S2,B3:R3,B2:R2),R3)*$X$1</f>
        <v>2174.060606</v>
      </c>
      <c r="T3" s="5">
        <f>IF(S3*FORECAST(T2,B3:S3,B2:S2)&gt;0,FORECAST(T2,B3:S3,B2:S2),S3)*$X$1</f>
        <v>2164.545455</v>
      </c>
      <c r="U3" s="5">
        <f>IF(T3*FORECAST(U2,B3:T3,B2:T2)&gt;0,FORECAST(U2,B3:T3,B2:T2),T3)*$X$1</f>
        <v>2155.030303</v>
      </c>
      <c r="V3" s="5">
        <f>IF(U3*FORECAST(V2,B3:U3,B2:U2)&gt;0,FORECAST(V2,B3:U3,B2:U2),U3)*$X$1</f>
        <v>2145.515152</v>
      </c>
      <c r="W3" s="5">
        <f>IF(V3*FORECAST(W2,B3:V3,B2:V2)&gt;0,FORECAST(W2,B3:V3,B2:V2),V3)*$X$1</f>
        <v>2136</v>
      </c>
      <c r="X3" s="2"/>
      <c r="Y3" s="2"/>
      <c r="Z3" s="2"/>
    </row>
    <row r="4">
      <c r="A4" s="3" t="s">
        <v>133</v>
      </c>
      <c r="B4" s="1">
        <v>-946.0</v>
      </c>
      <c r="C4" s="1">
        <v>614.0</v>
      </c>
      <c r="D4" s="1">
        <v>1580.0</v>
      </c>
      <c r="E4" s="1">
        <v>999.0</v>
      </c>
      <c r="F4" s="1">
        <v>11770.0</v>
      </c>
      <c r="G4" s="1">
        <v>12880.0</v>
      </c>
      <c r="H4" s="1">
        <v>11910.0</v>
      </c>
      <c r="I4" s="1">
        <v>11570.0</v>
      </c>
      <c r="J4" s="1">
        <v>10870.0</v>
      </c>
      <c r="K4" s="1">
        <v>9170.0</v>
      </c>
      <c r="L4" s="2"/>
      <c r="M4" s="2"/>
      <c r="N4" s="2"/>
      <c r="O4" s="2"/>
      <c r="P4" s="2"/>
      <c r="Q4" s="2"/>
      <c r="R4" s="2"/>
      <c r="S4" s="2"/>
      <c r="T4" s="2"/>
      <c r="U4" s="2"/>
      <c r="V4" s="2"/>
      <c r="W4" s="2"/>
      <c r="X4" s="2"/>
      <c r="Y4" s="2"/>
      <c r="Z4" s="2"/>
    </row>
    <row r="5">
      <c r="A5" s="3" t="s">
        <v>1711</v>
      </c>
      <c r="B5" s="1">
        <v>341.0</v>
      </c>
      <c r="C5" s="1">
        <v>327.0</v>
      </c>
      <c r="D5" s="1">
        <v>310.0</v>
      </c>
      <c r="E5" s="1">
        <v>305.0</v>
      </c>
      <c r="F5" s="1">
        <v>299.0</v>
      </c>
      <c r="G5" s="1">
        <v>291.0</v>
      </c>
      <c r="H5" s="1">
        <v>288.0</v>
      </c>
      <c r="I5" s="1">
        <v>282.0</v>
      </c>
      <c r="J5" s="1">
        <v>278.0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34364.66877</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15387.41966</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14237.54201</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29624.96167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9170.0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20454.96167</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74.11217995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34364.66877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2530.0</v>
      </c>
      <c r="C3" s="1">
        <v>2960.0</v>
      </c>
      <c r="D3" s="1">
        <v>2960.0</v>
      </c>
      <c r="E3" s="1">
        <v>2910.0</v>
      </c>
      <c r="F3" s="1">
        <v>3340.0</v>
      </c>
      <c r="G3" s="1">
        <v>3480.0</v>
      </c>
      <c r="H3" s="1">
        <v>3170.0</v>
      </c>
      <c r="I3" s="1">
        <v>3260.0</v>
      </c>
      <c r="J3" s="1">
        <v>3390.0</v>
      </c>
      <c r="K3" s="1">
        <v>3320.0</v>
      </c>
      <c r="L3" s="1">
        <f>IF(K3*FORECAST(L2,B3:K3,B2:K2)&gt;0,FORECAST(L2,B3:K3,B2:K2),K3)*$X$1</f>
        <v>3550</v>
      </c>
      <c r="M3" s="1">
        <f>IF(L3*FORECAST(M2,B3:L3,B2:L2)&gt;0,FORECAST(M2,B3:L3,B2:L2),L3)*$X$1</f>
        <v>3626</v>
      </c>
      <c r="N3" s="1">
        <f>IF(M3*FORECAST(N2,B3:M3,B2:M2)&gt;0,FORECAST(N2,B3:M3,B2:M2),M3)*$X$1</f>
        <v>3702</v>
      </c>
      <c r="O3" s="1">
        <f>IF(N3*FORECAST(O2,B3:N3,B2:N2)&gt;0,FORECAST(O2,B3:N3,B2:N2),N3)*$X$1</f>
        <v>3778</v>
      </c>
      <c r="P3" s="1">
        <f>IF(O3*FORECAST(P2,B3:O3,B2:O2)&gt;0,FORECAST(P2,B3:O3,B2:O2),O3)*$X$1</f>
        <v>3854</v>
      </c>
      <c r="Q3" s="1">
        <f>IF(P3*FORECAST(Q2,B3:P3,B2:P2)&gt;0,FORECAST(Q2,B3:P3,B2:P2),P3)*$X$1</f>
        <v>3930</v>
      </c>
      <c r="R3" s="1">
        <f>IF(Q3*FORECAST(R2,B3:Q3,B2:Q2)&gt;0,FORECAST(R2,B3:Q3,B2:Q2),Q3)*$X$1</f>
        <v>4006</v>
      </c>
      <c r="S3" s="5">
        <f>IF(R3*FORECAST(S2,B3:R3,B2:R2)&gt;0,FORECAST(S2,B3:R3,B2:R2),R3)*$X$1</f>
        <v>4082</v>
      </c>
      <c r="T3" s="5">
        <f>IF(S3*FORECAST(T2,B3:S3,B2:S2)&gt;0,FORECAST(T2,B3:S3,B2:S2),S3)*$X$1</f>
        <v>4158</v>
      </c>
      <c r="U3" s="5">
        <f>IF(T3*FORECAST(U2,B3:T3,B2:T2)&gt;0,FORECAST(U2,B3:T3,B2:T2),T3)*$X$1</f>
        <v>4234</v>
      </c>
      <c r="V3" s="5">
        <f>IF(U3*FORECAST(V2,B3:U3,B2:U2)&gt;0,FORECAST(V2,B3:U3,B2:U2),U3)*$X$1</f>
        <v>4310</v>
      </c>
      <c r="W3" s="5">
        <f>IF(V3*FORECAST(W2,B3:V3,B2:V2)&gt;0,FORECAST(W2,B3:V3,B2:V2),V3)*$X$1</f>
        <v>4386</v>
      </c>
      <c r="X3" s="2"/>
      <c r="Y3" s="2"/>
      <c r="Z3" s="2"/>
    </row>
    <row r="4">
      <c r="A4" s="3" t="s">
        <v>133</v>
      </c>
      <c r="B4" s="1">
        <v>-946.0</v>
      </c>
      <c r="C4" s="1">
        <v>614.0</v>
      </c>
      <c r="D4" s="1">
        <v>1580.0</v>
      </c>
      <c r="E4" s="1">
        <v>999.0</v>
      </c>
      <c r="F4" s="1">
        <v>11770.0</v>
      </c>
      <c r="G4" s="1">
        <v>12880.0</v>
      </c>
      <c r="H4" s="1">
        <v>11910.0</v>
      </c>
      <c r="I4" s="1">
        <v>11570.0</v>
      </c>
      <c r="J4" s="1">
        <v>10870.0</v>
      </c>
      <c r="K4" s="1">
        <v>9170.0</v>
      </c>
      <c r="L4" s="2"/>
      <c r="M4" s="2"/>
      <c r="N4" s="2"/>
      <c r="O4" s="2"/>
      <c r="P4" s="2"/>
      <c r="Q4" s="2"/>
      <c r="R4" s="2"/>
      <c r="S4" s="2"/>
      <c r="T4" s="2"/>
      <c r="U4" s="2"/>
      <c r="V4" s="2"/>
      <c r="W4" s="2"/>
      <c r="X4" s="2"/>
      <c r="Y4" s="2"/>
      <c r="Z4" s="2"/>
    </row>
    <row r="5">
      <c r="A5" s="3" t="s">
        <v>1711</v>
      </c>
      <c r="B5" s="1">
        <v>341.0</v>
      </c>
      <c r="C5" s="1">
        <v>327.0</v>
      </c>
      <c r="D5" s="1">
        <v>310.0</v>
      </c>
      <c r="E5" s="1">
        <v>305.0</v>
      </c>
      <c r="F5" s="1">
        <v>299.0</v>
      </c>
      <c r="G5" s="1">
        <v>291.0</v>
      </c>
      <c r="H5" s="1">
        <v>288.0</v>
      </c>
      <c r="I5" s="1">
        <v>282.0</v>
      </c>
      <c r="J5" s="1">
        <v>278.0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70563.40694</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27710.84176</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29234.95283</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56945.79459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9170.0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47775.79459</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173.100705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70563.40694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