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<sst xmlns="http://schemas.openxmlformats.org/spreadsheetml/2006/main" count="1995" uniqueCount="1698">
  <si>
    <t>ticker</t>
  </si>
  <si>
    <t>FMX</t>
  </si>
  <si>
    <t>nombre</t>
  </si>
  <si>
    <t>FOMENTO ECON MICO MEXICAN</t>
  </si>
  <si>
    <t>empresa</t>
  </si>
  <si>
    <t>Food Retail &amp; Distribution</t>
  </si>
  <si>
    <t>Open</t>
  </si>
  <si>
    <t>Target Price</t>
  </si>
  <si>
    <t>Upside</t>
  </si>
  <si>
    <t>-83.43%</t>
  </si>
  <si>
    <t>Country</t>
  </si>
  <si>
    <t>Mexico</t>
  </si>
  <si>
    <t>Market Cap</t>
  </si>
  <si>
    <t>Book Value</t>
  </si>
  <si>
    <t>Pe ratio</t>
  </si>
  <si>
    <t>Dividend Ratio</t>
  </si>
  <si>
    <t>Net Debt Growth</t>
  </si>
  <si>
    <t>-21.78%</t>
  </si>
  <si>
    <t>Total Assets Growth</t>
  </si>
  <si>
    <t>-8.07%</t>
  </si>
  <si>
    <t>Net Property, Plant and Equipment Growth</t>
  </si>
  <si>
    <t>-5.82%</t>
  </si>
  <si>
    <t>EBITDA Growth</t>
  </si>
  <si>
    <t>78.76%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</si>
  <si>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</si>
  <si>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</si>
  <si>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</si>
  <si>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</si>
  <si>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</si>
  <si>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</si>
  <si>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</si>
  <si>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</si>
  <si>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</si>
  <si>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</si>
  <si>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</si>
  <si>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</si>
  <si>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</si>
  <si>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</si>
  <si>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</si>
  <si>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</si>
  <si>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</si>
  <si>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</si>
  <si>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</si>
  <si>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</si>
  <si>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</si>
  <si>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</si>
  <si>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</si>
  <si>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</si>
  <si>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</si>
  <si>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</si>
  <si>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</si>
  <si>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</si>
  <si>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</si>
  <si>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</si>
  <si>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</si>
  <si>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</si>
  <si>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</si>
  <si>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</si>
  <si>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</si>
  <si>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</si>
  <si>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</si>
  <si>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</si>
  <si>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</si>
  <si>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</si>
  <si>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</si>
  <si>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</si>
  <si>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</si>
  <si>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</si>
  <si>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</si>
  <si>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</si>
  <si>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</si>
  <si>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</si>
  <si>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</si>
  <si>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</si>
  <si>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</si>
  <si>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</si>
  <si>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</si>
  <si>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</si>
  <si>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</si>
  <si>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</si>
  <si>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</si>
  <si>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</si>
  <si>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</si>
  <si>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</si>
  <si>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</si>
  <si>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</si>
  <si>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</si>
  <si>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</si>
  <si>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</si>
  <si>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</si>
  <si>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</si>
  <si>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</si>
  <si>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</si>
  <si>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</si>
  <si>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</si>
  <si>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</si>
  <si>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</si>
  <si>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</si>
  <si>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</si>
  <si>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</si>
  <si>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</si>
  <si>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</si>
  <si>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</si>
  <si>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</si>
  <si>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</si>
  <si>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</si>
  <si>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</si>
  <si>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</si>
  <si>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</si>
  <si>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</si>
  <si>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</si>
  <si>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</si>
  <si>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</si>
  <si>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</si>
  <si>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</si>
  <si>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</si>
  <si>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</si>
  <si>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47.64</t>
  </si>
  <si>
    <t>50.73</t>
  </si>
  <si>
    <t>59.22</t>
  </si>
  <si>
    <t>69.95</t>
  </si>
  <si>
    <t>71.84</t>
  </si>
  <si>
    <t>70.42</t>
  </si>
  <si>
    <t>66.44</t>
  </si>
  <si>
    <t>73.39</t>
  </si>
  <si>
    <t>84.92</t>
  </si>
  <si>
    <t>Tangible Book Value</t>
  </si>
  <si>
    <t>Tangible Book Value Per Share</t>
  </si>
  <si>
    <t>19.2</t>
  </si>
  <si>
    <t>20.39</t>
  </si>
  <si>
    <t>16.17</t>
  </si>
  <si>
    <t>26.65</t>
  </si>
  <si>
    <t>30.89</t>
  </si>
  <si>
    <t>29.2</t>
  </si>
  <si>
    <t>22.78</t>
  </si>
  <si>
    <t>28.98</t>
  </si>
  <si>
    <t>19.86</t>
  </si>
  <si>
    <t>44.68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</si>
  <si>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</si>
  <si>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</si>
  <si>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</si>
  <si>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</si>
  <si>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</si>
  <si>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</si>
  <si>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</si>
  <si>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</si>
  <si>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</si>
  <si>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</si>
  <si>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</si>
  <si>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</si>
  <si>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</si>
  <si>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</si>
  <si>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</si>
  <si>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</si>
  <si>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</si>
  <si>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</si>
  <si>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</si>
  <si>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</si>
  <si>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</si>
  <si>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</si>
  <si>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</si>
  <si>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</si>
  <si>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</si>
  <si>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</si>
  <si>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</si>
  <si>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</si>
  <si>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</si>
  <si>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</si>
  <si>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</si>
  <si>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</si>
  <si>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</si>
  <si>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</si>
  <si>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</si>
  <si>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</si>
  <si>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</si>
  <si>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</si>
  <si>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</si>
  <si>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</si>
  <si>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</si>
  <si>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</si>
  <si>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</si>
  <si>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</si>
  <si>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</si>
  <si>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</si>
  <si>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</si>
  <si>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</si>
  <si>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</si>
  <si>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4.67</t>
  </si>
  <si>
    <t>4.94</t>
  </si>
  <si>
    <t>5.91</t>
  </si>
  <si>
    <t>11.85</t>
  </si>
  <si>
    <t>6.7</t>
  </si>
  <si>
    <t>5.78</t>
  </si>
  <si>
    <t>-0.54</t>
  </si>
  <si>
    <t>7.96</t>
  </si>
  <si>
    <t>6.68</t>
  </si>
  <si>
    <t>18.36</t>
  </si>
  <si>
    <t>Basic EPS - Continuing Operations</t>
  </si>
  <si>
    <t>6.3</t>
  </si>
  <si>
    <t>9.35</t>
  </si>
  <si>
    <t>Basic Weighted Average Shares Outstanding</t>
  </si>
  <si>
    <t>Net EPS - Diluted</t>
  </si>
  <si>
    <t>Diluted EPS - Continuing Operations</t>
  </si>
  <si>
    <t>Diluted Weighted Average Shares Outstanding</t>
  </si>
  <si>
    <t>Normalized Basic EPS</t>
  </si>
  <si>
    <t>3.41</t>
  </si>
  <si>
    <t>4.7</t>
  </si>
  <si>
    <t>9.51</t>
  </si>
  <si>
    <t>5.12</t>
  </si>
  <si>
    <t>5.25</t>
  </si>
  <si>
    <t>2.71</t>
  </si>
  <si>
    <t>6.64</t>
  </si>
  <si>
    <t>5.71</t>
  </si>
  <si>
    <t>5.94</t>
  </si>
  <si>
    <t>Normalized Diluted EPS</t>
  </si>
  <si>
    <t>Dividend Per Share</t>
  </si>
  <si>
    <t>2.2</t>
  </si>
  <si>
    <t>2.58</t>
  </si>
  <si>
    <t>2.76</t>
  </si>
  <si>
    <t>2.9</t>
  </si>
  <si>
    <t>3.1</t>
  </si>
  <si>
    <t>3.4</t>
  </si>
  <si>
    <t>3.66</t>
  </si>
  <si>
    <t>4.4</t>
  </si>
  <si>
    <t>Payout Ratio</t>
  </si>
  <si>
    <t>41.57</t>
  </si>
  <si>
    <t>39.52</t>
  </si>
  <si>
    <t>29.36</t>
  </si>
  <si>
    <t>38.43</t>
  </si>
  <si>
    <t>65.84</t>
  </si>
  <si>
    <t>-822.18</t>
  </si>
  <si>
    <t>47.02</t>
  </si>
  <si>
    <t>73.22</t>
  </si>
  <si>
    <t>18.64</t>
  </si>
  <si>
    <t>American Depositary Receipts Ratio (ADR)</t>
  </si>
  <si>
    <t>EBITDA</t>
  </si>
  <si>
    <t>EBITA</t>
  </si>
  <si>
    <t>EBIT</t>
  </si>
  <si>
    <t>EBITDAR</t>
  </si>
  <si>
    <t>Total Revenues (As Reported)</t>
  </si>
  <si>
    <t>Effective Tax Rate - (Ratio)</t>
  </si>
  <si>
    <t>21.65</t>
  </si>
  <si>
    <t>25.42</t>
  </si>
  <si>
    <t>22.5</t>
  </si>
  <si>
    <t>22.15</t>
  </si>
  <si>
    <t>25.5</t>
  </si>
  <si>
    <t>27.19</t>
  </si>
  <si>
    <t>79.78</t>
  </si>
  <si>
    <t>27.48</t>
  </si>
  <si>
    <t>29.3</t>
  </si>
  <si>
    <t>22.59</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</si>
  <si>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</si>
  <si>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</si>
  <si>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</si>
  <si>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</si>
  <si>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</si>
  <si>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</si>
  <si>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</si>
  <si>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</si>
  <si>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</si>
  <si>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</si>
  <si>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</si>
  <si>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</si>
  <si>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</si>
  <si>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</si>
  <si>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</si>
  <si>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</si>
  <si>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</si>
  <si>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5.1</t>
  </si>
  <si>
    <t>5.4</t>
  </si>
  <si>
    <t>4.73</t>
  </si>
  <si>
    <t>4.32</t>
  </si>
  <si>
    <t>4.91</t>
  </si>
  <si>
    <t>3.48</t>
  </si>
  <si>
    <t>4.54</t>
  </si>
  <si>
    <t>4.69</t>
  </si>
  <si>
    <t>4.24</t>
  </si>
  <si>
    <t>Return on Total Capital</t>
  </si>
  <si>
    <t>6.11</t>
  </si>
  <si>
    <t>6.54</t>
  </si>
  <si>
    <t>5.95</t>
  </si>
  <si>
    <t>5.49</t>
  </si>
  <si>
    <t>5.5</t>
  </si>
  <si>
    <t>6.12</t>
  </si>
  <si>
    <t>4.33</t>
  </si>
  <si>
    <t>5.66</t>
  </si>
  <si>
    <t>5.52</t>
  </si>
  <si>
    <t>Return On Equity %</t>
  </si>
  <si>
    <t>9.86</t>
  </si>
  <si>
    <t>10.29</t>
  </si>
  <si>
    <t>11.94</t>
  </si>
  <si>
    <t>8.84</t>
  </si>
  <si>
    <t>8.48</t>
  </si>
  <si>
    <t>1.19</t>
  </si>
  <si>
    <t>11.73</t>
  </si>
  <si>
    <t>10.33</t>
  </si>
  <si>
    <t>12.41</t>
  </si>
  <si>
    <t>Return on Common Equity</t>
  </si>
  <si>
    <t>10.13</t>
  </si>
  <si>
    <t>10.05</t>
  </si>
  <si>
    <t>10.75</t>
  </si>
  <si>
    <t>18.35</t>
  </si>
  <si>
    <t>8.89</t>
  </si>
  <si>
    <t>8.13</t>
  </si>
  <si>
    <t>-0.79</t>
  </si>
  <si>
    <t>11.39</t>
  </si>
  <si>
    <t>9.1</t>
  </si>
  <si>
    <t>11.81</t>
  </si>
  <si>
    <t>Margin Analysis</t>
  </si>
  <si>
    <t>Gross Profit Margin %</t>
  </si>
  <si>
    <t>41.82</t>
  </si>
  <si>
    <t>39.53</t>
  </si>
  <si>
    <t>37.1</t>
  </si>
  <si>
    <t>36.98</t>
  </si>
  <si>
    <t>37.29</t>
  </si>
  <si>
    <t>37.79</t>
  </si>
  <si>
    <t>38.47</t>
  </si>
  <si>
    <t>38.42</t>
  </si>
  <si>
    <t>37.38</t>
  </si>
  <si>
    <t>39.78</t>
  </si>
  <si>
    <t>SG&amp;A Margin</t>
  </si>
  <si>
    <t>30.21</t>
  </si>
  <si>
    <t>28.36</t>
  </si>
  <si>
    <t>27.65</t>
  </si>
  <si>
    <t>27.86</t>
  </si>
  <si>
    <t>28.16</t>
  </si>
  <si>
    <t>28.06</t>
  </si>
  <si>
    <t>29.79</t>
  </si>
  <si>
    <t>29.08</t>
  </si>
  <si>
    <t>28.58</t>
  </si>
  <si>
    <t>31.54</t>
  </si>
  <si>
    <t>EBITDA Margin %</t>
  </si>
  <si>
    <t>15.2</t>
  </si>
  <si>
    <t>14.36</t>
  </si>
  <si>
    <t>12.47</t>
  </si>
  <si>
    <t>12.35</t>
  </si>
  <si>
    <t>12.68</t>
  </si>
  <si>
    <t>11.41</t>
  </si>
  <si>
    <t>12.71</t>
  </si>
  <si>
    <t>11.35</t>
  </si>
  <si>
    <t>10.51</t>
  </si>
  <si>
    <t>EBITA Margin %</t>
  </si>
  <si>
    <t>11.77</t>
  </si>
  <si>
    <t>11.23</t>
  </si>
  <si>
    <t>9.45</t>
  </si>
  <si>
    <t>8.96</t>
  </si>
  <si>
    <t>9.28</t>
  </si>
  <si>
    <t>9.63</t>
  </si>
  <si>
    <t>8.09</t>
  </si>
  <si>
    <t>9.78</t>
  </si>
  <si>
    <t>8.77</t>
  </si>
  <si>
    <t>7.84</t>
  </si>
  <si>
    <t>EBIT Margin %</t>
  </si>
  <si>
    <t>11.4</t>
  </si>
  <si>
    <t>10.89</t>
  </si>
  <si>
    <t>9.04</t>
  </si>
  <si>
    <t>8.52</t>
  </si>
  <si>
    <t>8.74</t>
  </si>
  <si>
    <t>9.41</t>
  </si>
  <si>
    <t>7.47</t>
  </si>
  <si>
    <t>9.29</t>
  </si>
  <si>
    <t>8.56</t>
  </si>
  <si>
    <t>7.75</t>
  </si>
  <si>
    <t>Income From Continuing Operations Margin %</t>
  </si>
  <si>
    <t>8.59</t>
  </si>
  <si>
    <t>6.8</t>
  </si>
  <si>
    <t>8.08</t>
  </si>
  <si>
    <t>6.33</t>
  </si>
  <si>
    <t>5.54</t>
  </si>
  <si>
    <t>0.76</t>
  </si>
  <si>
    <t>6.77</t>
  </si>
  <si>
    <t>5.16</t>
  </si>
  <si>
    <t>6.32</t>
  </si>
  <si>
    <t>Net Income Margin %</t>
  </si>
  <si>
    <t>6.34</t>
  </si>
  <si>
    <t>5.68</t>
  </si>
  <si>
    <t>5.29</t>
  </si>
  <si>
    <t>9.21</t>
  </si>
  <si>
    <t>5.11</t>
  </si>
  <si>
    <t>4.08</t>
  </si>
  <si>
    <t>-0.39</t>
  </si>
  <si>
    <t>3.55</t>
  </si>
  <si>
    <t>Net Avail. For Common Margin %</t>
  </si>
  <si>
    <t>4.8</t>
  </si>
  <si>
    <t>4.76</t>
  </si>
  <si>
    <t>Normalized Net Income Margin</t>
  </si>
  <si>
    <t>4.63</t>
  </si>
  <si>
    <t>4.6</t>
  </si>
  <si>
    <t>4.21</t>
  </si>
  <si>
    <t>7.39</t>
  </si>
  <si>
    <t>3.9</t>
  </si>
  <si>
    <t>3.71</t>
  </si>
  <si>
    <t>1.96</t>
  </si>
  <si>
    <t>4.27</t>
  </si>
  <si>
    <t>3.03</t>
  </si>
  <si>
    <t>Levered Free Cash Flow Margin</t>
  </si>
  <si>
    <t>4.87</t>
  </si>
  <si>
    <t>2.31</t>
  </si>
  <si>
    <t>3.05</t>
  </si>
  <si>
    <t>3.5</t>
  </si>
  <si>
    <t>1.66</t>
  </si>
  <si>
    <t>5.23</t>
  </si>
  <si>
    <t>4.81</t>
  </si>
  <si>
    <t>6.58</t>
  </si>
  <si>
    <t>2.07</t>
  </si>
  <si>
    <t>2.15</t>
  </si>
  <si>
    <t>Unlevered Free Cash Flow Margin</t>
  </si>
  <si>
    <t>6.38</t>
  </si>
  <si>
    <t>3.81</t>
  </si>
  <si>
    <t>4.51</t>
  </si>
  <si>
    <t>4.97</t>
  </si>
  <si>
    <t>2.92</t>
  </si>
  <si>
    <t>6.93</t>
  </si>
  <si>
    <t>6.97</t>
  </si>
  <si>
    <t>8.43</t>
  </si>
  <si>
    <t>3.36</t>
  </si>
  <si>
    <t>3.52</t>
  </si>
  <si>
    <t>Asset Turnover</t>
  </si>
  <si>
    <t>0.72</t>
  </si>
  <si>
    <t>0.79</t>
  </si>
  <si>
    <t>0.84</t>
  </si>
  <si>
    <t>0.81</t>
  </si>
  <si>
    <t>0.83</t>
  </si>
  <si>
    <t>0.75</t>
  </si>
  <si>
    <t>0.78</t>
  </si>
  <si>
    <t>0.88</t>
  </si>
  <si>
    <t>Fixed Assets Turnover</t>
  </si>
  <si>
    <t>4.38</t>
  </si>
  <si>
    <t>4.17</t>
  </si>
  <si>
    <t>3.67</t>
  </si>
  <si>
    <t>2.94</t>
  </si>
  <si>
    <t>3.27</t>
  </si>
  <si>
    <t>3.45</t>
  </si>
  <si>
    <t>3.14</t>
  </si>
  <si>
    <t>Receivables Turnover (Average Receivables)</t>
  </si>
  <si>
    <t>27.5</t>
  </si>
  <si>
    <t>25.62</t>
  </si>
  <si>
    <t>21.77</t>
  </si>
  <si>
    <t>18.96</t>
  </si>
  <si>
    <t>18.48</t>
  </si>
  <si>
    <t>17.44</t>
  </si>
  <si>
    <t>16.95</t>
  </si>
  <si>
    <t>17.86</t>
  </si>
  <si>
    <t>16.91</t>
  </si>
  <si>
    <t>16.58</t>
  </si>
  <si>
    <t>Inventory Turnover (Average Inventory)</t>
  </si>
  <si>
    <t>8.46</t>
  </si>
  <si>
    <t>8.15</t>
  </si>
  <si>
    <t>8.2</t>
  </si>
  <si>
    <t>8.04</t>
  </si>
  <si>
    <t>7.92</t>
  </si>
  <si>
    <t>6.89</t>
  </si>
  <si>
    <t>6.94</t>
  </si>
  <si>
    <t>7.45</t>
  </si>
  <si>
    <t>7.03</t>
  </si>
  <si>
    <t>Short Term Liquidity</t>
  </si>
  <si>
    <t>Current Ratio</t>
  </si>
  <si>
    <t>1.6</t>
  </si>
  <si>
    <t>1.33</t>
  </si>
  <si>
    <t>1.37</t>
  </si>
  <si>
    <t>1.73</t>
  </si>
  <si>
    <t>1.75</t>
  </si>
  <si>
    <t>1.26</t>
  </si>
  <si>
    <t>1.7</t>
  </si>
  <si>
    <t>1.69</t>
  </si>
  <si>
    <t>1.28</t>
  </si>
  <si>
    <t>1.95</t>
  </si>
  <si>
    <t>Quick Ratio</t>
  </si>
  <si>
    <t>1.16</t>
  </si>
  <si>
    <t>0.85</t>
  </si>
  <si>
    <t>0.92</t>
  </si>
  <si>
    <t>1.36</t>
  </si>
  <si>
    <t>0.93</t>
  </si>
  <si>
    <t>1.3</t>
  </si>
  <si>
    <t>1.27</t>
  </si>
  <si>
    <t>1.38</t>
  </si>
  <si>
    <t>Operating Cash Flow to Current Liabilities</t>
  </si>
  <si>
    <t>0.56</t>
  </si>
  <si>
    <t>0.58</t>
  </si>
  <si>
    <t>0.38</t>
  </si>
  <si>
    <t>0.49</t>
  </si>
  <si>
    <t>0.45</t>
  </si>
  <si>
    <t>0.53</t>
  </si>
  <si>
    <t>0.41</t>
  </si>
  <si>
    <t>0.27</t>
  </si>
  <si>
    <t>Days Sales Outstanding (Average Receivables)</t>
  </si>
  <si>
    <t>13.27</t>
  </si>
  <si>
    <t>14.25</t>
  </si>
  <si>
    <t>16.81</t>
  </si>
  <si>
    <t>19.25</t>
  </si>
  <si>
    <t>19.75</t>
  </si>
  <si>
    <t>20.93</t>
  </si>
  <si>
    <t>21.6</t>
  </si>
  <si>
    <t>20.44</t>
  </si>
  <si>
    <t>21.58</t>
  </si>
  <si>
    <t>22.01</t>
  </si>
  <si>
    <t>Days Outstanding Inventory (Average Inventory)</t>
  </si>
  <si>
    <t>43.29</t>
  </si>
  <si>
    <t>43.17</t>
  </si>
  <si>
    <t>44.88</t>
  </si>
  <si>
    <t>44.5</t>
  </si>
  <si>
    <t>45.4</t>
  </si>
  <si>
    <t>46.07</t>
  </si>
  <si>
    <t>53.13</t>
  </si>
  <si>
    <t>52.58</t>
  </si>
  <si>
    <t>48.97</t>
  </si>
  <si>
    <t>51.94</t>
  </si>
  <si>
    <t>Average Days Payable Outstanding</t>
  </si>
  <si>
    <t>81.33</t>
  </si>
  <si>
    <t>73.13</t>
  </si>
  <si>
    <t>73.55</t>
  </si>
  <si>
    <t>78.38</t>
  </si>
  <si>
    <t>81.37</t>
  </si>
  <si>
    <t>81.07</t>
  </si>
  <si>
    <t>90.63</t>
  </si>
  <si>
    <t>87.9</t>
  </si>
  <si>
    <t>85.84</t>
  </si>
  <si>
    <t>70.15</t>
  </si>
  <si>
    <t>Cash Conversion Cycle (Average Days)</t>
  </si>
  <si>
    <t>-24.77</t>
  </si>
  <si>
    <t>-15.71</t>
  </si>
  <si>
    <t>-11.85</t>
  </si>
  <si>
    <t>-14.63</t>
  </si>
  <si>
    <t>-16.22</t>
  </si>
  <si>
    <t>-14.08</t>
  </si>
  <si>
    <t>-15.89</t>
  </si>
  <si>
    <t>-14.89</t>
  </si>
  <si>
    <t>-15.28</t>
  </si>
  <si>
    <t>Long Term Solvency</t>
  </si>
  <si>
    <t>Total Debt/Equity</t>
  </si>
  <si>
    <t>36.71</t>
  </si>
  <si>
    <t>37.98</t>
  </si>
  <si>
    <t>48.66</t>
  </si>
  <si>
    <t>38.99</t>
  </si>
  <si>
    <t>38.35</t>
  </si>
  <si>
    <t>56.46</t>
  </si>
  <si>
    <t>80.4</t>
  </si>
  <si>
    <t>75.48</t>
  </si>
  <si>
    <t>84.39</t>
  </si>
  <si>
    <t>61.55</t>
  </si>
  <si>
    <t>Total Debt / Total Capital</t>
  </si>
  <si>
    <t>26.85</t>
  </si>
  <si>
    <t>27.53</t>
  </si>
  <si>
    <t>32.73</t>
  </si>
  <si>
    <t>28.05</t>
  </si>
  <si>
    <t>27.72</t>
  </si>
  <si>
    <t>36.09</t>
  </si>
  <si>
    <t>44.57</t>
  </si>
  <si>
    <t>43.01</t>
  </si>
  <si>
    <t>45.77</t>
  </si>
  <si>
    <t>38.1</t>
  </si>
  <si>
    <t>LT Debt/Equity</t>
  </si>
  <si>
    <t>36.04</t>
  </si>
  <si>
    <t>35.55</t>
  </si>
  <si>
    <t>46.11</t>
  </si>
  <si>
    <t>34.95</t>
  </si>
  <si>
    <t>34.27</t>
  </si>
  <si>
    <t>45.75</t>
  </si>
  <si>
    <t>75.33</t>
  </si>
  <si>
    <t>71.91</t>
  </si>
  <si>
    <t>75.38</t>
  </si>
  <si>
    <t>56.09</t>
  </si>
  <si>
    <t>Long-Term Debt / Total Capital</t>
  </si>
  <si>
    <t>26.36</t>
  </si>
  <si>
    <t>25.76</t>
  </si>
  <si>
    <t>31.02</t>
  </si>
  <si>
    <t>25.15</t>
  </si>
  <si>
    <t>24.77</t>
  </si>
  <si>
    <t>29.24</t>
  </si>
  <si>
    <t>41.76</t>
  </si>
  <si>
    <t>40.98</t>
  </si>
  <si>
    <t>40.88</t>
  </si>
  <si>
    <t>34.72</t>
  </si>
  <si>
    <t>Total Liabilities / Total Assets</t>
  </si>
  <si>
    <t>38.83</t>
  </si>
  <si>
    <t>40.91</t>
  </si>
  <si>
    <t>47.55</t>
  </si>
  <si>
    <t>42.75</t>
  </si>
  <si>
    <t>41.78</t>
  </si>
  <si>
    <t>48.9</t>
  </si>
  <si>
    <t>55.15</t>
  </si>
  <si>
    <t>54.56</t>
  </si>
  <si>
    <t>57.71</t>
  </si>
  <si>
    <t>53.05</t>
  </si>
  <si>
    <t>EBIT / Interest Expense</t>
  </si>
  <si>
    <t>4.52</t>
  </si>
  <si>
    <t>3.86</t>
  </si>
  <si>
    <t>3.63</t>
  </si>
  <si>
    <t>4.34</t>
  </si>
  <si>
    <t>3.47</t>
  </si>
  <si>
    <t>2.16</t>
  </si>
  <si>
    <t>4.14</t>
  </si>
  <si>
    <t>3.54</t>
  </si>
  <si>
    <t>EBITDA / Interest Expense</t>
  </si>
  <si>
    <t>5.97</t>
  </si>
  <si>
    <t>5.32</t>
  </si>
  <si>
    <t>5.26</t>
  </si>
  <si>
    <t>6.17</t>
  </si>
  <si>
    <t>3.8</t>
  </si>
  <si>
    <t>4.84</t>
  </si>
  <si>
    <t>6.24</t>
  </si>
  <si>
    <t>5.65</t>
  </si>
  <si>
    <t>(EBITDA - Capex) / Interest Expense</t>
  </si>
  <si>
    <t>3.64</t>
  </si>
  <si>
    <t>3.28</t>
  </si>
  <si>
    <t>3.34</t>
  </si>
  <si>
    <t>3.88</t>
  </si>
  <si>
    <t>3.58</t>
  </si>
  <si>
    <t>3.73</t>
  </si>
  <si>
    <t>4.07</t>
  </si>
  <si>
    <t>3.39</t>
  </si>
  <si>
    <t>Total Debt / EBITDA</t>
  </si>
  <si>
    <t>2.11</t>
  </si>
  <si>
    <t>2.05</t>
  </si>
  <si>
    <t>2.79</t>
  </si>
  <si>
    <t>2.21</t>
  </si>
  <si>
    <t>2.55</t>
  </si>
  <si>
    <t>3.17</t>
  </si>
  <si>
    <t>2.68</t>
  </si>
  <si>
    <t>Net Debt / EBITDA</t>
  </si>
  <si>
    <t>1.22</t>
  </si>
  <si>
    <t>1.4</t>
  </si>
  <si>
    <t>1.92</t>
  </si>
  <si>
    <t>0.57</t>
  </si>
  <si>
    <t>0.61</t>
  </si>
  <si>
    <t>1.47</t>
  </si>
  <si>
    <t>2.14</t>
  </si>
  <si>
    <t>1.65</t>
  </si>
  <si>
    <t>2.32</t>
  </si>
  <si>
    <t>0.47</t>
  </si>
  <si>
    <t>Total Debt / (EBITDA - Capex)</t>
  </si>
  <si>
    <t>3.37</t>
  </si>
  <si>
    <t>4.53</t>
  </si>
  <si>
    <t>3.51</t>
  </si>
  <si>
    <t>3.74</t>
  </si>
  <si>
    <t>5.35</t>
  </si>
  <si>
    <t>4.12</t>
  </si>
  <si>
    <t>5.03</t>
  </si>
  <si>
    <t>4.46</t>
  </si>
  <si>
    <t>Net Debt / (EBITDA - Capex)</t>
  </si>
  <si>
    <t>2.12</t>
  </si>
  <si>
    <t>2.29</t>
  </si>
  <si>
    <t>3.11</t>
  </si>
  <si>
    <t>0.89</t>
  </si>
  <si>
    <t>0.97</t>
  </si>
  <si>
    <t>3.56</t>
  </si>
  <si>
    <t>Growth Over Prior Year</t>
  </si>
  <si>
    <t>Total Revenues, 1 Yr. Growth %</t>
  </si>
  <si>
    <t>18.27</t>
  </si>
  <si>
    <t>28.22</t>
  </si>
  <si>
    <t>15.26</t>
  </si>
  <si>
    <t>6.78</t>
  </si>
  <si>
    <t>7.87</t>
  </si>
  <si>
    <t>-2.71</t>
  </si>
  <si>
    <t>12.84</t>
  </si>
  <si>
    <t>21.02</t>
  </si>
  <si>
    <t>17.7</t>
  </si>
  <si>
    <t>Gross Profit, 1 Yr. Growth %</t>
  </si>
  <si>
    <t>20.32</t>
  </si>
  <si>
    <t>14.89</t>
  </si>
  <si>
    <t>8.07</t>
  </si>
  <si>
    <t>9.31</t>
  </si>
  <si>
    <t>-0.95</t>
  </si>
  <si>
    <t>12.69</t>
  </si>
  <si>
    <t>17.76</t>
  </si>
  <si>
    <t>15.73</t>
  </si>
  <si>
    <t>EBITDA, 1 Yr. Growth %</t>
  </si>
  <si>
    <t>2.65</t>
  </si>
  <si>
    <t>11.78</t>
  </si>
  <si>
    <t>10.94</t>
  </si>
  <si>
    <t>14.41</t>
  </si>
  <si>
    <t>8.66</t>
  </si>
  <si>
    <t>13.06</t>
  </si>
  <si>
    <t>-12.69</t>
  </si>
  <si>
    <t>23.91</t>
  </si>
  <si>
    <t>12.59</t>
  </si>
  <si>
    <t>-9.33</t>
  </si>
  <si>
    <t>EBITA, 1 Yr. Growth %</t>
  </si>
  <si>
    <t>12.85</t>
  </si>
  <si>
    <t>7.4</t>
  </si>
  <si>
    <t>9.64</t>
  </si>
  <si>
    <t>9.4</t>
  </si>
  <si>
    <t>15.79</t>
  </si>
  <si>
    <t>-18.55</t>
  </si>
  <si>
    <t>33.64</t>
  </si>
  <si>
    <t>14.59</t>
  </si>
  <si>
    <t>-14.04</t>
  </si>
  <si>
    <t>EBIT, 1 Yr. Growth %</t>
  </si>
  <si>
    <t>2.44</t>
  </si>
  <si>
    <t>13.01</t>
  </si>
  <si>
    <t>5.96</t>
  </si>
  <si>
    <t>8.91</t>
  </si>
  <si>
    <t>8.02</t>
  </si>
  <si>
    <t>16.18</t>
  </si>
  <si>
    <t>-20.81</t>
  </si>
  <si>
    <t>14.62</t>
  </si>
  <si>
    <t>-13.21</t>
  </si>
  <si>
    <t>Earnings From Cont. Operations, 1 Yr. Growth %</t>
  </si>
  <si>
    <t>2.85</t>
  </si>
  <si>
    <t>16.75</t>
  </si>
  <si>
    <t>36.91</t>
  </si>
  <si>
    <t>-11.25</t>
  </si>
  <si>
    <t>-5.6</t>
  </si>
  <si>
    <t>-86.61</t>
  </si>
  <si>
    <t>903.14</t>
  </si>
  <si>
    <t>-7.79</t>
  </si>
  <si>
    <t>33.37</t>
  </si>
  <si>
    <t>Net Income, 1 Yr. Growth %</t>
  </si>
  <si>
    <t>4.89</t>
  </si>
  <si>
    <t>5.88</t>
  </si>
  <si>
    <t>19.55</t>
  </si>
  <si>
    <t>100.61</t>
  </si>
  <si>
    <t>-43.43</t>
  </si>
  <si>
    <t>-13.72</t>
  </si>
  <si>
    <t>-109.32</t>
  </si>
  <si>
    <t>-16.09</t>
  </si>
  <si>
    <t>174.75</t>
  </si>
  <si>
    <t>Normalized Net Income, 1 Yr. Growth %</t>
  </si>
  <si>
    <t>-5.21</t>
  </si>
  <si>
    <t>17.54</t>
  </si>
  <si>
    <t>16.62</t>
  </si>
  <si>
    <t>103.11</t>
  </si>
  <si>
    <t>-45.52</t>
  </si>
  <si>
    <t>2.48</t>
  </si>
  <si>
    <t>-46.32</t>
  </si>
  <si>
    <t>145.42</t>
  </si>
  <si>
    <t>-14.06</t>
  </si>
  <si>
    <t>12.49</t>
  </si>
  <si>
    <t>Diluted EPS Before Extra, 1 Yr. Growth %</t>
  </si>
  <si>
    <t>490.81</t>
  </si>
  <si>
    <t>-44.79</t>
  </si>
  <si>
    <t>-8.25</t>
  </si>
  <si>
    <t>48.76</t>
  </si>
  <si>
    <t>Accounts Receivable, 1 Yr. Growth %</t>
  </si>
  <si>
    <t>2.36</t>
  </si>
  <si>
    <t>51.04</t>
  </si>
  <si>
    <t>50.85</t>
  </si>
  <si>
    <t>20.23</t>
  </si>
  <si>
    <t>-8.35</t>
  </si>
  <si>
    <t>5.22</t>
  </si>
  <si>
    <t>-4.67</t>
  </si>
  <si>
    <t>34.31</t>
  </si>
  <si>
    <t>-14.64</t>
  </si>
  <si>
    <t>Inventory, 1 Yr. Growth %</t>
  </si>
  <si>
    <t>-6.25</t>
  </si>
  <si>
    <t>53.3</t>
  </si>
  <si>
    <t>28.53</t>
  </si>
  <si>
    <t>3.01</t>
  </si>
  <si>
    <t>13.97</t>
  </si>
  <si>
    <t>7.79</t>
  </si>
  <si>
    <t>16.02</t>
  </si>
  <si>
    <t>22.26</t>
  </si>
  <si>
    <t>-6.43</t>
  </si>
  <si>
    <t>Net Property, Plant and Equip., 1 Yr. Growth %</t>
  </si>
  <si>
    <t>2.26</t>
  </si>
  <si>
    <t>27.31</t>
  </si>
  <si>
    <t>14.17</t>
  </si>
  <si>
    <t>-6.95</t>
  </si>
  <si>
    <t>53.95</t>
  </si>
  <si>
    <t>0.39</t>
  </si>
  <si>
    <t>26.62</t>
  </si>
  <si>
    <t>5.28</t>
  </si>
  <si>
    <t>Total Assets, 1 Yr. Growth %</t>
  </si>
  <si>
    <t>8.81</t>
  </si>
  <si>
    <t>33.3</t>
  </si>
  <si>
    <t>-2.07</t>
  </si>
  <si>
    <t>10.61</t>
  </si>
  <si>
    <t>7.42</t>
  </si>
  <si>
    <t>7.69</t>
  </si>
  <si>
    <t>8.31</t>
  </si>
  <si>
    <t>Tangible Book Value, 1 Yr. Growth %</t>
  </si>
  <si>
    <t>23.16</t>
  </si>
  <si>
    <t>-20.7</t>
  </si>
  <si>
    <t>64.84</t>
  </si>
  <si>
    <t>15.94</t>
  </si>
  <si>
    <t>-5.49</t>
  </si>
  <si>
    <t>-21.98</t>
  </si>
  <si>
    <t>27.23</t>
  </si>
  <si>
    <t>-31.48</t>
  </si>
  <si>
    <t>124.98</t>
  </si>
  <si>
    <t>Common Equity, 1 Yr. Growth %</t>
  </si>
  <si>
    <t>6.95</t>
  </si>
  <si>
    <t>6.48</t>
  </si>
  <si>
    <t>16.74</t>
  </si>
  <si>
    <t>18.12</t>
  </si>
  <si>
    <t>2.7</t>
  </si>
  <si>
    <t>-1.97</t>
  </si>
  <si>
    <t>-5.65</t>
  </si>
  <si>
    <t>10.46</t>
  </si>
  <si>
    <t>0</t>
  </si>
  <si>
    <t>15.71</t>
  </si>
  <si>
    <t>Cash From Operations, 1 Yr. Growth %</t>
  </si>
  <si>
    <t>29.93</t>
  </si>
  <si>
    <t>-1.66</t>
  </si>
  <si>
    <t>36.44</t>
  </si>
  <si>
    <t>-19.94</t>
  </si>
  <si>
    <t>23.02</t>
  </si>
  <si>
    <t>26.07</t>
  </si>
  <si>
    <t>-13.73</t>
  </si>
  <si>
    <t>37.46</t>
  </si>
  <si>
    <t>-0.7</t>
  </si>
  <si>
    <t>-31.55</t>
  </si>
  <si>
    <t>Capital Expenditures, 1 Yr. Growth %</t>
  </si>
  <si>
    <t>3.69</t>
  </si>
  <si>
    <t>9.14</t>
  </si>
  <si>
    <t>9.2</t>
  </si>
  <si>
    <t>10.78</t>
  </si>
  <si>
    <t>6.22</t>
  </si>
  <si>
    <t>-18.61</t>
  </si>
  <si>
    <t>-1.96</t>
  </si>
  <si>
    <t>65.13</t>
  </si>
  <si>
    <t>18.6</t>
  </si>
  <si>
    <t>Levered Free Cash Flow, 1 Yr. Growth %</t>
  </si>
  <si>
    <t>173.08</t>
  </si>
  <si>
    <t>-43.95</t>
  </si>
  <si>
    <t>66.93</t>
  </si>
  <si>
    <t>33.14</t>
  </si>
  <si>
    <t>-48.06</t>
  </si>
  <si>
    <t>236.77</t>
  </si>
  <si>
    <t>-7.3</t>
  </si>
  <si>
    <t>51.1</t>
  </si>
  <si>
    <t>-62.29</t>
  </si>
  <si>
    <t>-16.49</t>
  </si>
  <si>
    <t>Unlevered Free Cash Flow, 1 Yr. Growth %</t>
  </si>
  <si>
    <t>131.98</t>
  </si>
  <si>
    <t>-29.29</t>
  </si>
  <si>
    <t>50.46</t>
  </si>
  <si>
    <t>27.36</t>
  </si>
  <si>
    <t>154.75</t>
  </si>
  <si>
    <t>0.6</t>
  </si>
  <si>
    <t>34.41</t>
  </si>
  <si>
    <t>-50.8</t>
  </si>
  <si>
    <t>-7.68</t>
  </si>
  <si>
    <t>Dividend Per Share, 1 Yr. Growth %</t>
  </si>
  <si>
    <t>6.9</t>
  </si>
  <si>
    <t>7.78</t>
  </si>
  <si>
    <t>Compound Annual Growth Rate Over Two Years</t>
  </si>
  <si>
    <t>Total Revenues, 2 Yr. CAGR %</t>
  </si>
  <si>
    <t>5.14</t>
  </si>
  <si>
    <t>9.88</t>
  </si>
  <si>
    <t>23.14</t>
  </si>
  <si>
    <t>21.56</t>
  </si>
  <si>
    <t>7.32</t>
  </si>
  <si>
    <t>4.78</t>
  </si>
  <si>
    <t>16.86</t>
  </si>
  <si>
    <t>17.91</t>
  </si>
  <si>
    <t>Gross Profit, 2 Yr. CAGR %</t>
  </si>
  <si>
    <t>4.29</t>
  </si>
  <si>
    <t>5.99</t>
  </si>
  <si>
    <t>15.98</t>
  </si>
  <si>
    <t>17.57</t>
  </si>
  <si>
    <t>8.72</t>
  </si>
  <si>
    <t>8.69</t>
  </si>
  <si>
    <t>4.05</t>
  </si>
  <si>
    <t>16.43</t>
  </si>
  <si>
    <t>EBITDA, 2 Yr. CAGR %</t>
  </si>
  <si>
    <t>5.56</t>
  </si>
  <si>
    <t>7.12</t>
  </si>
  <si>
    <t>11.55</t>
  </si>
  <si>
    <t>12.91</t>
  </si>
  <si>
    <t>8.27</t>
  </si>
  <si>
    <t>10.44</t>
  </si>
  <si>
    <t>-1.78</t>
  </si>
  <si>
    <t>18.19</t>
  </si>
  <si>
    <t>2.77</t>
  </si>
  <si>
    <t>EBITA, 2 Yr. CAGR %</t>
  </si>
  <si>
    <t>3.85</t>
  </si>
  <si>
    <t>7.64</t>
  </si>
  <si>
    <t>7.6</t>
  </si>
  <si>
    <t>12.02</t>
  </si>
  <si>
    <t>-4.38</t>
  </si>
  <si>
    <t>24.13</t>
  </si>
  <si>
    <t>1.39</t>
  </si>
  <si>
    <t>EBIT, 2 Yr. CAGR %</t>
  </si>
  <si>
    <t>7.59</t>
  </si>
  <si>
    <t>9.68</t>
  </si>
  <si>
    <t>7.73</t>
  </si>
  <si>
    <t>6.76</t>
  </si>
  <si>
    <t>12.03</t>
  </si>
  <si>
    <t>-5.3</t>
  </si>
  <si>
    <t>4.35</t>
  </si>
  <si>
    <t>Earnings From Cont. Operations, 2 Yr. CAGR %</t>
  </si>
  <si>
    <t>-10.18</t>
  </si>
  <si>
    <t>2.5</t>
  </si>
  <si>
    <t>9.58</t>
  </si>
  <si>
    <t>26.43</t>
  </si>
  <si>
    <t>4.57</t>
  </si>
  <si>
    <t>-8.47</t>
  </si>
  <si>
    <t>-64.45</t>
  </si>
  <si>
    <t>15.9</t>
  </si>
  <si>
    <t>204.14</t>
  </si>
  <si>
    <t>22.92</t>
  </si>
  <si>
    <t>Net Income, 2 Yr. CAGR %</t>
  </si>
  <si>
    <t>-10.19</t>
  </si>
  <si>
    <t>5.39</t>
  </si>
  <si>
    <t>12.51</t>
  </si>
  <si>
    <t>54.86</t>
  </si>
  <si>
    <t>6.53</t>
  </si>
  <si>
    <t>-30.14</t>
  </si>
  <si>
    <t>-71.64</t>
  </si>
  <si>
    <t>17.33</t>
  </si>
  <si>
    <t>251.97</t>
  </si>
  <si>
    <t>51.83</t>
  </si>
  <si>
    <t>Normalized Net Income, 2 Yr. CAGR %</t>
  </si>
  <si>
    <t>-8.64</t>
  </si>
  <si>
    <t>5.55</t>
  </si>
  <si>
    <t>17.47</t>
  </si>
  <si>
    <t>54.58</t>
  </si>
  <si>
    <t>4.62</t>
  </si>
  <si>
    <t>-25.28</t>
  </si>
  <si>
    <t>-27.34</t>
  </si>
  <si>
    <t>14.78</t>
  </si>
  <si>
    <t>45.23</t>
  </si>
  <si>
    <t>Diluted EPS Before Extra, 2 Yr. CAGR %</t>
  </si>
  <si>
    <t>150.11</t>
  </si>
  <si>
    <t>3.3</t>
  </si>
  <si>
    <t>-28.83</t>
  </si>
  <si>
    <t>-70.75</t>
  </si>
  <si>
    <t>28.59</t>
  </si>
  <si>
    <t>Accounts Receivable, 2 Yr. CAGR %</t>
  </si>
  <si>
    <t>9.91</t>
  </si>
  <si>
    <t>24.34</t>
  </si>
  <si>
    <t>50.94</t>
  </si>
  <si>
    <t>34.67</t>
  </si>
  <si>
    <t>-4.24</t>
  </si>
  <si>
    <t>0.15</t>
  </si>
  <si>
    <t>26.95</t>
  </si>
  <si>
    <t>7.07</t>
  </si>
  <si>
    <t>Inventory, 2 Yr. CAGR %</t>
  </si>
  <si>
    <t>19.88</t>
  </si>
  <si>
    <t>40.37</t>
  </si>
  <si>
    <t>15.69</t>
  </si>
  <si>
    <t>3.57</t>
  </si>
  <si>
    <t>8.35</t>
  </si>
  <si>
    <t>10.84</t>
  </si>
  <si>
    <t>11.83</t>
  </si>
  <si>
    <t>16.71</t>
  </si>
  <si>
    <t>6.96</t>
  </si>
  <si>
    <t>Net Property, Plant and Equip., 2 Yr. CAGR %</t>
  </si>
  <si>
    <t>10.76</t>
  </si>
  <si>
    <t>4.2</t>
  </si>
  <si>
    <t>16.26</t>
  </si>
  <si>
    <t>20.56</t>
  </si>
  <si>
    <t>3.07</t>
  </si>
  <si>
    <t>19.69</t>
  </si>
  <si>
    <t>24.32</t>
  </si>
  <si>
    <t>13.95</t>
  </si>
  <si>
    <t>15.46</t>
  </si>
  <si>
    <t>Total Assets, 2 Yr. CAGR %</t>
  </si>
  <si>
    <t>12.74</t>
  </si>
  <si>
    <t>6.75</t>
  </si>
  <si>
    <t>20.43</t>
  </si>
  <si>
    <t>19.91</t>
  </si>
  <si>
    <t>2.78</t>
  </si>
  <si>
    <t>7.55</t>
  </si>
  <si>
    <t>Tangible Book Value, 2 Yr. CAGR %</t>
  </si>
  <si>
    <t>-11.18</t>
  </si>
  <si>
    <t>14.35</t>
  </si>
  <si>
    <t>14.33</t>
  </si>
  <si>
    <t>38.24</t>
  </si>
  <si>
    <t>4.68</t>
  </si>
  <si>
    <t>-14.13</t>
  </si>
  <si>
    <t>-0.37</t>
  </si>
  <si>
    <t>-6.63</t>
  </si>
  <si>
    <t>24.16</t>
  </si>
  <si>
    <t>Common Equity, 2 Yr. CAGR %</t>
  </si>
  <si>
    <t>4.79</t>
  </si>
  <si>
    <t>6.72</t>
  </si>
  <si>
    <t>11.49</t>
  </si>
  <si>
    <t>17.42</t>
  </si>
  <si>
    <t>10.14</t>
  </si>
  <si>
    <t>0.34</t>
  </si>
  <si>
    <t>-3.83</t>
  </si>
  <si>
    <t>2.08</t>
  </si>
  <si>
    <t>7.57</t>
  </si>
  <si>
    <t>Cash From Operations, 2 Yr. CAGR %</t>
  </si>
  <si>
    <t>10.17</t>
  </si>
  <si>
    <t>13.03</t>
  </si>
  <si>
    <t>15.83</t>
  </si>
  <si>
    <t>-0.76</t>
  </si>
  <si>
    <t>23.93</t>
  </si>
  <si>
    <t>16.83</t>
  </si>
  <si>
    <t>-17.56</t>
  </si>
  <si>
    <t>Capital Expenditures, 2 Yr. CAGR %</t>
  </si>
  <si>
    <t>3.32</t>
  </si>
  <si>
    <t>9.17</t>
  </si>
  <si>
    <t>6.35</t>
  </si>
  <si>
    <t>8.47</t>
  </si>
  <si>
    <t>-7.02</t>
  </si>
  <si>
    <t>-10.67</t>
  </si>
  <si>
    <t>27.24</t>
  </si>
  <si>
    <t>40.76</t>
  </si>
  <si>
    <t>Levered Free Cash Flow, 2 Yr. CAGR %</t>
  </si>
  <si>
    <t>10.5</t>
  </si>
  <si>
    <t>23.72</t>
  </si>
  <si>
    <t>-2.62</t>
  </si>
  <si>
    <t>50.55</t>
  </si>
  <si>
    <t>-19.65</t>
  </si>
  <si>
    <t>32.68</t>
  </si>
  <si>
    <t>73.49</t>
  </si>
  <si>
    <t>18.24</t>
  </si>
  <si>
    <t>-24.48</t>
  </si>
  <si>
    <t>-37.85</t>
  </si>
  <si>
    <t>Unlevered Free Cash Flow, 2 Yr. CAGR %</t>
  </si>
  <si>
    <t>28.08</t>
  </si>
  <si>
    <t>39.23</t>
  </si>
  <si>
    <t>-12.58</t>
  </si>
  <si>
    <t>26.91</t>
  </si>
  <si>
    <t>57.9</t>
  </si>
  <si>
    <t>16.12</t>
  </si>
  <si>
    <t>-18.82</t>
  </si>
  <si>
    <t>-28.33</t>
  </si>
  <si>
    <t>Dividend Per Share, 2 Yr. CAGR %</t>
  </si>
  <si>
    <t>4.88</t>
  </si>
  <si>
    <t>8.38</t>
  </si>
  <si>
    <t>13.72</t>
  </si>
  <si>
    <t>Compound Annual Growth Rate Over Three Years</t>
  </si>
  <si>
    <t>Total Revenues, 3 Yr. CAGR %</t>
  </si>
  <si>
    <t>9.34</t>
  </si>
  <si>
    <t>15.68</t>
  </si>
  <si>
    <t>20.46</t>
  </si>
  <si>
    <t>14.66</t>
  </si>
  <si>
    <t>8.25</t>
  </si>
  <si>
    <t>3.87</t>
  </si>
  <si>
    <t>5.8</t>
  </si>
  <si>
    <t>9.93</t>
  </si>
  <si>
    <t>12.54</t>
  </si>
  <si>
    <t>Gross Profit, 3 Yr. CAGR %</t>
  </si>
  <si>
    <t>9.33</t>
  </si>
  <si>
    <t>6.74</t>
  </si>
  <si>
    <t>10.56</t>
  </si>
  <si>
    <t>15.62</t>
  </si>
  <si>
    <t>12.45</t>
  </si>
  <si>
    <t>8.92</t>
  </si>
  <si>
    <t>5.37</t>
  </si>
  <si>
    <t>6.85</t>
  </si>
  <si>
    <t>9.54</t>
  </si>
  <si>
    <t>13.8</t>
  </si>
  <si>
    <t>EBITDA, 3 Yr. CAGR %</t>
  </si>
  <si>
    <t>9.32</t>
  </si>
  <si>
    <t>8.5</t>
  </si>
  <si>
    <t>12.42</t>
  </si>
  <si>
    <t>9.39</t>
  </si>
  <si>
    <t>6.66</t>
  </si>
  <si>
    <t>10.54</t>
  </si>
  <si>
    <t>EBITA, 3 Yr. CAGR %</t>
  </si>
  <si>
    <t>7.51</t>
  </si>
  <si>
    <t>7.72</t>
  </si>
  <si>
    <t>7.66</t>
  </si>
  <si>
    <t>5.75</t>
  </si>
  <si>
    <t>12.88</t>
  </si>
  <si>
    <t>EBIT, 3 Yr. CAGR %</t>
  </si>
  <si>
    <t>6.56</t>
  </si>
  <si>
    <t>7.21</t>
  </si>
  <si>
    <t>9.82</t>
  </si>
  <si>
    <t>-1.05</t>
  </si>
  <si>
    <t>7.99</t>
  </si>
  <si>
    <t>6.69</t>
  </si>
  <si>
    <t>13.94</t>
  </si>
  <si>
    <t>Earnings From Cont. Operations, 3 Yr. CAGR %</t>
  </si>
  <si>
    <t>-6.03</t>
  </si>
  <si>
    <t>7.04</t>
  </si>
  <si>
    <t>18.03</t>
  </si>
  <si>
    <t>1.06</t>
  </si>
  <si>
    <t>-51.77</t>
  </si>
  <si>
    <t>8.24</t>
  </si>
  <si>
    <t>127.87</t>
  </si>
  <si>
    <t>Net Income, 3 Yr. CAGR %</t>
  </si>
  <si>
    <t>2.89</t>
  </si>
  <si>
    <t>-5.13</t>
  </si>
  <si>
    <t>36.43</t>
  </si>
  <si>
    <t>10.7</t>
  </si>
  <si>
    <t>-64.3</t>
  </si>
  <si>
    <t>5.9</t>
  </si>
  <si>
    <t>4.92</t>
  </si>
  <si>
    <t>224.07</t>
  </si>
  <si>
    <t>Normalized Net Income, 3 Yr. CAGR %</t>
  </si>
  <si>
    <t>-2.12</t>
  </si>
  <si>
    <t>-0.63</t>
  </si>
  <si>
    <t>9.37</t>
  </si>
  <si>
    <t>40.82</t>
  </si>
  <si>
    <t>8.78</t>
  </si>
  <si>
    <t>-33.99</t>
  </si>
  <si>
    <t>9.02</t>
  </si>
  <si>
    <t>4.23</t>
  </si>
  <si>
    <t>29.99</t>
  </si>
  <si>
    <t>Diluted EPS Before Extra, 3 Yr. CAGR %</t>
  </si>
  <si>
    <t>95.56</t>
  </si>
  <si>
    <t>-63.85</t>
  </si>
  <si>
    <t>8.1</t>
  </si>
  <si>
    <t>158.79</t>
  </si>
  <si>
    <t>Accounts Receivable, 3 Yr. CAGR %</t>
  </si>
  <si>
    <t>6.45</t>
  </si>
  <si>
    <t>22.2</t>
  </si>
  <si>
    <t>32.61</t>
  </si>
  <si>
    <t>39.92</t>
  </si>
  <si>
    <t>18.46</t>
  </si>
  <si>
    <t>10.4</t>
  </si>
  <si>
    <t>6.37</t>
  </si>
  <si>
    <t>15.39</t>
  </si>
  <si>
    <t>11.22</t>
  </si>
  <si>
    <t>Inventory, 3 Yr. CAGR %</t>
  </si>
  <si>
    <t>5.76</t>
  </si>
  <si>
    <t>17.96</t>
  </si>
  <si>
    <t>22.7</t>
  </si>
  <si>
    <t>27.07</t>
  </si>
  <si>
    <t>11.3</t>
  </si>
  <si>
    <t>8.17</t>
  </si>
  <si>
    <t>13.66</t>
  </si>
  <si>
    <t>8.42</t>
  </si>
  <si>
    <t>Net Property, Plant and Equip., 3 Yr. CAGR %</t>
  </si>
  <si>
    <t>11.5</t>
  </si>
  <si>
    <t>15.56</t>
  </si>
  <si>
    <t>10.59</t>
  </si>
  <si>
    <t>17.82</t>
  </si>
  <si>
    <t>16.6</t>
  </si>
  <si>
    <t>9.24</t>
  </si>
  <si>
    <t>10.99</t>
  </si>
  <si>
    <t>Total Assets, 3 Yr. CAGR %</t>
  </si>
  <si>
    <t>12.62</t>
  </si>
  <si>
    <t>11.42</t>
  </si>
  <si>
    <t>14.95</t>
  </si>
  <si>
    <t>16.09</t>
  </si>
  <si>
    <t>12.08</t>
  </si>
  <si>
    <t>5.33</t>
  </si>
  <si>
    <t>5.18</t>
  </si>
  <si>
    <t>7.81</t>
  </si>
  <si>
    <t>5.57</t>
  </si>
  <si>
    <t>Tangible Book Value, 3 Yr. CAGR %</t>
  </si>
  <si>
    <t>-5.87</t>
  </si>
  <si>
    <t>-5.74</t>
  </si>
  <si>
    <t>1.21</t>
  </si>
  <si>
    <t>11.54</t>
  </si>
  <si>
    <t>14.86</t>
  </si>
  <si>
    <t>21.78</t>
  </si>
  <si>
    <t>-5.09</t>
  </si>
  <si>
    <t>-2.11</t>
  </si>
  <si>
    <t>-12.06</t>
  </si>
  <si>
    <t>25.18</t>
  </si>
  <si>
    <t>Common Equity, 3 Yr. CAGR %</t>
  </si>
  <si>
    <t>5.73</t>
  </si>
  <si>
    <t>9.96</t>
  </si>
  <si>
    <t>12.3</t>
  </si>
  <si>
    <t>-1.7</t>
  </si>
  <si>
    <t>0.71</t>
  </si>
  <si>
    <t>Cash From Operations, 3 Yr. CAGR %</t>
  </si>
  <si>
    <t>20.7</t>
  </si>
  <si>
    <t>6.07</t>
  </si>
  <si>
    <t>20.35</t>
  </si>
  <si>
    <t>2.41</t>
  </si>
  <si>
    <t>10.35</t>
  </si>
  <si>
    <t>7.13</t>
  </si>
  <si>
    <t>9.83</t>
  </si>
  <si>
    <t>14.34</t>
  </si>
  <si>
    <t>5.6</t>
  </si>
  <si>
    <t>-2.24</t>
  </si>
  <si>
    <t>Capital Expenditures, 3 Yr. CAGR %</t>
  </si>
  <si>
    <t>12.13</t>
  </si>
  <si>
    <t>5.61</t>
  </si>
  <si>
    <t>7.05</t>
  </si>
  <si>
    <t>7.27</t>
  </si>
  <si>
    <t>6.31</t>
  </si>
  <si>
    <t>-1.43</t>
  </si>
  <si>
    <t>-5.36</t>
  </si>
  <si>
    <t>23.11</t>
  </si>
  <si>
    <t>Levered Free Cash Flow, 3 Yr. CAGR %</t>
  </si>
  <si>
    <t>30.87</t>
  </si>
  <si>
    <t>-11.87</t>
  </si>
  <si>
    <t>37.32</t>
  </si>
  <si>
    <t>7.9</t>
  </si>
  <si>
    <t>3.2</t>
  </si>
  <si>
    <t>29.82</t>
  </si>
  <si>
    <t>16.3</t>
  </si>
  <si>
    <t>66.9</t>
  </si>
  <si>
    <t>-18.94</t>
  </si>
  <si>
    <t>-14.83</t>
  </si>
  <si>
    <t>Unlevered Free Cash Flow, 3 Yr. CAGR %</t>
  </si>
  <si>
    <t>33.54</t>
  </si>
  <si>
    <t>-0.15</t>
  </si>
  <si>
    <t>35.51</t>
  </si>
  <si>
    <t>10.83</t>
  </si>
  <si>
    <t>5.17</t>
  </si>
  <si>
    <t>25.01</t>
  </si>
  <si>
    <t>16.38</t>
  </si>
  <si>
    <t>50.41</t>
  </si>
  <si>
    <t>-13.32</t>
  </si>
  <si>
    <t>-10.39</t>
  </si>
  <si>
    <t>Dividend Per Share, 3 Yr. CAGR %</t>
  </si>
  <si>
    <t>5.85</t>
  </si>
  <si>
    <t>6.26</t>
  </si>
  <si>
    <t>5.45</t>
  </si>
  <si>
    <t>Compound Annual Growth Rate Over Five Years</t>
  </si>
  <si>
    <t>Total Revenues, 5 Yr. CAGR %</t>
  </si>
  <si>
    <t>10.45</t>
  </si>
  <si>
    <t>12.92</t>
  </si>
  <si>
    <t>14.67</t>
  </si>
  <si>
    <t>14.08</t>
  </si>
  <si>
    <t>12.72</t>
  </si>
  <si>
    <t>13.98</t>
  </si>
  <si>
    <t>9.61</t>
  </si>
  <si>
    <t>6.84</t>
  </si>
  <si>
    <t>8.88</t>
  </si>
  <si>
    <t>8.39</t>
  </si>
  <si>
    <t>Gross Profit, 5 Yr. CAGR %</t>
  </si>
  <si>
    <t>10.15</t>
  </si>
  <si>
    <t>11.66</t>
  </si>
  <si>
    <t>11.95</t>
  </si>
  <si>
    <t>11.69</t>
  </si>
  <si>
    <t>9.01</t>
  </si>
  <si>
    <t>9.8</t>
  </si>
  <si>
    <t>EBITDA, 5 Yr. CAGR %</t>
  </si>
  <si>
    <t>8.75</t>
  </si>
  <si>
    <t>9.81</t>
  </si>
  <si>
    <t>10.21</t>
  </si>
  <si>
    <t>8.37</t>
  </si>
  <si>
    <t>4.85</t>
  </si>
  <si>
    <t>EBITA, 5 Yr. CAGR %</t>
  </si>
  <si>
    <t>7.17</t>
  </si>
  <si>
    <t>8.28</t>
  </si>
  <si>
    <t>8.63</t>
  </si>
  <si>
    <t>7.5</t>
  </si>
  <si>
    <t>7.62</t>
  </si>
  <si>
    <t>9.49</t>
  </si>
  <si>
    <t>2.72</t>
  </si>
  <si>
    <t>8.71</t>
  </si>
  <si>
    <t>EBIT, 5 Yr. CAGR %</t>
  </si>
  <si>
    <t>7.28</t>
  </si>
  <si>
    <t>8.53</t>
  </si>
  <si>
    <t>9.7</t>
  </si>
  <si>
    <t>5.81</t>
  </si>
  <si>
    <t>Earnings From Cont. Operations, 5 Yr. CAGR %</t>
  </si>
  <si>
    <t>13.91</t>
  </si>
  <si>
    <t>-12.19</t>
  </si>
  <si>
    <t>6.05</t>
  </si>
  <si>
    <t>4.39</t>
  </si>
  <si>
    <t>-30.57</t>
  </si>
  <si>
    <t>0.74</t>
  </si>
  <si>
    <t>Net Income, 5 Yr. CAGR %</t>
  </si>
  <si>
    <t>11.01</t>
  </si>
  <si>
    <t>-15.17</t>
  </si>
  <si>
    <t>15.42</t>
  </si>
  <si>
    <t>8.54</t>
  </si>
  <si>
    <t>-35.79</t>
  </si>
  <si>
    <t>6.15</t>
  </si>
  <si>
    <t>-10.83</t>
  </si>
  <si>
    <t>22.32</t>
  </si>
  <si>
    <t>Normalized Net Income, 5 Yr. CAGR %</t>
  </si>
  <si>
    <t>17.05</t>
  </si>
  <si>
    <t>9.11</t>
  </si>
  <si>
    <t>18.44</t>
  </si>
  <si>
    <t>7.36</t>
  </si>
  <si>
    <t>-7.43</t>
  </si>
  <si>
    <t>7.24</t>
  </si>
  <si>
    <t>-9.51</t>
  </si>
  <si>
    <t>Diluted EPS Before Extra, 5 Yr. CAGR %</t>
  </si>
  <si>
    <t>20.31</t>
  </si>
  <si>
    <t>-14.87</t>
  </si>
  <si>
    <t>51.5</t>
  </si>
  <si>
    <t>-10.17</t>
  </si>
  <si>
    <t>Accounts Receivable, 5 Yr. CAGR %</t>
  </si>
  <si>
    <t>14.48</t>
  </si>
  <si>
    <t>21.61</t>
  </si>
  <si>
    <t>22.41</t>
  </si>
  <si>
    <t>27.04</t>
  </si>
  <si>
    <t>20.78</t>
  </si>
  <si>
    <t>25.11</t>
  </si>
  <si>
    <t>14.11</t>
  </si>
  <si>
    <t>7.1</t>
  </si>
  <si>
    <t>6.65</t>
  </si>
  <si>
    <t>Inventory, 5 Yr. CAGR %</t>
  </si>
  <si>
    <t>11.97</t>
  </si>
  <si>
    <t>18.7</t>
  </si>
  <si>
    <t>19.22</t>
  </si>
  <si>
    <t>11.12</t>
  </si>
  <si>
    <t>8.86</t>
  </si>
  <si>
    <t>9.38</t>
  </si>
  <si>
    <t>Net Property, Plant and Equip., 5 Yr. CAGR %</t>
  </si>
  <si>
    <t>13.43</t>
  </si>
  <si>
    <t>13.89</t>
  </si>
  <si>
    <t>13.38</t>
  </si>
  <si>
    <t>13.62</t>
  </si>
  <si>
    <t>17.19</t>
  </si>
  <si>
    <t>15.89</t>
  </si>
  <si>
    <t>13.31</t>
  </si>
  <si>
    <t>16.14</t>
  </si>
  <si>
    <t>Total Assets, 5 Yr. CAGR %</t>
  </si>
  <si>
    <t>10.74</t>
  </si>
  <si>
    <t>12.86</t>
  </si>
  <si>
    <t>14.74</t>
  </si>
  <si>
    <t>9.92</t>
  </si>
  <si>
    <t>11.13</t>
  </si>
  <si>
    <t>6.21</t>
  </si>
  <si>
    <t>Tangible Book Value, 5 Yr. CAGR %</t>
  </si>
  <si>
    <t>17.58</t>
  </si>
  <si>
    <t>1.83</t>
  </si>
  <si>
    <t>-6.82</t>
  </si>
  <si>
    <t>2.25</t>
  </si>
  <si>
    <t>12.39</t>
  </si>
  <si>
    <t>-5.71</t>
  </si>
  <si>
    <t>Common Equity, 5 Yr. CAGR %</t>
  </si>
  <si>
    <t>15.87</t>
  </si>
  <si>
    <t>9.12</t>
  </si>
  <si>
    <t>10.02</t>
  </si>
  <si>
    <t>10.03</t>
  </si>
  <si>
    <t>Cash From Operations, 5 Yr. CAGR %</t>
  </si>
  <si>
    <t>14.18</t>
  </si>
  <si>
    <t>18.73</t>
  </si>
  <si>
    <t>10.53</t>
  </si>
  <si>
    <t>7.67</t>
  </si>
  <si>
    <t>7.83</t>
  </si>
  <si>
    <t>12.58</t>
  </si>
  <si>
    <t>0.32</t>
  </si>
  <si>
    <t>Capital Expenditures, 5 Yr. CAGR %</t>
  </si>
  <si>
    <t>12.76</t>
  </si>
  <si>
    <t>7.02</t>
  </si>
  <si>
    <t>5.67</t>
  </si>
  <si>
    <t>6.18</t>
  </si>
  <si>
    <t>1.31</t>
  </si>
  <si>
    <t>-0.84</t>
  </si>
  <si>
    <t>Levered Free Cash Flow, 5 Yr. CAGR %</t>
  </si>
  <si>
    <t>7.22</t>
  </si>
  <si>
    <t>5.27</t>
  </si>
  <si>
    <t>16.28</t>
  </si>
  <si>
    <t>8.93</t>
  </si>
  <si>
    <t>10.72</t>
  </si>
  <si>
    <t>15.6</t>
  </si>
  <si>
    <t>27.2</t>
  </si>
  <si>
    <t>24.74</t>
  </si>
  <si>
    <t>-1.53</t>
  </si>
  <si>
    <t>13.92</t>
  </si>
  <si>
    <t>Unlevered Free Cash Flow, 5 Yr. CAGR %</t>
  </si>
  <si>
    <t>7.76</t>
  </si>
  <si>
    <t>20.63</t>
  </si>
  <si>
    <t>13.64</t>
  </si>
  <si>
    <t>23.82</t>
  </si>
  <si>
    <t>21.15</t>
  </si>
  <si>
    <t>12.4</t>
  </si>
  <si>
    <t>Dividend Per Share, 5 Yr. CAGR %</t>
  </si>
  <si>
    <t>23.12</t>
  </si>
  <si>
    <t>7.71</t>
  </si>
  <si>
    <t>5.64</t>
  </si>
  <si>
    <t>5.84</t>
  </si>
  <si>
    <t>8.68</t>
  </si>
  <si>
    <t>2019</t>
  </si>
  <si>
    <t>2020</t>
  </si>
  <si>
    <t>2021</t>
  </si>
  <si>
    <t>2022</t>
  </si>
  <si>
    <t>2023</t>
  </si>
  <si>
    <t>2024</t>
  </si>
  <si>
    <t>2025</t>
  </si>
  <si>
    <t>2026</t>
  </si>
  <si>
    <t>Capitalization
                                    1</t>
  </si>
  <si>
    <t>602,946</t>
  </si>
  <si>
    <t>499,208</t>
  </si>
  <si>
    <t>527,118</t>
  </si>
  <si>
    <t>499,021</t>
  </si>
  <si>
    <t>720,744</t>
  </si>
  <si>
    <t>577,892</t>
  </si>
  <si>
    <t>-</t>
  </si>
  <si>
    <t>Change</t>
  </si>
  <si>
    <t>-17.21%</t>
  </si>
  <si>
    <t>5.59%</t>
  </si>
  <si>
    <t>-5.33%</t>
  </si>
  <si>
    <t>44.43%</t>
  </si>
  <si>
    <t>-19.82%</t>
  </si>
  <si>
    <t>0%</t>
  </si>
  <si>
    <t>Enterprise Value (EV)
                                    1</t>
  </si>
  <si>
    <t>691,615</t>
  </si>
  <si>
    <t>633,128</t>
  </si>
  <si>
    <t>614,208</t>
  </si>
  <si>
    <t>779,660</t>
  </si>
  <si>
    <t>788,531</t>
  </si>
  <si>
    <t>679,598</t>
  </si>
  <si>
    <t>651,618</t>
  </si>
  <si>
    <t>645,164</t>
  </si>
  <si>
    <t>-8.46%</t>
  </si>
  <si>
    <t>-2.99%</t>
  </si>
  <si>
    <t>26.94%</t>
  </si>
  <si>
    <t>1.14%</t>
  </si>
  <si>
    <t>-13.81%</t>
  </si>
  <si>
    <t>-4.12%</t>
  </si>
  <si>
    <t>-0.99%</t>
  </si>
  <si>
    <t>P/E ratio</t>
  </si>
  <si>
    <t>30.9x</t>
  </si>
  <si>
    <t>-278x</t>
  </si>
  <si>
    <t>20x</t>
  </si>
  <si>
    <t>21.9x</t>
  </si>
  <si>
    <t>11.9x</t>
  </si>
  <si>
    <t>17.4x</t>
  </si>
  <si>
    <t>16.6x</t>
  </si>
  <si>
    <t>16.2x</t>
  </si>
  <si>
    <t>PBR</t>
  </si>
  <si>
    <t>1.96x</t>
  </si>
  <si>
    <t>1.75x</t>
  </si>
  <si>
    <t>1.7x</t>
  </si>
  <si>
    <t>2.09x</t>
  </si>
  <si>
    <t>1.83x</t>
  </si>
  <si>
    <t>1.76x</t>
  </si>
  <si>
    <t>1.36x</t>
  </si>
  <si>
    <t>PEG</t>
  </si>
  <si>
    <t>3x</t>
  </si>
  <si>
    <t>-0x</t>
  </si>
  <si>
    <t>-1.7x</t>
  </si>
  <si>
    <t>0x</t>
  </si>
  <si>
    <t>-0.4x</t>
  </si>
  <si>
    <t>3.45x</t>
  </si>
  <si>
    <t>7.09x</t>
  </si>
  <si>
    <t>Capitalization / Revenue</t>
  </si>
  <si>
    <t>1.19x</t>
  </si>
  <si>
    <t>1.01x</t>
  </si>
  <si>
    <t>0.95x</t>
  </si>
  <si>
    <t>0.74x</t>
  </si>
  <si>
    <t>1.03x</t>
  </si>
  <si>
    <t>0.68x</t>
  </si>
  <si>
    <t>0.63x</t>
  </si>
  <si>
    <t>EV / Revenue</t>
  </si>
  <si>
    <t>1.28x</t>
  </si>
  <si>
    <t>1.1x</t>
  </si>
  <si>
    <t>1.16x</t>
  </si>
  <si>
    <t>1.12x</t>
  </si>
  <si>
    <t>0.87x</t>
  </si>
  <si>
    <t>0.76x</t>
  </si>
  <si>
    <t>0.7x</t>
  </si>
  <si>
    <t>EV / EBITDA</t>
  </si>
  <si>
    <t>9.17x</t>
  </si>
  <si>
    <t>8.8x</t>
  </si>
  <si>
    <t>7.45x</t>
  </si>
  <si>
    <t>8.4x</t>
  </si>
  <si>
    <t>8.18x</t>
  </si>
  <si>
    <t>6.01x</t>
  </si>
  <si>
    <t>5.27x</t>
  </si>
  <si>
    <t>4.78x</t>
  </si>
  <si>
    <t>EV / EBIT</t>
  </si>
  <si>
    <t>14.7x</t>
  </si>
  <si>
    <t>15.3x</t>
  </si>
  <si>
    <t>11.8x</t>
  </si>
  <si>
    <t>13.1x</t>
  </si>
  <si>
    <t>13.2x</t>
  </si>
  <si>
    <t>9.66x</t>
  </si>
  <si>
    <t>8.35x</t>
  </si>
  <si>
    <t>7.57x</t>
  </si>
  <si>
    <t>EV / FCF</t>
  </si>
  <si>
    <t>17.9x</t>
  </si>
  <si>
    <t>18.3x</t>
  </si>
  <si>
    <t>11.2x</t>
  </si>
  <si>
    <t>73.6x</t>
  </si>
  <si>
    <t>14.8x</t>
  </si>
  <si>
    <t>12.8x</t>
  </si>
  <si>
    <t>11.3x</t>
  </si>
  <si>
    <t>FCF Yield</t>
  </si>
  <si>
    <t>5.6%</t>
  </si>
  <si>
    <t>5.45%</t>
  </si>
  <si>
    <t>8.92%</t>
  </si>
  <si>
    <t>1.36%</t>
  </si>
  <si>
    <t>6.74%</t>
  </si>
  <si>
    <t>7.83%</t>
  </si>
  <si>
    <t>8.82%</t>
  </si>
  <si>
    <t>Dividend per Share
                                    2</t>
  </si>
  <si>
    <t>4.86</t>
  </si>
  <si>
    <t>1.444</t>
  </si>
  <si>
    <t>6.559</t>
  </si>
  <si>
    <t>7.657</t>
  </si>
  <si>
    <t>9.169</t>
  </si>
  <si>
    <t>Rate of return</t>
  </si>
  <si>
    <t>2.72%</t>
  </si>
  <si>
    <t>0.96%</t>
  </si>
  <si>
    <t>2.13%</t>
  </si>
  <si>
    <t>3.84%</t>
  </si>
  <si>
    <t>4.49%</t>
  </si>
  <si>
    <t>5.37%</t>
  </si>
  <si>
    <t>EPS
                                    2</t>
  </si>
  <si>
    <t>6.92</t>
  </si>
  <si>
    <t>18.55</t>
  </si>
  <si>
    <t>9.818</t>
  </si>
  <si>
    <t>10.52</t>
  </si>
  <si>
    <t>Distribution rate</t>
  </si>
  <si>
    <t>84.1%</t>
  </si>
  <si>
    <t>-267%</t>
  </si>
  <si>
    <t>42.7%</t>
  </si>
  <si>
    <t>66.8%</t>
  </si>
  <si>
    <t>74.4%</t>
  </si>
  <si>
    <t>87.1%</t>
  </si>
  <si>
    <t>Net sales
                                    1</t>
  </si>
  <si>
    <t>506,711</t>
  </si>
  <si>
    <t>492,966</t>
  </si>
  <si>
    <t>556,261</t>
  </si>
  <si>
    <t>673,202</t>
  </si>
  <si>
    <t>702,692</t>
  </si>
  <si>
    <t>783,458</t>
  </si>
  <si>
    <t>853,424</t>
  </si>
  <si>
    <t>920,462</t>
  </si>
  <si>
    <t>EBITDA
                                    1</t>
  </si>
  <si>
    <t>75,440</t>
  </si>
  <si>
    <t>71,973</t>
  </si>
  <si>
    <t>82,422</t>
  </si>
  <si>
    <t>92,812</t>
  </si>
  <si>
    <t>96,386</t>
  </si>
  <si>
    <t>113,041</t>
  </si>
  <si>
    <t>123,706</t>
  </si>
  <si>
    <t>134,855</t>
  </si>
  <si>
    <t>EBIT
                                    1</t>
  </si>
  <si>
    <t>47,152</t>
  </si>
  <si>
    <t>41,503</t>
  </si>
  <si>
    <t>51,993</t>
  </si>
  <si>
    <t>59,416</t>
  </si>
  <si>
    <t>59,812</t>
  </si>
  <si>
    <t>70,336</t>
  </si>
  <si>
    <t>78,021</t>
  </si>
  <si>
    <t>85,278</t>
  </si>
  <si>
    <t>Net income
                                    1</t>
  </si>
  <si>
    <t>20,699</t>
  </si>
  <si>
    <t>-1,930</t>
  </si>
  <si>
    <t>28,494</t>
  </si>
  <si>
    <t>24,758</t>
  </si>
  <si>
    <t>66,390</t>
  </si>
  <si>
    <t>35,880</t>
  </si>
  <si>
    <t>39,955</t>
  </si>
  <si>
    <t>42,196</t>
  </si>
  <si>
    <t>Net Debt
                                    1</t>
  </si>
  <si>
    <t>88,669</t>
  </si>
  <si>
    <t>133,920</t>
  </si>
  <si>
    <t>87,090</t>
  </si>
  <si>
    <t>280,639</t>
  </si>
  <si>
    <t>67,787</t>
  </si>
  <si>
    <t>101,707</t>
  </si>
  <si>
    <t>73,726</t>
  </si>
  <si>
    <t>67,272</t>
  </si>
  <si>
    <t>Reference price
                                    2</t>
  </si>
  <si>
    <t>178.67</t>
  </si>
  <si>
    <t>150.34</t>
  </si>
  <si>
    <t>159.32</t>
  </si>
  <si>
    <t>151.63</t>
  </si>
  <si>
    <t>221.00</t>
  </si>
  <si>
    <t>170.69</t>
  </si>
  <si>
    <t>Nbr of stocks (in thousands)</t>
  </si>
  <si>
    <t>3,578,226</t>
  </si>
  <si>
    <t>3,577,845</t>
  </si>
  <si>
    <t>Announcement Date</t>
  </si>
  <si>
    <t>2/27/20</t>
  </si>
  <si>
    <t>3/1/21</t>
  </si>
  <si>
    <t>2/28/22</t>
  </si>
  <si>
    <t>2/24/23</t>
  </si>
  <si>
    <t>2/23/24</t>
  </si>
  <si>
    <t>address1</t>
  </si>
  <si>
    <t>General Anaya Nº 601 Pte.</t>
  </si>
  <si>
    <t>address2</t>
  </si>
  <si>
    <t>Col. Bella Vista</t>
  </si>
  <si>
    <t>city</t>
  </si>
  <si>
    <t>Monterrey</t>
  </si>
  <si>
    <t>state</t>
  </si>
  <si>
    <t>NL</t>
  </si>
  <si>
    <t>zip</t>
  </si>
  <si>
    <t>64410</t>
  </si>
  <si>
    <t>country</t>
  </si>
  <si>
    <t>phone</t>
  </si>
  <si>
    <t>52 818 328 6000</t>
  </si>
  <si>
    <t>website</t>
  </si>
  <si>
    <t>https://www.femsa.com</t>
  </si>
  <si>
    <t>industry</t>
  </si>
  <si>
    <t>Beverages - Brewers</t>
  </si>
  <si>
    <t>industryKey</t>
  </si>
  <si>
    <t>beverages-brewers</t>
  </si>
  <si>
    <t>industryDisp</t>
  </si>
  <si>
    <t>sector</t>
  </si>
  <si>
    <t>Consumer Defensive</t>
  </si>
  <si>
    <t>sectorKey</t>
  </si>
  <si>
    <t>consumer-defensive</t>
  </si>
  <si>
    <t>sectorDisp</t>
  </si>
  <si>
    <t>longBusinessSummary</t>
  </si>
  <si>
    <t>Fomento Económico Mexicano, S.A.B. de C.V., through its subsidiaries, operates as a bottler of Coca-Cola trademark beverages. The company produces, markets, and distributes Coca-Cola trademark beverages in Mexico, Guatemala, Nicaragua, Costa Rica, Panama, Colombia, Venezuela, Brazil, Argentina, and Uruguay. It also operates small-box retail chain stores in Mexico, Colombia, Peru, Chile, and Brazil under the OXXO name; retail service stations for fuels, motor oils, lubricants, and car care products under the OXXO GAS name in Mexico; and drugstores in Chile, Colombia, Ecuador, and Mexico under the Cruz Verde, Fybeca, SanaSana, YZA, La Moderna, and Farmacon names. In addition, the company is involved in the production and distribution of collers, commercial refrigeration equipment, plastic boxes, food processing, and preservation and weighing equipment; and provision of logistic transportation, distribution and maintenance, point-of-sale refrigeration, and plastics solutions, as well as distribution platform for cleaning products and consumables. Further, it operates small-box retail and food convenience chain stores in Switzerland, Germany, Austria, Luxembourg, and the Netherlands under the k kiosk, Brezelkönig, BackWerk, Ditsch, Press &amp; Books, avec, Caffè Spettacolo, and ok._x0096_) names, as well as pretzels under the Ditsch name. The company was founded in 1890 and is based in Monterrey, Mexico.</t>
  </si>
  <si>
    <t>fullTimeEmployees</t>
  </si>
  <si>
    <t>companyOfficers</t>
  </si>
  <si>
    <t>[{'maxAge': 1, 'name': 'Mr. Jose Antonio Vicente Fernandez Carbajal', 'age': 70, 'title': 'Executive Chairman of the Board &amp; CEO', 'yearBorn': 1954, 'exercisedValue': 0, 'unexercisedValue': 0}, {'maxAge': 1, 'name': 'Mr. Martin Felipe Arias Yaniz', 'title': 'Interim Chief Financial Officer', 'exercisedValue': 0, 'unexercisedValue': 0}, {'maxAge': 1, 'name': 'Mr. Gerardo  Estrada Attolini', 'age': 67, 'title': 'Director of Administration &amp; Corporate Control', 'yearBorn': 1957, 'exercisedValue': 0, 'unexercisedValue': 0}, {'maxAge': 1, 'name': 'Mr. Juan F. Fonseca', 'title': 'Vice President of Investor Relations', 'exercisedValue': 0, 'unexercisedValue': 0}, {'maxAge': 1, 'name': 'Mr. Raymundo Yutani Vela', 'title': 'Director of Human Resources', 'exercisedValue': 0, 'unexercisedValue': 0}, {'maxAge': 1, 'name': 'Mr. Alfonso  Garza Garza', 'age': 62, 'title': 'CEO of Negocios Estratégicos &amp; Director', 'yearBorn': 1962, 'exercisedValue': 0, 'unexercisedValue': 0}, {'maxAge': 1, 'name': 'Mr. Jose Antonio Fernandez Garza-Laguera', 'age': 70, 'title': 'Chief Executive Officer of Proximity &amp; Health Division', 'yearBorn': 1954, 'exercisedValue': 0, 'unexercisedValue': 0}, {'maxAge': 1, 'name': 'Mr. Carlos Arenas Cadena', 'age': 62, 'title': 'Executive Officer', 'yearBorn': 1962, 'exercisedValue': 0, 'unexercisedValue': 0}, {'maxAge': 1, 'name': 'Mr. Ian Marcel Craig García', 'age': 52, 'title': 'Chief Executive Officer of Coca-Cola', 'yearBorn': 1972, 'exercisedValue': 0, 'unexercisedValue': 0}, {'maxAge': 1, 'name': 'Mr. Juan Carlos Guillermety', 'title': 'Chief Executive Officer of Digital', 'exercisedValue': 0, 'unexercisedValue': 0}]</t>
  </si>
  <si>
    <t>irWebsite</t>
  </si>
  <si>
    <t>http://ir.femsa.com/stockquote.cfm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</si>
  <si>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</si>
  <si>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</si>
  <si>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</si>
  <si>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</si>
  <si>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</si>
  <si>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</si>
  <si>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</si>
  <si>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</si>
  <si>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</si>
  <si>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</si>
  <si>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</si>
  <si>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</si>
  <si>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</si>
  <si>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</si>
  <si>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</si>
  <si>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</si>
  <si>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</si>
  <si>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</si>
  <si>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</si>
  <si>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</si>
  <si>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</si>
  <si>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</si>
  <si>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</si>
  <si>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</si>
  <si>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</si>
  <si>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</si>
  <si>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</si>
  <si>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</si>
  <si>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</si>
  <si>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</si>
  <si>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</si>
  <si>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</si>
  <si>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</si>
  <si>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</si>
  <si>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</si>
  <si>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</si>
  <si>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</si>
  <si>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</si>
  <si>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</si>
  <si>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</si>
  <si>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</si>
  <si>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</si>
  <si>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</si>
  <si>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</si>
  <si>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</si>
  <si>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</si>
  <si>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</si>
  <si>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</si>
  <si>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</si>
  <si>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</si>
  <si>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</si>
  <si>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</si>
  <si>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</si>
  <si>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</si>
  <si>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</si>
  <si>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</si>
  <si>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</si>
  <si>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</si>
  <si>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</si>
  <si>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</si>
  <si>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</si>
  <si>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</si>
  <si>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</si>
  <si>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</si>
  <si>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</si>
  <si>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</si>
  <si>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</si>
  <si>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</si>
  <si>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</si>
  <si>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</si>
  <si>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</si>
  <si>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</si>
  <si>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</si>
  <si>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</si>
  <si>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Fomento Economico Mexicano S.A.</t>
  </si>
  <si>
    <t>longName</t>
  </si>
  <si>
    <t>Fomento Económico Mexicano, S.A.B. de C.V.</t>
  </si>
  <si>
    <t>firstTradeDateEpochUtc</t>
  </si>
  <si>
    <t>timeZoneFullName</t>
  </si>
  <si>
    <t>America/New_York</t>
  </si>
  <si>
    <t>timeZoneShortName</t>
  </si>
  <si>
    <t>EST</t>
  </si>
  <si>
    <t>uuid</t>
  </si>
  <si>
    <t>a83fd642-5f40-3e72-bdbb-032011316186</t>
  </si>
  <si>
    <t>messageBoardId</t>
  </si>
  <si>
    <t>finmb_394988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</si>
  <si>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</si>
  <si>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</si>
  <si>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</si>
  <si>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</si>
  <si>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</si>
  <si>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</si>
  <si>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</si>
  <si>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</si>
  <si>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</si>
  <si>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</si>
  <si>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</si>
  <si>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</si>
  <si>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</si>
  <si>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</si>
  <si>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</si>
  <si>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</si>
  <si>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</si>
  <si>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</si>
  <si>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</si>
  <si>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</si>
  <si>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</si>
  <si>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</si>
  <si>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</si>
  <si>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</si>
  <si>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</si>
  <si>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</si>
  <si>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</si>
  <si>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</si>
  <si>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MXN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</si>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</sst>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msa.com/" TargetMode="External"/><Relationship Id="rId2" Type="http://schemas.openxmlformats.org/officeDocument/2006/relationships/hyperlink" Target="http://ir.femsa.com/stockquot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83.06</v>
      </c>
      <c r="C4" s="2"/>
      <c r="D4" s="2"/>
      <c r="E4" s="2"/>
      <c r="F4" s="2"/>
      <c r="G4" s="2"/>
      <c r="H4" s="2"/>
      <c r="I4" s="2"/>
      <c r="J4" s="2"/>
      <c r="K4" s="2"/>
      <c r="L4" s="2"/>
      <c r="M4" s="2"/>
      <c r="N4" s="2"/>
      <c r="O4" s="2"/>
      <c r="P4" s="2"/>
      <c r="Q4" s="2"/>
      <c r="R4" s="2"/>
      <c r="S4" s="2"/>
      <c r="T4" s="2"/>
      <c r="U4" s="2"/>
      <c r="V4" s="2"/>
      <c r="W4" s="2"/>
      <c r="X4" s="2"/>
      <c r="Y4" s="2"/>
      <c r="Z4" s="2"/>
    </row>
    <row r="5">
      <c r="A5" s="1" t="s">
        <v>7</v>
      </c>
      <c r="B5" s="1">
        <v>13.76385003206495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1.50376218624E11</v>
      </c>
      <c r="C8" s="2"/>
      <c r="D8" s="2"/>
      <c r="E8" s="2"/>
      <c r="F8" s="2"/>
      <c r="G8" s="2"/>
      <c r="H8" s="2"/>
      <c r="I8" s="2"/>
      <c r="J8" s="2"/>
      <c r="K8" s="2"/>
      <c r="L8" s="2"/>
      <c r="M8" s="2"/>
      <c r="N8" s="2"/>
      <c r="O8" s="2"/>
      <c r="P8" s="2"/>
      <c r="Q8" s="2"/>
      <c r="R8" s="2"/>
      <c r="S8" s="2"/>
      <c r="T8" s="2"/>
      <c r="U8" s="2"/>
      <c r="V8" s="2"/>
      <c r="W8" s="2"/>
      <c r="X8" s="2"/>
      <c r="Y8" s="2"/>
      <c r="Z8" s="2"/>
    </row>
    <row r="9">
      <c r="A9" s="1" t="s">
        <v>13</v>
      </c>
      <c r="B9" s="1">
        <v>82.433</v>
      </c>
      <c r="C9" s="2"/>
      <c r="D9" s="2"/>
      <c r="E9" s="2"/>
      <c r="F9" s="2"/>
      <c r="G9" s="2"/>
      <c r="H9" s="2"/>
      <c r="I9" s="2"/>
      <c r="J9" s="2"/>
      <c r="K9" s="2"/>
      <c r="L9" s="2"/>
      <c r="M9" s="2"/>
      <c r="N9" s="2"/>
      <c r="O9" s="2"/>
      <c r="P9" s="2"/>
      <c r="Q9" s="2"/>
      <c r="R9" s="2"/>
      <c r="S9" s="2"/>
      <c r="T9" s="2"/>
      <c r="U9" s="2"/>
      <c r="V9" s="2"/>
      <c r="W9" s="2"/>
      <c r="X9" s="2"/>
      <c r="Y9" s="2"/>
      <c r="Z9" s="2"/>
    </row>
    <row r="10">
      <c r="A10" s="1" t="s">
        <v>14</v>
      </c>
      <c r="B10" s="1">
        <v>15.676544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3.99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804.9399999999999</v>
      </c>
      <c r="C2" s="1">
        <v>852.176</v>
      </c>
      <c r="D2" s="1">
        <v>1018.948</v>
      </c>
      <c r="E2" s="1">
        <v>2044.162</v>
      </c>
      <c r="F2" s="1">
        <v>1922.216</v>
      </c>
      <c r="G2" s="1">
        <v>997.74</v>
      </c>
      <c r="H2" s="1">
        <v>-93.026</v>
      </c>
      <c r="I2" s="1">
        <v>1373.7</v>
      </c>
      <c r="J2" s="1">
        <v>1152.462</v>
      </c>
      <c r="K2" s="1">
        <v>3166.258</v>
      </c>
      <c r="L2" s="2"/>
      <c r="M2" s="2"/>
      <c r="N2" s="2"/>
      <c r="O2" s="2"/>
      <c r="P2" s="2"/>
      <c r="Q2" s="2"/>
      <c r="R2" s="2"/>
      <c r="S2" s="2"/>
      <c r="T2" s="2"/>
      <c r="U2" s="2"/>
      <c r="V2" s="2"/>
      <c r="W2" s="2"/>
      <c r="X2" s="2"/>
      <c r="Y2" s="2"/>
      <c r="Z2" s="2"/>
    </row>
    <row r="3">
      <c r="A3" s="1" t="s">
        <v>26</v>
      </c>
      <c r="B3" s="1">
        <v>435.246</v>
      </c>
      <c r="C3" s="1">
        <v>470.432</v>
      </c>
      <c r="D3" s="1">
        <v>582.256</v>
      </c>
      <c r="E3" s="1">
        <v>752.402</v>
      </c>
      <c r="F3" s="1">
        <v>708.54</v>
      </c>
      <c r="G3" s="1">
        <v>1125.952</v>
      </c>
      <c r="H3" s="1">
        <v>1205.482</v>
      </c>
      <c r="I3" s="1">
        <v>1218.978</v>
      </c>
      <c r="J3" s="1">
        <v>1341.406</v>
      </c>
      <c r="K3" s="1">
        <v>1537.58</v>
      </c>
      <c r="L3" s="2"/>
      <c r="M3" s="2"/>
      <c r="N3" s="2"/>
      <c r="O3" s="2"/>
      <c r="P3" s="2"/>
      <c r="Q3" s="2"/>
      <c r="R3" s="2"/>
      <c r="S3" s="2"/>
      <c r="T3" s="2"/>
      <c r="U3" s="2"/>
      <c r="V3" s="2"/>
      <c r="W3" s="2"/>
      <c r="X3" s="2"/>
      <c r="Y3" s="2"/>
      <c r="Z3" s="2"/>
    </row>
    <row r="4">
      <c r="A4" s="1" t="s">
        <v>27</v>
      </c>
      <c r="B4" s="1">
        <v>47.477</v>
      </c>
      <c r="C4" s="1">
        <v>51.092</v>
      </c>
      <c r="D4" s="1">
        <v>78.566</v>
      </c>
      <c r="E4" s="1">
        <v>98.81</v>
      </c>
      <c r="F4" s="1">
        <v>122.428</v>
      </c>
      <c r="G4" s="1">
        <v>53.02</v>
      </c>
      <c r="H4" s="1">
        <v>146.528</v>
      </c>
      <c r="I4" s="1">
        <v>129.658</v>
      </c>
      <c r="J4" s="1">
        <v>66.516</v>
      </c>
      <c r="K4" s="1">
        <v>32.1976</v>
      </c>
      <c r="L4" s="2"/>
      <c r="M4" s="2"/>
      <c r="N4" s="2"/>
      <c r="O4" s="2"/>
      <c r="P4" s="2"/>
      <c r="Q4" s="2"/>
      <c r="R4" s="2"/>
      <c r="S4" s="2"/>
      <c r="T4" s="2"/>
      <c r="U4" s="2"/>
      <c r="V4" s="2"/>
      <c r="W4" s="2"/>
      <c r="X4" s="2"/>
      <c r="Y4" s="2"/>
      <c r="Z4" s="2"/>
    </row>
    <row r="5">
      <c r="A5" s="1" t="s">
        <v>28</v>
      </c>
      <c r="B5" s="1">
        <v>482.482</v>
      </c>
      <c r="C5" s="1">
        <v>521.524</v>
      </c>
      <c r="D5" s="1">
        <v>660.822</v>
      </c>
      <c r="E5" s="1">
        <v>851.212</v>
      </c>
      <c r="F5" s="1">
        <v>830.968</v>
      </c>
      <c r="G5" s="1">
        <v>1178.972</v>
      </c>
      <c r="H5" s="1">
        <v>1352.01</v>
      </c>
      <c r="I5" s="1">
        <v>1349.118</v>
      </c>
      <c r="J5" s="1">
        <v>1408.404</v>
      </c>
      <c r="K5" s="1">
        <v>1569.392</v>
      </c>
      <c r="L5" s="2"/>
      <c r="M5" s="2"/>
      <c r="N5" s="2"/>
      <c r="O5" s="2"/>
      <c r="P5" s="2"/>
      <c r="Q5" s="2"/>
      <c r="R5" s="2"/>
      <c r="S5" s="2"/>
      <c r="T5" s="2"/>
      <c r="U5" s="2"/>
      <c r="V5" s="2"/>
      <c r="W5" s="2"/>
      <c r="X5" s="2"/>
      <c r="Y5" s="2"/>
      <c r="Z5" s="2"/>
    </row>
    <row r="6">
      <c r="A6" s="1" t="s">
        <v>29</v>
      </c>
      <c r="B6" s="1">
        <v>0.0</v>
      </c>
      <c r="C6" s="1">
        <v>0.0</v>
      </c>
      <c r="D6" s="1">
        <v>0.0</v>
      </c>
      <c r="E6" s="1">
        <v>0.0</v>
      </c>
      <c r="F6" s="1">
        <v>0.0</v>
      </c>
      <c r="G6" s="1">
        <v>65.07</v>
      </c>
      <c r="H6" s="1">
        <v>0.0</v>
      </c>
      <c r="I6" s="1">
        <v>0.0</v>
      </c>
      <c r="J6" s="1">
        <v>63.142</v>
      </c>
      <c r="K6" s="1">
        <v>69.89</v>
      </c>
      <c r="L6" s="2"/>
      <c r="M6" s="2"/>
      <c r="N6" s="2"/>
      <c r="O6" s="2"/>
      <c r="P6" s="2"/>
      <c r="Q6" s="2"/>
      <c r="R6" s="2"/>
      <c r="S6" s="2"/>
      <c r="T6" s="2"/>
      <c r="U6" s="2"/>
      <c r="V6" s="2"/>
      <c r="W6" s="2"/>
      <c r="X6" s="2"/>
      <c r="Y6" s="2"/>
      <c r="Z6" s="2"/>
    </row>
    <row r="7">
      <c r="A7" s="1" t="s">
        <v>30</v>
      </c>
      <c r="B7" s="1">
        <v>7.712</v>
      </c>
      <c r="C7" s="1">
        <v>8.0494</v>
      </c>
      <c r="D7" s="1">
        <v>3.2776</v>
      </c>
      <c r="E7" s="1">
        <v>11.6644</v>
      </c>
      <c r="F7" s="1">
        <v>16.5808</v>
      </c>
      <c r="G7" s="1">
        <v>44.7778</v>
      </c>
      <c r="H7" s="1">
        <v>55.912</v>
      </c>
      <c r="I7" s="1">
        <v>-28.7754</v>
      </c>
      <c r="J7" s="1">
        <v>-14.8456</v>
      </c>
      <c r="K7" s="1">
        <v>-346.076</v>
      </c>
      <c r="L7" s="2"/>
      <c r="M7" s="2"/>
      <c r="N7" s="2"/>
      <c r="O7" s="2"/>
      <c r="P7" s="2"/>
      <c r="Q7" s="2"/>
      <c r="R7" s="2"/>
      <c r="S7" s="2"/>
      <c r="T7" s="2"/>
      <c r="U7" s="2"/>
      <c r="V7" s="2"/>
      <c r="W7" s="2"/>
      <c r="X7" s="2"/>
      <c r="Y7" s="2"/>
      <c r="Z7" s="2"/>
    </row>
    <row r="8">
      <c r="A8" s="1" t="s">
        <v>31</v>
      </c>
      <c r="B8" s="1">
        <v>0.0</v>
      </c>
      <c r="C8" s="1">
        <v>-0.6748</v>
      </c>
      <c r="D8" s="1">
        <v>0.3856</v>
      </c>
      <c r="E8" s="1">
        <v>-1451.302</v>
      </c>
      <c r="F8" s="1">
        <v>0.0</v>
      </c>
      <c r="G8" s="1">
        <v>0.0</v>
      </c>
      <c r="H8" s="1">
        <v>0.0</v>
      </c>
      <c r="I8" s="1">
        <v>0.0</v>
      </c>
      <c r="J8" s="1">
        <v>0.0</v>
      </c>
      <c r="K8" s="1">
        <v>-1593.974</v>
      </c>
      <c r="L8" s="2"/>
      <c r="M8" s="2"/>
      <c r="N8" s="2"/>
      <c r="O8" s="2"/>
      <c r="P8" s="2"/>
      <c r="Q8" s="2"/>
      <c r="R8" s="2"/>
      <c r="S8" s="2"/>
      <c r="T8" s="2"/>
      <c r="U8" s="2"/>
      <c r="V8" s="2"/>
      <c r="W8" s="2"/>
      <c r="X8" s="2"/>
      <c r="Y8" s="2"/>
      <c r="Z8" s="2"/>
    </row>
    <row r="9">
      <c r="A9" s="1" t="s">
        <v>32</v>
      </c>
      <c r="B9" s="1">
        <v>6.989</v>
      </c>
      <c r="C9" s="1">
        <v>6.4588</v>
      </c>
      <c r="D9" s="1">
        <v>0.0</v>
      </c>
      <c r="E9" s="1">
        <v>99.292</v>
      </c>
      <c r="F9" s="1">
        <v>20.8224</v>
      </c>
      <c r="G9" s="1">
        <v>49.164</v>
      </c>
      <c r="H9" s="1">
        <v>245.82</v>
      </c>
      <c r="I9" s="1">
        <v>68.926</v>
      </c>
      <c r="J9" s="1">
        <v>40.1506</v>
      </c>
      <c r="K9" s="1">
        <v>60.25</v>
      </c>
      <c r="L9" s="2"/>
      <c r="M9" s="2"/>
      <c r="N9" s="2"/>
      <c r="O9" s="2"/>
      <c r="P9" s="2"/>
      <c r="Q9" s="2"/>
      <c r="R9" s="2"/>
      <c r="S9" s="2"/>
      <c r="T9" s="2"/>
      <c r="U9" s="2"/>
      <c r="V9" s="2"/>
      <c r="W9" s="2"/>
      <c r="X9" s="2"/>
      <c r="Y9" s="2"/>
      <c r="Z9" s="2"/>
    </row>
    <row r="10">
      <c r="A10" s="1" t="s">
        <v>33</v>
      </c>
      <c r="B10" s="1">
        <v>-247.748</v>
      </c>
      <c r="C10" s="1">
        <v>-291.128</v>
      </c>
      <c r="D10" s="1">
        <v>-313.782</v>
      </c>
      <c r="E10" s="1">
        <v>-381.744</v>
      </c>
      <c r="F10" s="1">
        <v>-301.25</v>
      </c>
      <c r="G10" s="1">
        <v>-300.286</v>
      </c>
      <c r="H10" s="1">
        <v>35.4752</v>
      </c>
      <c r="I10" s="1">
        <v>-518.632</v>
      </c>
      <c r="J10" s="1">
        <v>-359.572</v>
      </c>
      <c r="K10" s="1">
        <v>19.5692</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0.0</v>
      </c>
      <c r="K11" s="1">
        <v>66.034</v>
      </c>
      <c r="L11" s="2"/>
      <c r="M11" s="2"/>
      <c r="N11" s="2"/>
      <c r="O11" s="2"/>
      <c r="P11" s="2"/>
      <c r="Q11" s="2"/>
      <c r="R11" s="2"/>
      <c r="S11" s="2"/>
      <c r="T11" s="2"/>
      <c r="U11" s="2"/>
      <c r="V11" s="2"/>
      <c r="W11" s="2"/>
      <c r="X11" s="2"/>
      <c r="Y11" s="2"/>
      <c r="Z11" s="2"/>
    </row>
    <row r="12">
      <c r="A12" s="1" t="s">
        <v>35</v>
      </c>
      <c r="B12" s="1">
        <v>0.0</v>
      </c>
      <c r="C12" s="1">
        <v>0.0</v>
      </c>
      <c r="D12" s="1">
        <v>0.0</v>
      </c>
      <c r="E12" s="1">
        <v>0.0</v>
      </c>
      <c r="F12" s="1">
        <v>31.5228</v>
      </c>
      <c r="G12" s="1">
        <v>0.0</v>
      </c>
      <c r="H12" s="1">
        <v>0.0</v>
      </c>
      <c r="I12" s="1">
        <v>0.0</v>
      </c>
      <c r="J12" s="1">
        <v>0.0</v>
      </c>
      <c r="K12" s="1">
        <v>-419.822</v>
      </c>
      <c r="L12" s="2"/>
      <c r="M12" s="2"/>
      <c r="N12" s="2"/>
      <c r="O12" s="2"/>
      <c r="P12" s="2"/>
      <c r="Q12" s="2"/>
      <c r="R12" s="2"/>
      <c r="S12" s="2"/>
      <c r="T12" s="2"/>
      <c r="U12" s="2"/>
      <c r="V12" s="2"/>
      <c r="W12" s="2"/>
      <c r="X12" s="2"/>
      <c r="Y12" s="2"/>
      <c r="Z12" s="2"/>
    </row>
    <row r="13">
      <c r="A13" s="1" t="s">
        <v>36</v>
      </c>
      <c r="B13" s="1">
        <v>704.202</v>
      </c>
      <c r="C13" s="1">
        <v>796.264</v>
      </c>
      <c r="D13" s="1">
        <v>546.106</v>
      </c>
      <c r="E13" s="1">
        <v>903.268</v>
      </c>
      <c r="F13" s="1">
        <v>-83.868</v>
      </c>
      <c r="G13" s="1">
        <v>836.752</v>
      </c>
      <c r="H13" s="1">
        <v>844.946</v>
      </c>
      <c r="I13" s="1">
        <v>991.474</v>
      </c>
      <c r="J13" s="1">
        <v>1218.014</v>
      </c>
      <c r="K13" s="1">
        <v>-101.702</v>
      </c>
      <c r="L13" s="2"/>
      <c r="M13" s="2"/>
      <c r="N13" s="2"/>
      <c r="O13" s="2"/>
      <c r="P13" s="2"/>
      <c r="Q13" s="2"/>
      <c r="R13" s="2"/>
      <c r="S13" s="2"/>
      <c r="T13" s="2"/>
      <c r="U13" s="2"/>
      <c r="V13" s="2"/>
      <c r="W13" s="2"/>
      <c r="X13" s="2"/>
      <c r="Y13" s="2"/>
      <c r="Z13" s="2"/>
    </row>
    <row r="14">
      <c r="A14" s="1" t="s">
        <v>37</v>
      </c>
      <c r="B14" s="1">
        <v>-239.072</v>
      </c>
      <c r="C14" s="1">
        <v>-211.116</v>
      </c>
      <c r="D14" s="1">
        <v>-91.098</v>
      </c>
      <c r="E14" s="1">
        <v>-547.07</v>
      </c>
      <c r="F14" s="1">
        <v>-117.126</v>
      </c>
      <c r="G14" s="1">
        <v>-135.924</v>
      </c>
      <c r="H14" s="1">
        <v>122.91</v>
      </c>
      <c r="I14" s="1">
        <v>-291.61</v>
      </c>
      <c r="J14" s="1">
        <v>-374.996</v>
      </c>
      <c r="K14" s="1">
        <v>-584.184</v>
      </c>
      <c r="L14" s="2"/>
      <c r="M14" s="2"/>
      <c r="N14" s="2"/>
      <c r="O14" s="2"/>
      <c r="P14" s="2"/>
      <c r="Q14" s="2"/>
      <c r="R14" s="2"/>
      <c r="S14" s="2"/>
      <c r="T14" s="2"/>
      <c r="U14" s="2"/>
      <c r="V14" s="2"/>
      <c r="W14" s="2"/>
      <c r="X14" s="2"/>
      <c r="Y14" s="2"/>
      <c r="Z14" s="2"/>
    </row>
    <row r="15">
      <c r="A15" s="1" t="s">
        <v>38</v>
      </c>
      <c r="B15" s="1">
        <v>-53.984</v>
      </c>
      <c r="C15" s="1">
        <v>-208.706</v>
      </c>
      <c r="D15" s="1">
        <v>-238.108</v>
      </c>
      <c r="E15" s="1">
        <v>-125.32</v>
      </c>
      <c r="F15" s="1">
        <v>-183.642</v>
      </c>
      <c r="G15" s="1">
        <v>-271.848</v>
      </c>
      <c r="H15" s="1">
        <v>-11.9054</v>
      </c>
      <c r="I15" s="1">
        <v>-377.888</v>
      </c>
      <c r="J15" s="1">
        <v>-372.586</v>
      </c>
      <c r="K15" s="1">
        <v>-310.408</v>
      </c>
      <c r="L15" s="2"/>
      <c r="M15" s="2"/>
      <c r="N15" s="2"/>
      <c r="O15" s="2"/>
      <c r="P15" s="2"/>
      <c r="Q15" s="2"/>
      <c r="R15" s="2"/>
      <c r="S15" s="2"/>
      <c r="T15" s="2"/>
      <c r="U15" s="2"/>
      <c r="V15" s="2"/>
      <c r="W15" s="2"/>
      <c r="X15" s="2"/>
      <c r="Y15" s="2"/>
      <c r="Z15" s="2"/>
    </row>
    <row r="16">
      <c r="A16" s="1" t="s">
        <v>39</v>
      </c>
      <c r="B16" s="1">
        <v>333.062</v>
      </c>
      <c r="C16" s="1">
        <v>267.992</v>
      </c>
      <c r="D16" s="1">
        <v>739.388</v>
      </c>
      <c r="E16" s="1">
        <v>356.198</v>
      </c>
      <c r="F16" s="1">
        <v>236.662</v>
      </c>
      <c r="G16" s="1">
        <v>493.086</v>
      </c>
      <c r="H16" s="1">
        <v>-89.17</v>
      </c>
      <c r="I16" s="1">
        <v>960.626</v>
      </c>
      <c r="J16" s="1">
        <v>642.9879999999999</v>
      </c>
      <c r="K16" s="1">
        <v>538.876</v>
      </c>
      <c r="L16" s="2"/>
      <c r="M16" s="2"/>
      <c r="N16" s="2"/>
      <c r="O16" s="2"/>
      <c r="P16" s="2"/>
      <c r="Q16" s="2"/>
      <c r="R16" s="2"/>
      <c r="S16" s="2"/>
      <c r="T16" s="2"/>
      <c r="U16" s="2"/>
      <c r="V16" s="2"/>
      <c r="W16" s="2"/>
      <c r="X16" s="2"/>
      <c r="Y16" s="2"/>
      <c r="Z16" s="2"/>
    </row>
    <row r="17">
      <c r="A17" s="1" t="s">
        <v>40</v>
      </c>
      <c r="B17" s="1">
        <v>2.41</v>
      </c>
      <c r="C17" s="1">
        <v>30.3178</v>
      </c>
      <c r="D17" s="1">
        <v>90.134</v>
      </c>
      <c r="E17" s="1">
        <v>174.002</v>
      </c>
      <c r="F17" s="1">
        <v>7.3264</v>
      </c>
      <c r="G17" s="1">
        <v>13.3032</v>
      </c>
      <c r="H17" s="1">
        <v>99.774</v>
      </c>
      <c r="I17" s="1">
        <v>-3.7114</v>
      </c>
      <c r="J17" s="1">
        <v>94.472</v>
      </c>
      <c r="K17" s="1">
        <v>261.244</v>
      </c>
      <c r="L17" s="2"/>
      <c r="M17" s="2"/>
      <c r="N17" s="2"/>
      <c r="O17" s="2"/>
      <c r="P17" s="2"/>
      <c r="Q17" s="2"/>
      <c r="R17" s="2"/>
      <c r="S17" s="2"/>
      <c r="T17" s="2"/>
      <c r="U17" s="2"/>
      <c r="V17" s="2"/>
      <c r="W17" s="2"/>
      <c r="X17" s="2"/>
      <c r="Y17" s="2"/>
      <c r="Z17" s="2"/>
    </row>
    <row r="18">
      <c r="A18" s="1" t="s">
        <v>41</v>
      </c>
      <c r="B18" s="1">
        <v>1800.752</v>
      </c>
      <c r="C18" s="1">
        <v>1770.868</v>
      </c>
      <c r="D18" s="1">
        <v>2416.266</v>
      </c>
      <c r="E18" s="1">
        <v>1934.748</v>
      </c>
      <c r="F18" s="1">
        <v>2380.116</v>
      </c>
      <c r="G18" s="1">
        <v>2971.048</v>
      </c>
      <c r="H18" s="1">
        <v>2562.794</v>
      </c>
      <c r="I18" s="1">
        <v>3522.938</v>
      </c>
      <c r="J18" s="1">
        <v>3498.356</v>
      </c>
      <c r="K18" s="1">
        <v>2394.576</v>
      </c>
      <c r="L18" s="2"/>
      <c r="M18" s="2"/>
      <c r="N18" s="2"/>
      <c r="O18" s="2"/>
      <c r="P18" s="2"/>
      <c r="Q18" s="2"/>
      <c r="R18" s="2"/>
      <c r="S18" s="2"/>
      <c r="T18" s="2"/>
      <c r="U18" s="2"/>
      <c r="V18" s="2"/>
      <c r="W18" s="2"/>
      <c r="X18" s="2"/>
      <c r="Y18" s="2"/>
      <c r="Z18" s="2"/>
    </row>
    <row r="19">
      <c r="A19" s="1" t="s">
        <v>42</v>
      </c>
      <c r="B19" s="1">
        <v>-818.436</v>
      </c>
      <c r="C19" s="1">
        <v>-842.536</v>
      </c>
      <c r="D19" s="1">
        <v>-919.656</v>
      </c>
      <c r="E19" s="1">
        <v>-1004.488</v>
      </c>
      <c r="F19" s="1">
        <v>-1040.156</v>
      </c>
      <c r="G19" s="1">
        <v>-1105.226</v>
      </c>
      <c r="H19" s="1">
        <v>-899.412</v>
      </c>
      <c r="I19" s="1">
        <v>-881.578</v>
      </c>
      <c r="J19" s="1">
        <v>-1456.122</v>
      </c>
      <c r="K19" s="1">
        <v>-1677.842</v>
      </c>
      <c r="L19" s="2"/>
      <c r="M19" s="2"/>
      <c r="N19" s="2"/>
      <c r="O19" s="2"/>
      <c r="P19" s="2"/>
      <c r="Q19" s="2"/>
      <c r="R19" s="2"/>
      <c r="S19" s="2"/>
      <c r="T19" s="2"/>
      <c r="U19" s="2"/>
      <c r="V19" s="2"/>
      <c r="W19" s="2"/>
      <c r="X19" s="2"/>
      <c r="Y19" s="2"/>
      <c r="Z19" s="2"/>
    </row>
    <row r="20">
      <c r="A20" s="1" t="s">
        <v>43</v>
      </c>
      <c r="B20" s="1">
        <v>10.0738</v>
      </c>
      <c r="C20" s="1">
        <v>30.366</v>
      </c>
      <c r="D20" s="1">
        <v>27.6668</v>
      </c>
      <c r="E20" s="1">
        <v>23.618</v>
      </c>
      <c r="F20" s="1">
        <v>22.5094</v>
      </c>
      <c r="G20" s="1">
        <v>31.571</v>
      </c>
      <c r="H20" s="1">
        <v>22.2202</v>
      </c>
      <c r="I20" s="1">
        <v>71.336</v>
      </c>
      <c r="J20" s="1">
        <v>22.7504</v>
      </c>
      <c r="K20" s="1">
        <v>41.3074</v>
      </c>
      <c r="L20" s="2"/>
      <c r="M20" s="2"/>
      <c r="N20" s="2"/>
      <c r="O20" s="2"/>
      <c r="P20" s="2"/>
      <c r="Q20" s="2"/>
      <c r="R20" s="2"/>
      <c r="S20" s="2"/>
      <c r="T20" s="2"/>
      <c r="U20" s="2"/>
      <c r="V20" s="2"/>
      <c r="W20" s="2"/>
      <c r="X20" s="2"/>
      <c r="Y20" s="2"/>
      <c r="Z20" s="2"/>
    </row>
    <row r="21" ht="15.75" customHeight="1">
      <c r="A21" s="1" t="s">
        <v>44</v>
      </c>
      <c r="B21" s="1">
        <v>0.0</v>
      </c>
      <c r="C21" s="1">
        <v>-612.622</v>
      </c>
      <c r="D21" s="1">
        <v>-878.686</v>
      </c>
      <c r="E21" s="1">
        <v>193.282</v>
      </c>
      <c r="F21" s="1">
        <v>-289.682</v>
      </c>
      <c r="G21" s="1">
        <v>-340.292</v>
      </c>
      <c r="H21" s="1">
        <v>-1128.844</v>
      </c>
      <c r="I21" s="1">
        <v>-463.202</v>
      </c>
      <c r="J21" s="1">
        <v>-1940.532</v>
      </c>
      <c r="K21" s="1">
        <v>-202.922</v>
      </c>
      <c r="L21" s="2"/>
      <c r="M21" s="2"/>
      <c r="N21" s="2"/>
      <c r="O21" s="2"/>
      <c r="P21" s="2"/>
      <c r="Q21" s="2"/>
      <c r="R21" s="2"/>
      <c r="S21" s="2"/>
      <c r="T21" s="2"/>
      <c r="U21" s="2"/>
      <c r="V21" s="2"/>
      <c r="W21" s="2"/>
      <c r="X21" s="2"/>
      <c r="Y21" s="2"/>
      <c r="Z21" s="2"/>
    </row>
    <row r="22" ht="15.75" customHeight="1">
      <c r="A22" s="1" t="s">
        <v>45</v>
      </c>
      <c r="B22" s="1">
        <v>0.0</v>
      </c>
      <c r="C22" s="1">
        <v>0.0</v>
      </c>
      <c r="D22" s="1">
        <v>0.0</v>
      </c>
      <c r="E22" s="1">
        <v>-8.194</v>
      </c>
      <c r="F22" s="1">
        <v>368.73</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-34.0292</v>
      </c>
      <c r="C23" s="1">
        <v>-46.8022</v>
      </c>
      <c r="D23" s="1">
        <v>-111.342</v>
      </c>
      <c r="E23" s="1">
        <v>-161.47</v>
      </c>
      <c r="F23" s="1">
        <v>-86.278</v>
      </c>
      <c r="G23" s="1">
        <v>-106.04</v>
      </c>
      <c r="H23" s="1">
        <v>-71.336</v>
      </c>
      <c r="I23" s="1">
        <v>-96.4</v>
      </c>
      <c r="J23" s="1">
        <v>-107.486</v>
      </c>
      <c r="K23" s="1">
        <v>-159.542</v>
      </c>
      <c r="L23" s="2"/>
      <c r="M23" s="2"/>
      <c r="N23" s="2"/>
      <c r="O23" s="2"/>
      <c r="P23" s="2"/>
      <c r="Q23" s="2"/>
      <c r="R23" s="2"/>
      <c r="S23" s="2"/>
      <c r="T23" s="2"/>
      <c r="U23" s="2"/>
      <c r="V23" s="2"/>
      <c r="W23" s="2"/>
      <c r="X23" s="2"/>
      <c r="Y23" s="2"/>
      <c r="Z23" s="2"/>
    </row>
    <row r="24" ht="15.75" customHeight="1">
      <c r="A24" s="1" t="s">
        <v>47</v>
      </c>
      <c r="B24" s="1">
        <v>-5.6394</v>
      </c>
      <c r="C24" s="1">
        <v>-9.3026</v>
      </c>
      <c r="D24" s="1">
        <v>-107.968</v>
      </c>
      <c r="E24" s="1">
        <v>2299.14</v>
      </c>
      <c r="F24" s="1">
        <v>-1959.33</v>
      </c>
      <c r="G24" s="1">
        <v>582.256</v>
      </c>
      <c r="H24" s="1">
        <v>298.84</v>
      </c>
      <c r="I24" s="1">
        <v>-1200.18</v>
      </c>
      <c r="J24" s="1">
        <v>-21.931</v>
      </c>
      <c r="K24" s="1">
        <v>-962.072</v>
      </c>
      <c r="L24" s="2"/>
      <c r="M24" s="2"/>
      <c r="N24" s="2"/>
      <c r="O24" s="2"/>
      <c r="P24" s="2"/>
      <c r="Q24" s="2"/>
      <c r="R24" s="2"/>
      <c r="S24" s="2"/>
      <c r="T24" s="2"/>
      <c r="U24" s="2"/>
      <c r="V24" s="2"/>
      <c r="W24" s="2"/>
      <c r="X24" s="2"/>
      <c r="Y24" s="2"/>
      <c r="Z24" s="2"/>
    </row>
    <row r="25" ht="15.75" customHeight="1">
      <c r="A25" s="1" t="s">
        <v>48</v>
      </c>
      <c r="B25" s="1">
        <v>95.918</v>
      </c>
      <c r="C25" s="1">
        <v>114.234</v>
      </c>
      <c r="D25" s="1">
        <v>127.73</v>
      </c>
      <c r="E25" s="1">
        <v>172.074</v>
      </c>
      <c r="F25" s="1">
        <v>159.06</v>
      </c>
      <c r="G25" s="1">
        <v>255.942</v>
      </c>
      <c r="H25" s="1">
        <v>267.028</v>
      </c>
      <c r="I25" s="1">
        <v>345.112</v>
      </c>
      <c r="J25" s="1">
        <v>1265.25</v>
      </c>
      <c r="K25" s="1">
        <v>9350.8</v>
      </c>
      <c r="L25" s="2"/>
      <c r="M25" s="2"/>
      <c r="N25" s="2"/>
      <c r="O25" s="2"/>
      <c r="P25" s="2"/>
      <c r="Q25" s="2"/>
      <c r="R25" s="2"/>
      <c r="S25" s="2"/>
      <c r="T25" s="2"/>
      <c r="U25" s="2"/>
      <c r="V25" s="2"/>
      <c r="W25" s="2"/>
      <c r="X25" s="2"/>
      <c r="Y25" s="2"/>
      <c r="Z25" s="2"/>
    </row>
    <row r="26" ht="15.75" customHeight="1">
      <c r="A26" s="1" t="s">
        <v>49</v>
      </c>
      <c r="B26" s="1">
        <v>-752.402</v>
      </c>
      <c r="C26" s="1">
        <v>-1366.952</v>
      </c>
      <c r="D26" s="1">
        <v>-1862.448</v>
      </c>
      <c r="E26" s="1">
        <v>1514.444</v>
      </c>
      <c r="F26" s="1">
        <v>-2825.484</v>
      </c>
      <c r="G26" s="1">
        <v>-681.066</v>
      </c>
      <c r="H26" s="1">
        <v>-1512.034</v>
      </c>
      <c r="I26" s="1">
        <v>-2225.876</v>
      </c>
      <c r="J26" s="1">
        <v>-2237.926</v>
      </c>
      <c r="K26" s="1">
        <v>6362.4</v>
      </c>
      <c r="L26" s="2"/>
      <c r="M26" s="2"/>
      <c r="N26" s="2"/>
      <c r="O26" s="2"/>
      <c r="P26" s="2"/>
      <c r="Q26" s="2"/>
      <c r="R26" s="2"/>
      <c r="S26" s="2"/>
      <c r="T26" s="2"/>
      <c r="U26" s="2"/>
      <c r="V26" s="2"/>
      <c r="W26" s="2"/>
      <c r="X26" s="2"/>
      <c r="Y26" s="2"/>
      <c r="Z26" s="2"/>
    </row>
    <row r="27" ht="15.75" customHeight="1">
      <c r="A27" s="1" t="s">
        <v>50</v>
      </c>
      <c r="B27" s="1">
        <v>257.87</v>
      </c>
      <c r="C27" s="1">
        <v>405.844</v>
      </c>
      <c r="D27" s="1">
        <v>1283.566</v>
      </c>
      <c r="E27" s="1">
        <v>655.52</v>
      </c>
      <c r="F27" s="1">
        <v>778.912</v>
      </c>
      <c r="G27" s="1">
        <v>881.096</v>
      </c>
      <c r="H27" s="1">
        <v>6217.8</v>
      </c>
      <c r="I27" s="1">
        <v>1922.698</v>
      </c>
      <c r="J27" s="1">
        <v>779.876</v>
      </c>
      <c r="K27" s="1">
        <v>541.768</v>
      </c>
      <c r="L27" s="2"/>
      <c r="M27" s="2"/>
      <c r="N27" s="2"/>
      <c r="O27" s="2"/>
      <c r="P27" s="2"/>
      <c r="Q27" s="2"/>
      <c r="R27" s="2"/>
      <c r="S27" s="2"/>
      <c r="T27" s="2"/>
      <c r="U27" s="2"/>
      <c r="V27" s="2"/>
      <c r="W27" s="2"/>
      <c r="X27" s="2"/>
      <c r="Y27" s="2"/>
      <c r="Z27" s="2"/>
    </row>
    <row r="28" ht="15.75" customHeight="1">
      <c r="A28" s="1" t="s">
        <v>51</v>
      </c>
      <c r="B28" s="1">
        <v>257.87</v>
      </c>
      <c r="C28" s="1">
        <v>405.844</v>
      </c>
      <c r="D28" s="1">
        <v>1283.566</v>
      </c>
      <c r="E28" s="1">
        <v>655.52</v>
      </c>
      <c r="F28" s="1">
        <v>778.912</v>
      </c>
      <c r="G28" s="1">
        <v>881.096</v>
      </c>
      <c r="H28" s="1">
        <v>6217.8</v>
      </c>
      <c r="I28" s="1">
        <v>1922.698</v>
      </c>
      <c r="J28" s="1">
        <v>779.876</v>
      </c>
      <c r="K28" s="1">
        <v>541.768</v>
      </c>
      <c r="L28" s="2"/>
      <c r="M28" s="2"/>
      <c r="N28" s="2"/>
      <c r="O28" s="2"/>
      <c r="P28" s="2"/>
      <c r="Q28" s="2"/>
      <c r="R28" s="2"/>
      <c r="S28" s="2"/>
      <c r="T28" s="2"/>
      <c r="U28" s="2"/>
      <c r="V28" s="2"/>
      <c r="W28" s="2"/>
      <c r="X28" s="2"/>
      <c r="Y28" s="2"/>
      <c r="Z28" s="2"/>
    </row>
    <row r="29" ht="15.75" customHeight="1">
      <c r="A29" s="1" t="s">
        <v>52</v>
      </c>
      <c r="B29" s="1">
        <v>-275.704</v>
      </c>
      <c r="C29" s="1">
        <v>-748.064</v>
      </c>
      <c r="D29" s="1">
        <v>-263.172</v>
      </c>
      <c r="E29" s="1">
        <v>-873.866</v>
      </c>
      <c r="F29" s="1">
        <v>-828.076</v>
      </c>
      <c r="G29" s="1">
        <v>-1477.33</v>
      </c>
      <c r="H29" s="1">
        <v>-3302.664</v>
      </c>
      <c r="I29" s="1">
        <v>-2218.646</v>
      </c>
      <c r="J29" s="1">
        <v>-929.296</v>
      </c>
      <c r="K29" s="1">
        <v>-2548.334</v>
      </c>
      <c r="L29" s="2"/>
      <c r="M29" s="2"/>
      <c r="N29" s="2"/>
      <c r="O29" s="2"/>
      <c r="P29" s="2"/>
      <c r="Q29" s="2"/>
      <c r="R29" s="2"/>
      <c r="S29" s="2"/>
      <c r="T29" s="2"/>
      <c r="U29" s="2"/>
      <c r="V29" s="2"/>
      <c r="W29" s="2"/>
      <c r="X29" s="2"/>
      <c r="Y29" s="2"/>
      <c r="Z29" s="2"/>
    </row>
    <row r="30" ht="15.75" customHeight="1">
      <c r="A30" s="1" t="s">
        <v>53</v>
      </c>
      <c r="B30" s="1">
        <v>-275.704</v>
      </c>
      <c r="C30" s="1">
        <v>-748.064</v>
      </c>
      <c r="D30" s="1">
        <v>-263.172</v>
      </c>
      <c r="E30" s="1">
        <v>-873.866</v>
      </c>
      <c r="F30" s="1">
        <v>-828.076</v>
      </c>
      <c r="G30" s="1">
        <v>-1477.33</v>
      </c>
      <c r="H30" s="1">
        <v>-3302.664</v>
      </c>
      <c r="I30" s="1">
        <v>-2218.646</v>
      </c>
      <c r="J30" s="1">
        <v>-929.296</v>
      </c>
      <c r="K30" s="1">
        <v>-2548.334</v>
      </c>
      <c r="L30" s="2"/>
      <c r="M30" s="2"/>
      <c r="N30" s="2"/>
      <c r="O30" s="2"/>
      <c r="P30" s="2"/>
      <c r="Q30" s="2"/>
      <c r="R30" s="2"/>
      <c r="S30" s="2"/>
      <c r="T30" s="2"/>
      <c r="U30" s="2"/>
      <c r="V30" s="2"/>
      <c r="W30" s="2"/>
      <c r="X30" s="2"/>
      <c r="Y30" s="2"/>
      <c r="Z30" s="2"/>
    </row>
    <row r="31" ht="15.75" customHeight="1">
      <c r="A31" s="1" t="s">
        <v>54</v>
      </c>
      <c r="B31" s="1">
        <v>0.0</v>
      </c>
      <c r="C31" s="1">
        <v>0.0</v>
      </c>
      <c r="D31" s="1">
        <v>0.0</v>
      </c>
      <c r="E31" s="1">
        <v>58.804</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-354.27</v>
      </c>
      <c r="D32" s="1">
        <v>-402.952</v>
      </c>
      <c r="E32" s="1">
        <v>-600.09</v>
      </c>
      <c r="F32" s="1">
        <v>-444.404</v>
      </c>
      <c r="G32" s="1">
        <v>-656.966</v>
      </c>
      <c r="H32" s="1">
        <v>-764.934</v>
      </c>
      <c r="I32" s="1">
        <v>-645.88</v>
      </c>
      <c r="J32" s="1">
        <v>-843.982</v>
      </c>
      <c r="K32" s="1">
        <v>-590.45</v>
      </c>
      <c r="L32" s="2"/>
      <c r="M32" s="2"/>
      <c r="N32" s="2"/>
      <c r="O32" s="2"/>
      <c r="P32" s="2"/>
      <c r="Q32" s="2"/>
      <c r="R32" s="2"/>
      <c r="S32" s="2"/>
      <c r="T32" s="2"/>
      <c r="U32" s="2"/>
      <c r="V32" s="2"/>
      <c r="W32" s="2"/>
      <c r="X32" s="2"/>
      <c r="Y32" s="2"/>
      <c r="Z32" s="2"/>
    </row>
    <row r="33" ht="15.75" customHeight="1">
      <c r="A33" s="1" t="s">
        <v>56</v>
      </c>
      <c r="B33" s="1">
        <v>0.0</v>
      </c>
      <c r="C33" s="1">
        <v>-354.27</v>
      </c>
      <c r="D33" s="1">
        <v>-402.952</v>
      </c>
      <c r="E33" s="1">
        <v>-600.09</v>
      </c>
      <c r="F33" s="1">
        <v>-444.404</v>
      </c>
      <c r="G33" s="1">
        <v>-656.966</v>
      </c>
      <c r="H33" s="1">
        <v>-764.934</v>
      </c>
      <c r="I33" s="1">
        <v>-645.88</v>
      </c>
      <c r="J33" s="1">
        <v>-843.982</v>
      </c>
      <c r="K33" s="1">
        <v>-590.45</v>
      </c>
      <c r="L33" s="2"/>
      <c r="M33" s="2"/>
      <c r="N33" s="2"/>
      <c r="O33" s="2"/>
      <c r="P33" s="2"/>
      <c r="Q33" s="2"/>
      <c r="R33" s="2"/>
      <c r="S33" s="2"/>
      <c r="T33" s="2"/>
      <c r="U33" s="2"/>
      <c r="V33" s="2"/>
      <c r="W33" s="2"/>
      <c r="X33" s="2"/>
      <c r="Y33" s="2"/>
      <c r="Z33" s="2"/>
    </row>
    <row r="34" ht="15.75" customHeight="1">
      <c r="A34" s="1" t="s">
        <v>57</v>
      </c>
      <c r="B34" s="1">
        <v>-429.944</v>
      </c>
      <c r="C34" s="1">
        <v>34.0774</v>
      </c>
      <c r="D34" s="1">
        <v>-555.264</v>
      </c>
      <c r="E34" s="1">
        <v>-278.114</v>
      </c>
      <c r="F34" s="1">
        <v>-616.96</v>
      </c>
      <c r="G34" s="1">
        <v>-599.126</v>
      </c>
      <c r="H34" s="1">
        <v>-1224.762</v>
      </c>
      <c r="I34" s="1">
        <v>-840.608</v>
      </c>
      <c r="J34" s="1">
        <v>-737.46</v>
      </c>
      <c r="K34" s="1">
        <v>-1863.894</v>
      </c>
      <c r="L34" s="2"/>
      <c r="M34" s="2"/>
      <c r="N34" s="2"/>
      <c r="O34" s="2"/>
      <c r="P34" s="2"/>
      <c r="Q34" s="2"/>
      <c r="R34" s="2"/>
      <c r="S34" s="2"/>
      <c r="T34" s="2"/>
      <c r="U34" s="2"/>
      <c r="V34" s="2"/>
      <c r="W34" s="2"/>
      <c r="X34" s="2"/>
      <c r="Y34" s="2"/>
      <c r="Z34" s="2"/>
    </row>
    <row r="35" ht="15.75" customHeight="1">
      <c r="A35" s="1" t="s">
        <v>58</v>
      </c>
      <c r="B35" s="1">
        <v>-447.778</v>
      </c>
      <c r="C35" s="1">
        <v>-662.268</v>
      </c>
      <c r="D35" s="1">
        <v>62.66</v>
      </c>
      <c r="E35" s="1">
        <v>-1038.228</v>
      </c>
      <c r="F35" s="1">
        <v>-1111.01</v>
      </c>
      <c r="G35" s="1">
        <v>-1852.326</v>
      </c>
      <c r="H35" s="1">
        <v>943.756</v>
      </c>
      <c r="I35" s="1">
        <v>-1782.918</v>
      </c>
      <c r="J35" s="1">
        <v>-1730.38</v>
      </c>
      <c r="K35" s="1">
        <v>-4460.91</v>
      </c>
      <c r="L35" s="2"/>
      <c r="M35" s="2"/>
      <c r="N35" s="2"/>
      <c r="O35" s="2"/>
      <c r="P35" s="2"/>
      <c r="Q35" s="2"/>
      <c r="R35" s="2"/>
      <c r="S35" s="2"/>
      <c r="T35" s="2"/>
      <c r="U35" s="2"/>
      <c r="V35" s="2"/>
      <c r="W35" s="2"/>
      <c r="X35" s="2"/>
      <c r="Y35" s="2"/>
      <c r="Z35" s="2"/>
    </row>
    <row r="36" ht="15.75" customHeight="1">
      <c r="A36" s="1" t="s">
        <v>59</v>
      </c>
      <c r="B36" s="1">
        <v>-203.886</v>
      </c>
      <c r="C36" s="1">
        <v>-35.8126</v>
      </c>
      <c r="D36" s="1">
        <v>70.372</v>
      </c>
      <c r="E36" s="1">
        <v>158.578</v>
      </c>
      <c r="F36" s="1">
        <v>-125.32</v>
      </c>
      <c r="G36" s="1">
        <v>-267.992</v>
      </c>
      <c r="H36" s="1">
        <v>32.8242</v>
      </c>
      <c r="I36" s="1">
        <v>-6.8926</v>
      </c>
      <c r="J36" s="1">
        <v>-202.922</v>
      </c>
      <c r="K36" s="1">
        <v>-373.55</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0.0482</v>
      </c>
      <c r="G37" s="1">
        <v>-0.0482</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397.168</v>
      </c>
      <c r="C38" s="1">
        <v>-294.02</v>
      </c>
      <c r="D38" s="1">
        <v>686.368</v>
      </c>
      <c r="E38" s="1">
        <v>2569.542</v>
      </c>
      <c r="F38" s="1">
        <v>-1682.18</v>
      </c>
      <c r="G38" s="1">
        <v>169.664</v>
      </c>
      <c r="H38" s="1">
        <v>2027.292</v>
      </c>
      <c r="I38" s="1">
        <v>-492.604</v>
      </c>
      <c r="J38" s="1">
        <v>-673.354</v>
      </c>
      <c r="K38" s="1">
        <v>3936.494</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191.836</v>
      </c>
      <c r="C40" s="1">
        <v>219.792</v>
      </c>
      <c r="D40" s="1">
        <v>263.654</v>
      </c>
      <c r="E40" s="1">
        <v>317.156</v>
      </c>
      <c r="F40" s="1">
        <v>327.76</v>
      </c>
      <c r="G40" s="1">
        <v>530.2</v>
      </c>
      <c r="H40" s="1">
        <v>683.476</v>
      </c>
      <c r="I40" s="1">
        <v>699.382</v>
      </c>
      <c r="J40" s="1">
        <v>678.174</v>
      </c>
      <c r="K40" s="1">
        <v>833.86</v>
      </c>
      <c r="L40" s="2"/>
      <c r="M40" s="2"/>
      <c r="N40" s="2"/>
      <c r="O40" s="2"/>
      <c r="P40" s="2"/>
      <c r="Q40" s="2"/>
      <c r="R40" s="2"/>
      <c r="S40" s="2"/>
      <c r="T40" s="2"/>
      <c r="U40" s="2"/>
      <c r="V40" s="2"/>
      <c r="W40" s="2"/>
      <c r="X40" s="2"/>
      <c r="Y40" s="2"/>
      <c r="Z40" s="2"/>
    </row>
    <row r="41" ht="15.75" customHeight="1">
      <c r="A41" s="1" t="s">
        <v>64</v>
      </c>
      <c r="B41" s="1">
        <v>284.862</v>
      </c>
      <c r="C41" s="1">
        <v>421.268</v>
      </c>
      <c r="D41" s="1">
        <v>545.624</v>
      </c>
      <c r="E41" s="1">
        <v>905.678</v>
      </c>
      <c r="F41" s="1">
        <v>607.32</v>
      </c>
      <c r="G41" s="1">
        <v>573.098</v>
      </c>
      <c r="H41" s="1">
        <v>740.352</v>
      </c>
      <c r="I41" s="1">
        <v>656.484</v>
      </c>
      <c r="J41" s="1">
        <v>920.62</v>
      </c>
      <c r="K41" s="1">
        <v>1422.382</v>
      </c>
      <c r="L41" s="2"/>
      <c r="M41" s="2"/>
      <c r="N41" s="2"/>
      <c r="O41" s="2"/>
      <c r="P41" s="2"/>
      <c r="Q41" s="2"/>
      <c r="R41" s="2"/>
      <c r="S41" s="2"/>
      <c r="T41" s="2"/>
      <c r="U41" s="2"/>
      <c r="V41" s="2"/>
      <c r="W41" s="2"/>
      <c r="X41" s="2"/>
      <c r="Y41" s="2"/>
      <c r="Z41" s="2"/>
    </row>
    <row r="42" ht="15.75" customHeight="1">
      <c r="A42" s="1" t="s">
        <v>65</v>
      </c>
      <c r="B42" s="1">
        <v>618.888</v>
      </c>
      <c r="C42" s="1">
        <v>347.04</v>
      </c>
      <c r="D42" s="1">
        <v>586.594</v>
      </c>
      <c r="E42" s="1">
        <v>777.4177999999999</v>
      </c>
      <c r="F42" s="1">
        <v>376.924</v>
      </c>
      <c r="G42" s="1">
        <v>1277.3</v>
      </c>
      <c r="H42" s="1">
        <v>1141.858</v>
      </c>
      <c r="I42" s="1">
        <v>1763.638</v>
      </c>
      <c r="J42" s="1">
        <v>671.908</v>
      </c>
      <c r="K42" s="1">
        <v>727.82</v>
      </c>
      <c r="L42" s="2"/>
      <c r="M42" s="2"/>
      <c r="N42" s="2"/>
      <c r="O42" s="2"/>
      <c r="P42" s="2"/>
      <c r="Q42" s="2"/>
      <c r="R42" s="2"/>
      <c r="S42" s="2"/>
      <c r="T42" s="2"/>
      <c r="U42" s="2"/>
      <c r="V42" s="2"/>
      <c r="W42" s="2"/>
      <c r="X42" s="2"/>
      <c r="Y42" s="2"/>
      <c r="Z42" s="2"/>
    </row>
    <row r="43" ht="15.75" customHeight="1">
      <c r="A43" s="1" t="s">
        <v>66</v>
      </c>
      <c r="B43" s="1">
        <v>810.242</v>
      </c>
      <c r="C43" s="1">
        <v>572.616</v>
      </c>
      <c r="D43" s="1">
        <v>869.046</v>
      </c>
      <c r="E43" s="1">
        <v>1102.816</v>
      </c>
      <c r="F43" s="1">
        <v>661.786</v>
      </c>
      <c r="G43" s="1">
        <v>1691.82</v>
      </c>
      <c r="H43" s="1">
        <v>1655.67</v>
      </c>
      <c r="I43" s="1">
        <v>2259.616</v>
      </c>
      <c r="J43" s="1">
        <v>1091.248</v>
      </c>
      <c r="K43" s="1">
        <v>1191.504</v>
      </c>
      <c r="L43" s="2"/>
      <c r="M43" s="2"/>
      <c r="N43" s="2"/>
      <c r="O43" s="2"/>
      <c r="P43" s="2"/>
      <c r="Q43" s="2"/>
      <c r="R43" s="2"/>
      <c r="S43" s="2"/>
      <c r="T43" s="2"/>
      <c r="U43" s="2"/>
      <c r="V43" s="2"/>
      <c r="W43" s="2"/>
      <c r="X43" s="2"/>
      <c r="Y43" s="2"/>
      <c r="Z43" s="2"/>
    </row>
    <row r="44" ht="15.75" customHeight="1">
      <c r="A44" s="1" t="s">
        <v>67</v>
      </c>
      <c r="B44" s="1">
        <v>-262.208</v>
      </c>
      <c r="C44" s="1">
        <v>103.63</v>
      </c>
      <c r="D44" s="1">
        <v>-128.694</v>
      </c>
      <c r="E44" s="1">
        <v>-218.346</v>
      </c>
      <c r="F44" s="1">
        <v>298.358</v>
      </c>
      <c r="G44" s="1">
        <v>-192.318</v>
      </c>
      <c r="H44" s="1">
        <v>-137.852</v>
      </c>
      <c r="I44" s="1">
        <v>-290.164</v>
      </c>
      <c r="J44" s="1">
        <v>595.27</v>
      </c>
      <c r="K44" s="1">
        <v>296.43</v>
      </c>
      <c r="L44" s="2"/>
      <c r="M44" s="2"/>
      <c r="N44" s="2"/>
      <c r="O44" s="2"/>
      <c r="P44" s="2"/>
      <c r="Q44" s="2"/>
      <c r="R44" s="2"/>
      <c r="S44" s="2"/>
      <c r="T44" s="2"/>
      <c r="U44" s="2"/>
      <c r="V44" s="2"/>
      <c r="W44" s="2"/>
      <c r="X44" s="2"/>
      <c r="Y44" s="2"/>
      <c r="Z44" s="2"/>
    </row>
    <row r="45" ht="15.75" customHeight="1">
      <c r="A45" s="1" t="s">
        <v>68</v>
      </c>
      <c r="B45" s="1">
        <v>-17.6894</v>
      </c>
      <c r="C45" s="1">
        <v>-342.22</v>
      </c>
      <c r="D45" s="1">
        <v>1020.394</v>
      </c>
      <c r="E45" s="1">
        <v>-218.346</v>
      </c>
      <c r="F45" s="1">
        <v>-49.646</v>
      </c>
      <c r="G45" s="1">
        <v>-596.234</v>
      </c>
      <c r="H45" s="1">
        <v>2932.97</v>
      </c>
      <c r="I45" s="1">
        <v>-296.43</v>
      </c>
      <c r="J45" s="1">
        <v>-148.938</v>
      </c>
      <c r="K45" s="1">
        <v>-2007.048</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1711.1</v>
      </c>
      <c r="C3" s="1">
        <v>1417.08</v>
      </c>
      <c r="D3" s="1">
        <v>2103.448</v>
      </c>
      <c r="E3" s="1">
        <v>4672.508</v>
      </c>
      <c r="F3" s="1">
        <v>2990.81</v>
      </c>
      <c r="G3" s="1">
        <v>3159.992</v>
      </c>
      <c r="H3" s="1">
        <v>5205.6</v>
      </c>
      <c r="I3" s="1">
        <v>4695.162</v>
      </c>
      <c r="J3" s="1">
        <v>4021.808</v>
      </c>
      <c r="K3" s="1">
        <v>7953.0</v>
      </c>
      <c r="L3" s="2"/>
      <c r="M3" s="2"/>
      <c r="N3" s="2"/>
      <c r="O3" s="2"/>
      <c r="P3" s="2"/>
      <c r="Q3" s="2"/>
      <c r="R3" s="2"/>
      <c r="S3" s="2"/>
      <c r="T3" s="2"/>
      <c r="U3" s="2"/>
      <c r="V3" s="2"/>
      <c r="W3" s="2"/>
      <c r="X3" s="2"/>
      <c r="Y3" s="2"/>
      <c r="Z3" s="2"/>
    </row>
    <row r="4">
      <c r="A4" s="1" t="s">
        <v>71</v>
      </c>
      <c r="B4" s="1">
        <v>6.9408</v>
      </c>
      <c r="C4" s="1">
        <v>0.9158</v>
      </c>
      <c r="D4" s="1">
        <v>5.784</v>
      </c>
      <c r="E4" s="1">
        <v>104.112</v>
      </c>
      <c r="F4" s="1">
        <v>1490.344</v>
      </c>
      <c r="G4" s="1">
        <v>605.392</v>
      </c>
      <c r="H4" s="1">
        <v>31.9084</v>
      </c>
      <c r="I4" s="1">
        <v>1177.044</v>
      </c>
      <c r="J4" s="1">
        <v>2.4582</v>
      </c>
      <c r="K4" s="1">
        <v>1288.386</v>
      </c>
      <c r="L4" s="2"/>
      <c r="M4" s="2"/>
      <c r="N4" s="2"/>
      <c r="O4" s="2"/>
      <c r="P4" s="2"/>
      <c r="Q4" s="2"/>
      <c r="R4" s="2"/>
      <c r="S4" s="2"/>
      <c r="T4" s="2"/>
      <c r="U4" s="2"/>
      <c r="V4" s="2"/>
      <c r="W4" s="2"/>
      <c r="X4" s="2"/>
      <c r="Y4" s="2"/>
      <c r="Z4" s="2"/>
    </row>
    <row r="5">
      <c r="A5" s="1" t="s">
        <v>72</v>
      </c>
      <c r="B5" s="1">
        <v>1717.848</v>
      </c>
      <c r="C5" s="1">
        <v>1418.044</v>
      </c>
      <c r="D5" s="1">
        <v>2109.232</v>
      </c>
      <c r="E5" s="1">
        <v>4776.62</v>
      </c>
      <c r="F5" s="1">
        <v>4481.154</v>
      </c>
      <c r="G5" s="1">
        <v>3765.384</v>
      </c>
      <c r="H5" s="1">
        <v>5205.6</v>
      </c>
      <c r="I5" s="1">
        <v>5880.4</v>
      </c>
      <c r="J5" s="1">
        <v>4024.218</v>
      </c>
      <c r="K5" s="1">
        <v>9254.4</v>
      </c>
      <c r="L5" s="2"/>
      <c r="M5" s="2"/>
      <c r="N5" s="2"/>
      <c r="O5" s="2"/>
      <c r="P5" s="2"/>
      <c r="Q5" s="2"/>
      <c r="R5" s="2"/>
      <c r="S5" s="2"/>
      <c r="T5" s="2"/>
      <c r="U5" s="2"/>
      <c r="V5" s="2"/>
      <c r="W5" s="2"/>
      <c r="X5" s="2"/>
      <c r="Y5" s="2"/>
      <c r="Z5" s="2"/>
    </row>
    <row r="6">
      <c r="A6" s="1" t="s">
        <v>73</v>
      </c>
      <c r="B6" s="1">
        <v>466.094</v>
      </c>
      <c r="C6" s="1">
        <v>703.72</v>
      </c>
      <c r="D6" s="1">
        <v>1061.364</v>
      </c>
      <c r="E6" s="1">
        <v>1276.336</v>
      </c>
      <c r="F6" s="1">
        <v>1169.814</v>
      </c>
      <c r="G6" s="1">
        <v>1428.166</v>
      </c>
      <c r="H6" s="1">
        <v>1361.65</v>
      </c>
      <c r="I6" s="1">
        <v>1633.98</v>
      </c>
      <c r="J6" s="1">
        <v>2194.546</v>
      </c>
      <c r="K6" s="1">
        <v>1873.052</v>
      </c>
      <c r="L6" s="2"/>
      <c r="M6" s="2"/>
      <c r="N6" s="2"/>
      <c r="O6" s="2"/>
      <c r="P6" s="2"/>
      <c r="Q6" s="2"/>
      <c r="R6" s="2"/>
      <c r="S6" s="2"/>
      <c r="T6" s="2"/>
      <c r="U6" s="2"/>
      <c r="V6" s="2"/>
      <c r="W6" s="2"/>
      <c r="X6" s="2"/>
      <c r="Y6" s="2"/>
      <c r="Z6" s="2"/>
    </row>
    <row r="7">
      <c r="A7" s="1" t="s">
        <v>74</v>
      </c>
      <c r="B7" s="1">
        <v>576.472</v>
      </c>
      <c r="C7" s="1">
        <v>568.76</v>
      </c>
      <c r="D7" s="1">
        <v>635.758</v>
      </c>
      <c r="E7" s="1">
        <v>818.918</v>
      </c>
      <c r="F7" s="1">
        <v>992.438</v>
      </c>
      <c r="G7" s="1">
        <v>917.246</v>
      </c>
      <c r="H7" s="1">
        <v>824.22</v>
      </c>
      <c r="I7" s="1">
        <v>871.938</v>
      </c>
      <c r="J7" s="1">
        <v>933.152</v>
      </c>
      <c r="K7" s="1">
        <v>999.668</v>
      </c>
      <c r="L7" s="2"/>
      <c r="M7" s="2"/>
      <c r="N7" s="2"/>
      <c r="O7" s="2"/>
      <c r="P7" s="2"/>
      <c r="Q7" s="2"/>
      <c r="R7" s="2"/>
      <c r="S7" s="2"/>
      <c r="T7" s="2"/>
      <c r="U7" s="2"/>
      <c r="V7" s="2"/>
      <c r="W7" s="2"/>
      <c r="X7" s="2"/>
      <c r="Y7" s="2"/>
      <c r="Z7" s="2"/>
    </row>
    <row r="8">
      <c r="A8" s="1" t="s">
        <v>75</v>
      </c>
      <c r="B8" s="1">
        <v>59.768</v>
      </c>
      <c r="C8" s="1">
        <v>64.588</v>
      </c>
      <c r="D8" s="1">
        <v>11.7126</v>
      </c>
      <c r="E8" s="1">
        <v>7.0854</v>
      </c>
      <c r="F8" s="1">
        <v>7.23</v>
      </c>
      <c r="G8" s="1">
        <v>2.2172</v>
      </c>
      <c r="H8" s="1">
        <v>1.4942</v>
      </c>
      <c r="I8" s="1">
        <v>7.8566</v>
      </c>
      <c r="J8" s="1">
        <v>9.881</v>
      </c>
      <c r="K8" s="1">
        <v>776.984</v>
      </c>
      <c r="L8" s="2"/>
      <c r="M8" s="2"/>
      <c r="N8" s="2"/>
      <c r="O8" s="2"/>
      <c r="P8" s="2"/>
      <c r="Q8" s="2"/>
      <c r="R8" s="2"/>
      <c r="S8" s="2"/>
      <c r="T8" s="2"/>
      <c r="U8" s="2"/>
      <c r="V8" s="2"/>
      <c r="W8" s="2"/>
      <c r="X8" s="2"/>
      <c r="Y8" s="2"/>
      <c r="Z8" s="2"/>
    </row>
    <row r="9">
      <c r="A9" s="1" t="s">
        <v>76</v>
      </c>
      <c r="B9" s="1">
        <v>1102.334</v>
      </c>
      <c r="C9" s="1">
        <v>1337.55</v>
      </c>
      <c r="D9" s="1">
        <v>1709.172</v>
      </c>
      <c r="E9" s="1">
        <v>2102.484</v>
      </c>
      <c r="F9" s="1">
        <v>2169.482</v>
      </c>
      <c r="G9" s="1">
        <v>2347.822</v>
      </c>
      <c r="H9" s="1">
        <v>2187.316</v>
      </c>
      <c r="I9" s="1">
        <v>2513.63</v>
      </c>
      <c r="J9" s="1">
        <v>3137.338</v>
      </c>
      <c r="K9" s="1">
        <v>3650.186</v>
      </c>
      <c r="L9" s="2"/>
      <c r="M9" s="2"/>
      <c r="N9" s="2"/>
      <c r="O9" s="2"/>
      <c r="P9" s="2"/>
      <c r="Q9" s="2"/>
      <c r="R9" s="2"/>
      <c r="S9" s="2"/>
      <c r="T9" s="2"/>
      <c r="U9" s="2"/>
      <c r="V9" s="2"/>
      <c r="W9" s="2"/>
      <c r="X9" s="2"/>
      <c r="Y9" s="2"/>
      <c r="Z9" s="2"/>
    </row>
    <row r="10">
      <c r="A10" s="1" t="s">
        <v>77</v>
      </c>
      <c r="B10" s="1">
        <v>847.838</v>
      </c>
      <c r="C10" s="1">
        <v>1299.954</v>
      </c>
      <c r="D10" s="1">
        <v>1671.094</v>
      </c>
      <c r="E10" s="1">
        <v>1740.02</v>
      </c>
      <c r="F10" s="1">
        <v>1792.558</v>
      </c>
      <c r="G10" s="1">
        <v>2042.716</v>
      </c>
      <c r="H10" s="1">
        <v>2201.776</v>
      </c>
      <c r="I10" s="1">
        <v>2555.082</v>
      </c>
      <c r="J10" s="1">
        <v>2999.004</v>
      </c>
      <c r="K10" s="1">
        <v>2806.204</v>
      </c>
      <c r="L10" s="2"/>
      <c r="M10" s="2"/>
      <c r="N10" s="2"/>
      <c r="O10" s="2"/>
      <c r="P10" s="2"/>
      <c r="Q10" s="2"/>
      <c r="R10" s="2"/>
      <c r="S10" s="2"/>
      <c r="T10" s="2"/>
      <c r="U10" s="2"/>
      <c r="V10" s="2"/>
      <c r="W10" s="2"/>
      <c r="X10" s="2"/>
      <c r="Y10" s="2"/>
      <c r="Z10" s="2"/>
    </row>
    <row r="11">
      <c r="A11" s="1" t="s">
        <v>78</v>
      </c>
      <c r="B11" s="1">
        <v>11.6644</v>
      </c>
      <c r="C11" s="1">
        <v>14.3636</v>
      </c>
      <c r="D11" s="1">
        <v>12.0018</v>
      </c>
      <c r="E11" s="1">
        <v>14.8938</v>
      </c>
      <c r="F11" s="1">
        <v>0.0</v>
      </c>
      <c r="G11" s="1">
        <v>0.0</v>
      </c>
      <c r="H11" s="1">
        <v>8.7242</v>
      </c>
      <c r="I11" s="1">
        <v>33.7882</v>
      </c>
      <c r="J11" s="1">
        <v>0.0</v>
      </c>
      <c r="K11" s="1">
        <v>0.0</v>
      </c>
      <c r="L11" s="2"/>
      <c r="M11" s="2"/>
      <c r="N11" s="2"/>
      <c r="O11" s="2"/>
      <c r="P11" s="2"/>
      <c r="Q11" s="2"/>
      <c r="R11" s="2"/>
      <c r="S11" s="2"/>
      <c r="T11" s="2"/>
      <c r="U11" s="2"/>
      <c r="V11" s="2"/>
      <c r="W11" s="2"/>
      <c r="X11" s="2"/>
      <c r="Y11" s="2"/>
      <c r="Z11" s="2"/>
    </row>
    <row r="12">
      <c r="A12" s="1" t="s">
        <v>79</v>
      </c>
      <c r="B12" s="1">
        <v>58.322</v>
      </c>
      <c r="C12" s="1">
        <v>33.9328</v>
      </c>
      <c r="D12" s="1">
        <v>37.3068</v>
      </c>
      <c r="E12" s="1">
        <v>24.2928</v>
      </c>
      <c r="F12" s="1">
        <v>4.8682</v>
      </c>
      <c r="G12" s="1">
        <v>4.4344</v>
      </c>
      <c r="H12" s="1">
        <v>3.7114</v>
      </c>
      <c r="I12" s="1">
        <v>33.1616</v>
      </c>
      <c r="J12" s="1">
        <v>53.02</v>
      </c>
      <c r="K12" s="1">
        <v>14.6528</v>
      </c>
      <c r="L12" s="2"/>
      <c r="M12" s="2"/>
      <c r="N12" s="2"/>
      <c r="O12" s="2"/>
      <c r="P12" s="2"/>
      <c r="Q12" s="2"/>
      <c r="R12" s="2"/>
      <c r="S12" s="2"/>
      <c r="T12" s="2"/>
      <c r="U12" s="2"/>
      <c r="V12" s="2"/>
      <c r="W12" s="2"/>
      <c r="X12" s="2"/>
      <c r="Y12" s="2"/>
      <c r="Z12" s="2"/>
    </row>
    <row r="13">
      <c r="A13" s="1" t="s">
        <v>80</v>
      </c>
      <c r="B13" s="1">
        <v>74.71</v>
      </c>
      <c r="C13" s="1">
        <v>76.638</v>
      </c>
      <c r="D13" s="1">
        <v>146.528</v>
      </c>
      <c r="E13" s="1">
        <v>74.71</v>
      </c>
      <c r="F13" s="1">
        <v>112.788</v>
      </c>
      <c r="G13" s="1">
        <v>157.614</v>
      </c>
      <c r="H13" s="1">
        <v>80.012</v>
      </c>
      <c r="I13" s="1">
        <v>113.27</v>
      </c>
      <c r="J13" s="1">
        <v>700.828</v>
      </c>
      <c r="K13" s="1">
        <v>1449.374</v>
      </c>
      <c r="L13" s="2"/>
      <c r="M13" s="2"/>
      <c r="N13" s="2"/>
      <c r="O13" s="2"/>
      <c r="P13" s="2"/>
      <c r="Q13" s="2"/>
      <c r="R13" s="2"/>
      <c r="S13" s="2"/>
      <c r="T13" s="2"/>
      <c r="U13" s="2"/>
      <c r="V13" s="2"/>
      <c r="W13" s="2"/>
      <c r="X13" s="2"/>
      <c r="Y13" s="2"/>
      <c r="Z13" s="2"/>
    </row>
    <row r="14">
      <c r="A14" s="1" t="s">
        <v>81</v>
      </c>
      <c r="B14" s="1">
        <v>3813.102</v>
      </c>
      <c r="C14" s="1">
        <v>4179.904</v>
      </c>
      <c r="D14" s="1">
        <v>5687.6</v>
      </c>
      <c r="E14" s="1">
        <v>8724.2</v>
      </c>
      <c r="F14" s="1">
        <v>8579.6</v>
      </c>
      <c r="G14" s="1">
        <v>8338.6</v>
      </c>
      <c r="H14" s="1">
        <v>9688.2</v>
      </c>
      <c r="I14" s="1">
        <v>11134.2</v>
      </c>
      <c r="J14" s="1">
        <v>10893.2</v>
      </c>
      <c r="K14" s="1">
        <v>17159.2</v>
      </c>
      <c r="L14" s="2"/>
      <c r="M14" s="2"/>
      <c r="N14" s="2"/>
      <c r="O14" s="2"/>
      <c r="P14" s="2"/>
      <c r="Q14" s="2"/>
      <c r="R14" s="2"/>
      <c r="S14" s="2"/>
      <c r="T14" s="2"/>
      <c r="U14" s="2"/>
      <c r="V14" s="2"/>
      <c r="W14" s="2"/>
      <c r="X14" s="2"/>
      <c r="Y14" s="2"/>
      <c r="Z14" s="2"/>
    </row>
    <row r="15">
      <c r="A15" s="1" t="s">
        <v>82</v>
      </c>
      <c r="B15" s="1">
        <v>5639.4</v>
      </c>
      <c r="C15" s="1">
        <v>6025.0</v>
      </c>
      <c r="D15" s="1">
        <v>7856.6</v>
      </c>
      <c r="E15" s="1">
        <v>9013.4</v>
      </c>
      <c r="F15" s="1">
        <v>8338.6</v>
      </c>
      <c r="G15" s="1">
        <v>11616.2</v>
      </c>
      <c r="H15" s="1">
        <v>12098.2</v>
      </c>
      <c r="I15" s="1">
        <v>12580.2</v>
      </c>
      <c r="J15" s="1">
        <v>15472.2</v>
      </c>
      <c r="K15" s="1">
        <v>16243.4</v>
      </c>
      <c r="L15" s="2"/>
      <c r="M15" s="2"/>
      <c r="N15" s="2"/>
      <c r="O15" s="2"/>
      <c r="P15" s="2"/>
      <c r="Q15" s="2"/>
      <c r="R15" s="2"/>
      <c r="S15" s="2"/>
      <c r="T15" s="2"/>
      <c r="U15" s="2"/>
      <c r="V15" s="2"/>
      <c r="W15" s="2"/>
      <c r="X15" s="2"/>
      <c r="Y15" s="2"/>
      <c r="Z15" s="2"/>
    </row>
    <row r="16">
      <c r="A16" s="1" t="s">
        <v>83</v>
      </c>
      <c r="B16" s="1">
        <v>-1974.272</v>
      </c>
      <c r="C16" s="1">
        <v>-2139.116</v>
      </c>
      <c r="D16" s="1">
        <v>-2950.804</v>
      </c>
      <c r="E16" s="1">
        <v>-3385.086</v>
      </c>
      <c r="F16" s="1">
        <v>-3101.188</v>
      </c>
      <c r="G16" s="1">
        <v>-3554.75</v>
      </c>
      <c r="H16" s="1">
        <v>-4031.448</v>
      </c>
      <c r="I16" s="1">
        <v>-4275.34</v>
      </c>
      <c r="J16" s="1">
        <v>-4964.6</v>
      </c>
      <c r="K16" s="1">
        <v>-5205.6</v>
      </c>
      <c r="L16" s="2"/>
      <c r="M16" s="2"/>
      <c r="N16" s="2"/>
      <c r="O16" s="2"/>
      <c r="P16" s="2"/>
      <c r="Q16" s="2"/>
      <c r="R16" s="2"/>
      <c r="S16" s="2"/>
      <c r="T16" s="2"/>
      <c r="U16" s="2"/>
      <c r="V16" s="2"/>
      <c r="W16" s="2"/>
      <c r="X16" s="2"/>
      <c r="Y16" s="2"/>
      <c r="Z16" s="2"/>
    </row>
    <row r="17">
      <c r="A17" s="1" t="s">
        <v>84</v>
      </c>
      <c r="B17" s="1">
        <v>3645.366</v>
      </c>
      <c r="C17" s="1">
        <v>3870.46</v>
      </c>
      <c r="D17" s="1">
        <v>4916.4</v>
      </c>
      <c r="E17" s="1">
        <v>5639.4</v>
      </c>
      <c r="F17" s="1">
        <v>5253.8</v>
      </c>
      <c r="G17" s="1">
        <v>8049.4</v>
      </c>
      <c r="H17" s="1">
        <v>8097.6</v>
      </c>
      <c r="I17" s="1">
        <v>8290.4</v>
      </c>
      <c r="J17" s="1">
        <v>10507.6</v>
      </c>
      <c r="K17" s="1">
        <v>11037.8</v>
      </c>
      <c r="L17" s="2"/>
      <c r="M17" s="2"/>
      <c r="N17" s="2"/>
      <c r="O17" s="2"/>
      <c r="P17" s="2"/>
      <c r="Q17" s="2"/>
      <c r="R17" s="2"/>
      <c r="S17" s="2"/>
      <c r="T17" s="2"/>
      <c r="U17" s="2"/>
      <c r="V17" s="2"/>
      <c r="W17" s="2"/>
      <c r="X17" s="2"/>
      <c r="Y17" s="2"/>
      <c r="Z17" s="2"/>
    </row>
    <row r="18">
      <c r="A18" s="1" t="s">
        <v>85</v>
      </c>
      <c r="B18" s="1">
        <v>4916.4</v>
      </c>
      <c r="C18" s="1">
        <v>5398.4</v>
      </c>
      <c r="D18" s="1">
        <v>6217.8</v>
      </c>
      <c r="E18" s="1">
        <v>4689.86</v>
      </c>
      <c r="F18" s="1">
        <v>5109.2</v>
      </c>
      <c r="G18" s="1">
        <v>5350.2</v>
      </c>
      <c r="H18" s="1">
        <v>5543.0</v>
      </c>
      <c r="I18" s="1">
        <v>6266.0</v>
      </c>
      <c r="J18" s="1">
        <v>5880.4</v>
      </c>
      <c r="K18" s="1">
        <v>1703.87</v>
      </c>
      <c r="L18" s="2"/>
      <c r="M18" s="2"/>
      <c r="N18" s="2"/>
      <c r="O18" s="2"/>
      <c r="P18" s="2"/>
      <c r="Q18" s="2"/>
      <c r="R18" s="2"/>
      <c r="S18" s="2"/>
      <c r="T18" s="2"/>
      <c r="U18" s="2"/>
      <c r="V18" s="2"/>
      <c r="W18" s="2"/>
      <c r="X18" s="2"/>
      <c r="Y18" s="2"/>
      <c r="Z18" s="2"/>
    </row>
    <row r="19">
      <c r="A19" s="1" t="s">
        <v>86</v>
      </c>
      <c r="B19" s="1">
        <v>1213.194</v>
      </c>
      <c r="C19" s="1">
        <v>1631.57</v>
      </c>
      <c r="D19" s="1">
        <v>2499.652</v>
      </c>
      <c r="E19" s="1">
        <v>2094.29</v>
      </c>
      <c r="F19" s="1">
        <v>1953.546</v>
      </c>
      <c r="G19" s="1">
        <v>2134.778</v>
      </c>
      <c r="H19" s="1">
        <v>2545.924</v>
      </c>
      <c r="I19" s="1">
        <v>2764.27</v>
      </c>
      <c r="J19" s="1">
        <v>4130.74</v>
      </c>
      <c r="K19" s="1">
        <v>2194.064</v>
      </c>
      <c r="L19" s="2"/>
      <c r="M19" s="2"/>
      <c r="N19" s="2"/>
      <c r="O19" s="2"/>
      <c r="P19" s="2"/>
      <c r="Q19" s="2"/>
      <c r="R19" s="2"/>
      <c r="S19" s="2"/>
      <c r="T19" s="2"/>
      <c r="U19" s="2"/>
      <c r="V19" s="2"/>
      <c r="W19" s="2"/>
      <c r="X19" s="2"/>
      <c r="Y19" s="2"/>
      <c r="Z19" s="2"/>
    </row>
    <row r="20">
      <c r="A20" s="1" t="s">
        <v>87</v>
      </c>
      <c r="B20" s="1">
        <v>3691.638</v>
      </c>
      <c r="C20" s="1">
        <v>3601.986</v>
      </c>
      <c r="D20" s="1">
        <v>4916.4</v>
      </c>
      <c r="E20" s="1">
        <v>5350.2</v>
      </c>
      <c r="F20" s="1">
        <v>5109.2</v>
      </c>
      <c r="G20" s="1">
        <v>4964.6</v>
      </c>
      <c r="H20" s="1">
        <v>4964.6</v>
      </c>
      <c r="I20" s="1">
        <v>4916.4</v>
      </c>
      <c r="J20" s="1">
        <v>5109.2</v>
      </c>
      <c r="K20" s="1">
        <v>4745.772</v>
      </c>
      <c r="L20" s="2"/>
      <c r="M20" s="2"/>
      <c r="N20" s="2"/>
      <c r="O20" s="2"/>
      <c r="P20" s="2"/>
      <c r="Q20" s="2"/>
      <c r="R20" s="2"/>
      <c r="S20" s="2"/>
      <c r="T20" s="2"/>
      <c r="U20" s="2"/>
      <c r="V20" s="2"/>
      <c r="W20" s="2"/>
      <c r="X20" s="2"/>
      <c r="Y20" s="2"/>
      <c r="Z20" s="2"/>
    </row>
    <row r="21" ht="15.75" customHeight="1">
      <c r="A21" s="1" t="s">
        <v>88</v>
      </c>
      <c r="B21" s="1">
        <v>302.696</v>
      </c>
      <c r="C21" s="1">
        <v>399.578</v>
      </c>
      <c r="D21" s="1">
        <v>580.81</v>
      </c>
      <c r="E21" s="1">
        <v>763.97</v>
      </c>
      <c r="F21" s="1">
        <v>797.228</v>
      </c>
      <c r="G21" s="1">
        <v>989.064</v>
      </c>
      <c r="H21" s="1">
        <v>1062.328</v>
      </c>
      <c r="I21" s="1">
        <v>999.186</v>
      </c>
      <c r="J21" s="1">
        <v>1296.098</v>
      </c>
      <c r="K21" s="1">
        <v>1330.32</v>
      </c>
      <c r="L21" s="2"/>
      <c r="M21" s="2"/>
      <c r="N21" s="2"/>
      <c r="O21" s="2"/>
      <c r="P21" s="2"/>
      <c r="Q21" s="2"/>
      <c r="R21" s="2"/>
      <c r="S21" s="2"/>
      <c r="T21" s="2"/>
      <c r="U21" s="2"/>
      <c r="V21" s="2"/>
      <c r="W21" s="2"/>
      <c r="X21" s="2"/>
      <c r="Y21" s="2"/>
      <c r="Z21" s="2"/>
    </row>
    <row r="22" ht="15.75" customHeight="1">
      <c r="A22" s="1" t="s">
        <v>89</v>
      </c>
      <c r="B22" s="1">
        <v>536.466</v>
      </c>
      <c r="C22" s="1">
        <v>656.002</v>
      </c>
      <c r="D22" s="1">
        <v>1476.366</v>
      </c>
      <c r="E22" s="1">
        <v>1086.91</v>
      </c>
      <c r="F22" s="1">
        <v>1007.38</v>
      </c>
      <c r="G22" s="1">
        <v>905.196</v>
      </c>
      <c r="H22" s="1">
        <v>1063.292</v>
      </c>
      <c r="I22" s="1">
        <v>1185.72</v>
      </c>
      <c r="J22" s="1">
        <v>659.858</v>
      </c>
      <c r="K22" s="1">
        <v>641.06</v>
      </c>
      <c r="L22" s="2"/>
      <c r="M22" s="2"/>
      <c r="N22" s="2"/>
      <c r="O22" s="2"/>
      <c r="P22" s="2"/>
      <c r="Q22" s="2"/>
      <c r="R22" s="2"/>
      <c r="S22" s="2"/>
      <c r="T22" s="2"/>
      <c r="U22" s="2"/>
      <c r="V22" s="2"/>
      <c r="W22" s="2"/>
      <c r="X22" s="2"/>
      <c r="Y22" s="2"/>
      <c r="Z22" s="2"/>
    </row>
    <row r="23" ht="15.75" customHeight="1">
      <c r="A23" s="1" t="s">
        <v>90</v>
      </c>
      <c r="B23" s="1">
        <v>18123.2</v>
      </c>
      <c r="C23" s="1">
        <v>19713.8</v>
      </c>
      <c r="D23" s="1">
        <v>26317.2</v>
      </c>
      <c r="E23" s="1">
        <v>28389.8</v>
      </c>
      <c r="F23" s="1">
        <v>27763.2</v>
      </c>
      <c r="G23" s="1">
        <v>30751.6</v>
      </c>
      <c r="H23" s="1">
        <v>33017.0</v>
      </c>
      <c r="I23" s="1">
        <v>35571.6</v>
      </c>
      <c r="J23" s="1">
        <v>38511.8</v>
      </c>
      <c r="K23" s="1">
        <v>38849.2</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1650.368</v>
      </c>
      <c r="C25" s="1">
        <v>2169.482</v>
      </c>
      <c r="D25" s="1">
        <v>2848.138</v>
      </c>
      <c r="E25" s="1">
        <v>3188.912</v>
      </c>
      <c r="F25" s="1">
        <v>3165.294</v>
      </c>
      <c r="G25" s="1">
        <v>3695.976</v>
      </c>
      <c r="H25" s="1">
        <v>3623.194</v>
      </c>
      <c r="I25" s="1">
        <v>4499.47</v>
      </c>
      <c r="J25" s="1">
        <v>5302.0</v>
      </c>
      <c r="K25" s="1">
        <v>3968.306</v>
      </c>
      <c r="L25" s="2"/>
      <c r="M25" s="2"/>
      <c r="N25" s="2"/>
      <c r="O25" s="2"/>
      <c r="P25" s="2"/>
      <c r="Q25" s="2"/>
      <c r="R25" s="2"/>
      <c r="S25" s="2"/>
      <c r="T25" s="2"/>
      <c r="U25" s="2"/>
      <c r="V25" s="2"/>
      <c r="W25" s="2"/>
      <c r="X25" s="2"/>
      <c r="Y25" s="2"/>
      <c r="Z25" s="2"/>
    </row>
    <row r="26" ht="15.75" customHeight="1">
      <c r="A26" s="1" t="s">
        <v>93</v>
      </c>
      <c r="B26" s="1">
        <v>23.2324</v>
      </c>
      <c r="C26" s="1">
        <v>28.7754</v>
      </c>
      <c r="D26" s="1">
        <v>47.0432</v>
      </c>
      <c r="E26" s="1">
        <v>47.0432</v>
      </c>
      <c r="F26" s="1">
        <v>46.4648</v>
      </c>
      <c r="G26" s="1">
        <v>43.139</v>
      </c>
      <c r="H26" s="1">
        <v>99.774</v>
      </c>
      <c r="I26" s="1">
        <v>94.954</v>
      </c>
      <c r="J26" s="1">
        <v>100.256</v>
      </c>
      <c r="K26" s="1">
        <v>1867.268</v>
      </c>
      <c r="L26" s="2"/>
      <c r="M26" s="2"/>
      <c r="N26" s="2"/>
      <c r="O26" s="2"/>
      <c r="P26" s="2"/>
      <c r="Q26" s="2"/>
      <c r="R26" s="2"/>
      <c r="S26" s="2"/>
      <c r="T26" s="2"/>
      <c r="U26" s="2"/>
      <c r="V26" s="2"/>
      <c r="W26" s="2"/>
      <c r="X26" s="2"/>
      <c r="Y26" s="2"/>
      <c r="Z26" s="2"/>
    </row>
    <row r="27" ht="15.75" customHeight="1">
      <c r="A27" s="1" t="s">
        <v>94</v>
      </c>
      <c r="B27" s="1">
        <v>21.6418</v>
      </c>
      <c r="C27" s="1">
        <v>107.486</v>
      </c>
      <c r="D27" s="1">
        <v>92.062</v>
      </c>
      <c r="E27" s="1">
        <v>136.406</v>
      </c>
      <c r="F27" s="1">
        <v>117.126</v>
      </c>
      <c r="G27" s="1">
        <v>734.086</v>
      </c>
      <c r="H27" s="1">
        <v>215.454</v>
      </c>
      <c r="I27" s="1">
        <v>96.4</v>
      </c>
      <c r="J27" s="1">
        <v>89.652</v>
      </c>
      <c r="K27" s="1">
        <v>118.09</v>
      </c>
      <c r="L27" s="2"/>
      <c r="M27" s="2"/>
      <c r="N27" s="2"/>
      <c r="O27" s="2"/>
      <c r="P27" s="2"/>
      <c r="Q27" s="2"/>
      <c r="R27" s="2"/>
      <c r="S27" s="2"/>
      <c r="T27" s="2"/>
      <c r="U27" s="2"/>
      <c r="V27" s="2"/>
      <c r="W27" s="2"/>
      <c r="X27" s="2"/>
      <c r="Y27" s="2"/>
      <c r="Z27" s="2"/>
    </row>
    <row r="28" ht="15.75" customHeight="1">
      <c r="A28" s="1" t="s">
        <v>95</v>
      </c>
      <c r="B28" s="1">
        <v>40.6326</v>
      </c>
      <c r="C28" s="1">
        <v>172.074</v>
      </c>
      <c r="D28" s="1">
        <v>257.388</v>
      </c>
      <c r="E28" s="1">
        <v>516.704</v>
      </c>
      <c r="F28" s="1">
        <v>539.84</v>
      </c>
      <c r="G28" s="1">
        <v>591.414</v>
      </c>
      <c r="H28" s="1">
        <v>208.706</v>
      </c>
      <c r="I28" s="1">
        <v>127.248</v>
      </c>
      <c r="J28" s="1">
        <v>794.336</v>
      </c>
      <c r="K28" s="1">
        <v>289.2</v>
      </c>
      <c r="L28" s="2"/>
      <c r="M28" s="2"/>
      <c r="N28" s="2"/>
      <c r="O28" s="2"/>
      <c r="P28" s="2"/>
      <c r="Q28" s="2"/>
      <c r="R28" s="2"/>
      <c r="S28" s="2"/>
      <c r="T28" s="2"/>
      <c r="U28" s="2"/>
      <c r="V28" s="2"/>
      <c r="W28" s="2"/>
      <c r="X28" s="2"/>
      <c r="Y28" s="2"/>
      <c r="Z28" s="2"/>
    </row>
    <row r="29" ht="15.75" customHeight="1">
      <c r="A29" s="1" t="s">
        <v>96</v>
      </c>
      <c r="B29" s="1">
        <v>12.5802</v>
      </c>
      <c r="C29" s="1">
        <v>4.3862</v>
      </c>
      <c r="D29" s="1">
        <v>1.5424</v>
      </c>
      <c r="E29" s="1">
        <v>1.8798</v>
      </c>
      <c r="F29" s="1">
        <v>2.2172</v>
      </c>
      <c r="G29" s="1">
        <v>356.198</v>
      </c>
      <c r="H29" s="1">
        <v>326.314</v>
      </c>
      <c r="I29" s="1">
        <v>352.342</v>
      </c>
      <c r="J29" s="1">
        <v>583.22</v>
      </c>
      <c r="K29" s="1">
        <v>589.968</v>
      </c>
      <c r="L29" s="2"/>
      <c r="M29" s="2"/>
      <c r="N29" s="2"/>
      <c r="O29" s="2"/>
      <c r="P29" s="2"/>
      <c r="Q29" s="2"/>
      <c r="R29" s="2"/>
      <c r="S29" s="2"/>
      <c r="T29" s="2"/>
      <c r="U29" s="2"/>
      <c r="V29" s="2"/>
      <c r="W29" s="2"/>
      <c r="X29" s="2"/>
      <c r="Y29" s="2"/>
      <c r="Z29" s="2"/>
    </row>
    <row r="30" ht="15.75" customHeight="1">
      <c r="A30" s="1" t="s">
        <v>97</v>
      </c>
      <c r="B30" s="1">
        <v>394.276</v>
      </c>
      <c r="C30" s="1">
        <v>440.548</v>
      </c>
      <c r="D30" s="1">
        <v>547.552</v>
      </c>
      <c r="E30" s="1">
        <v>540.322</v>
      </c>
      <c r="F30" s="1">
        <v>590.932</v>
      </c>
      <c r="G30" s="1">
        <v>564.904</v>
      </c>
      <c r="H30" s="1">
        <v>606.356</v>
      </c>
      <c r="I30" s="1">
        <v>783.732</v>
      </c>
      <c r="J30" s="1">
        <v>804.458</v>
      </c>
      <c r="K30" s="1">
        <v>466.094</v>
      </c>
      <c r="L30" s="2"/>
      <c r="M30" s="2"/>
      <c r="N30" s="2"/>
      <c r="O30" s="2"/>
      <c r="P30" s="2"/>
      <c r="Q30" s="2"/>
      <c r="R30" s="2"/>
      <c r="S30" s="2"/>
      <c r="T30" s="2"/>
      <c r="U30" s="2"/>
      <c r="V30" s="2"/>
      <c r="W30" s="2"/>
      <c r="X30" s="2"/>
      <c r="Y30" s="2"/>
      <c r="Z30" s="2"/>
    </row>
    <row r="31" ht="15.75" customHeight="1">
      <c r="A31" s="1" t="s">
        <v>98</v>
      </c>
      <c r="B31" s="1">
        <v>234.252</v>
      </c>
      <c r="C31" s="1">
        <v>227.022</v>
      </c>
      <c r="D31" s="1">
        <v>365.356</v>
      </c>
      <c r="E31" s="1">
        <v>630.456</v>
      </c>
      <c r="F31" s="1">
        <v>428.498</v>
      </c>
      <c r="G31" s="1">
        <v>595.752</v>
      </c>
      <c r="H31" s="1">
        <v>627.564</v>
      </c>
      <c r="I31" s="1">
        <v>636.24</v>
      </c>
      <c r="J31" s="1">
        <v>842.536</v>
      </c>
      <c r="K31" s="1">
        <v>1492.272</v>
      </c>
      <c r="L31" s="2"/>
      <c r="M31" s="2"/>
      <c r="N31" s="2"/>
      <c r="O31" s="2"/>
      <c r="P31" s="2"/>
      <c r="Q31" s="2"/>
      <c r="R31" s="2"/>
      <c r="S31" s="2"/>
      <c r="T31" s="2"/>
      <c r="U31" s="2"/>
      <c r="V31" s="2"/>
      <c r="W31" s="2"/>
      <c r="X31" s="2"/>
      <c r="Y31" s="2"/>
      <c r="Z31" s="2"/>
    </row>
    <row r="32" ht="15.75" customHeight="1">
      <c r="A32" s="1" t="s">
        <v>99</v>
      </c>
      <c r="B32" s="1">
        <v>2377.224</v>
      </c>
      <c r="C32" s="1">
        <v>3149.8218</v>
      </c>
      <c r="D32" s="1">
        <v>4159.178</v>
      </c>
      <c r="E32" s="1">
        <v>5061.0</v>
      </c>
      <c r="F32" s="1">
        <v>4868.2</v>
      </c>
      <c r="G32" s="1">
        <v>6603.4</v>
      </c>
      <c r="H32" s="1">
        <v>5687.6</v>
      </c>
      <c r="I32" s="1">
        <v>6603.4</v>
      </c>
      <c r="J32" s="1">
        <v>8531.4</v>
      </c>
      <c r="K32" s="1">
        <v>8772.4</v>
      </c>
      <c r="L32" s="2"/>
      <c r="M32" s="2"/>
      <c r="N32" s="2"/>
      <c r="O32" s="2"/>
      <c r="P32" s="2"/>
      <c r="Q32" s="2"/>
      <c r="R32" s="2"/>
      <c r="S32" s="2"/>
      <c r="T32" s="2"/>
      <c r="U32" s="2"/>
      <c r="V32" s="2"/>
      <c r="W32" s="2"/>
      <c r="X32" s="2"/>
      <c r="Y32" s="2"/>
      <c r="Z32" s="2"/>
    </row>
    <row r="33" ht="15.75" customHeight="1">
      <c r="A33" s="1" t="s">
        <v>100</v>
      </c>
      <c r="B33" s="1">
        <v>3970.234</v>
      </c>
      <c r="C33" s="1">
        <v>4121.1</v>
      </c>
      <c r="D33" s="1">
        <v>6314.2</v>
      </c>
      <c r="E33" s="1">
        <v>5687.6</v>
      </c>
      <c r="F33" s="1">
        <v>5543.0</v>
      </c>
      <c r="G33" s="1">
        <v>4916.4</v>
      </c>
      <c r="H33" s="1">
        <v>8676.0</v>
      </c>
      <c r="I33" s="1">
        <v>8965.2</v>
      </c>
      <c r="J33" s="1">
        <v>8338.6</v>
      </c>
      <c r="K33" s="1">
        <v>6169.6</v>
      </c>
      <c r="L33" s="2"/>
      <c r="M33" s="2"/>
      <c r="N33" s="2"/>
      <c r="O33" s="2"/>
      <c r="P33" s="2"/>
      <c r="Q33" s="2"/>
      <c r="R33" s="2"/>
      <c r="S33" s="2"/>
      <c r="T33" s="2"/>
      <c r="U33" s="2"/>
      <c r="V33" s="2"/>
      <c r="W33" s="2"/>
      <c r="X33" s="2"/>
      <c r="Y33" s="2"/>
      <c r="Z33" s="2"/>
    </row>
    <row r="34" ht="15.75" customHeight="1">
      <c r="A34" s="1" t="s">
        <v>101</v>
      </c>
      <c r="B34" s="1">
        <v>27.1848</v>
      </c>
      <c r="C34" s="1">
        <v>22.7022</v>
      </c>
      <c r="D34" s="1">
        <v>41.452</v>
      </c>
      <c r="E34" s="1">
        <v>4.2898</v>
      </c>
      <c r="F34" s="1">
        <v>2.169</v>
      </c>
      <c r="G34" s="1">
        <v>2281.306</v>
      </c>
      <c r="H34" s="1">
        <v>2484.228</v>
      </c>
      <c r="I34" s="1">
        <v>2653.41</v>
      </c>
      <c r="J34" s="1">
        <v>3914.804</v>
      </c>
      <c r="K34" s="1">
        <v>4041.088</v>
      </c>
      <c r="L34" s="2"/>
      <c r="M34" s="2"/>
      <c r="N34" s="2"/>
      <c r="O34" s="2"/>
      <c r="P34" s="2"/>
      <c r="Q34" s="2"/>
      <c r="R34" s="2"/>
      <c r="S34" s="2"/>
      <c r="T34" s="2"/>
      <c r="U34" s="2"/>
      <c r="V34" s="2"/>
      <c r="W34" s="2"/>
      <c r="X34" s="2"/>
      <c r="Y34" s="2"/>
      <c r="Z34" s="2"/>
    </row>
    <row r="35" ht="15.75" customHeight="1">
      <c r="A35" s="1" t="s">
        <v>102</v>
      </c>
      <c r="B35" s="1">
        <v>202.922</v>
      </c>
      <c r="C35" s="1">
        <v>203.886</v>
      </c>
      <c r="D35" s="1">
        <v>214.49</v>
      </c>
      <c r="E35" s="1">
        <v>258.834</v>
      </c>
      <c r="F35" s="1">
        <v>226.54</v>
      </c>
      <c r="G35" s="1">
        <v>306.07</v>
      </c>
      <c r="H35" s="1">
        <v>349.45</v>
      </c>
      <c r="I35" s="1">
        <v>366.32</v>
      </c>
      <c r="J35" s="1">
        <v>339.81</v>
      </c>
      <c r="K35" s="1">
        <v>333.544</v>
      </c>
      <c r="L35" s="2"/>
      <c r="M35" s="2"/>
      <c r="N35" s="2"/>
      <c r="O35" s="2"/>
      <c r="P35" s="2"/>
      <c r="Q35" s="2"/>
      <c r="R35" s="2"/>
      <c r="S35" s="2"/>
      <c r="T35" s="2"/>
      <c r="U35" s="2"/>
      <c r="V35" s="2"/>
      <c r="W35" s="2"/>
      <c r="X35" s="2"/>
      <c r="Y35" s="2"/>
      <c r="Z35" s="2"/>
    </row>
    <row r="36" ht="15.75" customHeight="1">
      <c r="A36" s="1" t="s">
        <v>103</v>
      </c>
      <c r="B36" s="1">
        <v>175.448</v>
      </c>
      <c r="C36" s="1">
        <v>300.286</v>
      </c>
      <c r="D36" s="1">
        <v>532.128</v>
      </c>
      <c r="E36" s="1">
        <v>295.466</v>
      </c>
      <c r="F36" s="1">
        <v>283.898</v>
      </c>
      <c r="G36" s="1">
        <v>334.99</v>
      </c>
      <c r="H36" s="1">
        <v>290.646</v>
      </c>
      <c r="I36" s="1">
        <v>291.128</v>
      </c>
      <c r="J36" s="1">
        <v>328.724</v>
      </c>
      <c r="K36" s="1">
        <v>355.234</v>
      </c>
      <c r="L36" s="2"/>
      <c r="M36" s="2"/>
      <c r="N36" s="2"/>
      <c r="O36" s="2"/>
      <c r="P36" s="2"/>
      <c r="Q36" s="2"/>
      <c r="R36" s="2"/>
      <c r="S36" s="2"/>
      <c r="T36" s="2"/>
      <c r="U36" s="2"/>
      <c r="V36" s="2"/>
      <c r="W36" s="2"/>
      <c r="X36" s="2"/>
      <c r="Y36" s="2"/>
      <c r="Z36" s="2"/>
    </row>
    <row r="37" ht="15.75" customHeight="1">
      <c r="A37" s="1" t="s">
        <v>104</v>
      </c>
      <c r="B37" s="1">
        <v>286.79</v>
      </c>
      <c r="C37" s="1">
        <v>274.74</v>
      </c>
      <c r="D37" s="1">
        <v>1239.222</v>
      </c>
      <c r="E37" s="1">
        <v>835.788</v>
      </c>
      <c r="F37" s="1">
        <v>665.16</v>
      </c>
      <c r="G37" s="1">
        <v>622.744</v>
      </c>
      <c r="H37" s="1">
        <v>701.792</v>
      </c>
      <c r="I37" s="1">
        <v>531.164</v>
      </c>
      <c r="J37" s="1">
        <v>751.92</v>
      </c>
      <c r="K37" s="1">
        <v>896.52</v>
      </c>
      <c r="L37" s="2"/>
      <c r="M37" s="2"/>
      <c r="N37" s="2"/>
      <c r="O37" s="2"/>
      <c r="P37" s="2"/>
      <c r="Q37" s="2"/>
      <c r="R37" s="2"/>
      <c r="S37" s="2"/>
      <c r="T37" s="2"/>
      <c r="U37" s="2"/>
      <c r="V37" s="2"/>
      <c r="W37" s="2"/>
      <c r="X37" s="2"/>
      <c r="Y37" s="2"/>
      <c r="Z37" s="2"/>
    </row>
    <row r="38" ht="15.75" customHeight="1">
      <c r="A38" s="1" t="s">
        <v>105</v>
      </c>
      <c r="B38" s="1">
        <v>7037.2</v>
      </c>
      <c r="C38" s="1">
        <v>8049.4</v>
      </c>
      <c r="D38" s="1">
        <v>12483.8</v>
      </c>
      <c r="E38" s="1">
        <v>12146.4</v>
      </c>
      <c r="F38" s="1">
        <v>11616.2</v>
      </c>
      <c r="G38" s="1">
        <v>15038.4</v>
      </c>
      <c r="H38" s="1">
        <v>18219.6</v>
      </c>
      <c r="I38" s="1">
        <v>19376.4</v>
      </c>
      <c r="J38" s="1">
        <v>22220.2</v>
      </c>
      <c r="K38" s="1">
        <v>20581.4</v>
      </c>
      <c r="L38" s="2"/>
      <c r="M38" s="2"/>
      <c r="N38" s="2"/>
      <c r="O38" s="2"/>
      <c r="P38" s="2"/>
      <c r="Q38" s="2"/>
      <c r="R38" s="2"/>
      <c r="S38" s="2"/>
      <c r="T38" s="2"/>
      <c r="U38" s="2"/>
      <c r="V38" s="2"/>
      <c r="W38" s="2"/>
      <c r="X38" s="2"/>
      <c r="Y38" s="2"/>
      <c r="Z38" s="2"/>
    </row>
    <row r="39" ht="15.75" customHeight="1">
      <c r="A39" s="1" t="s">
        <v>106</v>
      </c>
      <c r="B39" s="1">
        <v>161.47</v>
      </c>
      <c r="C39" s="1">
        <v>161.47</v>
      </c>
      <c r="D39" s="1">
        <v>161.47</v>
      </c>
      <c r="E39" s="1">
        <v>161.47</v>
      </c>
      <c r="F39" s="1">
        <v>161.47</v>
      </c>
      <c r="G39" s="1">
        <v>161.47</v>
      </c>
      <c r="H39" s="1">
        <v>161.47</v>
      </c>
      <c r="I39" s="1">
        <v>161.47</v>
      </c>
      <c r="J39" s="1">
        <v>161.47</v>
      </c>
      <c r="K39" s="1">
        <v>161.47</v>
      </c>
      <c r="L39" s="2"/>
      <c r="M39" s="2"/>
      <c r="N39" s="2"/>
      <c r="O39" s="2"/>
      <c r="P39" s="2"/>
      <c r="Q39" s="2"/>
      <c r="R39" s="2"/>
      <c r="S39" s="2"/>
      <c r="T39" s="2"/>
      <c r="U39" s="2"/>
      <c r="V39" s="2"/>
      <c r="W39" s="2"/>
      <c r="X39" s="2"/>
      <c r="Y39" s="2"/>
      <c r="Z39" s="2"/>
    </row>
    <row r="40" ht="15.75" customHeight="1">
      <c r="A40" s="1" t="s">
        <v>107</v>
      </c>
      <c r="B40" s="1">
        <v>1236.33</v>
      </c>
      <c r="C40" s="1">
        <v>1244.042</v>
      </c>
      <c r="D40" s="1">
        <v>1240.186</v>
      </c>
      <c r="E40" s="1">
        <v>1292.242</v>
      </c>
      <c r="F40" s="1">
        <v>1294.17</v>
      </c>
      <c r="G40" s="1">
        <v>875.312</v>
      </c>
      <c r="H40" s="1">
        <v>858.442</v>
      </c>
      <c r="I40" s="1">
        <v>860.852</v>
      </c>
      <c r="J40" s="1">
        <v>853.622</v>
      </c>
      <c r="K40" s="1">
        <v>848.32</v>
      </c>
      <c r="L40" s="2"/>
      <c r="M40" s="2"/>
      <c r="N40" s="2"/>
      <c r="O40" s="2"/>
      <c r="P40" s="2"/>
      <c r="Q40" s="2"/>
      <c r="R40" s="2"/>
      <c r="S40" s="2"/>
      <c r="T40" s="2"/>
      <c r="U40" s="2"/>
      <c r="V40" s="2"/>
      <c r="W40" s="2"/>
      <c r="X40" s="2"/>
      <c r="Y40" s="2"/>
      <c r="Z40" s="2"/>
    </row>
    <row r="41" ht="15.75" customHeight="1">
      <c r="A41" s="1" t="s">
        <v>108</v>
      </c>
      <c r="B41" s="1">
        <v>7085.4</v>
      </c>
      <c r="C41" s="1">
        <v>7567.4</v>
      </c>
      <c r="D41" s="1">
        <v>8145.8</v>
      </c>
      <c r="E41" s="1">
        <v>9736.4</v>
      </c>
      <c r="F41" s="1">
        <v>10507.6</v>
      </c>
      <c r="G41" s="1">
        <v>11086.0</v>
      </c>
      <c r="H41" s="1">
        <v>10459.4</v>
      </c>
      <c r="I41" s="1">
        <v>11471.6</v>
      </c>
      <c r="J41" s="1">
        <v>12098.2</v>
      </c>
      <c r="K41" s="1">
        <v>14701.0</v>
      </c>
      <c r="L41" s="2"/>
      <c r="M41" s="2"/>
      <c r="N41" s="2"/>
      <c r="O41" s="2"/>
      <c r="P41" s="2"/>
      <c r="Q41" s="2"/>
      <c r="R41" s="2"/>
      <c r="S41" s="2"/>
      <c r="T41" s="2"/>
      <c r="U41" s="2"/>
      <c r="V41" s="2"/>
      <c r="W41" s="2"/>
      <c r="X41" s="2"/>
      <c r="Y41" s="2"/>
      <c r="Z41" s="2"/>
    </row>
    <row r="42" ht="15.75" customHeight="1">
      <c r="A42" s="1" t="s">
        <v>109</v>
      </c>
      <c r="B42" s="1">
        <v>-271.848</v>
      </c>
      <c r="C42" s="1">
        <v>-200.512</v>
      </c>
      <c r="D42" s="1">
        <v>676.246</v>
      </c>
      <c r="E42" s="1">
        <v>880.614</v>
      </c>
      <c r="F42" s="1">
        <v>436.21</v>
      </c>
      <c r="G42" s="1">
        <v>33.017</v>
      </c>
      <c r="H42" s="1">
        <v>-40.6326</v>
      </c>
      <c r="I42" s="1">
        <v>148.456</v>
      </c>
      <c r="J42" s="1">
        <v>-465.13</v>
      </c>
      <c r="K42" s="1">
        <v>-1047.868</v>
      </c>
      <c r="L42" s="2"/>
      <c r="M42" s="2"/>
      <c r="N42" s="2"/>
      <c r="O42" s="2"/>
      <c r="P42" s="2"/>
      <c r="Q42" s="2"/>
      <c r="R42" s="2"/>
      <c r="S42" s="2"/>
      <c r="T42" s="2"/>
      <c r="U42" s="2"/>
      <c r="V42" s="2"/>
      <c r="W42" s="2"/>
      <c r="X42" s="2"/>
      <c r="Y42" s="2"/>
      <c r="Z42" s="2"/>
    </row>
    <row r="43" ht="15.75" customHeight="1">
      <c r="A43" s="1" t="s">
        <v>110</v>
      </c>
      <c r="B43" s="1">
        <v>8194.0</v>
      </c>
      <c r="C43" s="1">
        <v>8772.4</v>
      </c>
      <c r="D43" s="1">
        <v>10218.4</v>
      </c>
      <c r="E43" s="1">
        <v>12050.0</v>
      </c>
      <c r="F43" s="1">
        <v>12387.4</v>
      </c>
      <c r="G43" s="1">
        <v>12146.4</v>
      </c>
      <c r="H43" s="1">
        <v>11471.6</v>
      </c>
      <c r="I43" s="1">
        <v>12676.6</v>
      </c>
      <c r="J43" s="1">
        <v>12676.6</v>
      </c>
      <c r="K43" s="1">
        <v>14652.8</v>
      </c>
      <c r="L43" s="2"/>
      <c r="M43" s="2"/>
      <c r="N43" s="2"/>
      <c r="O43" s="2"/>
      <c r="P43" s="2"/>
      <c r="Q43" s="2"/>
      <c r="R43" s="2"/>
      <c r="S43" s="2"/>
      <c r="T43" s="2"/>
      <c r="U43" s="2"/>
      <c r="V43" s="2"/>
      <c r="W43" s="2"/>
      <c r="X43" s="2"/>
      <c r="Y43" s="2"/>
      <c r="Z43" s="2"/>
    </row>
    <row r="44" ht="15.75" customHeight="1">
      <c r="A44" s="1" t="s">
        <v>111</v>
      </c>
      <c r="B44" s="1">
        <v>2875.13</v>
      </c>
      <c r="C44" s="1">
        <v>2907.906</v>
      </c>
      <c r="D44" s="1">
        <v>3579.814</v>
      </c>
      <c r="E44" s="1">
        <v>4175.084</v>
      </c>
      <c r="F44" s="1">
        <v>3783.218</v>
      </c>
      <c r="G44" s="1">
        <v>3555.232</v>
      </c>
      <c r="H44" s="1">
        <v>3347.008</v>
      </c>
      <c r="I44" s="1">
        <v>3495.464</v>
      </c>
      <c r="J44" s="1">
        <v>3624.64</v>
      </c>
      <c r="K44" s="1">
        <v>3591.382</v>
      </c>
      <c r="L44" s="2"/>
      <c r="M44" s="2"/>
      <c r="N44" s="2"/>
      <c r="O44" s="2"/>
      <c r="P44" s="2"/>
      <c r="Q44" s="2"/>
      <c r="R44" s="2"/>
      <c r="S44" s="2"/>
      <c r="T44" s="2"/>
      <c r="U44" s="2"/>
      <c r="V44" s="2"/>
      <c r="W44" s="2"/>
      <c r="X44" s="2"/>
      <c r="Y44" s="2"/>
      <c r="Z44" s="2"/>
    </row>
    <row r="45" ht="15.75" customHeight="1">
      <c r="A45" s="1" t="s">
        <v>112</v>
      </c>
      <c r="B45" s="1">
        <v>11086.0</v>
      </c>
      <c r="C45" s="1">
        <v>11664.4</v>
      </c>
      <c r="D45" s="1">
        <v>13785.2</v>
      </c>
      <c r="E45" s="1">
        <v>16243.4</v>
      </c>
      <c r="F45" s="1">
        <v>16195.2</v>
      </c>
      <c r="G45" s="1">
        <v>15713.2</v>
      </c>
      <c r="H45" s="1">
        <v>14797.4</v>
      </c>
      <c r="I45" s="1">
        <v>16147.0</v>
      </c>
      <c r="J45" s="1">
        <v>16291.6</v>
      </c>
      <c r="K45" s="1">
        <v>18219.6</v>
      </c>
      <c r="L45" s="2"/>
      <c r="M45" s="2"/>
      <c r="N45" s="2"/>
      <c r="O45" s="2"/>
      <c r="P45" s="2"/>
      <c r="Q45" s="2"/>
      <c r="R45" s="2"/>
      <c r="S45" s="2"/>
      <c r="T45" s="2"/>
      <c r="U45" s="2"/>
      <c r="V45" s="2"/>
      <c r="W45" s="2"/>
      <c r="X45" s="2"/>
      <c r="Y45" s="2"/>
      <c r="Z45" s="2"/>
    </row>
    <row r="46" ht="15.75" customHeight="1">
      <c r="A46" s="1" t="s">
        <v>113</v>
      </c>
      <c r="B46" s="1">
        <v>18123.2</v>
      </c>
      <c r="C46" s="1">
        <v>19713.8</v>
      </c>
      <c r="D46" s="1">
        <v>26317.2</v>
      </c>
      <c r="E46" s="1">
        <v>28389.8</v>
      </c>
      <c r="F46" s="1">
        <v>27763.2</v>
      </c>
      <c r="G46" s="1">
        <v>30751.6</v>
      </c>
      <c r="H46" s="1">
        <v>33017.0</v>
      </c>
      <c r="I46" s="1">
        <v>35571.6</v>
      </c>
      <c r="J46" s="1">
        <v>38511.8</v>
      </c>
      <c r="K46" s="1">
        <v>38849.2</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172.556</v>
      </c>
      <c r="C48" s="1">
        <v>172.556</v>
      </c>
      <c r="D48" s="1">
        <v>172.556</v>
      </c>
      <c r="E48" s="1">
        <v>172.556</v>
      </c>
      <c r="F48" s="1">
        <v>172.556</v>
      </c>
      <c r="G48" s="1">
        <v>172.556</v>
      </c>
      <c r="H48" s="1">
        <v>172.556</v>
      </c>
      <c r="I48" s="1">
        <v>172.556</v>
      </c>
      <c r="J48" s="1">
        <v>172.556</v>
      </c>
      <c r="K48" s="1">
        <v>172.556</v>
      </c>
      <c r="L48" s="2"/>
      <c r="M48" s="2"/>
      <c r="N48" s="2"/>
      <c r="O48" s="2"/>
      <c r="P48" s="2"/>
      <c r="Q48" s="2"/>
      <c r="R48" s="2"/>
      <c r="S48" s="2"/>
      <c r="T48" s="2"/>
      <c r="U48" s="2"/>
      <c r="V48" s="2"/>
      <c r="W48" s="2"/>
      <c r="X48" s="2"/>
      <c r="Y48" s="2"/>
      <c r="Z48" s="2"/>
    </row>
    <row r="49" ht="15.75" customHeight="1">
      <c r="A49" s="1" t="s">
        <v>115</v>
      </c>
      <c r="B49" s="1">
        <v>172.556</v>
      </c>
      <c r="C49" s="1">
        <v>172.556</v>
      </c>
      <c r="D49" s="1">
        <v>172.556</v>
      </c>
      <c r="E49" s="1">
        <v>172.556</v>
      </c>
      <c r="F49" s="1">
        <v>172.556</v>
      </c>
      <c r="G49" s="1">
        <v>172.556</v>
      </c>
      <c r="H49" s="1">
        <v>172.556</v>
      </c>
      <c r="I49" s="1">
        <v>172.556</v>
      </c>
      <c r="J49" s="1">
        <v>172.556</v>
      </c>
      <c r="K49" s="1">
        <v>172.556</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124</v>
      </c>
      <c r="K50" s="1" t="s">
        <v>125</v>
      </c>
      <c r="L50" s="2"/>
      <c r="M50" s="2"/>
      <c r="N50" s="2"/>
      <c r="O50" s="2"/>
      <c r="P50" s="2"/>
      <c r="Q50" s="2"/>
      <c r="R50" s="2"/>
      <c r="S50" s="2"/>
      <c r="T50" s="2"/>
      <c r="U50" s="2"/>
      <c r="V50" s="2"/>
      <c r="W50" s="2"/>
      <c r="X50" s="2"/>
      <c r="Y50" s="2"/>
      <c r="Z50" s="2"/>
    </row>
    <row r="51" ht="15.75" customHeight="1">
      <c r="A51" s="1" t="s">
        <v>126</v>
      </c>
      <c r="B51" s="1">
        <v>3311.822</v>
      </c>
      <c r="C51" s="1">
        <v>3515.708</v>
      </c>
      <c r="D51" s="1">
        <v>2787.888</v>
      </c>
      <c r="E51" s="1">
        <v>4595.87</v>
      </c>
      <c r="F51" s="1">
        <v>5350.2</v>
      </c>
      <c r="G51" s="1">
        <v>5012.8</v>
      </c>
      <c r="H51" s="1">
        <v>3928.782</v>
      </c>
      <c r="I51" s="1">
        <v>5012.8</v>
      </c>
      <c r="J51" s="1">
        <v>3425.092</v>
      </c>
      <c r="K51" s="1">
        <v>7712.0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4072.418</v>
      </c>
      <c r="C53" s="1">
        <v>4427.652</v>
      </c>
      <c r="D53" s="1">
        <v>6699.8</v>
      </c>
      <c r="E53" s="1">
        <v>6314.2</v>
      </c>
      <c r="F53" s="1">
        <v>6217.8</v>
      </c>
      <c r="G53" s="1">
        <v>8868.8</v>
      </c>
      <c r="H53" s="1">
        <v>11905.4</v>
      </c>
      <c r="I53" s="1">
        <v>12194.6</v>
      </c>
      <c r="J53" s="1">
        <v>13737.0</v>
      </c>
      <c r="K53" s="1">
        <v>11230.6</v>
      </c>
      <c r="L53" s="2"/>
      <c r="M53" s="2"/>
      <c r="N53" s="2"/>
      <c r="O53" s="2"/>
      <c r="P53" s="2"/>
      <c r="Q53" s="2"/>
      <c r="R53" s="2"/>
      <c r="S53" s="2"/>
      <c r="T53" s="2"/>
      <c r="U53" s="2"/>
      <c r="V53" s="2"/>
      <c r="W53" s="2"/>
      <c r="X53" s="2"/>
      <c r="Y53" s="2"/>
      <c r="Z53" s="2"/>
    </row>
    <row r="54" ht="15.75" customHeight="1">
      <c r="A54" s="1" t="s">
        <v>139</v>
      </c>
      <c r="B54" s="1">
        <v>2354.57</v>
      </c>
      <c r="C54" s="1">
        <v>3010.09</v>
      </c>
      <c r="D54" s="1">
        <v>4602.618</v>
      </c>
      <c r="E54" s="1">
        <v>1553.968</v>
      </c>
      <c r="F54" s="1">
        <v>1720.258</v>
      </c>
      <c r="G54" s="1">
        <v>5109.2</v>
      </c>
      <c r="H54" s="1">
        <v>6699.8</v>
      </c>
      <c r="I54" s="1">
        <v>6314.2</v>
      </c>
      <c r="J54" s="1">
        <v>9736.4</v>
      </c>
      <c r="K54" s="1">
        <v>1979.092</v>
      </c>
      <c r="L54" s="2"/>
      <c r="M54" s="2"/>
      <c r="N54" s="2"/>
      <c r="O54" s="2"/>
      <c r="P54" s="2"/>
      <c r="Q54" s="2"/>
      <c r="R54" s="2"/>
      <c r="S54" s="2"/>
      <c r="T54" s="2"/>
      <c r="U54" s="2"/>
      <c r="V54" s="2"/>
      <c r="W54" s="2"/>
      <c r="X54" s="2"/>
      <c r="Y54" s="2"/>
      <c r="Z54" s="2"/>
    </row>
    <row r="55" ht="15.75" customHeight="1">
      <c r="A55" s="1" t="s">
        <v>140</v>
      </c>
      <c r="B55" s="1">
        <v>188.944</v>
      </c>
      <c r="C55" s="1">
        <v>187.016</v>
      </c>
      <c r="D55" s="1">
        <v>195.21</v>
      </c>
      <c r="E55" s="1">
        <v>236.662</v>
      </c>
      <c r="F55" s="1">
        <v>209.67</v>
      </c>
      <c r="G55" s="1">
        <v>270.884</v>
      </c>
      <c r="H55" s="1">
        <v>314.264</v>
      </c>
      <c r="I55" s="1">
        <v>339.328</v>
      </c>
      <c r="J55" s="1">
        <v>131.586</v>
      </c>
      <c r="K55" s="1">
        <v>161.952</v>
      </c>
      <c r="L55" s="2"/>
      <c r="M55" s="2"/>
      <c r="N55" s="2"/>
      <c r="O55" s="2"/>
      <c r="P55" s="2"/>
      <c r="Q55" s="2"/>
      <c r="R55" s="2"/>
      <c r="S55" s="2"/>
      <c r="T55" s="2"/>
      <c r="U55" s="2"/>
      <c r="V55" s="2"/>
      <c r="W55" s="2"/>
      <c r="X55" s="2"/>
      <c r="Y55" s="2"/>
      <c r="Z55" s="2"/>
    </row>
    <row r="56" ht="15.75" customHeight="1">
      <c r="A56" s="1" t="s">
        <v>141</v>
      </c>
      <c r="B56" s="1">
        <v>1923.18</v>
      </c>
      <c r="C56" s="1">
        <v>2347.34</v>
      </c>
      <c r="D56" s="1">
        <v>3162.884</v>
      </c>
      <c r="E56" s="1">
        <v>3650.668</v>
      </c>
      <c r="F56" s="1">
        <v>4095.554</v>
      </c>
      <c r="G56" s="1">
        <v>165.808</v>
      </c>
      <c r="H56" s="1">
        <v>195.6438</v>
      </c>
      <c r="I56" s="1">
        <v>43.1872</v>
      </c>
      <c r="J56" s="1">
        <v>324.386</v>
      </c>
      <c r="K56" s="1">
        <v>3.856</v>
      </c>
      <c r="L56" s="2"/>
      <c r="M56" s="2"/>
      <c r="N56" s="2"/>
      <c r="O56" s="2"/>
      <c r="P56" s="2"/>
      <c r="Q56" s="2"/>
      <c r="R56" s="2"/>
      <c r="S56" s="2"/>
      <c r="T56" s="2"/>
      <c r="U56" s="2"/>
      <c r="V56" s="2"/>
      <c r="W56" s="2"/>
      <c r="X56" s="2"/>
      <c r="Y56" s="2"/>
      <c r="Z56" s="2"/>
    </row>
    <row r="57" ht="15.75" customHeight="1">
      <c r="A57" s="1" t="s">
        <v>142</v>
      </c>
      <c r="B57" s="1">
        <v>2875.13</v>
      </c>
      <c r="C57" s="1">
        <v>2907.906</v>
      </c>
      <c r="D57" s="1">
        <v>3579.814</v>
      </c>
      <c r="E57" s="1">
        <v>4175.084</v>
      </c>
      <c r="F57" s="1">
        <v>3783.218</v>
      </c>
      <c r="G57" s="1">
        <v>3555.232</v>
      </c>
      <c r="H57" s="1">
        <v>3347.008</v>
      </c>
      <c r="I57" s="1">
        <v>3495.464</v>
      </c>
      <c r="J57" s="1">
        <v>3624.64</v>
      </c>
      <c r="K57" s="1">
        <v>3591.382</v>
      </c>
      <c r="L57" s="2"/>
      <c r="M57" s="2"/>
      <c r="N57" s="2"/>
      <c r="O57" s="2"/>
      <c r="P57" s="2"/>
      <c r="Q57" s="2"/>
      <c r="R57" s="2"/>
      <c r="S57" s="2"/>
      <c r="T57" s="2"/>
      <c r="U57" s="2"/>
      <c r="V57" s="2"/>
      <c r="W57" s="2"/>
      <c r="X57" s="2"/>
      <c r="Y57" s="2"/>
      <c r="Z57" s="2"/>
    </row>
    <row r="58" ht="15.75" customHeight="1">
      <c r="A58" s="1" t="s">
        <v>143</v>
      </c>
      <c r="B58" s="1">
        <v>4916.4</v>
      </c>
      <c r="C58" s="1">
        <v>5398.4</v>
      </c>
      <c r="D58" s="1">
        <v>6217.8</v>
      </c>
      <c r="E58" s="1">
        <v>4632.02</v>
      </c>
      <c r="F58" s="1">
        <v>4546.224</v>
      </c>
      <c r="G58" s="1">
        <v>4698.054</v>
      </c>
      <c r="H58" s="1">
        <v>4736.614</v>
      </c>
      <c r="I58" s="1">
        <v>5157.4</v>
      </c>
      <c r="J58" s="1">
        <v>5012.8</v>
      </c>
      <c r="K58" s="1">
        <v>1265.25</v>
      </c>
      <c r="L58" s="2"/>
      <c r="M58" s="2"/>
      <c r="N58" s="2"/>
      <c r="O58" s="2"/>
      <c r="P58" s="2"/>
      <c r="Q58" s="2"/>
      <c r="R58" s="2"/>
      <c r="S58" s="2"/>
      <c r="T58" s="2"/>
      <c r="U58" s="2"/>
      <c r="V58" s="2"/>
      <c r="W58" s="2"/>
      <c r="X58" s="2"/>
      <c r="Y58" s="2"/>
      <c r="Z58" s="2"/>
    </row>
    <row r="59" ht="15.75" customHeight="1">
      <c r="A59" s="1" t="s">
        <v>144</v>
      </c>
      <c r="B59" s="1">
        <v>0.2892</v>
      </c>
      <c r="C59" s="1">
        <v>0.2892</v>
      </c>
      <c r="D59" s="1">
        <v>0.2892</v>
      </c>
      <c r="E59" s="1">
        <v>0.2892</v>
      </c>
      <c r="F59" s="1">
        <v>0.2892</v>
      </c>
      <c r="G59" s="1">
        <v>0.2892</v>
      </c>
      <c r="H59" s="1">
        <v>0.2892</v>
      </c>
      <c r="I59" s="1">
        <v>0.2892</v>
      </c>
      <c r="J59" s="1">
        <v>0.2892</v>
      </c>
      <c r="K59" s="1">
        <v>0.2892</v>
      </c>
      <c r="L59" s="2"/>
      <c r="M59" s="2"/>
      <c r="N59" s="2"/>
      <c r="O59" s="2"/>
      <c r="P59" s="2"/>
      <c r="Q59" s="2"/>
      <c r="R59" s="2"/>
      <c r="S59" s="2"/>
      <c r="T59" s="2"/>
      <c r="U59" s="2"/>
      <c r="V59" s="2"/>
      <c r="W59" s="2"/>
      <c r="X59" s="2"/>
      <c r="Y59" s="2"/>
      <c r="Z59" s="2"/>
    </row>
    <row r="60" ht="15.75" customHeight="1">
      <c r="A60" s="1" t="s">
        <v>145</v>
      </c>
      <c r="B60" s="1">
        <v>213.044</v>
      </c>
      <c r="C60" s="1">
        <v>248.712</v>
      </c>
      <c r="D60" s="1">
        <v>305.588</v>
      </c>
      <c r="E60" s="1">
        <v>319.566</v>
      </c>
      <c r="F60" s="1">
        <v>258.352</v>
      </c>
      <c r="G60" s="1">
        <v>256.906</v>
      </c>
      <c r="H60" s="1">
        <v>298.84</v>
      </c>
      <c r="I60" s="1">
        <v>389.456</v>
      </c>
      <c r="J60" s="1">
        <v>330.17</v>
      </c>
      <c r="K60" s="1">
        <v>178.34</v>
      </c>
      <c r="L60" s="2"/>
      <c r="M60" s="2"/>
      <c r="N60" s="2"/>
      <c r="O60" s="2"/>
      <c r="P60" s="2"/>
      <c r="Q60" s="2"/>
      <c r="R60" s="2"/>
      <c r="S60" s="2"/>
      <c r="T60" s="2"/>
      <c r="U60" s="2"/>
      <c r="V60" s="2"/>
      <c r="W60" s="2"/>
      <c r="X60" s="2"/>
      <c r="Y60" s="2"/>
      <c r="Z60" s="2"/>
    </row>
    <row r="61" ht="15.75" customHeight="1">
      <c r="A61" s="1" t="s">
        <v>146</v>
      </c>
      <c r="B61" s="1">
        <v>13.4478</v>
      </c>
      <c r="C61" s="1">
        <v>5.2056</v>
      </c>
      <c r="D61" s="1">
        <v>6.9408</v>
      </c>
      <c r="E61" s="1">
        <v>9.5436</v>
      </c>
      <c r="F61" s="1">
        <v>10.845</v>
      </c>
      <c r="G61" s="1">
        <v>5.4466</v>
      </c>
      <c r="H61" s="1">
        <v>5.4948</v>
      </c>
      <c r="I61" s="1">
        <v>46.272</v>
      </c>
      <c r="J61" s="1">
        <v>49.646</v>
      </c>
      <c r="K61" s="1">
        <v>43.3318</v>
      </c>
      <c r="L61" s="2"/>
      <c r="M61" s="2"/>
      <c r="N61" s="2"/>
      <c r="O61" s="2"/>
      <c r="P61" s="2"/>
      <c r="Q61" s="2"/>
      <c r="R61" s="2"/>
      <c r="S61" s="2"/>
      <c r="T61" s="2"/>
      <c r="U61" s="2"/>
      <c r="V61" s="2"/>
      <c r="W61" s="2"/>
      <c r="X61" s="2"/>
      <c r="Y61" s="2"/>
      <c r="Z61" s="2"/>
    </row>
    <row r="62" ht="15.75" customHeight="1">
      <c r="A62" s="1" t="s">
        <v>147</v>
      </c>
      <c r="B62" s="1">
        <v>529.718</v>
      </c>
      <c r="C62" s="1">
        <v>849.766</v>
      </c>
      <c r="D62" s="1">
        <v>1094.622</v>
      </c>
      <c r="E62" s="1">
        <v>1222.834</v>
      </c>
      <c r="F62" s="1">
        <v>1385.268</v>
      </c>
      <c r="G62" s="1">
        <v>1657.116</v>
      </c>
      <c r="H62" s="1">
        <v>1764.12</v>
      </c>
      <c r="I62" s="1">
        <v>1963.668</v>
      </c>
      <c r="J62" s="1">
        <v>2563.276</v>
      </c>
      <c r="K62" s="1">
        <v>2529.536</v>
      </c>
      <c r="L62" s="2"/>
      <c r="M62" s="2"/>
      <c r="N62" s="2"/>
      <c r="O62" s="2"/>
      <c r="P62" s="2"/>
      <c r="Q62" s="2"/>
      <c r="R62" s="2"/>
      <c r="S62" s="2"/>
      <c r="T62" s="2"/>
      <c r="U62" s="2"/>
      <c r="V62" s="2"/>
      <c r="W62" s="2"/>
      <c r="X62" s="2"/>
      <c r="Y62" s="2"/>
      <c r="Z62" s="2"/>
    </row>
    <row r="63" ht="15.75" customHeight="1">
      <c r="A63" s="1" t="s">
        <v>148</v>
      </c>
      <c r="B63" s="1">
        <v>73.264</v>
      </c>
      <c r="C63" s="1">
        <v>85.796</v>
      </c>
      <c r="D63" s="1">
        <v>132.068</v>
      </c>
      <c r="E63" s="1">
        <v>127.248</v>
      </c>
      <c r="F63" s="1">
        <v>65.552</v>
      </c>
      <c r="G63" s="1">
        <v>57.84</v>
      </c>
      <c r="H63" s="1">
        <v>53.984</v>
      </c>
      <c r="I63" s="1">
        <v>53.502</v>
      </c>
      <c r="J63" s="1">
        <v>55.912</v>
      </c>
      <c r="K63" s="1">
        <v>54.948</v>
      </c>
      <c r="L63" s="2"/>
      <c r="M63" s="2"/>
      <c r="N63" s="2"/>
      <c r="O63" s="2"/>
      <c r="P63" s="2"/>
      <c r="Q63" s="2"/>
      <c r="R63" s="2"/>
      <c r="S63" s="2"/>
      <c r="T63" s="2"/>
      <c r="U63" s="2"/>
      <c r="V63" s="2"/>
      <c r="W63" s="2"/>
      <c r="X63" s="2"/>
      <c r="Y63" s="2"/>
      <c r="Z63" s="2"/>
    </row>
    <row r="64" ht="15.75" customHeight="1">
      <c r="A64" s="1" t="s">
        <v>149</v>
      </c>
      <c r="B64" s="1">
        <v>347.522</v>
      </c>
      <c r="C64" s="1">
        <v>364.874</v>
      </c>
      <c r="D64" s="1">
        <v>442.476</v>
      </c>
      <c r="E64" s="1">
        <v>655.038</v>
      </c>
      <c r="F64" s="1">
        <v>461.274</v>
      </c>
      <c r="G64" s="1">
        <v>466.576</v>
      </c>
      <c r="H64" s="1">
        <v>478.144</v>
      </c>
      <c r="I64" s="1">
        <v>487.302</v>
      </c>
      <c r="J64" s="1">
        <v>513.33</v>
      </c>
      <c r="K64" s="1">
        <v>517.668</v>
      </c>
      <c r="L64" s="2"/>
      <c r="M64" s="2"/>
      <c r="N64" s="2"/>
      <c r="O64" s="2"/>
      <c r="P64" s="2"/>
      <c r="Q64" s="2"/>
      <c r="R64" s="2"/>
      <c r="S64" s="2"/>
      <c r="T64" s="2"/>
      <c r="U64" s="2"/>
      <c r="V64" s="2"/>
      <c r="W64" s="2"/>
      <c r="X64" s="2"/>
      <c r="Y64" s="2"/>
      <c r="Z64" s="2"/>
    </row>
    <row r="65" ht="15.75" customHeight="1">
      <c r="A65" s="1" t="s">
        <v>150</v>
      </c>
      <c r="B65" s="1">
        <v>761.078</v>
      </c>
      <c r="C65" s="1">
        <v>865.1899999999999</v>
      </c>
      <c r="D65" s="1">
        <v>1182.828</v>
      </c>
      <c r="E65" s="1">
        <v>1251.754</v>
      </c>
      <c r="F65" s="1">
        <v>1208.856</v>
      </c>
      <c r="G65" s="1">
        <v>1291.278</v>
      </c>
      <c r="H65" s="1">
        <v>1313.932</v>
      </c>
      <c r="I65" s="1">
        <v>1354.902</v>
      </c>
      <c r="J65" s="1">
        <v>1495.646</v>
      </c>
      <c r="K65" s="1">
        <v>1471.546</v>
      </c>
      <c r="L65" s="2"/>
      <c r="M65" s="2"/>
      <c r="N65" s="2"/>
      <c r="O65" s="2"/>
      <c r="P65" s="2"/>
      <c r="Q65" s="2"/>
      <c r="R65" s="2"/>
      <c r="S65" s="2"/>
      <c r="T65" s="2"/>
      <c r="U65" s="2"/>
      <c r="V65" s="2"/>
      <c r="W65" s="2"/>
      <c r="X65" s="2"/>
      <c r="Y65" s="2"/>
      <c r="Z65" s="2"/>
    </row>
    <row r="66" ht="15.75" customHeight="1">
      <c r="A66" s="1" t="s">
        <v>151</v>
      </c>
      <c r="B66" s="1">
        <v>3035.636</v>
      </c>
      <c r="C66" s="1">
        <v>3194.696</v>
      </c>
      <c r="D66" s="1">
        <v>4209.788</v>
      </c>
      <c r="E66" s="1">
        <v>4712.514</v>
      </c>
      <c r="F66" s="1">
        <v>4494.168</v>
      </c>
      <c r="G66" s="1">
        <v>4817.59</v>
      </c>
      <c r="H66" s="1">
        <v>5012.8</v>
      </c>
      <c r="I66" s="1">
        <v>5157.4</v>
      </c>
      <c r="J66" s="1">
        <v>5928.6</v>
      </c>
      <c r="K66" s="1">
        <v>6025.0</v>
      </c>
      <c r="L66" s="2"/>
      <c r="M66" s="2"/>
      <c r="N66" s="2"/>
      <c r="O66" s="2"/>
      <c r="P66" s="2"/>
      <c r="Q66" s="2"/>
      <c r="R66" s="2"/>
      <c r="S66" s="2"/>
      <c r="T66" s="2"/>
      <c r="U66" s="2"/>
      <c r="V66" s="2"/>
      <c r="W66" s="2"/>
      <c r="X66" s="2"/>
      <c r="Y66" s="2"/>
      <c r="Z66" s="2"/>
    </row>
    <row r="67" ht="15.75" customHeight="1">
      <c r="A67" s="1" t="s">
        <v>152</v>
      </c>
      <c r="B67" s="1">
        <v>0.723</v>
      </c>
      <c r="C67" s="1">
        <v>0.0</v>
      </c>
      <c r="D67" s="1">
        <v>1.2532</v>
      </c>
      <c r="E67" s="1">
        <v>1.0604</v>
      </c>
      <c r="F67" s="1">
        <v>0.0</v>
      </c>
      <c r="G67" s="1">
        <v>1.4942</v>
      </c>
      <c r="H67" s="1">
        <v>0.0</v>
      </c>
      <c r="I67" s="1">
        <v>1.5424</v>
      </c>
      <c r="J67" s="1">
        <v>0.0</v>
      </c>
      <c r="K67" s="1">
        <v>0.0</v>
      </c>
      <c r="L67" s="2"/>
      <c r="M67" s="2"/>
      <c r="N67" s="2"/>
      <c r="O67" s="2"/>
      <c r="P67" s="2"/>
      <c r="Q67" s="2"/>
      <c r="R67" s="2"/>
      <c r="S67" s="2"/>
      <c r="T67" s="2"/>
      <c r="U67" s="2"/>
      <c r="V67" s="2"/>
      <c r="W67" s="2"/>
      <c r="X67" s="2"/>
      <c r="Y67" s="2"/>
      <c r="Z67" s="2"/>
    </row>
    <row r="68" ht="15.75" customHeight="1">
      <c r="A68" s="1" t="s">
        <v>153</v>
      </c>
      <c r="B68" s="1">
        <v>21.9792</v>
      </c>
      <c r="C68" s="1">
        <v>40.9218</v>
      </c>
      <c r="D68" s="1">
        <v>57.358</v>
      </c>
      <c r="E68" s="1">
        <v>66.516</v>
      </c>
      <c r="F68" s="1">
        <v>101.702</v>
      </c>
      <c r="G68" s="1">
        <v>105.558</v>
      </c>
      <c r="H68" s="1">
        <v>118.572</v>
      </c>
      <c r="I68" s="1">
        <v>93.99</v>
      </c>
      <c r="J68" s="1">
        <v>107.968</v>
      </c>
      <c r="K68" s="1">
        <v>122.428</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12676.6</v>
      </c>
      <c r="C2" s="1">
        <v>14990.2</v>
      </c>
      <c r="D2" s="1">
        <v>19231.8</v>
      </c>
      <c r="E2" s="1">
        <v>22172.0</v>
      </c>
      <c r="F2" s="1">
        <v>22605.8</v>
      </c>
      <c r="G2" s="1">
        <v>24292.8</v>
      </c>
      <c r="H2" s="1">
        <v>23618.0</v>
      </c>
      <c r="I2" s="1">
        <v>26751.0</v>
      </c>
      <c r="J2" s="1">
        <v>32390.4</v>
      </c>
      <c r="K2" s="1">
        <v>33740.0</v>
      </c>
      <c r="L2" s="2"/>
      <c r="M2" s="2"/>
      <c r="N2" s="2"/>
      <c r="O2" s="2"/>
      <c r="P2" s="2"/>
      <c r="Q2" s="2"/>
      <c r="R2" s="2"/>
      <c r="S2" s="2"/>
      <c r="T2" s="2"/>
      <c r="U2" s="2"/>
      <c r="V2" s="2"/>
      <c r="W2" s="2"/>
      <c r="X2" s="2"/>
      <c r="Y2" s="2"/>
      <c r="Z2" s="2"/>
    </row>
    <row r="3">
      <c r="A3" s="1" t="s">
        <v>155</v>
      </c>
      <c r="B3" s="1">
        <v>32.294</v>
      </c>
      <c r="C3" s="1">
        <v>35.668</v>
      </c>
      <c r="D3" s="1">
        <v>42.657</v>
      </c>
      <c r="E3" s="1">
        <v>33.4026</v>
      </c>
      <c r="F3" s="1">
        <v>40.97</v>
      </c>
      <c r="G3" s="1">
        <v>127.73</v>
      </c>
      <c r="H3" s="1">
        <v>122.428</v>
      </c>
      <c r="I3" s="1">
        <v>64.588</v>
      </c>
      <c r="J3" s="1">
        <v>71.336</v>
      </c>
      <c r="K3" s="1">
        <v>147.01</v>
      </c>
      <c r="L3" s="2"/>
      <c r="M3" s="2"/>
      <c r="N3" s="2"/>
      <c r="O3" s="2"/>
      <c r="P3" s="2"/>
      <c r="Q3" s="2"/>
      <c r="R3" s="2"/>
      <c r="S3" s="2"/>
      <c r="T3" s="2"/>
      <c r="U3" s="2"/>
      <c r="V3" s="2"/>
      <c r="W3" s="2"/>
      <c r="X3" s="2"/>
      <c r="Y3" s="2"/>
      <c r="Z3" s="2"/>
    </row>
    <row r="4">
      <c r="A4" s="1" t="s">
        <v>156</v>
      </c>
      <c r="B4" s="1">
        <v>12676.6</v>
      </c>
      <c r="C4" s="1">
        <v>15038.4</v>
      </c>
      <c r="D4" s="1">
        <v>19280.0</v>
      </c>
      <c r="E4" s="1">
        <v>22172.0</v>
      </c>
      <c r="F4" s="1">
        <v>22654.0</v>
      </c>
      <c r="G4" s="1">
        <v>24437.4</v>
      </c>
      <c r="H4" s="1">
        <v>23762.6</v>
      </c>
      <c r="I4" s="1">
        <v>26799.2</v>
      </c>
      <c r="J4" s="1">
        <v>32438.6</v>
      </c>
      <c r="K4" s="1">
        <v>33884.6</v>
      </c>
      <c r="L4" s="2"/>
      <c r="M4" s="2"/>
      <c r="N4" s="2"/>
      <c r="O4" s="2"/>
      <c r="P4" s="2"/>
      <c r="Q4" s="2"/>
      <c r="R4" s="2"/>
      <c r="S4" s="2"/>
      <c r="T4" s="2"/>
      <c r="U4" s="2"/>
      <c r="V4" s="2"/>
      <c r="W4" s="2"/>
      <c r="X4" s="2"/>
      <c r="Y4" s="2"/>
      <c r="Z4" s="2"/>
    </row>
    <row r="5">
      <c r="A5" s="1" t="s">
        <v>157</v>
      </c>
      <c r="B5" s="1">
        <v>7374.6</v>
      </c>
      <c r="C5" s="1">
        <v>9061.6</v>
      </c>
      <c r="D5" s="1">
        <v>12098.2</v>
      </c>
      <c r="E5" s="1">
        <v>13978.0</v>
      </c>
      <c r="F5" s="1">
        <v>14219.0</v>
      </c>
      <c r="G5" s="1">
        <v>15183.0</v>
      </c>
      <c r="H5" s="1">
        <v>14604.6</v>
      </c>
      <c r="I5" s="1">
        <v>16532.6</v>
      </c>
      <c r="J5" s="1">
        <v>20340.4</v>
      </c>
      <c r="K5" s="1">
        <v>20388.6</v>
      </c>
      <c r="L5" s="2"/>
      <c r="M5" s="2"/>
      <c r="N5" s="2"/>
      <c r="O5" s="2"/>
      <c r="P5" s="2"/>
      <c r="Q5" s="2"/>
      <c r="R5" s="2"/>
      <c r="S5" s="2"/>
      <c r="T5" s="2"/>
      <c r="U5" s="2"/>
      <c r="V5" s="2"/>
      <c r="W5" s="2"/>
      <c r="X5" s="2"/>
      <c r="Y5" s="2"/>
      <c r="Z5" s="2"/>
    </row>
    <row r="6">
      <c r="A6" s="1" t="s">
        <v>158</v>
      </c>
      <c r="B6" s="1">
        <v>5302.0</v>
      </c>
      <c r="C6" s="1">
        <v>5928.6</v>
      </c>
      <c r="D6" s="1">
        <v>7133.6</v>
      </c>
      <c r="E6" s="1">
        <v>8194.0</v>
      </c>
      <c r="F6" s="1">
        <v>8435.0</v>
      </c>
      <c r="G6" s="1">
        <v>9206.2</v>
      </c>
      <c r="H6" s="1">
        <v>9158.0</v>
      </c>
      <c r="I6" s="1">
        <v>10314.8</v>
      </c>
      <c r="J6" s="1">
        <v>12146.4</v>
      </c>
      <c r="K6" s="1">
        <v>13496.0</v>
      </c>
      <c r="L6" s="2"/>
      <c r="M6" s="2"/>
      <c r="N6" s="2"/>
      <c r="O6" s="2"/>
      <c r="P6" s="2"/>
      <c r="Q6" s="2"/>
      <c r="R6" s="2"/>
      <c r="S6" s="2"/>
      <c r="T6" s="2"/>
      <c r="U6" s="2"/>
      <c r="V6" s="2"/>
      <c r="W6" s="2"/>
      <c r="X6" s="2"/>
      <c r="Y6" s="2"/>
      <c r="Z6" s="2"/>
    </row>
    <row r="7">
      <c r="A7" s="1" t="s">
        <v>159</v>
      </c>
      <c r="B7" s="1">
        <v>3836.72</v>
      </c>
      <c r="C7" s="1">
        <v>4258.952</v>
      </c>
      <c r="D7" s="1">
        <v>5302.0</v>
      </c>
      <c r="E7" s="1">
        <v>6169.6</v>
      </c>
      <c r="F7" s="1">
        <v>6362.4</v>
      </c>
      <c r="G7" s="1">
        <v>6844.4</v>
      </c>
      <c r="H7" s="1">
        <v>7085.4</v>
      </c>
      <c r="I7" s="1">
        <v>7808.4</v>
      </c>
      <c r="J7" s="1">
        <v>9254.4</v>
      </c>
      <c r="K7" s="1">
        <v>10700.4</v>
      </c>
      <c r="L7" s="2"/>
      <c r="M7" s="2"/>
      <c r="N7" s="2"/>
      <c r="O7" s="2"/>
      <c r="P7" s="2"/>
      <c r="Q7" s="2"/>
      <c r="R7" s="2"/>
      <c r="S7" s="2"/>
      <c r="T7" s="2"/>
      <c r="U7" s="2"/>
      <c r="V7" s="2"/>
      <c r="W7" s="2"/>
      <c r="X7" s="2"/>
      <c r="Y7" s="2"/>
      <c r="Z7" s="2"/>
    </row>
    <row r="8">
      <c r="A8" s="1" t="s">
        <v>160</v>
      </c>
      <c r="B8" s="1">
        <v>26.4136</v>
      </c>
      <c r="C8" s="1">
        <v>43.1872</v>
      </c>
      <c r="D8" s="1">
        <v>77.602</v>
      </c>
      <c r="E8" s="1">
        <v>133.032</v>
      </c>
      <c r="F8" s="1">
        <v>89.652</v>
      </c>
      <c r="G8" s="1">
        <v>77.12</v>
      </c>
      <c r="H8" s="1">
        <v>288.718</v>
      </c>
      <c r="I8" s="1">
        <v>11.568</v>
      </c>
      <c r="J8" s="1">
        <v>78.566</v>
      </c>
      <c r="K8" s="1">
        <v>165.326</v>
      </c>
      <c r="L8" s="2"/>
      <c r="M8" s="2"/>
      <c r="N8" s="2"/>
      <c r="O8" s="2"/>
      <c r="P8" s="2"/>
      <c r="Q8" s="2"/>
      <c r="R8" s="2"/>
      <c r="S8" s="2"/>
      <c r="T8" s="2"/>
      <c r="U8" s="2"/>
      <c r="V8" s="2"/>
      <c r="W8" s="2"/>
      <c r="X8" s="2"/>
      <c r="Y8" s="2"/>
      <c r="Z8" s="2"/>
    </row>
    <row r="9">
      <c r="A9" s="1" t="s">
        <v>161</v>
      </c>
      <c r="B9" s="1">
        <v>3863.23</v>
      </c>
      <c r="C9" s="1">
        <v>4301.85</v>
      </c>
      <c r="D9" s="1">
        <v>5398.4</v>
      </c>
      <c r="E9" s="1">
        <v>6314.2</v>
      </c>
      <c r="F9" s="1">
        <v>6458.8</v>
      </c>
      <c r="G9" s="1">
        <v>6940.8</v>
      </c>
      <c r="H9" s="1">
        <v>7374.6</v>
      </c>
      <c r="I9" s="1">
        <v>7808.4</v>
      </c>
      <c r="J9" s="1">
        <v>9350.8</v>
      </c>
      <c r="K9" s="1">
        <v>10845.0</v>
      </c>
      <c r="L9" s="2"/>
      <c r="M9" s="2"/>
      <c r="N9" s="2"/>
      <c r="O9" s="2"/>
      <c r="P9" s="2"/>
      <c r="Q9" s="2"/>
      <c r="R9" s="2"/>
      <c r="S9" s="2"/>
      <c r="T9" s="2"/>
      <c r="U9" s="2"/>
      <c r="V9" s="2"/>
      <c r="W9" s="2"/>
      <c r="X9" s="2"/>
      <c r="Y9" s="2"/>
      <c r="Z9" s="2"/>
    </row>
    <row r="10">
      <c r="A10" s="1" t="s">
        <v>162</v>
      </c>
      <c r="B10" s="1">
        <v>1446.964</v>
      </c>
      <c r="C10" s="1">
        <v>1635.426</v>
      </c>
      <c r="D10" s="1">
        <v>1740.502</v>
      </c>
      <c r="E10" s="1">
        <v>1890.404</v>
      </c>
      <c r="F10" s="1">
        <v>1978.61</v>
      </c>
      <c r="G10" s="1">
        <v>2299.14</v>
      </c>
      <c r="H10" s="1">
        <v>1774.724</v>
      </c>
      <c r="I10" s="1">
        <v>2491.94</v>
      </c>
      <c r="J10" s="1">
        <v>2779.212</v>
      </c>
      <c r="K10" s="1">
        <v>2624.49</v>
      </c>
      <c r="L10" s="2"/>
      <c r="M10" s="2"/>
      <c r="N10" s="2"/>
      <c r="O10" s="2"/>
      <c r="P10" s="2"/>
      <c r="Q10" s="2"/>
      <c r="R10" s="2"/>
      <c r="S10" s="2"/>
      <c r="T10" s="2"/>
      <c r="U10" s="2"/>
      <c r="V10" s="2"/>
      <c r="W10" s="2"/>
      <c r="X10" s="2"/>
      <c r="Y10" s="2"/>
      <c r="Z10" s="2"/>
    </row>
    <row r="11">
      <c r="A11" s="1" t="s">
        <v>163</v>
      </c>
      <c r="B11" s="1">
        <v>-306.07</v>
      </c>
      <c r="C11" s="1">
        <v>-361.5</v>
      </c>
      <c r="D11" s="1">
        <v>-451.152</v>
      </c>
      <c r="E11" s="1">
        <v>-521.042</v>
      </c>
      <c r="F11" s="1">
        <v>-455.49</v>
      </c>
      <c r="G11" s="1">
        <v>-662.75</v>
      </c>
      <c r="H11" s="1">
        <v>-822.292</v>
      </c>
      <c r="I11" s="1">
        <v>-793.372</v>
      </c>
      <c r="J11" s="1">
        <v>-670.944</v>
      </c>
      <c r="K11" s="1">
        <v>-742.28</v>
      </c>
      <c r="L11" s="2"/>
      <c r="M11" s="2"/>
      <c r="N11" s="2"/>
      <c r="O11" s="2"/>
      <c r="P11" s="2"/>
      <c r="Q11" s="2"/>
      <c r="R11" s="2"/>
      <c r="S11" s="2"/>
      <c r="T11" s="2"/>
      <c r="U11" s="2"/>
      <c r="V11" s="2"/>
      <c r="W11" s="2"/>
      <c r="X11" s="2"/>
      <c r="Y11" s="2"/>
      <c r="Z11" s="2"/>
    </row>
    <row r="12">
      <c r="A12" s="1" t="s">
        <v>164</v>
      </c>
      <c r="B12" s="1">
        <v>41.5484</v>
      </c>
      <c r="C12" s="1">
        <v>49.164</v>
      </c>
      <c r="D12" s="1">
        <v>62.66</v>
      </c>
      <c r="E12" s="1">
        <v>75.674</v>
      </c>
      <c r="F12" s="1">
        <v>136.406</v>
      </c>
      <c r="G12" s="1">
        <v>152.794</v>
      </c>
      <c r="H12" s="1">
        <v>198.102</v>
      </c>
      <c r="I12" s="1">
        <v>227.022</v>
      </c>
      <c r="J12" s="1">
        <v>190.872</v>
      </c>
      <c r="K12" s="1">
        <v>947.612</v>
      </c>
      <c r="L12" s="2"/>
      <c r="M12" s="2"/>
      <c r="N12" s="2"/>
      <c r="O12" s="2"/>
      <c r="P12" s="2"/>
      <c r="Q12" s="2"/>
      <c r="R12" s="2"/>
      <c r="S12" s="2"/>
      <c r="T12" s="2"/>
      <c r="U12" s="2"/>
      <c r="V12" s="2"/>
      <c r="W12" s="2"/>
      <c r="X12" s="2"/>
      <c r="Y12" s="2"/>
      <c r="Z12" s="2"/>
    </row>
    <row r="13">
      <c r="A13" s="1" t="s">
        <v>165</v>
      </c>
      <c r="B13" s="1">
        <v>-264.618</v>
      </c>
      <c r="C13" s="1">
        <v>-312.336</v>
      </c>
      <c r="D13" s="1">
        <v>-388.492</v>
      </c>
      <c r="E13" s="1">
        <v>-445.368</v>
      </c>
      <c r="F13" s="1">
        <v>-319.084</v>
      </c>
      <c r="G13" s="1">
        <v>-509.956</v>
      </c>
      <c r="H13" s="1">
        <v>-624.1899999999999</v>
      </c>
      <c r="I13" s="1">
        <v>-566.35</v>
      </c>
      <c r="J13" s="1">
        <v>-480.072</v>
      </c>
      <c r="K13" s="1">
        <v>205.814</v>
      </c>
      <c r="L13" s="2"/>
      <c r="M13" s="2"/>
      <c r="N13" s="2"/>
      <c r="O13" s="2"/>
      <c r="P13" s="2"/>
      <c r="Q13" s="2"/>
      <c r="R13" s="2"/>
      <c r="S13" s="2"/>
      <c r="T13" s="2"/>
      <c r="U13" s="2"/>
      <c r="V13" s="2"/>
      <c r="W13" s="2"/>
      <c r="X13" s="2"/>
      <c r="Y13" s="2"/>
      <c r="Z13" s="2"/>
    </row>
    <row r="14">
      <c r="A14" s="1" t="s">
        <v>166</v>
      </c>
      <c r="B14" s="1">
        <v>247.748</v>
      </c>
      <c r="C14" s="1">
        <v>291.128</v>
      </c>
      <c r="D14" s="1">
        <v>313.782</v>
      </c>
      <c r="E14" s="1">
        <v>381.744</v>
      </c>
      <c r="F14" s="1">
        <v>301.25</v>
      </c>
      <c r="G14" s="1">
        <v>300.286</v>
      </c>
      <c r="H14" s="1">
        <v>-35.4752</v>
      </c>
      <c r="I14" s="1">
        <v>518.632</v>
      </c>
      <c r="J14" s="1">
        <v>359.572</v>
      </c>
      <c r="K14" s="1">
        <v>-19.5692</v>
      </c>
      <c r="L14" s="2"/>
      <c r="M14" s="2"/>
      <c r="N14" s="2"/>
      <c r="O14" s="2"/>
      <c r="P14" s="2"/>
      <c r="Q14" s="2"/>
      <c r="R14" s="2"/>
      <c r="S14" s="2"/>
      <c r="T14" s="2"/>
      <c r="U14" s="2"/>
      <c r="V14" s="2"/>
      <c r="W14" s="2"/>
      <c r="X14" s="2"/>
      <c r="Y14" s="2"/>
      <c r="Z14" s="2"/>
    </row>
    <row r="15">
      <c r="A15" s="1" t="s">
        <v>167</v>
      </c>
      <c r="B15" s="1">
        <v>-47.7662</v>
      </c>
      <c r="C15" s="1">
        <v>-93.026</v>
      </c>
      <c r="D15" s="1">
        <v>-59.768</v>
      </c>
      <c r="E15" s="1">
        <v>117.126</v>
      </c>
      <c r="F15" s="1">
        <v>-6.025</v>
      </c>
      <c r="G15" s="1">
        <v>-117.608</v>
      </c>
      <c r="H15" s="1">
        <v>23.9554</v>
      </c>
      <c r="I15" s="1">
        <v>59.286</v>
      </c>
      <c r="J15" s="1">
        <v>-171.11</v>
      </c>
      <c r="K15" s="1">
        <v>-435.246</v>
      </c>
      <c r="L15" s="2"/>
      <c r="M15" s="2"/>
      <c r="N15" s="2"/>
      <c r="O15" s="2"/>
      <c r="P15" s="2"/>
      <c r="Q15" s="2"/>
      <c r="R15" s="2"/>
      <c r="S15" s="2"/>
      <c r="T15" s="2"/>
      <c r="U15" s="2"/>
      <c r="V15" s="2"/>
      <c r="W15" s="2"/>
      <c r="X15" s="2"/>
      <c r="Y15" s="2"/>
      <c r="Z15" s="2"/>
    </row>
    <row r="16">
      <c r="A16" s="1" t="s">
        <v>168</v>
      </c>
      <c r="B16" s="1">
        <v>14.8456</v>
      </c>
      <c r="C16" s="1">
        <v>14.6528</v>
      </c>
      <c r="D16" s="1">
        <v>157.132</v>
      </c>
      <c r="E16" s="1">
        <v>280.042</v>
      </c>
      <c r="F16" s="1">
        <v>10.9414</v>
      </c>
      <c r="G16" s="1">
        <v>44.6814</v>
      </c>
      <c r="H16" s="1">
        <v>46.4166</v>
      </c>
      <c r="I16" s="1">
        <v>37.4032</v>
      </c>
      <c r="J16" s="1">
        <v>-76.638</v>
      </c>
      <c r="K16" s="1">
        <v>112.788</v>
      </c>
      <c r="L16" s="2"/>
      <c r="M16" s="2"/>
      <c r="N16" s="2"/>
      <c r="O16" s="2"/>
      <c r="P16" s="2"/>
      <c r="Q16" s="2"/>
      <c r="R16" s="2"/>
      <c r="S16" s="2"/>
      <c r="T16" s="2"/>
      <c r="U16" s="2"/>
      <c r="V16" s="2"/>
      <c r="W16" s="2"/>
      <c r="X16" s="2"/>
      <c r="Y16" s="2"/>
      <c r="Z16" s="2"/>
    </row>
    <row r="17">
      <c r="A17" s="1" t="s">
        <v>169</v>
      </c>
      <c r="B17" s="1">
        <v>1397.318</v>
      </c>
      <c r="C17" s="1">
        <v>1536.134</v>
      </c>
      <c r="D17" s="1">
        <v>1762.674</v>
      </c>
      <c r="E17" s="1">
        <v>2223.948</v>
      </c>
      <c r="F17" s="1">
        <v>1966.078</v>
      </c>
      <c r="G17" s="1">
        <v>2016.206</v>
      </c>
      <c r="H17" s="1">
        <v>1185.238</v>
      </c>
      <c r="I17" s="1">
        <v>2541.104</v>
      </c>
      <c r="J17" s="1">
        <v>2410.482</v>
      </c>
      <c r="K17" s="1">
        <v>2487.602</v>
      </c>
      <c r="L17" s="2"/>
      <c r="M17" s="2"/>
      <c r="N17" s="2"/>
      <c r="O17" s="2"/>
      <c r="P17" s="2"/>
      <c r="Q17" s="2"/>
      <c r="R17" s="2"/>
      <c r="S17" s="2"/>
      <c r="T17" s="2"/>
      <c r="U17" s="2"/>
      <c r="V17" s="2"/>
      <c r="W17" s="2"/>
      <c r="X17" s="2"/>
      <c r="Y17" s="2"/>
      <c r="Z17" s="2"/>
    </row>
    <row r="18">
      <c r="A18" s="1" t="s">
        <v>170</v>
      </c>
      <c r="B18" s="1">
        <v>-13.3514</v>
      </c>
      <c r="C18" s="1">
        <v>-13.737</v>
      </c>
      <c r="D18" s="1">
        <v>-4.7236</v>
      </c>
      <c r="E18" s="1">
        <v>0.0</v>
      </c>
      <c r="F18" s="1">
        <v>0.0</v>
      </c>
      <c r="G18" s="1">
        <v>-58.322</v>
      </c>
      <c r="H18" s="1">
        <v>-97.364</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-3.9042</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172</v>
      </c>
      <c r="B20" s="1">
        <v>0.0</v>
      </c>
      <c r="C20" s="1">
        <v>0.6748</v>
      </c>
      <c r="D20" s="1">
        <v>-0.3856</v>
      </c>
      <c r="E20" s="1">
        <v>1441.18</v>
      </c>
      <c r="F20" s="1">
        <v>-20.8224</v>
      </c>
      <c r="G20" s="1">
        <v>-45.6936</v>
      </c>
      <c r="H20" s="1">
        <v>-110.378</v>
      </c>
      <c r="I20" s="1">
        <v>0.0</v>
      </c>
      <c r="J20" s="1">
        <v>0.0</v>
      </c>
      <c r="K20" s="1">
        <v>20.003</v>
      </c>
      <c r="L20" s="2"/>
      <c r="M20" s="2"/>
      <c r="N20" s="2"/>
      <c r="O20" s="2"/>
      <c r="P20" s="2"/>
      <c r="Q20" s="2"/>
      <c r="R20" s="2"/>
      <c r="S20" s="2"/>
      <c r="T20" s="2"/>
      <c r="U20" s="2"/>
      <c r="V20" s="2"/>
      <c r="W20" s="2"/>
      <c r="X20" s="2"/>
      <c r="Y20" s="2"/>
      <c r="Z20" s="2"/>
    </row>
    <row r="21" ht="15.75" customHeight="1">
      <c r="A21" s="1" t="s">
        <v>173</v>
      </c>
      <c r="B21" s="1">
        <v>-7.712</v>
      </c>
      <c r="C21" s="1">
        <v>-8.0494</v>
      </c>
      <c r="D21" s="1">
        <v>-3.2776</v>
      </c>
      <c r="E21" s="1">
        <v>-1270.552</v>
      </c>
      <c r="F21" s="1">
        <v>-16.5808</v>
      </c>
      <c r="G21" s="1">
        <v>-44.7296</v>
      </c>
      <c r="H21" s="1">
        <v>-37.837</v>
      </c>
      <c r="I21" s="1">
        <v>28.7754</v>
      </c>
      <c r="J21" s="1">
        <v>-4.82</v>
      </c>
      <c r="K21" s="1">
        <v>19.6174</v>
      </c>
      <c r="L21" s="2"/>
      <c r="M21" s="2"/>
      <c r="N21" s="2"/>
      <c r="O21" s="2"/>
      <c r="P21" s="2"/>
      <c r="Q21" s="2"/>
      <c r="R21" s="2"/>
      <c r="S21" s="2"/>
      <c r="T21" s="2"/>
      <c r="U21" s="2"/>
      <c r="V21" s="2"/>
      <c r="W21" s="2"/>
      <c r="X21" s="2"/>
      <c r="Y21" s="2"/>
      <c r="Z21" s="2"/>
    </row>
    <row r="22" ht="15.75" customHeight="1">
      <c r="A22" s="1" t="s">
        <v>174</v>
      </c>
      <c r="B22" s="1">
        <v>-6.989</v>
      </c>
      <c r="C22" s="1">
        <v>-6.4588</v>
      </c>
      <c r="D22" s="1">
        <v>0.0</v>
      </c>
      <c r="E22" s="1">
        <v>-89.17</v>
      </c>
      <c r="F22" s="1">
        <v>0.0</v>
      </c>
      <c r="G22" s="1">
        <v>-3.374</v>
      </c>
      <c r="H22" s="1">
        <v>-46.031</v>
      </c>
      <c r="I22" s="1">
        <v>-68.926</v>
      </c>
      <c r="J22" s="1">
        <v>-40.1506</v>
      </c>
      <c r="K22" s="1">
        <v>-60.25</v>
      </c>
      <c r="L22" s="2"/>
      <c r="M22" s="2"/>
      <c r="N22" s="2"/>
      <c r="O22" s="2"/>
      <c r="P22" s="2"/>
      <c r="Q22" s="2"/>
      <c r="R22" s="2"/>
      <c r="S22" s="2"/>
      <c r="T22" s="2"/>
      <c r="U22" s="2"/>
      <c r="V22" s="2"/>
      <c r="W22" s="2"/>
      <c r="X22" s="2"/>
      <c r="Y22" s="2"/>
      <c r="Z22" s="2"/>
    </row>
    <row r="23" ht="15.75" customHeight="1">
      <c r="A23" s="1" t="s">
        <v>175</v>
      </c>
      <c r="B23" s="1">
        <v>0.0</v>
      </c>
      <c r="C23" s="1">
        <v>0.0</v>
      </c>
      <c r="D23" s="1">
        <v>0.0</v>
      </c>
      <c r="E23" s="1">
        <v>0.0</v>
      </c>
      <c r="F23" s="1">
        <v>0.482</v>
      </c>
      <c r="G23" s="1">
        <v>0.0</v>
      </c>
      <c r="H23" s="1">
        <v>1.687</v>
      </c>
      <c r="I23" s="1">
        <v>3.4222</v>
      </c>
      <c r="J23" s="1">
        <v>2.8438</v>
      </c>
      <c r="K23" s="1">
        <v>13.4478</v>
      </c>
      <c r="L23" s="2"/>
      <c r="M23" s="2"/>
      <c r="N23" s="2"/>
      <c r="O23" s="2"/>
      <c r="P23" s="2"/>
      <c r="Q23" s="2"/>
      <c r="R23" s="2"/>
      <c r="S23" s="2"/>
      <c r="T23" s="2"/>
      <c r="U23" s="2"/>
      <c r="V23" s="2"/>
      <c r="W23" s="2"/>
      <c r="X23" s="2"/>
      <c r="Y23" s="2"/>
      <c r="Z23" s="2"/>
    </row>
    <row r="24" ht="15.75" customHeight="1">
      <c r="A24" s="1" t="s">
        <v>176</v>
      </c>
      <c r="B24" s="1">
        <v>22.895</v>
      </c>
      <c r="C24" s="1">
        <v>-4.4826</v>
      </c>
      <c r="D24" s="1">
        <v>-60.25</v>
      </c>
      <c r="E24" s="1">
        <v>-1.8798</v>
      </c>
      <c r="F24" s="1">
        <v>-6.6516</v>
      </c>
      <c r="G24" s="1">
        <v>-7.1818</v>
      </c>
      <c r="H24" s="1">
        <v>0.0</v>
      </c>
      <c r="I24" s="1">
        <v>0.0</v>
      </c>
      <c r="J24" s="1">
        <v>0.0</v>
      </c>
      <c r="K24" s="1">
        <v>286.308</v>
      </c>
      <c r="L24" s="2"/>
      <c r="M24" s="2"/>
      <c r="N24" s="2"/>
      <c r="O24" s="2"/>
      <c r="P24" s="2"/>
      <c r="Q24" s="2"/>
      <c r="R24" s="2"/>
      <c r="S24" s="2"/>
      <c r="T24" s="2"/>
      <c r="U24" s="2"/>
      <c r="V24" s="2"/>
      <c r="W24" s="2"/>
      <c r="X24" s="2"/>
      <c r="Y24" s="2"/>
      <c r="Z24" s="2"/>
    </row>
    <row r="25" ht="15.75" customHeight="1">
      <c r="A25" s="1" t="s">
        <v>177</v>
      </c>
      <c r="B25" s="1">
        <v>1392.016</v>
      </c>
      <c r="C25" s="1">
        <v>1504.322</v>
      </c>
      <c r="D25" s="1">
        <v>1689.892</v>
      </c>
      <c r="E25" s="1">
        <v>2303.478</v>
      </c>
      <c r="F25" s="1">
        <v>1922.216</v>
      </c>
      <c r="G25" s="1">
        <v>1856.664</v>
      </c>
      <c r="H25" s="1">
        <v>895.556</v>
      </c>
      <c r="I25" s="1">
        <v>2504.472</v>
      </c>
      <c r="J25" s="1">
        <v>2368.548</v>
      </c>
      <c r="K25" s="1">
        <v>2767.162</v>
      </c>
      <c r="L25" s="2"/>
      <c r="M25" s="2"/>
      <c r="N25" s="2"/>
      <c r="O25" s="2"/>
      <c r="P25" s="2"/>
      <c r="Q25" s="2"/>
      <c r="R25" s="2"/>
      <c r="S25" s="2"/>
      <c r="T25" s="2"/>
      <c r="U25" s="2"/>
      <c r="V25" s="2"/>
      <c r="W25" s="2"/>
      <c r="X25" s="2"/>
      <c r="Y25" s="2"/>
      <c r="Z25" s="2"/>
    </row>
    <row r="26" ht="15.75" customHeight="1">
      <c r="A26" s="1" t="s">
        <v>178</v>
      </c>
      <c r="B26" s="1">
        <v>301.25</v>
      </c>
      <c r="C26" s="1">
        <v>382.226</v>
      </c>
      <c r="D26" s="1">
        <v>380.298</v>
      </c>
      <c r="E26" s="1">
        <v>509.956</v>
      </c>
      <c r="F26" s="1">
        <v>490.194</v>
      </c>
      <c r="G26" s="1">
        <v>505.136</v>
      </c>
      <c r="H26" s="1">
        <v>714.324</v>
      </c>
      <c r="I26" s="1">
        <v>688.296</v>
      </c>
      <c r="J26" s="1">
        <v>694.08</v>
      </c>
      <c r="K26" s="1">
        <v>625.154</v>
      </c>
      <c r="L26" s="2"/>
      <c r="M26" s="2"/>
      <c r="N26" s="2"/>
      <c r="O26" s="2"/>
      <c r="P26" s="2"/>
      <c r="Q26" s="2"/>
      <c r="R26" s="2"/>
      <c r="S26" s="2"/>
      <c r="T26" s="2"/>
      <c r="U26" s="2"/>
      <c r="V26" s="2"/>
      <c r="W26" s="2"/>
      <c r="X26" s="2"/>
      <c r="Y26" s="2"/>
      <c r="Z26" s="2"/>
    </row>
    <row r="27" ht="15.75" customHeight="1">
      <c r="A27" s="1" t="s">
        <v>179</v>
      </c>
      <c r="B27" s="1">
        <v>1090.766</v>
      </c>
      <c r="C27" s="1">
        <v>1122.096</v>
      </c>
      <c r="D27" s="1">
        <v>1310.076</v>
      </c>
      <c r="E27" s="1">
        <v>1793.522</v>
      </c>
      <c r="F27" s="1">
        <v>1432.022</v>
      </c>
      <c r="G27" s="1">
        <v>1352.01</v>
      </c>
      <c r="H27" s="1">
        <v>181.232</v>
      </c>
      <c r="I27" s="1">
        <v>1816.176</v>
      </c>
      <c r="J27" s="1">
        <v>1674.468</v>
      </c>
      <c r="K27" s="1">
        <v>2142.008</v>
      </c>
      <c r="L27" s="2"/>
      <c r="M27" s="2"/>
      <c r="N27" s="2"/>
      <c r="O27" s="2"/>
      <c r="P27" s="2"/>
      <c r="Q27" s="2"/>
      <c r="R27" s="2"/>
      <c r="S27" s="2"/>
      <c r="T27" s="2"/>
      <c r="U27" s="2"/>
      <c r="V27" s="2"/>
      <c r="W27" s="2"/>
      <c r="X27" s="2"/>
      <c r="Y27" s="2"/>
      <c r="Z27" s="2"/>
    </row>
    <row r="28" ht="15.75" customHeight="1">
      <c r="A28" s="1" t="s">
        <v>180</v>
      </c>
      <c r="B28" s="1">
        <v>0.0</v>
      </c>
      <c r="C28" s="1">
        <v>0.0</v>
      </c>
      <c r="D28" s="1">
        <v>0.0</v>
      </c>
      <c r="E28" s="1">
        <v>0.0</v>
      </c>
      <c r="F28" s="1">
        <v>68.926</v>
      </c>
      <c r="G28" s="1">
        <v>0.0</v>
      </c>
      <c r="H28" s="1">
        <v>0.0</v>
      </c>
      <c r="I28" s="1">
        <v>0.0</v>
      </c>
      <c r="J28" s="1">
        <v>0.0</v>
      </c>
      <c r="K28" s="1">
        <v>1553.968</v>
      </c>
      <c r="L28" s="2"/>
      <c r="M28" s="2"/>
      <c r="N28" s="2"/>
      <c r="O28" s="2"/>
      <c r="P28" s="2"/>
      <c r="Q28" s="2"/>
      <c r="R28" s="2"/>
      <c r="S28" s="2"/>
      <c r="T28" s="2"/>
      <c r="U28" s="2"/>
      <c r="V28" s="2"/>
      <c r="W28" s="2"/>
      <c r="X28" s="2"/>
      <c r="Y28" s="2"/>
      <c r="Z28" s="2"/>
    </row>
    <row r="29" ht="15.75" customHeight="1">
      <c r="A29" s="1" t="s">
        <v>181</v>
      </c>
      <c r="B29" s="1">
        <v>1090.766</v>
      </c>
      <c r="C29" s="1">
        <v>1122.096</v>
      </c>
      <c r="D29" s="1">
        <v>1310.076</v>
      </c>
      <c r="E29" s="1">
        <v>1793.522</v>
      </c>
      <c r="F29" s="1">
        <v>1500.948</v>
      </c>
      <c r="G29" s="1">
        <v>1352.01</v>
      </c>
      <c r="H29" s="1">
        <v>181.232</v>
      </c>
      <c r="I29" s="1">
        <v>1816.176</v>
      </c>
      <c r="J29" s="1">
        <v>1674.468</v>
      </c>
      <c r="K29" s="1">
        <v>3695.976</v>
      </c>
      <c r="L29" s="2"/>
      <c r="M29" s="2"/>
      <c r="N29" s="2"/>
      <c r="O29" s="2"/>
      <c r="P29" s="2"/>
      <c r="Q29" s="2"/>
      <c r="R29" s="2"/>
      <c r="S29" s="2"/>
      <c r="T29" s="2"/>
      <c r="U29" s="2"/>
      <c r="V29" s="2"/>
      <c r="W29" s="2"/>
      <c r="X29" s="2"/>
      <c r="Y29" s="2"/>
      <c r="Z29" s="2"/>
    </row>
    <row r="30" ht="15.75" customHeight="1">
      <c r="A30" s="1" t="s">
        <v>111</v>
      </c>
      <c r="B30" s="1">
        <v>-285.826</v>
      </c>
      <c r="C30" s="1">
        <v>-269.438</v>
      </c>
      <c r="D30" s="1">
        <v>-291.128</v>
      </c>
      <c r="E30" s="1">
        <v>250.64</v>
      </c>
      <c r="F30" s="1">
        <v>-344.63</v>
      </c>
      <c r="G30" s="1">
        <v>-354.27</v>
      </c>
      <c r="H30" s="1">
        <v>-274.258</v>
      </c>
      <c r="I30" s="1">
        <v>-442.476</v>
      </c>
      <c r="J30" s="1">
        <v>-522.006</v>
      </c>
      <c r="K30" s="1">
        <v>-529.718</v>
      </c>
      <c r="L30" s="2"/>
      <c r="M30" s="2"/>
      <c r="N30" s="2"/>
      <c r="O30" s="2"/>
      <c r="P30" s="2"/>
      <c r="Q30" s="2"/>
      <c r="R30" s="2"/>
      <c r="S30" s="2"/>
      <c r="T30" s="2"/>
      <c r="U30" s="2"/>
      <c r="V30" s="2"/>
      <c r="W30" s="2"/>
      <c r="X30" s="2"/>
      <c r="Y30" s="2"/>
      <c r="Z30" s="2"/>
    </row>
    <row r="31" ht="15.75" customHeight="1">
      <c r="A31" s="1" t="s">
        <v>182</v>
      </c>
      <c r="B31" s="1">
        <v>804.9399999999999</v>
      </c>
      <c r="C31" s="1">
        <v>852.176</v>
      </c>
      <c r="D31" s="1">
        <v>1018.948</v>
      </c>
      <c r="E31" s="1">
        <v>2044.162</v>
      </c>
      <c r="F31" s="1">
        <v>1156.318</v>
      </c>
      <c r="G31" s="1">
        <v>997.74</v>
      </c>
      <c r="H31" s="1">
        <v>-93.026</v>
      </c>
      <c r="I31" s="1">
        <v>1373.7</v>
      </c>
      <c r="J31" s="1">
        <v>1152.462</v>
      </c>
      <c r="K31" s="1">
        <v>3166.258</v>
      </c>
      <c r="L31" s="2"/>
      <c r="M31" s="2"/>
      <c r="N31" s="2"/>
      <c r="O31" s="2"/>
      <c r="P31" s="2"/>
      <c r="Q31" s="2"/>
      <c r="R31" s="2"/>
      <c r="S31" s="2"/>
      <c r="T31" s="2"/>
      <c r="U31" s="2"/>
      <c r="V31" s="2"/>
      <c r="W31" s="2"/>
      <c r="X31" s="2"/>
      <c r="Y31" s="2"/>
      <c r="Z31" s="2"/>
    </row>
    <row r="32" ht="15.75" customHeight="1">
      <c r="A32" s="1" t="s">
        <v>183</v>
      </c>
      <c r="B32" s="1">
        <v>804.9399999999999</v>
      </c>
      <c r="C32" s="1">
        <v>852.176</v>
      </c>
      <c r="D32" s="1">
        <v>1018.948</v>
      </c>
      <c r="E32" s="1">
        <v>2044.162</v>
      </c>
      <c r="F32" s="1">
        <v>1156.318</v>
      </c>
      <c r="G32" s="1">
        <v>997.74</v>
      </c>
      <c r="H32" s="1">
        <v>-93.026</v>
      </c>
      <c r="I32" s="1">
        <v>1373.7</v>
      </c>
      <c r="J32" s="1">
        <v>1152.462</v>
      </c>
      <c r="K32" s="1">
        <v>3166.258</v>
      </c>
      <c r="L32" s="2"/>
      <c r="M32" s="2"/>
      <c r="N32" s="2"/>
      <c r="O32" s="2"/>
      <c r="P32" s="2"/>
      <c r="Q32" s="2"/>
      <c r="R32" s="2"/>
      <c r="S32" s="2"/>
      <c r="T32" s="2"/>
      <c r="U32" s="2"/>
      <c r="V32" s="2"/>
      <c r="W32" s="2"/>
      <c r="X32" s="2"/>
      <c r="Y32" s="2"/>
      <c r="Z32" s="2"/>
    </row>
    <row r="33" ht="15.75" customHeight="1">
      <c r="A33" s="1" t="s">
        <v>184</v>
      </c>
      <c r="B33" s="1">
        <v>804.9399999999999</v>
      </c>
      <c r="C33" s="1">
        <v>852.176</v>
      </c>
      <c r="D33" s="1">
        <v>1018.948</v>
      </c>
      <c r="E33" s="1">
        <v>2044.162</v>
      </c>
      <c r="F33" s="1">
        <v>1087.392</v>
      </c>
      <c r="G33" s="1">
        <v>997.74</v>
      </c>
      <c r="H33" s="1">
        <v>-93.026</v>
      </c>
      <c r="I33" s="1">
        <v>1373.7</v>
      </c>
      <c r="J33" s="1">
        <v>1152.462</v>
      </c>
      <c r="K33" s="1">
        <v>1612.29</v>
      </c>
      <c r="L33" s="2"/>
      <c r="M33" s="2"/>
      <c r="N33" s="2"/>
      <c r="O33" s="2"/>
      <c r="P33" s="2"/>
      <c r="Q33" s="2"/>
      <c r="R33" s="2"/>
      <c r="S33" s="2"/>
      <c r="T33" s="2"/>
      <c r="U33" s="2"/>
      <c r="V33" s="2"/>
      <c r="W33" s="2"/>
      <c r="X33" s="2"/>
      <c r="Y33" s="2"/>
      <c r="Z33" s="2"/>
    </row>
    <row r="34" ht="15.75" customHeight="1">
      <c r="A34" s="1" t="s">
        <v>185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187</v>
      </c>
      <c r="C36" s="1" t="s">
        <v>188</v>
      </c>
      <c r="D36" s="1" t="s">
        <v>189</v>
      </c>
      <c r="E36" s="1" t="s">
        <v>190</v>
      </c>
      <c r="F36" s="1" t="s">
        <v>198</v>
      </c>
      <c r="G36" s="1" t="s">
        <v>192</v>
      </c>
      <c r="H36" s="1" t="s">
        <v>193</v>
      </c>
      <c r="I36" s="1" t="s">
        <v>194</v>
      </c>
      <c r="J36" s="1" t="s">
        <v>195</v>
      </c>
      <c r="K36" s="1" t="s">
        <v>199</v>
      </c>
      <c r="L36" s="2"/>
      <c r="M36" s="2"/>
      <c r="N36" s="2"/>
      <c r="O36" s="2"/>
      <c r="P36" s="2"/>
      <c r="Q36" s="2"/>
      <c r="R36" s="2"/>
      <c r="S36" s="2"/>
      <c r="T36" s="2"/>
      <c r="U36" s="2"/>
      <c r="V36" s="2"/>
      <c r="W36" s="2"/>
      <c r="X36" s="2"/>
      <c r="Y36" s="2"/>
      <c r="Z36" s="2"/>
    </row>
    <row r="37" ht="15.75" customHeight="1">
      <c r="A37" s="1" t="s">
        <v>200</v>
      </c>
      <c r="B37" s="1">
        <v>3580.0</v>
      </c>
      <c r="C37" s="1">
        <v>3580.0</v>
      </c>
      <c r="D37" s="1">
        <v>3580.0</v>
      </c>
      <c r="E37" s="1">
        <v>3580.0</v>
      </c>
      <c r="F37" s="1">
        <v>3580.0</v>
      </c>
      <c r="G37" s="1">
        <v>3580.0</v>
      </c>
      <c r="H37" s="1">
        <v>3580.0</v>
      </c>
      <c r="I37" s="1">
        <v>3580.0</v>
      </c>
      <c r="J37" s="1">
        <v>3580.0</v>
      </c>
      <c r="K37" s="1">
        <v>3580.0</v>
      </c>
      <c r="L37" s="2"/>
      <c r="M37" s="2"/>
      <c r="N37" s="2"/>
      <c r="O37" s="2"/>
      <c r="P37" s="2"/>
      <c r="Q37" s="2"/>
      <c r="R37" s="2"/>
      <c r="S37" s="2"/>
      <c r="T37" s="2"/>
      <c r="U37" s="2"/>
      <c r="V37" s="2"/>
      <c r="W37" s="2"/>
      <c r="X37" s="2"/>
      <c r="Y37" s="2"/>
      <c r="Z37" s="2"/>
    </row>
    <row r="38" ht="15.75" customHeight="1">
      <c r="A38" s="1" t="s">
        <v>201</v>
      </c>
      <c r="B38" s="1" t="s">
        <v>187</v>
      </c>
      <c r="C38" s="1" t="s">
        <v>188</v>
      </c>
      <c r="D38" s="1" t="s">
        <v>189</v>
      </c>
      <c r="E38" s="1" t="s">
        <v>190</v>
      </c>
      <c r="F38" s="1" t="s">
        <v>191</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202</v>
      </c>
      <c r="B39" s="1" t="s">
        <v>187</v>
      </c>
      <c r="C39" s="1" t="s">
        <v>188</v>
      </c>
      <c r="D39" s="1" t="s">
        <v>189</v>
      </c>
      <c r="E39" s="1" t="s">
        <v>190</v>
      </c>
      <c r="F39" s="1" t="s">
        <v>198</v>
      </c>
      <c r="G39" s="1" t="s">
        <v>192</v>
      </c>
      <c r="H39" s="1" t="s">
        <v>193</v>
      </c>
      <c r="I39" s="1" t="s">
        <v>194</v>
      </c>
      <c r="J39" s="1" t="s">
        <v>195</v>
      </c>
      <c r="K39" s="1" t="s">
        <v>199</v>
      </c>
      <c r="L39" s="2"/>
      <c r="M39" s="2"/>
      <c r="N39" s="2"/>
      <c r="O39" s="2"/>
      <c r="P39" s="2"/>
      <c r="Q39" s="2"/>
      <c r="R39" s="2"/>
      <c r="S39" s="2"/>
      <c r="T39" s="2"/>
      <c r="U39" s="2"/>
      <c r="V39" s="2"/>
      <c r="W39" s="2"/>
      <c r="X39" s="2"/>
      <c r="Y39" s="2"/>
      <c r="Z39" s="2"/>
    </row>
    <row r="40" ht="15.75" customHeight="1">
      <c r="A40" s="1" t="s">
        <v>203</v>
      </c>
      <c r="B40" s="1">
        <v>3580.0</v>
      </c>
      <c r="C40" s="1">
        <v>3580.0</v>
      </c>
      <c r="D40" s="1">
        <v>3580.0</v>
      </c>
      <c r="E40" s="1">
        <v>3580.0</v>
      </c>
      <c r="F40" s="1">
        <v>3580.0</v>
      </c>
      <c r="G40" s="1">
        <v>3580.0</v>
      </c>
      <c r="H40" s="1">
        <v>3580.0</v>
      </c>
      <c r="I40" s="1">
        <v>3580.0</v>
      </c>
      <c r="J40" s="1">
        <v>3580.0</v>
      </c>
      <c r="K40" s="1">
        <v>3580.0</v>
      </c>
      <c r="L40" s="2"/>
      <c r="M40" s="2"/>
      <c r="N40" s="2"/>
      <c r="O40" s="2"/>
      <c r="P40" s="2"/>
      <c r="Q40" s="2"/>
      <c r="R40" s="2"/>
      <c r="S40" s="2"/>
      <c r="T40" s="2"/>
      <c r="U40" s="2"/>
      <c r="V40" s="2"/>
      <c r="W40" s="2"/>
      <c r="X40" s="2"/>
      <c r="Y40" s="2"/>
      <c r="Z40" s="2"/>
    </row>
    <row r="41" ht="15.75" customHeight="1">
      <c r="A41" s="1" t="s">
        <v>204</v>
      </c>
      <c r="B41" s="1" t="s">
        <v>205</v>
      </c>
      <c r="C41" s="1">
        <v>4.0</v>
      </c>
      <c r="D41" s="1" t="s">
        <v>206</v>
      </c>
      <c r="E41" s="1" t="s">
        <v>207</v>
      </c>
      <c r="F41" s="1" t="s">
        <v>208</v>
      </c>
      <c r="G41" s="1" t="s">
        <v>209</v>
      </c>
      <c r="H41" s="1" t="s">
        <v>210</v>
      </c>
      <c r="I41" s="1" t="s">
        <v>211</v>
      </c>
      <c r="J41" s="1" t="s">
        <v>212</v>
      </c>
      <c r="K41" s="1" t="s">
        <v>213</v>
      </c>
      <c r="L41" s="2"/>
      <c r="M41" s="2"/>
      <c r="N41" s="2"/>
      <c r="O41" s="2"/>
      <c r="P41" s="2"/>
      <c r="Q41" s="2"/>
      <c r="R41" s="2"/>
      <c r="S41" s="2"/>
      <c r="T41" s="2"/>
      <c r="U41" s="2"/>
      <c r="V41" s="2"/>
      <c r="W41" s="2"/>
      <c r="X41" s="2"/>
      <c r="Y41" s="2"/>
      <c r="Z41" s="2"/>
    </row>
    <row r="42" ht="15.75" customHeight="1">
      <c r="A42" s="1" t="s">
        <v>214</v>
      </c>
      <c r="B42" s="1" t="s">
        <v>205</v>
      </c>
      <c r="C42" s="1">
        <v>4.0</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215</v>
      </c>
      <c r="B43" s="1" t="s">
        <v>216</v>
      </c>
      <c r="C43" s="1">
        <v>0.0</v>
      </c>
      <c r="D43" s="1" t="s">
        <v>217</v>
      </c>
      <c r="E43" s="1" t="s">
        <v>218</v>
      </c>
      <c r="F43" s="1" t="s">
        <v>219</v>
      </c>
      <c r="G43" s="1" t="s">
        <v>220</v>
      </c>
      <c r="H43" s="1">
        <v>0.0</v>
      </c>
      <c r="I43" s="1" t="s">
        <v>221</v>
      </c>
      <c r="J43" s="1" t="s">
        <v>222</v>
      </c>
      <c r="K43" s="1" t="s">
        <v>223</v>
      </c>
      <c r="L43" s="2"/>
      <c r="M43" s="2"/>
      <c r="N43" s="2"/>
      <c r="O43" s="2"/>
      <c r="P43" s="2"/>
      <c r="Q43" s="2"/>
      <c r="R43" s="2"/>
      <c r="S43" s="2"/>
      <c r="T43" s="2"/>
      <c r="U43" s="2"/>
      <c r="V43" s="2"/>
      <c r="W43" s="2"/>
      <c r="X43" s="2"/>
      <c r="Y43" s="2"/>
      <c r="Z43" s="2"/>
    </row>
    <row r="44" ht="15.75" customHeight="1">
      <c r="A44" s="1" t="s">
        <v>224</v>
      </c>
      <c r="B44" s="1">
        <v>0.0</v>
      </c>
      <c r="C44" s="1" t="s">
        <v>225</v>
      </c>
      <c r="D44" s="1" t="s">
        <v>226</v>
      </c>
      <c r="E44" s="1" t="s">
        <v>227</v>
      </c>
      <c r="F44" s="1" t="s">
        <v>228</v>
      </c>
      <c r="G44" s="1" t="s">
        <v>229</v>
      </c>
      <c r="H44" s="1" t="s">
        <v>230</v>
      </c>
      <c r="I44" s="1" t="s">
        <v>231</v>
      </c>
      <c r="J44" s="1" t="s">
        <v>232</v>
      </c>
      <c r="K44" s="1" t="s">
        <v>233</v>
      </c>
      <c r="L44" s="2"/>
      <c r="M44" s="2"/>
      <c r="N44" s="2"/>
      <c r="O44" s="2"/>
      <c r="P44" s="2"/>
      <c r="Q44" s="2"/>
      <c r="R44" s="2"/>
      <c r="S44" s="2"/>
      <c r="T44" s="2"/>
      <c r="U44" s="2"/>
      <c r="V44" s="2"/>
      <c r="W44" s="2"/>
      <c r="X44" s="2"/>
      <c r="Y44" s="2"/>
      <c r="Z44" s="2"/>
    </row>
    <row r="45" ht="15.75" customHeight="1">
      <c r="A45" s="1" t="s">
        <v>234</v>
      </c>
      <c r="B45" s="1">
        <v>10.0</v>
      </c>
      <c r="C45" s="1">
        <v>10.0</v>
      </c>
      <c r="D45" s="1">
        <v>10.0</v>
      </c>
      <c r="E45" s="1">
        <v>10.0</v>
      </c>
      <c r="F45" s="1">
        <v>10.0</v>
      </c>
      <c r="G45" s="1">
        <v>10.0</v>
      </c>
      <c r="H45" s="1">
        <v>10.0</v>
      </c>
      <c r="I45" s="1">
        <v>10.0</v>
      </c>
      <c r="J45" s="1">
        <v>10.0</v>
      </c>
      <c r="K45" s="1">
        <v>10.0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235</v>
      </c>
      <c r="B47" s="1">
        <v>1929.928</v>
      </c>
      <c r="C47" s="1">
        <v>2156.95</v>
      </c>
      <c r="D47" s="1">
        <v>2401.324</v>
      </c>
      <c r="E47" s="1">
        <v>2742.098</v>
      </c>
      <c r="F47" s="1">
        <v>2809.578</v>
      </c>
      <c r="G47" s="1">
        <v>3097.332</v>
      </c>
      <c r="H47" s="1">
        <v>2710.768</v>
      </c>
      <c r="I47" s="1">
        <v>3409.186</v>
      </c>
      <c r="J47" s="1">
        <v>3682.48</v>
      </c>
      <c r="K47" s="1">
        <v>3560.534</v>
      </c>
      <c r="L47" s="2"/>
      <c r="M47" s="2"/>
      <c r="N47" s="2"/>
      <c r="O47" s="2"/>
      <c r="P47" s="2"/>
      <c r="Q47" s="2"/>
      <c r="R47" s="2"/>
      <c r="S47" s="2"/>
      <c r="T47" s="2"/>
      <c r="U47" s="2"/>
      <c r="V47" s="2"/>
      <c r="W47" s="2"/>
      <c r="X47" s="2"/>
      <c r="Y47" s="2"/>
      <c r="Z47" s="2"/>
    </row>
    <row r="48" ht="15.75" customHeight="1">
      <c r="A48" s="1" t="s">
        <v>236</v>
      </c>
      <c r="B48" s="1">
        <v>1494.682</v>
      </c>
      <c r="C48" s="1">
        <v>1686.518</v>
      </c>
      <c r="D48" s="1">
        <v>1819.55</v>
      </c>
      <c r="E48" s="1">
        <v>1989.696</v>
      </c>
      <c r="F48" s="1">
        <v>2101.038</v>
      </c>
      <c r="G48" s="1">
        <v>2351.678</v>
      </c>
      <c r="H48" s="1">
        <v>1921.252</v>
      </c>
      <c r="I48" s="1">
        <v>2621.598</v>
      </c>
      <c r="J48" s="1">
        <v>2845.728</v>
      </c>
      <c r="K48" s="1">
        <v>2656.784</v>
      </c>
      <c r="L48" s="2"/>
      <c r="M48" s="2"/>
      <c r="N48" s="2"/>
      <c r="O48" s="2"/>
      <c r="P48" s="2"/>
      <c r="Q48" s="2"/>
      <c r="R48" s="2"/>
      <c r="S48" s="2"/>
      <c r="T48" s="2"/>
      <c r="U48" s="2"/>
      <c r="V48" s="2"/>
      <c r="W48" s="2"/>
      <c r="X48" s="2"/>
      <c r="Y48" s="2"/>
      <c r="Z48" s="2"/>
    </row>
    <row r="49" ht="15.75" customHeight="1">
      <c r="A49" s="1" t="s">
        <v>237</v>
      </c>
      <c r="B49" s="1">
        <v>1446.964</v>
      </c>
      <c r="C49" s="1">
        <v>1635.426</v>
      </c>
      <c r="D49" s="1">
        <v>1740.502</v>
      </c>
      <c r="E49" s="1">
        <v>1890.404</v>
      </c>
      <c r="F49" s="1">
        <v>1978.61</v>
      </c>
      <c r="G49" s="1">
        <v>2299.14</v>
      </c>
      <c r="H49" s="1">
        <v>1774.724</v>
      </c>
      <c r="I49" s="1">
        <v>2491.94</v>
      </c>
      <c r="J49" s="1">
        <v>2779.212</v>
      </c>
      <c r="K49" s="1">
        <v>2624.49</v>
      </c>
      <c r="L49" s="2"/>
      <c r="M49" s="2"/>
      <c r="N49" s="2"/>
      <c r="O49" s="2"/>
      <c r="P49" s="2"/>
      <c r="Q49" s="2"/>
      <c r="R49" s="2"/>
      <c r="S49" s="2"/>
      <c r="T49" s="2"/>
      <c r="U49" s="2"/>
      <c r="V49" s="2"/>
      <c r="W49" s="2"/>
      <c r="X49" s="2"/>
      <c r="Y49" s="2"/>
      <c r="Z49" s="2"/>
    </row>
    <row r="50" ht="15.75" customHeight="1">
      <c r="A50" s="1" t="s">
        <v>238</v>
      </c>
      <c r="B50" s="1">
        <v>2169.964</v>
      </c>
      <c r="C50" s="1">
        <v>2450.488</v>
      </c>
      <c r="D50" s="1">
        <v>2796.564</v>
      </c>
      <c r="E50" s="1">
        <v>3198.552</v>
      </c>
      <c r="F50" s="1">
        <v>3321.462</v>
      </c>
      <c r="G50" s="1">
        <v>3118.058</v>
      </c>
      <c r="H50" s="1">
        <v>2734.868</v>
      </c>
      <c r="I50" s="1">
        <v>3414.488</v>
      </c>
      <c r="J50" s="1">
        <v>3722.968</v>
      </c>
      <c r="K50" s="1">
        <v>3561.016</v>
      </c>
      <c r="L50" s="2"/>
      <c r="M50" s="2"/>
      <c r="N50" s="2"/>
      <c r="O50" s="2"/>
      <c r="P50" s="2"/>
      <c r="Q50" s="2"/>
      <c r="R50" s="2"/>
      <c r="S50" s="2"/>
      <c r="T50" s="2"/>
      <c r="U50" s="2"/>
      <c r="V50" s="2"/>
      <c r="W50" s="2"/>
      <c r="X50" s="2"/>
      <c r="Y50" s="2"/>
      <c r="Z50" s="2"/>
    </row>
    <row r="51" ht="15.75" customHeight="1">
      <c r="A51" s="1" t="s">
        <v>239</v>
      </c>
      <c r="B51" s="1">
        <v>12676.6</v>
      </c>
      <c r="C51" s="1">
        <v>15038.4</v>
      </c>
      <c r="D51" s="1">
        <v>19280.0</v>
      </c>
      <c r="E51" s="1">
        <v>22172.0</v>
      </c>
      <c r="F51" s="1">
        <v>22654.0</v>
      </c>
      <c r="G51" s="1">
        <v>24437.4</v>
      </c>
      <c r="H51" s="1">
        <v>23762.6</v>
      </c>
      <c r="I51" s="1">
        <v>26799.2</v>
      </c>
      <c r="J51" s="1">
        <v>32438.6</v>
      </c>
      <c r="K51" s="1">
        <v>33884.6</v>
      </c>
      <c r="L51" s="2"/>
      <c r="M51" s="2"/>
      <c r="N51" s="2"/>
      <c r="O51" s="2"/>
      <c r="P51" s="2"/>
      <c r="Q51" s="2"/>
      <c r="R51" s="2"/>
      <c r="S51" s="2"/>
      <c r="T51" s="2"/>
      <c r="U51" s="2"/>
      <c r="V51" s="2"/>
      <c r="W51" s="2"/>
      <c r="X51" s="2"/>
      <c r="Y51" s="2"/>
      <c r="Z51" s="2"/>
    </row>
    <row r="52" ht="15.75" customHeight="1">
      <c r="A52" s="1" t="s">
        <v>240</v>
      </c>
      <c r="B52" s="1" t="s">
        <v>241</v>
      </c>
      <c r="C52" s="1" t="s">
        <v>242</v>
      </c>
      <c r="D52" s="1" t="s">
        <v>243</v>
      </c>
      <c r="E52" s="1" t="s">
        <v>244</v>
      </c>
      <c r="F52" s="1" t="s">
        <v>245</v>
      </c>
      <c r="G52" s="1" t="s">
        <v>246</v>
      </c>
      <c r="H52" s="1" t="s">
        <v>247</v>
      </c>
      <c r="I52" s="1" t="s">
        <v>248</v>
      </c>
      <c r="J52" s="1" t="s">
        <v>249</v>
      </c>
      <c r="K52" s="1" t="s">
        <v>250</v>
      </c>
      <c r="L52" s="2"/>
      <c r="M52" s="2"/>
      <c r="N52" s="2"/>
      <c r="O52" s="2"/>
      <c r="P52" s="2"/>
      <c r="Q52" s="2"/>
      <c r="R52" s="2"/>
      <c r="S52" s="2"/>
      <c r="T52" s="2"/>
      <c r="U52" s="2"/>
      <c r="V52" s="2"/>
      <c r="W52" s="2"/>
      <c r="X52" s="2"/>
      <c r="Y52" s="2"/>
      <c r="Z52" s="2"/>
    </row>
    <row r="53" ht="15.75" customHeight="1">
      <c r="A53" s="1" t="s">
        <v>251</v>
      </c>
      <c r="B53" s="1">
        <v>376.442</v>
      </c>
      <c r="C53" s="1">
        <v>476.216</v>
      </c>
      <c r="D53" s="1">
        <v>653.11</v>
      </c>
      <c r="E53" s="1">
        <v>906.16</v>
      </c>
      <c r="F53" s="1">
        <v>505.136</v>
      </c>
      <c r="G53" s="1">
        <v>561.53</v>
      </c>
      <c r="H53" s="1">
        <v>900.858</v>
      </c>
      <c r="I53" s="1">
        <v>658.412</v>
      </c>
      <c r="J53" s="1">
        <v>747.582</v>
      </c>
      <c r="K53" s="1">
        <v>1465.762</v>
      </c>
      <c r="L53" s="2"/>
      <c r="M53" s="2"/>
      <c r="N53" s="2"/>
      <c r="O53" s="2"/>
      <c r="P53" s="2"/>
      <c r="Q53" s="2"/>
      <c r="R53" s="2"/>
      <c r="S53" s="2"/>
      <c r="T53" s="2"/>
      <c r="U53" s="2"/>
      <c r="V53" s="2"/>
      <c r="W53" s="2"/>
      <c r="X53" s="2"/>
      <c r="Y53" s="2"/>
      <c r="Z53" s="2"/>
    </row>
    <row r="54" ht="15.75" customHeight="1">
      <c r="A54" s="1" t="s">
        <v>252</v>
      </c>
      <c r="B54" s="1">
        <v>-75.192</v>
      </c>
      <c r="C54" s="1">
        <v>-93.99</v>
      </c>
      <c r="D54" s="1">
        <v>-272.812</v>
      </c>
      <c r="E54" s="1">
        <v>-396.204</v>
      </c>
      <c r="F54" s="1">
        <v>-14.9902</v>
      </c>
      <c r="G54" s="1">
        <v>-56.876</v>
      </c>
      <c r="H54" s="1">
        <v>-186.534</v>
      </c>
      <c r="I54" s="1">
        <v>29.9322</v>
      </c>
      <c r="J54" s="1">
        <v>-53.984</v>
      </c>
      <c r="K54" s="1">
        <v>-150.384</v>
      </c>
      <c r="L54" s="2"/>
      <c r="M54" s="2"/>
      <c r="N54" s="2"/>
      <c r="O54" s="2"/>
      <c r="P54" s="2"/>
      <c r="Q54" s="2"/>
      <c r="R54" s="2"/>
      <c r="S54" s="2"/>
      <c r="T54" s="2"/>
      <c r="U54" s="2"/>
      <c r="V54" s="2"/>
      <c r="W54" s="2"/>
      <c r="X54" s="2"/>
      <c r="Y54" s="2"/>
      <c r="Z54" s="2"/>
    </row>
    <row r="55" ht="15.75" customHeight="1">
      <c r="A55" s="1" t="s">
        <v>253</v>
      </c>
      <c r="B55" s="1">
        <v>587.558</v>
      </c>
      <c r="C55" s="1">
        <v>690.706</v>
      </c>
      <c r="D55" s="1">
        <v>810.724</v>
      </c>
      <c r="E55" s="1">
        <v>1640.728</v>
      </c>
      <c r="F55" s="1">
        <v>883.9879999999999</v>
      </c>
      <c r="G55" s="1">
        <v>905.678</v>
      </c>
      <c r="H55" s="1">
        <v>466.576</v>
      </c>
      <c r="I55" s="1">
        <v>1145.232</v>
      </c>
      <c r="J55" s="1">
        <v>984.244</v>
      </c>
      <c r="K55" s="1">
        <v>1025.214</v>
      </c>
      <c r="L55" s="2"/>
      <c r="M55" s="2"/>
      <c r="N55" s="2"/>
      <c r="O55" s="2"/>
      <c r="P55" s="2"/>
      <c r="Q55" s="2"/>
      <c r="R55" s="2"/>
      <c r="S55" s="2"/>
      <c r="T55" s="2"/>
      <c r="U55" s="2"/>
      <c r="V55" s="2"/>
      <c r="W55" s="2"/>
      <c r="X55" s="2"/>
      <c r="Y55" s="2"/>
      <c r="Z55" s="2"/>
    </row>
    <row r="56" ht="15.75" customHeight="1">
      <c r="A56" s="1" t="s">
        <v>254</v>
      </c>
      <c r="B56" s="1">
        <v>0.0</v>
      </c>
      <c r="C56" s="1">
        <v>4.097</v>
      </c>
      <c r="D56" s="1">
        <v>1.5424</v>
      </c>
      <c r="E56" s="1">
        <v>0.482</v>
      </c>
      <c r="F56" s="1">
        <v>0.241</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255</v>
      </c>
      <c r="B57" s="1">
        <v>5.9286</v>
      </c>
      <c r="C57" s="1">
        <v>2.9884</v>
      </c>
      <c r="D57" s="1">
        <v>0.0</v>
      </c>
      <c r="E57" s="1">
        <v>0.0</v>
      </c>
      <c r="F57" s="1">
        <v>0.0</v>
      </c>
      <c r="G57" s="1">
        <v>229.914</v>
      </c>
      <c r="H57" s="1">
        <v>244.856</v>
      </c>
      <c r="I57" s="1">
        <v>246.784</v>
      </c>
      <c r="J57" s="1">
        <v>279.078</v>
      </c>
      <c r="K57" s="1">
        <v>329.688</v>
      </c>
      <c r="L57" s="2"/>
      <c r="M57" s="2"/>
      <c r="N57" s="2"/>
      <c r="O57" s="2"/>
      <c r="P57" s="2"/>
      <c r="Q57" s="2"/>
      <c r="R57" s="2"/>
      <c r="S57" s="2"/>
      <c r="T57" s="2"/>
      <c r="U57" s="2"/>
      <c r="V57" s="2"/>
      <c r="W57" s="2"/>
      <c r="X57" s="2"/>
      <c r="Y57" s="2"/>
      <c r="Z57" s="2"/>
    </row>
    <row r="58" ht="15.75" customHeight="1">
      <c r="A58" s="1" t="s">
        <v>256</v>
      </c>
      <c r="B58" s="1">
        <v>8.0976</v>
      </c>
      <c r="C58" s="1">
        <v>6.1214</v>
      </c>
      <c r="D58" s="1">
        <v>11.6644</v>
      </c>
      <c r="E58" s="1">
        <v>15.183</v>
      </c>
      <c r="F58" s="1">
        <v>16.388</v>
      </c>
      <c r="G58" s="1">
        <v>22.413</v>
      </c>
      <c r="H58" s="1">
        <v>22.6058</v>
      </c>
      <c r="I58" s="1">
        <v>20.003</v>
      </c>
      <c r="J58" s="1">
        <v>20.5332</v>
      </c>
      <c r="K58" s="1">
        <v>28.438</v>
      </c>
      <c r="L58" s="2"/>
      <c r="M58" s="2"/>
      <c r="N58" s="2"/>
      <c r="O58" s="2"/>
      <c r="P58" s="2"/>
      <c r="Q58" s="2"/>
      <c r="R58" s="2"/>
      <c r="S58" s="2"/>
      <c r="T58" s="2"/>
      <c r="U58" s="2"/>
      <c r="V58" s="2"/>
      <c r="W58" s="2"/>
      <c r="X58" s="2"/>
      <c r="Y58" s="2"/>
      <c r="Z58" s="2"/>
    </row>
    <row r="59" ht="15.75" customHeight="1">
      <c r="A59" s="1" t="s">
        <v>257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258</v>
      </c>
      <c r="B60" s="1">
        <v>214.972</v>
      </c>
      <c r="C60" s="1">
        <v>222.202</v>
      </c>
      <c r="D60" s="1">
        <v>317.156</v>
      </c>
      <c r="E60" s="1">
        <v>300.768</v>
      </c>
      <c r="F60" s="1">
        <v>371.14</v>
      </c>
      <c r="G60" s="1">
        <v>426.088</v>
      </c>
      <c r="H60" s="1">
        <v>360.054</v>
      </c>
      <c r="I60" s="1">
        <v>365.838</v>
      </c>
      <c r="J60" s="1">
        <v>278.114</v>
      </c>
      <c r="K60" s="1">
        <v>326.796</v>
      </c>
      <c r="L60" s="2"/>
      <c r="M60" s="2"/>
      <c r="N60" s="2"/>
      <c r="O60" s="2"/>
      <c r="P60" s="2"/>
      <c r="Q60" s="2"/>
      <c r="R60" s="2"/>
      <c r="S60" s="2"/>
      <c r="T60" s="2"/>
      <c r="U60" s="2"/>
      <c r="V60" s="2"/>
      <c r="W60" s="2"/>
      <c r="X60" s="2"/>
      <c r="Y60" s="2"/>
      <c r="Z60" s="2"/>
    </row>
    <row r="61" ht="15.75" customHeight="1">
      <c r="A61" s="1" t="s">
        <v>259</v>
      </c>
      <c r="B61" s="1">
        <v>3326.764</v>
      </c>
      <c r="C61" s="1">
        <v>3681.516</v>
      </c>
      <c r="D61" s="1">
        <v>4605.51</v>
      </c>
      <c r="E61" s="1">
        <v>5350.2</v>
      </c>
      <c r="F61" s="1">
        <v>5543.0</v>
      </c>
      <c r="G61" s="1">
        <v>5880.4</v>
      </c>
      <c r="H61" s="1">
        <v>5928.6</v>
      </c>
      <c r="I61" s="1">
        <v>6458.8</v>
      </c>
      <c r="J61" s="1">
        <v>7567.4</v>
      </c>
      <c r="K61" s="1">
        <v>9109.8</v>
      </c>
      <c r="L61" s="2"/>
      <c r="M61" s="2"/>
      <c r="N61" s="2"/>
      <c r="O61" s="2"/>
      <c r="P61" s="2"/>
      <c r="Q61" s="2"/>
      <c r="R61" s="2"/>
      <c r="S61" s="2"/>
      <c r="T61" s="2"/>
      <c r="U61" s="2"/>
      <c r="V61" s="2"/>
      <c r="W61" s="2"/>
      <c r="X61" s="2"/>
      <c r="Y61" s="2"/>
      <c r="Z61" s="2"/>
    </row>
    <row r="62" ht="15.75" customHeight="1">
      <c r="A62" s="1" t="s">
        <v>260</v>
      </c>
      <c r="B62" s="1">
        <v>493.568</v>
      </c>
      <c r="C62" s="1">
        <v>563.9399999999999</v>
      </c>
      <c r="D62" s="1">
        <v>706.13</v>
      </c>
      <c r="E62" s="1">
        <v>795.782</v>
      </c>
      <c r="F62" s="1">
        <v>834.342</v>
      </c>
      <c r="G62" s="1">
        <v>960.626</v>
      </c>
      <c r="H62" s="1">
        <v>1108.118</v>
      </c>
      <c r="I62" s="1">
        <v>1312.004</v>
      </c>
      <c r="J62" s="1">
        <v>1662.418</v>
      </c>
      <c r="K62" s="1">
        <v>1557.342</v>
      </c>
      <c r="L62" s="2"/>
      <c r="M62" s="2"/>
      <c r="N62" s="2"/>
      <c r="O62" s="2"/>
      <c r="P62" s="2"/>
      <c r="Q62" s="2"/>
      <c r="R62" s="2"/>
      <c r="S62" s="2"/>
      <c r="T62" s="2"/>
      <c r="U62" s="2"/>
      <c r="V62" s="2"/>
      <c r="W62" s="2"/>
      <c r="X62" s="2"/>
      <c r="Y62" s="2"/>
      <c r="Z62" s="2"/>
    </row>
    <row r="63" ht="15.75" customHeight="1">
      <c r="A63" s="1" t="s">
        <v>261</v>
      </c>
      <c r="B63" s="1">
        <v>240.518</v>
      </c>
      <c r="C63" s="1">
        <v>293.538</v>
      </c>
      <c r="D63" s="1">
        <v>395.24</v>
      </c>
      <c r="E63" s="1">
        <v>456.454</v>
      </c>
      <c r="F63" s="1">
        <v>511.884</v>
      </c>
      <c r="G63" s="1">
        <v>20.726</v>
      </c>
      <c r="H63" s="1">
        <v>24.4856</v>
      </c>
      <c r="I63" s="1">
        <v>5.3984</v>
      </c>
      <c r="J63" s="1">
        <v>40.5362</v>
      </c>
      <c r="K63" s="1">
        <v>0.482</v>
      </c>
      <c r="L63" s="2"/>
      <c r="M63" s="2"/>
      <c r="N63" s="2"/>
      <c r="O63" s="2"/>
      <c r="P63" s="2"/>
      <c r="Q63" s="2"/>
      <c r="R63" s="2"/>
      <c r="S63" s="2"/>
      <c r="T63" s="2"/>
      <c r="U63" s="2"/>
      <c r="V63" s="2"/>
      <c r="W63" s="2"/>
      <c r="X63" s="2"/>
      <c r="Y63" s="2"/>
      <c r="Z63" s="2"/>
    </row>
    <row r="64" ht="15.75" customHeight="1">
      <c r="A64" s="1" t="s">
        <v>262</v>
      </c>
      <c r="B64" s="1">
        <v>151.348</v>
      </c>
      <c r="C64" s="1">
        <v>201.958</v>
      </c>
      <c r="D64" s="1">
        <v>257.388</v>
      </c>
      <c r="E64" s="1">
        <v>292.092</v>
      </c>
      <c r="F64" s="1">
        <v>297.876</v>
      </c>
      <c r="G64" s="1">
        <v>14.6046</v>
      </c>
      <c r="H64" s="1">
        <v>15.5204</v>
      </c>
      <c r="I64" s="1">
        <v>2.8438</v>
      </c>
      <c r="J64" s="1">
        <v>16.7736</v>
      </c>
      <c r="K64" s="1">
        <v>0.1928</v>
      </c>
      <c r="L64" s="2"/>
      <c r="M64" s="2"/>
      <c r="N64" s="2"/>
      <c r="O64" s="2"/>
      <c r="P64" s="2"/>
      <c r="Q64" s="2"/>
      <c r="R64" s="2"/>
      <c r="S64" s="2"/>
      <c r="T64" s="2"/>
      <c r="U64" s="2"/>
      <c r="V64" s="2"/>
      <c r="W64" s="2"/>
      <c r="X64" s="2"/>
      <c r="Y64" s="2"/>
      <c r="Z64" s="2"/>
    </row>
    <row r="65" ht="15.75" customHeight="1">
      <c r="A65" s="1" t="s">
        <v>263</v>
      </c>
      <c r="B65" s="1">
        <v>88.688</v>
      </c>
      <c r="C65" s="1">
        <v>91.58</v>
      </c>
      <c r="D65" s="1">
        <v>138.334</v>
      </c>
      <c r="E65" s="1">
        <v>164.362</v>
      </c>
      <c r="F65" s="1">
        <v>214.008</v>
      </c>
      <c r="G65" s="1">
        <v>6.1214</v>
      </c>
      <c r="H65" s="1">
        <v>8.9652</v>
      </c>
      <c r="I65" s="1">
        <v>2.5064</v>
      </c>
      <c r="J65" s="1">
        <v>23.7626</v>
      </c>
      <c r="K65" s="1">
        <v>0.241</v>
      </c>
      <c r="L65" s="2"/>
      <c r="M65" s="2"/>
      <c r="N65" s="2"/>
      <c r="O65" s="2"/>
      <c r="P65" s="2"/>
      <c r="Q65" s="2"/>
      <c r="R65" s="2"/>
      <c r="S65" s="2"/>
      <c r="T65" s="2"/>
      <c r="U65" s="2"/>
      <c r="V65" s="2"/>
      <c r="W65" s="2"/>
      <c r="X65" s="2"/>
      <c r="Y65" s="2"/>
      <c r="Z65" s="2"/>
    </row>
    <row r="66" ht="15.75" customHeight="1">
      <c r="A66" s="1" t="s">
        <v>264</v>
      </c>
      <c r="B66" s="1">
        <v>13.6406</v>
      </c>
      <c r="C66" s="1">
        <v>22.3166</v>
      </c>
      <c r="D66" s="1">
        <v>22.5576</v>
      </c>
      <c r="E66" s="1">
        <v>16.9182</v>
      </c>
      <c r="F66" s="1">
        <v>19.521</v>
      </c>
      <c r="G66" s="1">
        <v>29.402</v>
      </c>
      <c r="H66" s="1">
        <v>27.715</v>
      </c>
      <c r="I66" s="1">
        <v>41.1628</v>
      </c>
      <c r="J66" s="1">
        <v>41.7412</v>
      </c>
      <c r="K66" s="1">
        <v>45.4526</v>
      </c>
      <c r="L66" s="2"/>
      <c r="M66" s="2"/>
      <c r="N66" s="2"/>
      <c r="O66" s="2"/>
      <c r="P66" s="2"/>
      <c r="Q66" s="2"/>
      <c r="R66" s="2"/>
      <c r="S66" s="2"/>
      <c r="T66" s="2"/>
      <c r="U66" s="2"/>
      <c r="V66" s="2"/>
      <c r="W66" s="2"/>
      <c r="X66" s="2"/>
      <c r="Y66" s="2"/>
      <c r="Z66" s="2"/>
    </row>
    <row r="67" ht="15.75" customHeight="1">
      <c r="A67" s="1" t="s">
        <v>265</v>
      </c>
      <c r="B67" s="1">
        <v>13.6406</v>
      </c>
      <c r="C67" s="1">
        <v>22.3166</v>
      </c>
      <c r="D67" s="1">
        <v>22.5576</v>
      </c>
      <c r="E67" s="1">
        <v>16.9182</v>
      </c>
      <c r="F67" s="1">
        <v>19.521</v>
      </c>
      <c r="G67" s="1">
        <v>29.402</v>
      </c>
      <c r="H67" s="1">
        <v>27.715</v>
      </c>
      <c r="I67" s="1">
        <v>41.1628</v>
      </c>
      <c r="J67" s="1">
        <v>41.7412</v>
      </c>
      <c r="K67" s="1">
        <v>45.4526</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223</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280</v>
      </c>
      <c r="K4" s="1" t="s">
        <v>286</v>
      </c>
      <c r="L4" s="2"/>
      <c r="M4" s="2"/>
      <c r="N4" s="2"/>
      <c r="O4" s="2"/>
      <c r="P4" s="2"/>
      <c r="Q4" s="2"/>
      <c r="R4" s="2"/>
      <c r="S4" s="2"/>
      <c r="T4" s="2"/>
      <c r="U4" s="2"/>
      <c r="V4" s="2"/>
      <c r="W4" s="2"/>
      <c r="X4" s="2"/>
      <c r="Y4" s="2"/>
      <c r="Z4" s="2"/>
    </row>
    <row r="5">
      <c r="A5" s="1" t="s">
        <v>287</v>
      </c>
      <c r="B5" s="1">
        <v>0.482</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296</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359</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208</v>
      </c>
      <c r="J14" s="1" t="s">
        <v>381</v>
      </c>
      <c r="K14" s="1" t="s">
        <v>199</v>
      </c>
      <c r="L14" s="2"/>
      <c r="M14" s="2"/>
      <c r="N14" s="2"/>
      <c r="O14" s="2"/>
      <c r="P14" s="2"/>
      <c r="Q14" s="2"/>
      <c r="R14" s="2"/>
      <c r="S14" s="2"/>
      <c r="T14" s="2"/>
      <c r="U14" s="2"/>
      <c r="V14" s="2"/>
      <c r="W14" s="2"/>
      <c r="X14" s="2"/>
      <c r="Y14" s="2"/>
      <c r="Z14" s="2"/>
    </row>
    <row r="15">
      <c r="A15" s="1" t="s">
        <v>382</v>
      </c>
      <c r="B15" s="1" t="s">
        <v>374</v>
      </c>
      <c r="C15" s="1" t="s">
        <v>375</v>
      </c>
      <c r="D15" s="1" t="s">
        <v>376</v>
      </c>
      <c r="E15" s="1" t="s">
        <v>377</v>
      </c>
      <c r="F15" s="1" t="s">
        <v>383</v>
      </c>
      <c r="G15" s="1" t="s">
        <v>379</v>
      </c>
      <c r="H15" s="1" t="s">
        <v>380</v>
      </c>
      <c r="I15" s="1" t="s">
        <v>208</v>
      </c>
      <c r="J15" s="1" t="s">
        <v>381</v>
      </c>
      <c r="K15" s="1" t="s">
        <v>384</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421</v>
      </c>
      <c r="G20" s="1" t="s">
        <v>422</v>
      </c>
      <c r="H20" s="1" t="s">
        <v>423</v>
      </c>
      <c r="I20" s="1" t="s">
        <v>424</v>
      </c>
      <c r="J20" s="1" t="s">
        <v>425</v>
      </c>
      <c r="K20" s="1" t="s">
        <v>425</v>
      </c>
      <c r="L20" s="2"/>
      <c r="M20" s="2"/>
      <c r="N20" s="2"/>
      <c r="O20" s="2"/>
      <c r="P20" s="2"/>
      <c r="Q20" s="2"/>
      <c r="R20" s="2"/>
      <c r="S20" s="2"/>
      <c r="T20" s="2"/>
      <c r="U20" s="2"/>
      <c r="V20" s="2"/>
      <c r="W20" s="2"/>
      <c r="X20" s="2"/>
      <c r="Y20" s="2"/>
      <c r="Z20" s="2"/>
    </row>
    <row r="21" ht="15.75" customHeight="1">
      <c r="A21" s="1" t="s">
        <v>426</v>
      </c>
      <c r="B21" s="1" t="s">
        <v>416</v>
      </c>
      <c r="C21" s="1">
        <v>0.1928</v>
      </c>
      <c r="D21" s="1" t="s">
        <v>427</v>
      </c>
      <c r="E21" s="1" t="s">
        <v>388</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414</v>
      </c>
      <c r="C23" s="1" t="s">
        <v>446</v>
      </c>
      <c r="D23" s="1" t="s">
        <v>447</v>
      </c>
      <c r="E23" s="1" t="s">
        <v>448</v>
      </c>
      <c r="F23" s="1" t="s">
        <v>449</v>
      </c>
      <c r="G23" s="1" t="s">
        <v>450</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471</v>
      </c>
      <c r="G26" s="1" t="s">
        <v>472</v>
      </c>
      <c r="H26" s="1" t="s">
        <v>473</v>
      </c>
      <c r="I26" s="1" t="s">
        <v>474</v>
      </c>
      <c r="J26" s="1" t="s">
        <v>420</v>
      </c>
      <c r="K26" s="1" t="s">
        <v>475</v>
      </c>
      <c r="L26" s="2"/>
      <c r="M26" s="2"/>
      <c r="N26" s="2"/>
      <c r="O26" s="2"/>
      <c r="P26" s="2"/>
      <c r="Q26" s="2"/>
      <c r="R26" s="2"/>
      <c r="S26" s="2"/>
      <c r="T26" s="2"/>
      <c r="U26" s="2"/>
      <c r="V26" s="2"/>
      <c r="W26" s="2"/>
      <c r="X26" s="2"/>
      <c r="Y26" s="2"/>
      <c r="Z26" s="2"/>
    </row>
    <row r="27" ht="15.75" customHeight="1">
      <c r="A27" s="1" t="s">
        <v>476</v>
      </c>
      <c r="B27" s="1" t="s">
        <v>369</v>
      </c>
      <c r="C27" s="1" t="s">
        <v>477</v>
      </c>
      <c r="D27" s="1" t="s">
        <v>478</v>
      </c>
      <c r="E27" s="1" t="s">
        <v>479</v>
      </c>
      <c r="F27" s="1" t="s">
        <v>480</v>
      </c>
      <c r="G27" s="1" t="s">
        <v>481</v>
      </c>
      <c r="H27" s="1" t="s">
        <v>481</v>
      </c>
      <c r="I27" s="1" t="s">
        <v>482</v>
      </c>
      <c r="J27" s="1" t="s">
        <v>483</v>
      </c>
      <c r="K27" s="1" t="s">
        <v>484</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408</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579</v>
      </c>
      <c r="H37" s="1" t="s">
        <v>580</v>
      </c>
      <c r="I37" s="1" t="s">
        <v>581</v>
      </c>
      <c r="J37" s="1" t="s">
        <v>582</v>
      </c>
      <c r="K37" s="1" t="s">
        <v>583</v>
      </c>
      <c r="L37" s="2"/>
      <c r="M37" s="2"/>
      <c r="N37" s="2"/>
      <c r="O37" s="2"/>
      <c r="P37" s="2"/>
      <c r="Q37" s="2"/>
      <c r="R37" s="2"/>
      <c r="S37" s="2"/>
      <c r="T37" s="2"/>
      <c r="U37" s="2"/>
      <c r="V37" s="2"/>
      <c r="W37" s="2"/>
      <c r="X37" s="2"/>
      <c r="Y37" s="2"/>
      <c r="Z37" s="2"/>
    </row>
    <row r="38" ht="15.75" customHeight="1">
      <c r="A38" s="1" t="s">
        <v>584</v>
      </c>
      <c r="B38" s="1" t="s">
        <v>270</v>
      </c>
      <c r="C38" s="1" t="s">
        <v>585</v>
      </c>
      <c r="D38" s="1" t="s">
        <v>586</v>
      </c>
      <c r="E38" s="1" t="s">
        <v>587</v>
      </c>
      <c r="F38" s="1" t="s">
        <v>588</v>
      </c>
      <c r="G38" s="1" t="s">
        <v>589</v>
      </c>
      <c r="H38" s="1" t="s">
        <v>590</v>
      </c>
      <c r="I38" s="1" t="s">
        <v>433</v>
      </c>
      <c r="J38" s="1" t="s">
        <v>591</v>
      </c>
      <c r="K38" s="1" t="s">
        <v>592</v>
      </c>
      <c r="L38" s="2"/>
      <c r="M38" s="2"/>
      <c r="N38" s="2"/>
      <c r="O38" s="2"/>
      <c r="P38" s="2"/>
      <c r="Q38" s="2"/>
      <c r="R38" s="2"/>
      <c r="S38" s="2"/>
      <c r="T38" s="2"/>
      <c r="U38" s="2"/>
      <c r="V38" s="2"/>
      <c r="W38" s="2"/>
      <c r="X38" s="2"/>
      <c r="Y38" s="2"/>
      <c r="Z38" s="2"/>
    </row>
    <row r="39" ht="15.75" customHeight="1">
      <c r="A39" s="1" t="s">
        <v>593</v>
      </c>
      <c r="B39" s="1" t="s">
        <v>198</v>
      </c>
      <c r="C39" s="1" t="s">
        <v>594</v>
      </c>
      <c r="D39" s="1" t="s">
        <v>595</v>
      </c>
      <c r="E39" s="1" t="s">
        <v>596</v>
      </c>
      <c r="F39" s="1" t="s">
        <v>597</v>
      </c>
      <c r="G39" s="1" t="s">
        <v>209</v>
      </c>
      <c r="H39" s="1" t="s">
        <v>598</v>
      </c>
      <c r="I39" s="1" t="s">
        <v>599</v>
      </c>
      <c r="J39" s="1" t="s">
        <v>600</v>
      </c>
      <c r="K39" s="1" t="s">
        <v>601</v>
      </c>
      <c r="L39" s="2"/>
      <c r="M39" s="2"/>
      <c r="N39" s="2"/>
      <c r="O39" s="2"/>
      <c r="P39" s="2"/>
      <c r="Q39" s="2"/>
      <c r="R39" s="2"/>
      <c r="S39" s="2"/>
      <c r="T39" s="2"/>
      <c r="U39" s="2"/>
      <c r="V39" s="2"/>
      <c r="W39" s="2"/>
      <c r="X39" s="2"/>
      <c r="Y39" s="2"/>
      <c r="Z39" s="2"/>
    </row>
    <row r="40" ht="15.75" customHeight="1">
      <c r="A40" s="1" t="s">
        <v>602</v>
      </c>
      <c r="B40" s="1" t="s">
        <v>587</v>
      </c>
      <c r="C40" s="1" t="s">
        <v>603</v>
      </c>
      <c r="D40" s="1" t="s">
        <v>604</v>
      </c>
      <c r="E40" s="1" t="s">
        <v>605</v>
      </c>
      <c r="F40" s="1" t="s">
        <v>606</v>
      </c>
      <c r="G40" s="1" t="s">
        <v>607</v>
      </c>
      <c r="H40" s="1" t="s">
        <v>210</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612</v>
      </c>
      <c r="C41" s="1" t="s">
        <v>613</v>
      </c>
      <c r="D41" s="1" t="s">
        <v>614</v>
      </c>
      <c r="E41" s="1" t="s">
        <v>397</v>
      </c>
      <c r="F41" s="1" t="s">
        <v>615</v>
      </c>
      <c r="G41" s="1" t="s">
        <v>616</v>
      </c>
      <c r="H41" s="1" t="s">
        <v>408</v>
      </c>
      <c r="I41" s="1" t="s">
        <v>617</v>
      </c>
      <c r="J41" s="1" t="s">
        <v>604</v>
      </c>
      <c r="K41" s="1" t="s">
        <v>618</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624</v>
      </c>
      <c r="G42" s="1" t="s">
        <v>625</v>
      </c>
      <c r="H42" s="1" t="s">
        <v>626</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429</v>
      </c>
      <c r="C43" s="1" t="s">
        <v>631</v>
      </c>
      <c r="D43" s="1" t="s">
        <v>632</v>
      </c>
      <c r="E43" s="1" t="s">
        <v>603</v>
      </c>
      <c r="F43" s="1" t="s">
        <v>633</v>
      </c>
      <c r="G43" s="1" t="s">
        <v>634</v>
      </c>
      <c r="H43" s="1" t="s">
        <v>635</v>
      </c>
      <c r="I43" s="1" t="s">
        <v>636</v>
      </c>
      <c r="J43" s="1" t="s">
        <v>637</v>
      </c>
      <c r="K43" s="1" t="s">
        <v>638</v>
      </c>
      <c r="L43" s="2"/>
      <c r="M43" s="2"/>
      <c r="N43" s="2"/>
      <c r="O43" s="2"/>
      <c r="P43" s="2"/>
      <c r="Q43" s="2"/>
      <c r="R43" s="2"/>
      <c r="S43" s="2"/>
      <c r="T43" s="2"/>
      <c r="U43" s="2"/>
      <c r="V43" s="2"/>
      <c r="W43" s="2"/>
      <c r="X43" s="2"/>
      <c r="Y43" s="2"/>
      <c r="Z43" s="2"/>
    </row>
    <row r="44" ht="15.75" customHeight="1">
      <c r="A44" s="1" t="s">
        <v>639</v>
      </c>
      <c r="B44" s="1" t="s">
        <v>640</v>
      </c>
      <c r="C44" s="1" t="s">
        <v>641</v>
      </c>
      <c r="D44" s="1" t="s">
        <v>642</v>
      </c>
      <c r="E44" s="1" t="s">
        <v>643</v>
      </c>
      <c r="F44" s="1" t="s">
        <v>644</v>
      </c>
      <c r="G44" s="1" t="s">
        <v>405</v>
      </c>
      <c r="H44" s="1">
        <v>0.1446</v>
      </c>
      <c r="I44" s="1" t="s">
        <v>626</v>
      </c>
      <c r="J44" s="1" t="s">
        <v>645</v>
      </c>
      <c r="K44" s="1" t="s">
        <v>419</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404</v>
      </c>
      <c r="C46" s="1" t="s">
        <v>648</v>
      </c>
      <c r="D46" s="1" t="s">
        <v>649</v>
      </c>
      <c r="E46" s="1" t="s">
        <v>650</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629</v>
      </c>
      <c r="C47" s="1" t="s">
        <v>307</v>
      </c>
      <c r="D47" s="1" t="s">
        <v>658</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618</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314</v>
      </c>
      <c r="J50" s="1" t="s">
        <v>695</v>
      </c>
      <c r="K50" s="1" t="s">
        <v>696</v>
      </c>
      <c r="L50" s="2"/>
      <c r="M50" s="2"/>
      <c r="N50" s="2"/>
      <c r="O50" s="2"/>
      <c r="P50" s="2"/>
      <c r="Q50" s="2"/>
      <c r="R50" s="2"/>
      <c r="S50" s="2"/>
      <c r="T50" s="2"/>
      <c r="U50" s="2"/>
      <c r="V50" s="2"/>
      <c r="W50" s="2"/>
      <c r="X50" s="2"/>
      <c r="Y50" s="2"/>
      <c r="Z50" s="2"/>
    </row>
    <row r="51" ht="15.75" customHeight="1">
      <c r="A51" s="1" t="s">
        <v>697</v>
      </c>
      <c r="B51" s="1" t="s">
        <v>626</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t="s">
        <v>713</v>
      </c>
      <c r="H52" s="1" t="s">
        <v>714</v>
      </c>
      <c r="I52" s="1">
        <v>0.0</v>
      </c>
      <c r="J52" s="1" t="s">
        <v>715</v>
      </c>
      <c r="K52" s="1" t="s">
        <v>716</v>
      </c>
      <c r="L52" s="2"/>
      <c r="M52" s="2"/>
      <c r="N52" s="2"/>
      <c r="O52" s="2"/>
      <c r="P52" s="2"/>
      <c r="Q52" s="2"/>
      <c r="R52" s="2"/>
      <c r="S52" s="2"/>
      <c r="T52" s="2"/>
      <c r="U52" s="2"/>
      <c r="V52" s="2"/>
      <c r="W52" s="2"/>
      <c r="X52" s="2"/>
      <c r="Y52" s="2"/>
      <c r="Z52" s="2"/>
    </row>
    <row r="53" ht="15.75" customHeight="1">
      <c r="A53" s="1" t="s">
        <v>717</v>
      </c>
      <c r="B53" s="1" t="s">
        <v>718</v>
      </c>
      <c r="C53" s="1" t="s">
        <v>719</v>
      </c>
      <c r="D53" s="1" t="s">
        <v>720</v>
      </c>
      <c r="E53" s="1" t="s">
        <v>721</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709</v>
      </c>
      <c r="D54" s="1" t="s">
        <v>710</v>
      </c>
      <c r="E54" s="1" t="s">
        <v>711</v>
      </c>
      <c r="F54" s="1" t="s">
        <v>730</v>
      </c>
      <c r="G54" s="1" t="s">
        <v>731</v>
      </c>
      <c r="H54" s="1" t="s">
        <v>714</v>
      </c>
      <c r="I54" s="1">
        <v>0.0</v>
      </c>
      <c r="J54" s="1" t="s">
        <v>715</v>
      </c>
      <c r="K54" s="1" t="s">
        <v>732</v>
      </c>
      <c r="L54" s="2"/>
      <c r="M54" s="2"/>
      <c r="N54" s="2"/>
      <c r="O54" s="2"/>
      <c r="P54" s="2"/>
      <c r="Q54" s="2"/>
      <c r="R54" s="2"/>
      <c r="S54" s="2"/>
      <c r="T54" s="2"/>
      <c r="U54" s="2"/>
      <c r="V54" s="2"/>
      <c r="W54" s="2"/>
      <c r="X54" s="2"/>
      <c r="Y54" s="2"/>
      <c r="Z54" s="2"/>
    </row>
    <row r="55" ht="15.75" customHeight="1">
      <c r="A55" s="1" t="s">
        <v>733</v>
      </c>
      <c r="B55" s="1" t="s">
        <v>734</v>
      </c>
      <c r="C55" s="1" t="s">
        <v>735</v>
      </c>
      <c r="D55" s="1" t="s">
        <v>736</v>
      </c>
      <c r="E55" s="1" t="s">
        <v>737</v>
      </c>
      <c r="F55" s="1" t="s">
        <v>738</v>
      </c>
      <c r="G55" s="1" t="s">
        <v>739</v>
      </c>
      <c r="H55" s="1" t="s">
        <v>740</v>
      </c>
      <c r="I55" s="1">
        <v>0.964</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591</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597</v>
      </c>
      <c r="D57" s="1" t="s">
        <v>755</v>
      </c>
      <c r="E57" s="1" t="s">
        <v>756</v>
      </c>
      <c r="F57" s="1" t="s">
        <v>757</v>
      </c>
      <c r="G57" s="1" t="s">
        <v>758</v>
      </c>
      <c r="H57" s="1" t="s">
        <v>759</v>
      </c>
      <c r="I57" s="1" t="s">
        <v>616</v>
      </c>
      <c r="J57" s="1" t="s">
        <v>760</v>
      </c>
      <c r="K57" s="1" t="s">
        <v>761</v>
      </c>
      <c r="L57" s="2"/>
      <c r="M57" s="2"/>
      <c r="N57" s="2"/>
      <c r="O57" s="2"/>
      <c r="P57" s="2"/>
      <c r="Q57" s="2"/>
      <c r="R57" s="2"/>
      <c r="S57" s="2"/>
      <c r="T57" s="2"/>
      <c r="U57" s="2"/>
      <c r="V57" s="2"/>
      <c r="W57" s="2"/>
      <c r="X57" s="2"/>
      <c r="Y57" s="2"/>
      <c r="Z57" s="2"/>
    </row>
    <row r="58" ht="15.75" customHeight="1">
      <c r="A58" s="1" t="s">
        <v>762</v>
      </c>
      <c r="B58" s="1" t="s">
        <v>270</v>
      </c>
      <c r="C58" s="1" t="s">
        <v>763</v>
      </c>
      <c r="D58" s="1" t="s">
        <v>764</v>
      </c>
      <c r="E58" s="1" t="s">
        <v>652</v>
      </c>
      <c r="F58" s="1" t="s">
        <v>765</v>
      </c>
      <c r="G58" s="1" t="s">
        <v>766</v>
      </c>
      <c r="H58" s="1" t="s">
        <v>767</v>
      </c>
      <c r="I58" s="1" t="s">
        <v>768</v>
      </c>
      <c r="J58" s="1" t="s">
        <v>769</v>
      </c>
      <c r="K58" s="1" t="s">
        <v>425</v>
      </c>
      <c r="L58" s="2"/>
      <c r="M58" s="2"/>
      <c r="N58" s="2"/>
      <c r="O58" s="2"/>
      <c r="P58" s="2"/>
      <c r="Q58" s="2"/>
      <c r="R58" s="2"/>
      <c r="S58" s="2"/>
      <c r="T58" s="2"/>
      <c r="U58" s="2"/>
      <c r="V58" s="2"/>
      <c r="W58" s="2"/>
      <c r="X58" s="2"/>
      <c r="Y58" s="2"/>
      <c r="Z58" s="2"/>
    </row>
    <row r="59" ht="15.75" customHeight="1">
      <c r="A59" s="1" t="s">
        <v>770</v>
      </c>
      <c r="B59" s="1" t="s">
        <v>771</v>
      </c>
      <c r="C59" s="1" t="s">
        <v>597</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786</v>
      </c>
      <c r="H60" s="1" t="s">
        <v>787</v>
      </c>
      <c r="I60" s="1" t="s">
        <v>788</v>
      </c>
      <c r="J60" s="1" t="s">
        <v>789</v>
      </c>
      <c r="K60" s="1" t="s">
        <v>790</v>
      </c>
      <c r="L60" s="2"/>
      <c r="M60" s="2"/>
      <c r="N60" s="2"/>
      <c r="O60" s="2"/>
      <c r="P60" s="2"/>
      <c r="Q60" s="2"/>
      <c r="R60" s="2"/>
      <c r="S60" s="2"/>
      <c r="T60" s="2"/>
      <c r="U60" s="2"/>
      <c r="V60" s="2"/>
      <c r="W60" s="2"/>
      <c r="X60" s="2"/>
      <c r="Y60" s="2"/>
      <c r="Z60" s="2"/>
    </row>
    <row r="61" ht="15.75" customHeight="1">
      <c r="A61" s="1" t="s">
        <v>791</v>
      </c>
      <c r="B61" s="1" t="s">
        <v>792</v>
      </c>
      <c r="C61" s="1" t="s">
        <v>793</v>
      </c>
      <c r="D61" s="1" t="s">
        <v>794</v>
      </c>
      <c r="E61" s="1" t="s">
        <v>795</v>
      </c>
      <c r="F61" s="1" t="s">
        <v>796</v>
      </c>
      <c r="G61" s="1" t="s">
        <v>797</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430</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t="s">
        <v>818</v>
      </c>
      <c r="H63" s="1" t="s">
        <v>819</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t="s">
        <v>824</v>
      </c>
      <c r="C64" s="1" t="s">
        <v>825</v>
      </c>
      <c r="D64" s="1" t="s">
        <v>826</v>
      </c>
      <c r="E64" s="1" t="s">
        <v>827</v>
      </c>
      <c r="F64" s="1">
        <v>-1.7834</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v>0.482</v>
      </c>
      <c r="C65" s="1">
        <v>0.0</v>
      </c>
      <c r="D65" s="1">
        <v>0.0</v>
      </c>
      <c r="E65" s="1" t="s">
        <v>370</v>
      </c>
      <c r="F65" s="1" t="s">
        <v>378</v>
      </c>
      <c r="G65" s="1" t="s">
        <v>834</v>
      </c>
      <c r="H65" s="1">
        <v>0.0</v>
      </c>
      <c r="I65" s="1">
        <v>0.0</v>
      </c>
      <c r="J65" s="1" t="s">
        <v>835</v>
      </c>
      <c r="K65" s="1">
        <v>0.964</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841</v>
      </c>
      <c r="F67" s="1" t="s">
        <v>414</v>
      </c>
      <c r="G67" s="1" t="s">
        <v>842</v>
      </c>
      <c r="H67" s="1" t="s">
        <v>688</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849</v>
      </c>
      <c r="E68" s="1" t="s">
        <v>850</v>
      </c>
      <c r="F68" s="1" t="s">
        <v>851</v>
      </c>
      <c r="G68" s="1" t="s">
        <v>852</v>
      </c>
      <c r="H68" s="1" t="s">
        <v>853</v>
      </c>
      <c r="I68" s="1" t="s">
        <v>601</v>
      </c>
      <c r="J68" s="1" t="s">
        <v>332</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v>0.1928</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295</v>
      </c>
      <c r="E70" s="1" t="s">
        <v>763</v>
      </c>
      <c r="F70" s="1" t="s">
        <v>868</v>
      </c>
      <c r="G70" s="1" t="s">
        <v>869</v>
      </c>
      <c r="H70" s="1" t="s">
        <v>870</v>
      </c>
      <c r="I70" s="1" t="s">
        <v>427</v>
      </c>
      <c r="J70" s="1" t="s">
        <v>871</v>
      </c>
      <c r="K70" s="1" t="s">
        <v>872</v>
      </c>
      <c r="L70" s="2"/>
      <c r="M70" s="2"/>
      <c r="N70" s="2"/>
      <c r="O70" s="2"/>
      <c r="P70" s="2"/>
      <c r="Q70" s="2"/>
      <c r="R70" s="2"/>
      <c r="S70" s="2"/>
      <c r="T70" s="2"/>
      <c r="U70" s="2"/>
      <c r="V70" s="2"/>
      <c r="W70" s="2"/>
      <c r="X70" s="2"/>
      <c r="Y70" s="2"/>
      <c r="Z70" s="2"/>
    </row>
    <row r="71" ht="15.75" customHeight="1">
      <c r="A71" s="1" t="s">
        <v>873</v>
      </c>
      <c r="B71" s="1" t="s">
        <v>273</v>
      </c>
      <c r="C71" s="1" t="s">
        <v>874</v>
      </c>
      <c r="D71" s="1" t="s">
        <v>875</v>
      </c>
      <c r="E71" s="1" t="s">
        <v>876</v>
      </c>
      <c r="F71" s="1" t="s">
        <v>877</v>
      </c>
      <c r="G71" s="1" t="s">
        <v>878</v>
      </c>
      <c r="H71" s="1" t="s">
        <v>879</v>
      </c>
      <c r="I71" s="1" t="s">
        <v>880</v>
      </c>
      <c r="J71" s="1" t="s">
        <v>566</v>
      </c>
      <c r="K71" s="1" t="s">
        <v>466</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885</v>
      </c>
      <c r="F72" s="1" t="s">
        <v>886</v>
      </c>
      <c r="G72" s="1" t="s">
        <v>887</v>
      </c>
      <c r="H72" s="1" t="s">
        <v>888</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691</v>
      </c>
      <c r="L74" s="2"/>
      <c r="M74" s="2"/>
      <c r="N74" s="2"/>
      <c r="O74" s="2"/>
      <c r="P74" s="2"/>
      <c r="Q74" s="2"/>
      <c r="R74" s="2"/>
      <c r="S74" s="2"/>
      <c r="T74" s="2"/>
      <c r="U74" s="2"/>
      <c r="V74" s="2"/>
      <c r="W74" s="2"/>
      <c r="X74" s="2"/>
      <c r="Y74" s="2"/>
      <c r="Z74" s="2"/>
    </row>
    <row r="75" ht="15.75" customHeight="1">
      <c r="A75" s="1" t="s">
        <v>913</v>
      </c>
      <c r="B75" s="1" t="s">
        <v>893</v>
      </c>
      <c r="C75" s="1" t="s">
        <v>914</v>
      </c>
      <c r="D75" s="1" t="s">
        <v>895</v>
      </c>
      <c r="E75" s="1" t="s">
        <v>896</v>
      </c>
      <c r="F75" s="1" t="s">
        <v>915</v>
      </c>
      <c r="G75" s="1" t="s">
        <v>916</v>
      </c>
      <c r="H75" s="1" t="s">
        <v>917</v>
      </c>
      <c r="I75" s="1" t="s">
        <v>900</v>
      </c>
      <c r="J75" s="1" t="s">
        <v>901</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923</v>
      </c>
      <c r="F76" s="1" t="s">
        <v>410</v>
      </c>
      <c r="G76" s="1" t="s">
        <v>924</v>
      </c>
      <c r="H76" s="1" t="s">
        <v>925</v>
      </c>
      <c r="I76" s="1" t="s">
        <v>781</v>
      </c>
      <c r="J76" s="1" t="s">
        <v>926</v>
      </c>
      <c r="K76" s="1" t="s">
        <v>927</v>
      </c>
      <c r="L76" s="2"/>
      <c r="M76" s="2"/>
      <c r="N76" s="2"/>
      <c r="O76" s="2"/>
      <c r="P76" s="2"/>
      <c r="Q76" s="2"/>
      <c r="R76" s="2"/>
      <c r="S76" s="2"/>
      <c r="T76" s="2"/>
      <c r="U76" s="2"/>
      <c r="V76" s="2"/>
      <c r="W76" s="2"/>
      <c r="X76" s="2"/>
      <c r="Y76" s="2"/>
      <c r="Z76" s="2"/>
    </row>
    <row r="77" ht="15.75" customHeight="1">
      <c r="A77" s="1" t="s">
        <v>928</v>
      </c>
      <c r="B77" s="1" t="s">
        <v>273</v>
      </c>
      <c r="C77" s="1" t="s">
        <v>929</v>
      </c>
      <c r="D77" s="1" t="s">
        <v>930</v>
      </c>
      <c r="E77" s="1" t="s">
        <v>931</v>
      </c>
      <c r="F77" s="1" t="s">
        <v>932</v>
      </c>
      <c r="G77" s="1" t="s">
        <v>933</v>
      </c>
      <c r="H77" s="1" t="s">
        <v>934</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939</v>
      </c>
      <c r="C78" s="1" t="s">
        <v>940</v>
      </c>
      <c r="D78" s="1" t="s">
        <v>941</v>
      </c>
      <c r="E78" s="1" t="s">
        <v>942</v>
      </c>
      <c r="F78" s="1" t="s">
        <v>943</v>
      </c>
      <c r="G78" s="1" t="s">
        <v>944</v>
      </c>
      <c r="H78" s="1" t="s">
        <v>945</v>
      </c>
      <c r="I78" s="1" t="s">
        <v>625</v>
      </c>
      <c r="J78" s="1" t="s">
        <v>946</v>
      </c>
      <c r="K78" s="1" t="s">
        <v>947</v>
      </c>
      <c r="L78" s="2"/>
      <c r="M78" s="2"/>
      <c r="N78" s="2"/>
      <c r="O78" s="2"/>
      <c r="P78" s="2"/>
      <c r="Q78" s="2"/>
      <c r="R78" s="2"/>
      <c r="S78" s="2"/>
      <c r="T78" s="2"/>
      <c r="U78" s="2"/>
      <c r="V78" s="2"/>
      <c r="W78" s="2"/>
      <c r="X78" s="2"/>
      <c r="Y78" s="2"/>
      <c r="Z78" s="2"/>
    </row>
    <row r="79" ht="15.75" customHeight="1">
      <c r="A79" s="1" t="s">
        <v>948</v>
      </c>
      <c r="B79" s="1" t="s">
        <v>949</v>
      </c>
      <c r="C79" s="1" t="s">
        <v>950</v>
      </c>
      <c r="D79" s="1" t="s">
        <v>951</v>
      </c>
      <c r="E79" s="1" t="s">
        <v>952</v>
      </c>
      <c r="F79" s="1" t="s">
        <v>953</v>
      </c>
      <c r="G79" s="1" t="s">
        <v>379</v>
      </c>
      <c r="H79" s="1">
        <v>0.4338</v>
      </c>
      <c r="I79" s="1" t="s">
        <v>954</v>
      </c>
      <c r="J79" s="1">
        <v>0.3856</v>
      </c>
      <c r="K79" s="1" t="s">
        <v>632</v>
      </c>
      <c r="L79" s="2"/>
      <c r="M79" s="2"/>
      <c r="N79" s="2"/>
      <c r="O79" s="2"/>
      <c r="P79" s="2"/>
      <c r="Q79" s="2"/>
      <c r="R79" s="2"/>
      <c r="S79" s="2"/>
      <c r="T79" s="2"/>
      <c r="U79" s="2"/>
      <c r="V79" s="2"/>
      <c r="W79" s="2"/>
      <c r="X79" s="2"/>
      <c r="Y79" s="2"/>
      <c r="Z79" s="2"/>
    </row>
    <row r="80" ht="15.75" customHeight="1">
      <c r="A80" s="1" t="s">
        <v>955</v>
      </c>
      <c r="B80" s="1" t="s">
        <v>956</v>
      </c>
      <c r="C80" s="1" t="s">
        <v>957</v>
      </c>
      <c r="D80" s="1" t="s">
        <v>731</v>
      </c>
      <c r="E80" s="1" t="s">
        <v>958</v>
      </c>
      <c r="F80" s="1" t="s">
        <v>959</v>
      </c>
      <c r="G80" s="1" t="s">
        <v>960</v>
      </c>
      <c r="H80" s="1" t="s">
        <v>961</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968</v>
      </c>
      <c r="E81" s="1" t="s">
        <v>969</v>
      </c>
      <c r="F81" s="1" t="s">
        <v>970</v>
      </c>
      <c r="G81" s="1" t="s">
        <v>971</v>
      </c>
      <c r="H81" s="1" t="s">
        <v>972</v>
      </c>
      <c r="I81" s="1" t="s">
        <v>973</v>
      </c>
      <c r="J81" s="1" t="s">
        <v>268</v>
      </c>
      <c r="K81" s="1" t="s">
        <v>974</v>
      </c>
      <c r="L81" s="2"/>
      <c r="M81" s="2"/>
      <c r="N81" s="2"/>
      <c r="O81" s="2"/>
      <c r="P81" s="2"/>
      <c r="Q81" s="2"/>
      <c r="R81" s="2"/>
      <c r="S81" s="2"/>
      <c r="T81" s="2"/>
      <c r="U81" s="2"/>
      <c r="V81" s="2"/>
      <c r="W81" s="2"/>
      <c r="X81" s="2"/>
      <c r="Y81" s="2"/>
      <c r="Z81" s="2"/>
    </row>
    <row r="82" ht="15.75" customHeight="1">
      <c r="A82" s="1" t="s">
        <v>975</v>
      </c>
      <c r="B82" s="1" t="s">
        <v>976</v>
      </c>
      <c r="C82" s="1" t="s">
        <v>977</v>
      </c>
      <c r="D82" s="1" t="s">
        <v>978</v>
      </c>
      <c r="E82" s="1" t="s">
        <v>585</v>
      </c>
      <c r="F82" s="1" t="s">
        <v>979</v>
      </c>
      <c r="G82" s="1" t="s">
        <v>980</v>
      </c>
      <c r="H82" s="1" t="s">
        <v>847</v>
      </c>
      <c r="I82" s="1" t="s">
        <v>302</v>
      </c>
      <c r="J82" s="1" t="s">
        <v>981</v>
      </c>
      <c r="K82" s="1" t="s">
        <v>982</v>
      </c>
      <c r="L82" s="2"/>
      <c r="M82" s="2"/>
      <c r="N82" s="2"/>
      <c r="O82" s="2"/>
      <c r="P82" s="2"/>
      <c r="Q82" s="2"/>
      <c r="R82" s="2"/>
      <c r="S82" s="2"/>
      <c r="T82" s="2"/>
      <c r="U82" s="2"/>
      <c r="V82" s="2"/>
      <c r="W82" s="2"/>
      <c r="X82" s="2"/>
      <c r="Y82" s="2"/>
      <c r="Z82" s="2"/>
    </row>
    <row r="83" ht="15.75" customHeight="1">
      <c r="A83" s="1" t="s">
        <v>983</v>
      </c>
      <c r="B83" s="1" t="s">
        <v>413</v>
      </c>
      <c r="C83" s="1" t="s">
        <v>984</v>
      </c>
      <c r="D83" s="1">
        <v>0.2892</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1" t="s">
        <v>233</v>
      </c>
      <c r="C85" s="1" t="s">
        <v>1004</v>
      </c>
      <c r="D85" s="1" t="s">
        <v>932</v>
      </c>
      <c r="E85" s="1" t="s">
        <v>1005</v>
      </c>
      <c r="F85" s="1" t="s">
        <v>1006</v>
      </c>
      <c r="G85" s="1" t="s">
        <v>1007</v>
      </c>
      <c r="H85" s="1" t="s">
        <v>1008</v>
      </c>
      <c r="I85" s="1" t="s">
        <v>1009</v>
      </c>
      <c r="J85" s="1" t="s">
        <v>1010</v>
      </c>
      <c r="K85" s="1" t="s">
        <v>1011</v>
      </c>
      <c r="L85" s="2"/>
      <c r="M85" s="2"/>
      <c r="N85" s="2"/>
      <c r="O85" s="2"/>
      <c r="P85" s="2"/>
      <c r="Q85" s="2"/>
      <c r="R85" s="2"/>
      <c r="S85" s="2"/>
      <c r="T85" s="2"/>
      <c r="U85" s="2"/>
      <c r="V85" s="2"/>
      <c r="W85" s="2"/>
      <c r="X85" s="2"/>
      <c r="Y85" s="2"/>
      <c r="Z85" s="2"/>
    </row>
    <row r="86" ht="15.75" customHeight="1">
      <c r="A86" s="1" t="s">
        <v>1012</v>
      </c>
      <c r="B86" s="1" t="s">
        <v>1013</v>
      </c>
      <c r="C86" s="1">
        <v>0.0</v>
      </c>
      <c r="D86" s="1" t="s">
        <v>1014</v>
      </c>
      <c r="E86" s="1">
        <v>0.0</v>
      </c>
      <c r="F86" s="1" t="s">
        <v>213</v>
      </c>
      <c r="G86" s="1">
        <v>0.2892</v>
      </c>
      <c r="H86" s="1">
        <v>0.0</v>
      </c>
      <c r="I86" s="1" t="s">
        <v>270</v>
      </c>
      <c r="J86" s="1">
        <v>0.0</v>
      </c>
      <c r="K86" s="1" t="s">
        <v>1015</v>
      </c>
      <c r="L86" s="2"/>
      <c r="M86" s="2"/>
      <c r="N86" s="2"/>
      <c r="O86" s="2"/>
      <c r="P86" s="2"/>
      <c r="Q86" s="2"/>
      <c r="R86" s="2"/>
      <c r="S86" s="2"/>
      <c r="T86" s="2"/>
      <c r="U86" s="2"/>
      <c r="V86" s="2"/>
      <c r="W86" s="2"/>
      <c r="X86" s="2"/>
      <c r="Y86" s="2"/>
      <c r="Z86" s="2"/>
    </row>
    <row r="87" ht="15.75" customHeight="1">
      <c r="A87" s="1" t="s">
        <v>1016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1017</v>
      </c>
      <c r="B88" s="1" t="s">
        <v>1018</v>
      </c>
      <c r="C88" s="1" t="s">
        <v>199</v>
      </c>
      <c r="D88" s="1" t="s">
        <v>1019</v>
      </c>
      <c r="E88" s="1" t="s">
        <v>1020</v>
      </c>
      <c r="F88" s="1" t="s">
        <v>1021</v>
      </c>
      <c r="G88" s="1" t="s">
        <v>1022</v>
      </c>
      <c r="H88" s="1" t="s">
        <v>1023</v>
      </c>
      <c r="I88" s="1" t="s">
        <v>1024</v>
      </c>
      <c r="J88" s="1" t="s">
        <v>1025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1032</v>
      </c>
      <c r="G89" s="1" t="s">
        <v>1033</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t="s">
        <v>1039</v>
      </c>
      <c r="C90" s="1" t="s">
        <v>868</v>
      </c>
      <c r="D90" s="1" t="s">
        <v>1040</v>
      </c>
      <c r="E90" s="1" t="s">
        <v>1041</v>
      </c>
      <c r="F90" s="1" t="s">
        <v>661</v>
      </c>
      <c r="G90" s="1" t="s">
        <v>1042</v>
      </c>
      <c r="H90" s="1" t="s">
        <v>216</v>
      </c>
      <c r="I90" s="1" t="s">
        <v>1043</v>
      </c>
      <c r="J90" s="1" t="s">
        <v>595</v>
      </c>
      <c r="K90" s="1" t="s">
        <v>1044</v>
      </c>
      <c r="L90" s="2"/>
      <c r="M90" s="2"/>
      <c r="N90" s="2"/>
      <c r="O90" s="2"/>
      <c r="P90" s="2"/>
      <c r="Q90" s="2"/>
      <c r="R90" s="2"/>
      <c r="S90" s="2"/>
      <c r="T90" s="2"/>
      <c r="U90" s="2"/>
      <c r="V90" s="2"/>
      <c r="W90" s="2"/>
      <c r="X90" s="2"/>
      <c r="Y90" s="2"/>
      <c r="Z90" s="2"/>
    </row>
    <row r="91" ht="15.75" customHeight="1">
      <c r="A91" s="1" t="s">
        <v>1045</v>
      </c>
      <c r="B91" s="1" t="s">
        <v>1046</v>
      </c>
      <c r="C91" s="1" t="s">
        <v>877</v>
      </c>
      <c r="D91" s="1" t="s">
        <v>1047</v>
      </c>
      <c r="E91" s="1">
        <v>0.482</v>
      </c>
      <c r="F91" s="1" t="s">
        <v>876</v>
      </c>
      <c r="G91" s="1" t="s">
        <v>680</v>
      </c>
      <c r="H91" s="1" t="s">
        <v>422</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454</v>
      </c>
      <c r="C92" s="1" t="s">
        <v>1052</v>
      </c>
      <c r="D92" s="1" t="s">
        <v>1053</v>
      </c>
      <c r="E92" s="1" t="s">
        <v>1039</v>
      </c>
      <c r="F92" s="1" t="s">
        <v>191</v>
      </c>
      <c r="G92" s="1" t="s">
        <v>1054</v>
      </c>
      <c r="H92" s="1" t="s">
        <v>1055</v>
      </c>
      <c r="I92" s="1" t="s">
        <v>1056</v>
      </c>
      <c r="J92" s="1" t="s">
        <v>1057</v>
      </c>
      <c r="K92" s="1" t="s">
        <v>1058</v>
      </c>
      <c r="L92" s="2"/>
      <c r="M92" s="2"/>
      <c r="N92" s="2"/>
      <c r="O92" s="2"/>
      <c r="P92" s="2"/>
      <c r="Q92" s="2"/>
      <c r="R92" s="2"/>
      <c r="S92" s="2"/>
      <c r="T92" s="2"/>
      <c r="U92" s="2"/>
      <c r="V92" s="2"/>
      <c r="W92" s="2"/>
      <c r="X92" s="2"/>
      <c r="Y92" s="2"/>
      <c r="Z92" s="2"/>
    </row>
    <row r="93" ht="15.75" customHeight="1">
      <c r="A93" s="1" t="s">
        <v>1059</v>
      </c>
      <c r="B93" s="1" t="s">
        <v>618</v>
      </c>
      <c r="C93" s="1" t="s">
        <v>1060</v>
      </c>
      <c r="D93" s="1" t="s">
        <v>1061</v>
      </c>
      <c r="E93" s="1" t="s">
        <v>1062</v>
      </c>
      <c r="F93" s="1" t="s">
        <v>292</v>
      </c>
      <c r="G93" s="1" t="s">
        <v>1063</v>
      </c>
      <c r="H93" s="1" t="s">
        <v>1064</v>
      </c>
      <c r="I93" s="1" t="s">
        <v>1065</v>
      </c>
      <c r="J93" s="1" t="s">
        <v>679</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920</v>
      </c>
      <c r="E94" s="1" t="s">
        <v>1070</v>
      </c>
      <c r="F94" s="1" t="s">
        <v>1071</v>
      </c>
      <c r="G94" s="1" t="s">
        <v>800</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390</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1068</v>
      </c>
      <c r="C96" s="1" t="s">
        <v>1069</v>
      </c>
      <c r="D96" s="1" t="s">
        <v>1087</v>
      </c>
      <c r="E96" s="1" t="s">
        <v>1070</v>
      </c>
      <c r="F96" s="1" t="s">
        <v>446</v>
      </c>
      <c r="G96" s="1" t="s">
        <v>800</v>
      </c>
      <c r="H96" s="1" t="s">
        <v>1088</v>
      </c>
      <c r="I96" s="1" t="s">
        <v>1089</v>
      </c>
      <c r="J96" s="1" t="s">
        <v>1074</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1095</v>
      </c>
      <c r="F97" s="1" t="s">
        <v>1096</v>
      </c>
      <c r="G97" s="1" t="s">
        <v>1097</v>
      </c>
      <c r="H97" s="1" t="s">
        <v>870</v>
      </c>
      <c r="I97" s="1" t="s">
        <v>1098</v>
      </c>
      <c r="J97" s="1" t="s">
        <v>1099</v>
      </c>
      <c r="K97" s="1" t="s">
        <v>1100</v>
      </c>
      <c r="L97" s="2"/>
      <c r="M97" s="2"/>
      <c r="N97" s="2"/>
      <c r="O97" s="2"/>
      <c r="P97" s="2"/>
      <c r="Q97" s="2"/>
      <c r="R97" s="2"/>
      <c r="S97" s="2"/>
      <c r="T97" s="2"/>
      <c r="U97" s="2"/>
      <c r="V97" s="2"/>
      <c r="W97" s="2"/>
      <c r="X97" s="2"/>
      <c r="Y97" s="2"/>
      <c r="Z97" s="2"/>
    </row>
    <row r="98" ht="15.75" customHeight="1">
      <c r="A98" s="1" t="s">
        <v>1101</v>
      </c>
      <c r="B98" s="1" t="s">
        <v>1102</v>
      </c>
      <c r="C98" s="1" t="s">
        <v>1103</v>
      </c>
      <c r="D98" s="1" t="s">
        <v>1104</v>
      </c>
      <c r="E98" s="1" t="s">
        <v>1105</v>
      </c>
      <c r="F98" s="1" t="s">
        <v>1106</v>
      </c>
      <c r="G98" s="1" t="s">
        <v>412</v>
      </c>
      <c r="H98" s="1" t="s">
        <v>1107</v>
      </c>
      <c r="I98" s="1" t="s">
        <v>1026</v>
      </c>
      <c r="J98" s="1" t="s">
        <v>1108</v>
      </c>
      <c r="K98" s="1" t="s">
        <v>1109</v>
      </c>
      <c r="L98" s="2"/>
      <c r="M98" s="2"/>
      <c r="N98" s="2"/>
      <c r="O98" s="2"/>
      <c r="P98" s="2"/>
      <c r="Q98" s="2"/>
      <c r="R98" s="2"/>
      <c r="S98" s="2"/>
      <c r="T98" s="2"/>
      <c r="U98" s="2"/>
      <c r="V98" s="2"/>
      <c r="W98" s="2"/>
      <c r="X98" s="2"/>
      <c r="Y98" s="2"/>
      <c r="Z98" s="2"/>
    </row>
    <row r="99" ht="15.75" customHeight="1">
      <c r="A99" s="1" t="s">
        <v>1110</v>
      </c>
      <c r="B99" s="1" t="s">
        <v>1111</v>
      </c>
      <c r="C99" s="1" t="s">
        <v>377</v>
      </c>
      <c r="D99" s="1" t="s">
        <v>305</v>
      </c>
      <c r="E99" s="1" t="s">
        <v>1112</v>
      </c>
      <c r="F99" s="1" t="s">
        <v>1113</v>
      </c>
      <c r="G99" s="1" t="s">
        <v>1114</v>
      </c>
      <c r="H99" s="1" t="s">
        <v>1050</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1121</v>
      </c>
      <c r="E100" s="1" t="s">
        <v>1122</v>
      </c>
      <c r="F100" s="1" t="s">
        <v>1123</v>
      </c>
      <c r="G100" s="1" t="s">
        <v>1124</v>
      </c>
      <c r="H100" s="1" t="s">
        <v>1125</v>
      </c>
      <c r="I100" s="1" t="s">
        <v>361</v>
      </c>
      <c r="J100" s="1" t="s">
        <v>1126</v>
      </c>
      <c r="K100" s="1" t="s">
        <v>1127</v>
      </c>
      <c r="L100" s="2"/>
      <c r="M100" s="2"/>
      <c r="N100" s="2"/>
      <c r="O100" s="2"/>
      <c r="P100" s="2"/>
      <c r="Q100" s="2"/>
      <c r="R100" s="2"/>
      <c r="S100" s="2"/>
      <c r="T100" s="2"/>
      <c r="U100" s="2"/>
      <c r="V100" s="2"/>
      <c r="W100" s="2"/>
      <c r="X100" s="2"/>
      <c r="Y100" s="2"/>
      <c r="Z100" s="2"/>
    </row>
    <row r="101" ht="15.75" customHeight="1">
      <c r="A101" s="1" t="s">
        <v>1128</v>
      </c>
      <c r="B101" s="1" t="s">
        <v>1129</v>
      </c>
      <c r="C101" s="1" t="s">
        <v>1130</v>
      </c>
      <c r="D101" s="1" t="s">
        <v>1131</v>
      </c>
      <c r="E101" s="1" t="s">
        <v>1132</v>
      </c>
      <c r="F101" s="1" t="s">
        <v>1133</v>
      </c>
      <c r="G101" s="1" t="s">
        <v>1134</v>
      </c>
      <c r="H101" s="1" t="s">
        <v>1135</v>
      </c>
      <c r="I101" s="1" t="s">
        <v>1136</v>
      </c>
      <c r="J101" s="1" t="s">
        <v>1137</v>
      </c>
      <c r="K101" s="1" t="s">
        <v>1138</v>
      </c>
      <c r="L101" s="2"/>
      <c r="M101" s="2"/>
      <c r="N101" s="2"/>
      <c r="O101" s="2"/>
      <c r="P101" s="2"/>
      <c r="Q101" s="2"/>
      <c r="R101" s="2"/>
      <c r="S101" s="2"/>
      <c r="T101" s="2"/>
      <c r="U101" s="2"/>
      <c r="V101" s="2"/>
      <c r="W101" s="2"/>
      <c r="X101" s="2"/>
      <c r="Y101" s="2"/>
      <c r="Z101" s="2"/>
    </row>
    <row r="102" ht="15.75" customHeight="1">
      <c r="A102" s="1" t="s">
        <v>1139</v>
      </c>
      <c r="B102" s="1" t="s">
        <v>1140</v>
      </c>
      <c r="C102" s="1" t="s">
        <v>635</v>
      </c>
      <c r="D102" s="1" t="s">
        <v>1141</v>
      </c>
      <c r="E102" s="1" t="s">
        <v>1108</v>
      </c>
      <c r="F102" s="1" t="s">
        <v>1142</v>
      </c>
      <c r="G102" s="1" t="s">
        <v>280</v>
      </c>
      <c r="H102" s="1" t="s">
        <v>1143</v>
      </c>
      <c r="I102" s="1" t="s">
        <v>1144</v>
      </c>
      <c r="J102" s="1" t="s">
        <v>475</v>
      </c>
      <c r="K102" s="1" t="s">
        <v>356</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1149</v>
      </c>
      <c r="F103" s="1" t="s">
        <v>1150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739</v>
      </c>
      <c r="E104" s="1" t="s">
        <v>1159</v>
      </c>
      <c r="F104" s="1" t="s">
        <v>1160</v>
      </c>
      <c r="G104" s="1" t="s">
        <v>1161</v>
      </c>
      <c r="H104" s="1" t="s">
        <v>1162</v>
      </c>
      <c r="I104" s="1" t="s">
        <v>1163</v>
      </c>
      <c r="J104" s="1" t="s">
        <v>347</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1168</v>
      </c>
      <c r="E105" s="1" t="s">
        <v>1169</v>
      </c>
      <c r="F105" s="1" t="s">
        <v>1170</v>
      </c>
      <c r="G105" s="1" t="s">
        <v>1171</v>
      </c>
      <c r="H105" s="1" t="s">
        <v>1172</v>
      </c>
      <c r="I105" s="1" t="s">
        <v>1173</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1183</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1188</v>
      </c>
      <c r="C107" s="1">
        <v>0.0</v>
      </c>
      <c r="D107" s="1" t="s">
        <v>1033</v>
      </c>
      <c r="E107" s="1" t="s">
        <v>351</v>
      </c>
      <c r="F107" s="1">
        <v>0.0</v>
      </c>
      <c r="G107" s="1" t="s">
        <v>1189</v>
      </c>
      <c r="H107" s="1">
        <v>0.0</v>
      </c>
      <c r="I107" s="1" t="s">
        <v>1190</v>
      </c>
      <c r="J107" s="1" t="s">
        <v>1140</v>
      </c>
      <c r="K107" s="1">
        <v>0.0</v>
      </c>
      <c r="L107" s="2"/>
      <c r="M107" s="2"/>
      <c r="N107" s="2"/>
      <c r="O107" s="2"/>
      <c r="P107" s="2"/>
      <c r="Q107" s="2"/>
      <c r="R107" s="2"/>
      <c r="S107" s="2"/>
      <c r="T107" s="2"/>
      <c r="U107" s="2"/>
      <c r="V107" s="2"/>
      <c r="W107" s="2"/>
      <c r="X107" s="2"/>
      <c r="Y107" s="2"/>
      <c r="Z107" s="2"/>
    </row>
    <row r="108" ht="15.75" customHeight="1">
      <c r="A108" s="1" t="s">
        <v>1191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1192</v>
      </c>
      <c r="B109" s="1" t="s">
        <v>1193</v>
      </c>
      <c r="C109" s="1" t="s">
        <v>1194</v>
      </c>
      <c r="D109" s="1" t="s">
        <v>1195</v>
      </c>
      <c r="E109" s="1" t="s">
        <v>1196</v>
      </c>
      <c r="F109" s="1" t="s">
        <v>1197</v>
      </c>
      <c r="G109" s="1" t="s">
        <v>1198</v>
      </c>
      <c r="H109" s="1" t="s">
        <v>1199</v>
      </c>
      <c r="I109" s="1" t="s">
        <v>1200</v>
      </c>
      <c r="J109" s="1" t="s">
        <v>1201</v>
      </c>
      <c r="K109" s="1" t="s">
        <v>1202</v>
      </c>
      <c r="L109" s="2"/>
      <c r="M109" s="2"/>
      <c r="N109" s="2"/>
      <c r="O109" s="2"/>
      <c r="P109" s="2"/>
      <c r="Q109" s="2"/>
      <c r="R109" s="2"/>
      <c r="S109" s="2"/>
      <c r="T109" s="2"/>
      <c r="U109" s="2"/>
      <c r="V109" s="2"/>
      <c r="W109" s="2"/>
      <c r="X109" s="2"/>
      <c r="Y109" s="2"/>
      <c r="Z109" s="2"/>
    </row>
    <row r="110" ht="15.75" customHeight="1">
      <c r="A110" s="1" t="s">
        <v>1203</v>
      </c>
      <c r="B110" s="1" t="s">
        <v>1204</v>
      </c>
      <c r="C110" s="1" t="s">
        <v>1205</v>
      </c>
      <c r="D110" s="1" t="s">
        <v>1206</v>
      </c>
      <c r="E110" s="1" t="s">
        <v>669</v>
      </c>
      <c r="F110" s="1" t="s">
        <v>1054</v>
      </c>
      <c r="G110" s="1" t="s">
        <v>1207</v>
      </c>
      <c r="H110" s="1" t="s">
        <v>1208</v>
      </c>
      <c r="I110" s="1" t="s">
        <v>868</v>
      </c>
      <c r="J110" s="1" t="s">
        <v>805</v>
      </c>
      <c r="K110" s="1" t="s">
        <v>1209</v>
      </c>
      <c r="L110" s="2"/>
      <c r="M110" s="2"/>
      <c r="N110" s="2"/>
      <c r="O110" s="2"/>
      <c r="P110" s="2"/>
      <c r="Q110" s="2"/>
      <c r="R110" s="2"/>
      <c r="S110" s="2"/>
      <c r="T110" s="2"/>
      <c r="U110" s="2"/>
      <c r="V110" s="2"/>
      <c r="W110" s="2"/>
      <c r="X110" s="2"/>
      <c r="Y110" s="2"/>
      <c r="Z110" s="2"/>
    </row>
    <row r="111" ht="15.75" customHeight="1">
      <c r="A111" s="1" t="s">
        <v>1210</v>
      </c>
      <c r="B111" s="1" t="s">
        <v>1211</v>
      </c>
      <c r="C111" s="1" t="s">
        <v>1212</v>
      </c>
      <c r="D111" s="1" t="s">
        <v>1213</v>
      </c>
      <c r="E111" s="1" t="s">
        <v>347</v>
      </c>
      <c r="F111" s="1" t="s">
        <v>1214</v>
      </c>
      <c r="G111" s="1" t="s">
        <v>1025</v>
      </c>
      <c r="H111" s="1" t="s">
        <v>270</v>
      </c>
      <c r="I111" s="1" t="s">
        <v>974</v>
      </c>
      <c r="J111" s="1" t="s">
        <v>1047</v>
      </c>
      <c r="K111" s="1" t="s">
        <v>1215</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1219</v>
      </c>
      <c r="E112" s="1" t="s">
        <v>1220</v>
      </c>
      <c r="F112" s="1" t="s">
        <v>1221</v>
      </c>
      <c r="G112" s="1" t="s">
        <v>1222</v>
      </c>
      <c r="H112" s="1" t="s">
        <v>1223</v>
      </c>
      <c r="I112" s="1">
        <v>0.3856</v>
      </c>
      <c r="J112" s="1" t="s">
        <v>1224</v>
      </c>
      <c r="K112" s="1" t="s">
        <v>383</v>
      </c>
      <c r="L112" s="2"/>
      <c r="M112" s="2"/>
      <c r="N112" s="2"/>
      <c r="O112" s="2"/>
      <c r="P112" s="2"/>
      <c r="Q112" s="2"/>
      <c r="R112" s="2"/>
      <c r="S112" s="2"/>
      <c r="T112" s="2"/>
      <c r="U112" s="2"/>
      <c r="V112" s="2"/>
      <c r="W112" s="2"/>
      <c r="X112" s="2"/>
      <c r="Y112" s="2"/>
      <c r="Z112" s="2"/>
    </row>
    <row r="113" ht="15.75" customHeight="1">
      <c r="A113" s="1" t="s">
        <v>1225</v>
      </c>
      <c r="B113" s="1" t="s">
        <v>1226</v>
      </c>
      <c r="C113" s="1" t="s">
        <v>1227</v>
      </c>
      <c r="D113" s="1" t="s">
        <v>366</v>
      </c>
      <c r="E113" s="1" t="s">
        <v>781</v>
      </c>
      <c r="F113" s="1" t="s">
        <v>413</v>
      </c>
      <c r="G113" s="1" t="s">
        <v>1228</v>
      </c>
      <c r="H113" s="1" t="s">
        <v>460</v>
      </c>
      <c r="I113" s="1" t="s">
        <v>1220</v>
      </c>
      <c r="J113" s="1" t="s">
        <v>852</v>
      </c>
      <c r="K113" s="1" t="s">
        <v>1229</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894</v>
      </c>
      <c r="E114" s="1" t="s">
        <v>1229</v>
      </c>
      <c r="F114" s="1" t="s">
        <v>1233</v>
      </c>
      <c r="G114" s="1" t="s">
        <v>1234</v>
      </c>
      <c r="H114" s="1" t="s">
        <v>1235</v>
      </c>
      <c r="I114" s="1" t="s">
        <v>950</v>
      </c>
      <c r="J114" s="1" t="s">
        <v>1236</v>
      </c>
      <c r="K114" s="1" t="s">
        <v>1014</v>
      </c>
      <c r="L114" s="2"/>
      <c r="M114" s="2"/>
      <c r="N114" s="2"/>
      <c r="O114" s="2"/>
      <c r="P114" s="2"/>
      <c r="Q114" s="2"/>
      <c r="R114" s="2"/>
      <c r="S114" s="2"/>
      <c r="T114" s="2"/>
      <c r="U114" s="2"/>
      <c r="V114" s="2"/>
      <c r="W114" s="2"/>
      <c r="X114" s="2"/>
      <c r="Y114" s="2"/>
      <c r="Z114" s="2"/>
    </row>
    <row r="115" ht="15.75" customHeight="1">
      <c r="A115" s="1" t="s">
        <v>1237</v>
      </c>
      <c r="B115" s="1" t="s">
        <v>1238</v>
      </c>
      <c r="C115" s="1" t="s">
        <v>1239</v>
      </c>
      <c r="D115" s="1" t="s">
        <v>211</v>
      </c>
      <c r="E115" s="1" t="s">
        <v>1240</v>
      </c>
      <c r="F115" s="1" t="s">
        <v>1241</v>
      </c>
      <c r="G115" s="1" t="s">
        <v>1234</v>
      </c>
      <c r="H115" s="1" t="s">
        <v>1242</v>
      </c>
      <c r="I115" s="1" t="s">
        <v>1243</v>
      </c>
      <c r="J115" s="1" t="s">
        <v>1244</v>
      </c>
      <c r="K115" s="1" t="s">
        <v>1245</v>
      </c>
      <c r="L115" s="2"/>
      <c r="M115" s="2"/>
      <c r="N115" s="2"/>
      <c r="O115" s="2"/>
      <c r="P115" s="2"/>
      <c r="Q115" s="2"/>
      <c r="R115" s="2"/>
      <c r="S115" s="2"/>
      <c r="T115" s="2"/>
      <c r="U115" s="2"/>
      <c r="V115" s="2"/>
      <c r="W115" s="2"/>
      <c r="X115" s="2"/>
      <c r="Y115" s="2"/>
      <c r="Z115" s="2"/>
    </row>
    <row r="116" ht="15.75" customHeight="1">
      <c r="A116" s="1" t="s">
        <v>1246</v>
      </c>
      <c r="B116" s="1" t="s">
        <v>1247</v>
      </c>
      <c r="C116" s="1" t="s">
        <v>1248</v>
      </c>
      <c r="D116" s="1" t="s">
        <v>376</v>
      </c>
      <c r="E116" s="1" t="s">
        <v>1249</v>
      </c>
      <c r="F116" s="1" t="s">
        <v>1250</v>
      </c>
      <c r="G116" s="1" t="s">
        <v>355</v>
      </c>
      <c r="H116" s="1" t="s">
        <v>1251</v>
      </c>
      <c r="I116" s="1" t="s">
        <v>1252</v>
      </c>
      <c r="J116" s="1" t="s">
        <v>1253</v>
      </c>
      <c r="K116" s="1" t="s">
        <v>747</v>
      </c>
      <c r="L116" s="2"/>
      <c r="M116" s="2"/>
      <c r="N116" s="2"/>
      <c r="O116" s="2"/>
      <c r="P116" s="2"/>
      <c r="Q116" s="2"/>
      <c r="R116" s="2"/>
      <c r="S116" s="2"/>
      <c r="T116" s="2"/>
      <c r="U116" s="2"/>
      <c r="V116" s="2"/>
      <c r="W116" s="2"/>
      <c r="X116" s="2"/>
      <c r="Y116" s="2"/>
      <c r="Z116" s="2"/>
    </row>
    <row r="117" ht="15.75" customHeight="1">
      <c r="A117" s="1" t="s">
        <v>1254</v>
      </c>
      <c r="B117" s="1" t="s">
        <v>1255</v>
      </c>
      <c r="C117" s="1" t="s">
        <v>1256</v>
      </c>
      <c r="D117" s="1" t="s">
        <v>211</v>
      </c>
      <c r="E117" s="1" t="s">
        <v>1240</v>
      </c>
      <c r="F117" s="1" t="s">
        <v>1257</v>
      </c>
      <c r="G117" s="1" t="s">
        <v>1234</v>
      </c>
      <c r="H117" s="1" t="s">
        <v>1242</v>
      </c>
      <c r="I117" s="1" t="s">
        <v>1243</v>
      </c>
      <c r="J117" s="1" t="s">
        <v>1258</v>
      </c>
      <c r="K117" s="1" t="s">
        <v>448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1263</v>
      </c>
      <c r="F118" s="1" t="s">
        <v>1264</v>
      </c>
      <c r="G118" s="1" t="s">
        <v>1265</v>
      </c>
      <c r="H118" s="1" t="s">
        <v>1266</v>
      </c>
      <c r="I118" s="1" t="s">
        <v>1208</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1270</v>
      </c>
      <c r="C119" s="1" t="s">
        <v>1271</v>
      </c>
      <c r="D119" s="1" t="s">
        <v>1249</v>
      </c>
      <c r="E119" s="1" t="s">
        <v>1247</v>
      </c>
      <c r="F119" s="1" t="s">
        <v>1021</v>
      </c>
      <c r="G119" s="1" t="s">
        <v>1272</v>
      </c>
      <c r="H119" s="1" t="s">
        <v>1273</v>
      </c>
      <c r="I119" s="1" t="s">
        <v>1274</v>
      </c>
      <c r="J119" s="1" t="s">
        <v>1111</v>
      </c>
      <c r="K119" s="1" t="s">
        <v>1275</v>
      </c>
      <c r="L119" s="2"/>
      <c r="M119" s="2"/>
      <c r="N119" s="2"/>
      <c r="O119" s="2"/>
      <c r="P119" s="2"/>
      <c r="Q119" s="2"/>
      <c r="R119" s="2"/>
      <c r="S119" s="2"/>
      <c r="T119" s="2"/>
      <c r="U119" s="2"/>
      <c r="V119" s="2"/>
      <c r="W119" s="2"/>
      <c r="X119" s="2"/>
      <c r="Y119" s="2"/>
      <c r="Z119" s="2"/>
    </row>
    <row r="120" ht="15.75" customHeight="1">
      <c r="A120" s="1" t="s">
        <v>1276</v>
      </c>
      <c r="B120" s="1" t="s">
        <v>1277</v>
      </c>
      <c r="C120" s="1" t="s">
        <v>1278</v>
      </c>
      <c r="D120" s="1" t="s">
        <v>1279</v>
      </c>
      <c r="E120" s="1" t="s">
        <v>1280</v>
      </c>
      <c r="F120" s="1" t="s">
        <v>1056</v>
      </c>
      <c r="G120" s="1" t="s">
        <v>1281</v>
      </c>
      <c r="H120" s="1" t="s">
        <v>1282</v>
      </c>
      <c r="I120" s="1" t="s">
        <v>1117</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t="s">
        <v>1286</v>
      </c>
      <c r="C121" s="1" t="s">
        <v>1287</v>
      </c>
      <c r="D121" s="1" t="s">
        <v>1019</v>
      </c>
      <c r="E121" s="1" t="s">
        <v>1288</v>
      </c>
      <c r="F121" s="1" t="s">
        <v>1289</v>
      </c>
      <c r="G121" s="1" t="s">
        <v>1290</v>
      </c>
      <c r="H121" s="1" t="s">
        <v>934</v>
      </c>
      <c r="I121" s="1" t="s">
        <v>1291</v>
      </c>
      <c r="J121" s="1" t="s">
        <v>198</v>
      </c>
      <c r="K121" s="1" t="s">
        <v>412</v>
      </c>
      <c r="L121" s="2"/>
      <c r="M121" s="2"/>
      <c r="N121" s="2"/>
      <c r="O121" s="2"/>
      <c r="P121" s="2"/>
      <c r="Q121" s="2"/>
      <c r="R121" s="2"/>
      <c r="S121" s="2"/>
      <c r="T121" s="2"/>
      <c r="U121" s="2"/>
      <c r="V121" s="2"/>
      <c r="W121" s="2"/>
      <c r="X121" s="2"/>
      <c r="Y121" s="2"/>
      <c r="Z121" s="2"/>
    </row>
    <row r="122" ht="15.75" customHeight="1">
      <c r="A122" s="1" t="s">
        <v>1292</v>
      </c>
      <c r="B122" s="1" t="s">
        <v>1293</v>
      </c>
      <c r="C122" s="1" t="s">
        <v>1294</v>
      </c>
      <c r="D122" s="1" t="s">
        <v>1295</v>
      </c>
      <c r="E122" s="1" t="s">
        <v>1294</v>
      </c>
      <c r="F122" s="1" t="s">
        <v>1021</v>
      </c>
      <c r="G122" s="1" t="s">
        <v>357</v>
      </c>
      <c r="H122" s="1" t="s">
        <v>1296</v>
      </c>
      <c r="I122" s="1" t="s">
        <v>1297</v>
      </c>
      <c r="J122" s="1" t="s">
        <v>1298</v>
      </c>
      <c r="K122" s="1" t="s">
        <v>1048</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v>0.3856</v>
      </c>
      <c r="E123" s="1" t="s">
        <v>1302</v>
      </c>
      <c r="F123" s="1" t="s">
        <v>1303</v>
      </c>
      <c r="G123" s="1" t="s">
        <v>303</v>
      </c>
      <c r="H123" s="1" t="s">
        <v>368</v>
      </c>
      <c r="I123" s="1" t="s">
        <v>427</v>
      </c>
      <c r="J123" s="1" t="s">
        <v>644</v>
      </c>
      <c r="K123" s="1" t="s">
        <v>221</v>
      </c>
      <c r="L123" s="2"/>
      <c r="M123" s="2"/>
      <c r="N123" s="2"/>
      <c r="O123" s="2"/>
      <c r="P123" s="2"/>
      <c r="Q123" s="2"/>
      <c r="R123" s="2"/>
      <c r="S123" s="2"/>
      <c r="T123" s="2"/>
      <c r="U123" s="2"/>
      <c r="V123" s="2"/>
      <c r="W123" s="2"/>
      <c r="X123" s="2"/>
      <c r="Y123" s="2"/>
      <c r="Z123" s="2"/>
    </row>
    <row r="124" ht="15.75" customHeight="1">
      <c r="A124" s="1" t="s">
        <v>1304</v>
      </c>
      <c r="B124" s="1" t="s">
        <v>586</v>
      </c>
      <c r="C124" s="1" t="s">
        <v>1305</v>
      </c>
      <c r="D124" s="1" t="s">
        <v>1306</v>
      </c>
      <c r="E124" s="1" t="s">
        <v>1190</v>
      </c>
      <c r="F124" s="1" t="s">
        <v>1120</v>
      </c>
      <c r="G124" s="1" t="s">
        <v>1307</v>
      </c>
      <c r="H124" s="1" t="s">
        <v>1308</v>
      </c>
      <c r="I124" s="1" t="s">
        <v>1309</v>
      </c>
      <c r="J124" s="1" t="s">
        <v>1310</v>
      </c>
      <c r="K124" s="1" t="s">
        <v>1311</v>
      </c>
      <c r="L124" s="2"/>
      <c r="M124" s="2"/>
      <c r="N124" s="2"/>
      <c r="O124" s="2"/>
      <c r="P124" s="2"/>
      <c r="Q124" s="2"/>
      <c r="R124" s="2"/>
      <c r="S124" s="2"/>
      <c r="T124" s="2"/>
      <c r="U124" s="2"/>
      <c r="V124" s="2"/>
      <c r="W124" s="2"/>
      <c r="X124" s="2"/>
      <c r="Y124" s="2"/>
      <c r="Z124" s="2"/>
    </row>
    <row r="125" ht="15.75" customHeight="1">
      <c r="A125" s="1" t="s">
        <v>1312</v>
      </c>
      <c r="B125" s="1" t="s">
        <v>301</v>
      </c>
      <c r="C125" s="1" t="s">
        <v>1313</v>
      </c>
      <c r="D125" s="1" t="s">
        <v>680</v>
      </c>
      <c r="E125" s="1" t="s">
        <v>1314</v>
      </c>
      <c r="F125" s="1" t="s">
        <v>1315</v>
      </c>
      <c r="G125" s="1" t="s">
        <v>1316</v>
      </c>
      <c r="H125" s="1" t="s">
        <v>1317</v>
      </c>
      <c r="I125" s="1" t="s">
        <v>1318</v>
      </c>
      <c r="J125" s="1" t="s">
        <v>985</v>
      </c>
      <c r="K125" s="1" t="s">
        <v>1303</v>
      </c>
      <c r="L125" s="2"/>
      <c r="M125" s="2"/>
      <c r="N125" s="2"/>
      <c r="O125" s="2"/>
      <c r="P125" s="2"/>
      <c r="Q125" s="2"/>
      <c r="R125" s="2"/>
      <c r="S125" s="2"/>
      <c r="T125" s="2"/>
      <c r="U125" s="2"/>
      <c r="V125" s="2"/>
      <c r="W125" s="2"/>
      <c r="X125" s="2"/>
      <c r="Y125" s="2"/>
      <c r="Z125" s="2"/>
    </row>
    <row r="126" ht="15.75" customHeight="1">
      <c r="A126" s="1" t="s">
        <v>1319</v>
      </c>
      <c r="B126" s="1" t="s">
        <v>1320</v>
      </c>
      <c r="C126" s="1" t="s">
        <v>1321</v>
      </c>
      <c r="D126" s="1" t="s">
        <v>1322</v>
      </c>
      <c r="E126" s="1" t="s">
        <v>1323</v>
      </c>
      <c r="F126" s="1" t="s">
        <v>1324</v>
      </c>
      <c r="G126" s="1" t="s">
        <v>1325</v>
      </c>
      <c r="H126" s="1" t="s">
        <v>1326</v>
      </c>
      <c r="I126" s="1" t="s">
        <v>1327</v>
      </c>
      <c r="J126" s="1" t="s">
        <v>1328</v>
      </c>
      <c r="K126" s="1" t="s">
        <v>1329</v>
      </c>
      <c r="L126" s="2"/>
      <c r="M126" s="2"/>
      <c r="N126" s="2"/>
      <c r="O126" s="2"/>
      <c r="P126" s="2"/>
      <c r="Q126" s="2"/>
      <c r="R126" s="2"/>
      <c r="S126" s="2"/>
      <c r="T126" s="2"/>
      <c r="U126" s="2"/>
      <c r="V126" s="2"/>
      <c r="W126" s="2"/>
      <c r="X126" s="2"/>
      <c r="Y126" s="2"/>
      <c r="Z126" s="2"/>
    </row>
    <row r="127" ht="15.75" customHeight="1">
      <c r="A127" s="1" t="s">
        <v>1330</v>
      </c>
      <c r="B127" s="1" t="s">
        <v>1331</v>
      </c>
      <c r="C127" s="1" t="s">
        <v>1039</v>
      </c>
      <c r="D127" s="1" t="s">
        <v>1332</v>
      </c>
      <c r="E127" s="1" t="s">
        <v>1278</v>
      </c>
      <c r="F127" s="1" t="s">
        <v>1333</v>
      </c>
      <c r="G127" s="1" t="s">
        <v>1300</v>
      </c>
      <c r="H127" s="1" t="s">
        <v>1334</v>
      </c>
      <c r="I127" s="1" t="s">
        <v>1335</v>
      </c>
      <c r="J127" s="1" t="s">
        <v>369</v>
      </c>
      <c r="K127" s="1" t="s">
        <v>1336</v>
      </c>
      <c r="L127" s="2"/>
      <c r="M127" s="2"/>
      <c r="N127" s="2"/>
      <c r="O127" s="2"/>
      <c r="P127" s="2"/>
      <c r="Q127" s="2"/>
      <c r="R127" s="2"/>
      <c r="S127" s="2"/>
      <c r="T127" s="2"/>
      <c r="U127" s="2"/>
      <c r="V127" s="2"/>
      <c r="W127" s="2"/>
      <c r="X127" s="2"/>
      <c r="Y127" s="2"/>
      <c r="Z127" s="2"/>
    </row>
    <row r="128" ht="15.75" customHeight="1">
      <c r="A128" s="1" t="s">
        <v>1337</v>
      </c>
      <c r="B128" s="1" t="s">
        <v>1338</v>
      </c>
      <c r="C128" s="1">
        <v>0.0</v>
      </c>
      <c r="D128" s="1" t="s">
        <v>1035</v>
      </c>
      <c r="E128" s="1" t="s">
        <v>1268</v>
      </c>
      <c r="F128" s="1" t="s">
        <v>1339</v>
      </c>
      <c r="G128" s="1" t="s">
        <v>1267</v>
      </c>
      <c r="H128" s="1">
        <v>0.0</v>
      </c>
      <c r="I128" s="1" t="s">
        <v>1340</v>
      </c>
      <c r="J128" s="1" t="s">
        <v>1341</v>
      </c>
      <c r="K128" s="1" t="s">
        <v>1342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1343</v>
      </c>
      <c r="C1" s="1" t="s">
        <v>1344</v>
      </c>
      <c r="D1" s="1" t="s">
        <v>1345</v>
      </c>
      <c r="E1" s="1" t="s">
        <v>1346</v>
      </c>
      <c r="F1" s="1" t="s">
        <v>1347</v>
      </c>
      <c r="G1" s="1" t="s">
        <v>1348</v>
      </c>
      <c r="H1" s="1" t="s">
        <v>1349</v>
      </c>
      <c r="I1" s="1" t="s">
        <v>1350</v>
      </c>
      <c r="J1" s="2"/>
      <c r="K1" s="2"/>
      <c r="L1" s="2"/>
      <c r="M1" s="2"/>
      <c r="N1" s="2"/>
      <c r="O1" s="2"/>
      <c r="P1" s="2"/>
      <c r="Q1" s="2"/>
      <c r="R1" s="2"/>
      <c r="S1" s="2"/>
      <c r="T1" s="2"/>
      <c r="U1" s="2"/>
      <c r="V1" s="2"/>
      <c r="W1" s="2"/>
      <c r="X1" s="2"/>
      <c r="Y1" s="2"/>
      <c r="Z1" s="2"/>
    </row>
    <row r="2">
      <c r="A2" s="1" t="s">
        <v>1351</v>
      </c>
      <c r="B2" s="1" t="s">
        <v>1352</v>
      </c>
      <c r="C2" s="1" t="s">
        <v>1353</v>
      </c>
      <c r="D2" s="1" t="s">
        <v>1354</v>
      </c>
      <c r="E2" s="1" t="s">
        <v>1355</v>
      </c>
      <c r="F2" s="1" t="s">
        <v>1356</v>
      </c>
      <c r="G2" s="1" t="s">
        <v>1357</v>
      </c>
      <c r="H2" s="1" t="s">
        <v>1357</v>
      </c>
      <c r="I2" s="1" t="s">
        <v>1358</v>
      </c>
      <c r="J2" s="2"/>
      <c r="K2" s="2"/>
      <c r="L2" s="2"/>
      <c r="M2" s="2"/>
      <c r="N2" s="2"/>
      <c r="O2" s="2"/>
      <c r="P2" s="2"/>
      <c r="Q2" s="2"/>
      <c r="R2" s="2"/>
      <c r="S2" s="2"/>
      <c r="T2" s="2"/>
      <c r="U2" s="2"/>
      <c r="V2" s="2"/>
      <c r="W2" s="2"/>
      <c r="X2" s="2"/>
      <c r="Y2" s="2"/>
      <c r="Z2" s="2"/>
    </row>
    <row r="3">
      <c r="A3" s="1" t="s">
        <v>1359</v>
      </c>
      <c r="B3" s="1" t="s">
        <v>1358</v>
      </c>
      <c r="C3" s="1" t="s">
        <v>1360</v>
      </c>
      <c r="D3" s="1" t="s">
        <v>1361</v>
      </c>
      <c r="E3" s="1" t="s">
        <v>1362</v>
      </c>
      <c r="F3" s="1" t="s">
        <v>1363</v>
      </c>
      <c r="G3" s="1" t="s">
        <v>1364</v>
      </c>
      <c r="H3" s="1" t="s">
        <v>1365</v>
      </c>
      <c r="I3" s="1" t="s">
        <v>1358</v>
      </c>
      <c r="J3" s="2"/>
      <c r="K3" s="2"/>
      <c r="L3" s="2"/>
      <c r="M3" s="2"/>
      <c r="N3" s="2"/>
      <c r="O3" s="2"/>
      <c r="P3" s="2"/>
      <c r="Q3" s="2"/>
      <c r="R3" s="2"/>
      <c r="S3" s="2"/>
      <c r="T3" s="2"/>
      <c r="U3" s="2"/>
      <c r="V3" s="2"/>
      <c r="W3" s="2"/>
      <c r="X3" s="2"/>
      <c r="Y3" s="2"/>
      <c r="Z3" s="2"/>
    </row>
    <row r="4">
      <c r="A4" s="1" t="s">
        <v>1366</v>
      </c>
      <c r="B4" s="1" t="s">
        <v>1367</v>
      </c>
      <c r="C4" s="1" t="s">
        <v>1368</v>
      </c>
      <c r="D4" s="1" t="s">
        <v>1369</v>
      </c>
      <c r="E4" s="1" t="s">
        <v>1370</v>
      </c>
      <c r="F4" s="1" t="s">
        <v>1371</v>
      </c>
      <c r="G4" s="1" t="s">
        <v>1372</v>
      </c>
      <c r="H4" s="1" t="s">
        <v>1373</v>
      </c>
      <c r="I4" s="1" t="s">
        <v>1374</v>
      </c>
      <c r="J4" s="2"/>
      <c r="K4" s="2"/>
      <c r="L4" s="2"/>
      <c r="M4" s="2"/>
      <c r="N4" s="2"/>
      <c r="O4" s="2"/>
      <c r="P4" s="2"/>
      <c r="Q4" s="2"/>
      <c r="R4" s="2"/>
      <c r="S4" s="2"/>
      <c r="T4" s="2"/>
      <c r="U4" s="2"/>
      <c r="V4" s="2"/>
      <c r="W4" s="2"/>
      <c r="X4" s="2"/>
      <c r="Y4" s="2"/>
      <c r="Z4" s="2"/>
    </row>
    <row r="5">
      <c r="A5" s="1" t="s">
        <v>1359</v>
      </c>
      <c r="B5" s="1" t="s">
        <v>1358</v>
      </c>
      <c r="C5" s="1" t="s">
        <v>1375</v>
      </c>
      <c r="D5" s="1" t="s">
        <v>1376</v>
      </c>
      <c r="E5" s="1" t="s">
        <v>1377</v>
      </c>
      <c r="F5" s="1" t="s">
        <v>1378</v>
      </c>
      <c r="G5" s="1" t="s">
        <v>1379</v>
      </c>
      <c r="H5" s="1" t="s">
        <v>1380</v>
      </c>
      <c r="I5" s="1" t="s">
        <v>1381</v>
      </c>
      <c r="J5" s="2"/>
      <c r="K5" s="2"/>
      <c r="L5" s="2"/>
      <c r="M5" s="2"/>
      <c r="N5" s="2"/>
      <c r="O5" s="2"/>
      <c r="P5" s="2"/>
      <c r="Q5" s="2"/>
      <c r="R5" s="2"/>
      <c r="S5" s="2"/>
      <c r="T5" s="2"/>
      <c r="U5" s="2"/>
      <c r="V5" s="2"/>
      <c r="W5" s="2"/>
      <c r="X5" s="2"/>
      <c r="Y5" s="2"/>
      <c r="Z5" s="2"/>
    </row>
    <row r="6">
      <c r="A6" s="1" t="s">
        <v>1382</v>
      </c>
      <c r="B6" s="1" t="s">
        <v>1383</v>
      </c>
      <c r="C6" s="1" t="s">
        <v>1384</v>
      </c>
      <c r="D6" s="1" t="s">
        <v>1385</v>
      </c>
      <c r="E6" s="1" t="s">
        <v>1386</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1392</v>
      </c>
      <c r="C7" s="1" t="s">
        <v>1393</v>
      </c>
      <c r="D7" s="1" t="s">
        <v>1394</v>
      </c>
      <c r="E7" s="1" t="s">
        <v>1358</v>
      </c>
      <c r="F7" s="1" t="s">
        <v>1395</v>
      </c>
      <c r="G7" s="1" t="s">
        <v>1396</v>
      </c>
      <c r="H7" s="1" t="s">
        <v>1397</v>
      </c>
      <c r="I7" s="1" t="s">
        <v>1398</v>
      </c>
      <c r="J7" s="2"/>
      <c r="K7" s="2"/>
      <c r="L7" s="2"/>
      <c r="M7" s="2"/>
      <c r="N7" s="2"/>
      <c r="O7" s="2"/>
      <c r="P7" s="2"/>
      <c r="Q7" s="2"/>
      <c r="R7" s="2"/>
      <c r="S7" s="2"/>
      <c r="T7" s="2"/>
      <c r="U7" s="2"/>
      <c r="V7" s="2"/>
      <c r="W7" s="2"/>
      <c r="X7" s="2"/>
      <c r="Y7" s="2"/>
      <c r="Z7" s="2"/>
    </row>
    <row r="8">
      <c r="A8" s="1" t="s">
        <v>1399</v>
      </c>
      <c r="B8" s="1" t="s">
        <v>1358</v>
      </c>
      <c r="C8" s="1" t="s">
        <v>1400</v>
      </c>
      <c r="D8" s="1" t="s">
        <v>1401</v>
      </c>
      <c r="E8" s="1" t="s">
        <v>1402</v>
      </c>
      <c r="F8" s="1" t="s">
        <v>1403</v>
      </c>
      <c r="G8" s="1" t="s">
        <v>1404</v>
      </c>
      <c r="H8" s="1" t="s">
        <v>1405</v>
      </c>
      <c r="I8" s="1" t="s">
        <v>1406</v>
      </c>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1411</v>
      </c>
      <c r="H9" s="1" t="s">
        <v>1413</v>
      </c>
      <c r="I9" s="1" t="s">
        <v>1414</v>
      </c>
      <c r="J9" s="2"/>
      <c r="K9" s="2"/>
      <c r="L9" s="2"/>
      <c r="M9" s="2"/>
      <c r="N9" s="2"/>
      <c r="O9" s="2"/>
      <c r="P9" s="2"/>
      <c r="Q9" s="2"/>
      <c r="R9" s="2"/>
      <c r="S9" s="2"/>
      <c r="T9" s="2"/>
      <c r="U9" s="2"/>
      <c r="V9" s="2"/>
      <c r="W9" s="2"/>
      <c r="X9" s="2"/>
      <c r="Y9" s="2"/>
      <c r="Z9" s="2"/>
    </row>
    <row r="10">
      <c r="A10" s="1" t="s">
        <v>1415</v>
      </c>
      <c r="B10" s="1" t="s">
        <v>1398</v>
      </c>
      <c r="C10" s="1" t="s">
        <v>1416</v>
      </c>
      <c r="D10" s="1" t="s">
        <v>1417</v>
      </c>
      <c r="E10" s="1" t="s">
        <v>1418</v>
      </c>
      <c r="F10" s="1" t="s">
        <v>1419</v>
      </c>
      <c r="G10" s="1" t="s">
        <v>1420</v>
      </c>
      <c r="H10" s="1" t="s">
        <v>1421</v>
      </c>
      <c r="I10" s="1" t="s">
        <v>1422</v>
      </c>
      <c r="J10" s="2"/>
      <c r="K10" s="2"/>
      <c r="L10" s="2"/>
      <c r="M10" s="2"/>
      <c r="N10" s="2"/>
      <c r="O10" s="2"/>
      <c r="P10" s="2"/>
      <c r="Q10" s="2"/>
      <c r="R10" s="2"/>
      <c r="S10" s="2"/>
      <c r="T10" s="2"/>
      <c r="U10" s="2"/>
      <c r="V10" s="2"/>
      <c r="W10" s="2"/>
      <c r="X10" s="2"/>
      <c r="Y10" s="2"/>
      <c r="Z10" s="2"/>
    </row>
    <row r="11">
      <c r="A11" s="1" t="s">
        <v>1423</v>
      </c>
      <c r="B11" s="1" t="s">
        <v>1424</v>
      </c>
      <c r="C11" s="1" t="s">
        <v>1425</v>
      </c>
      <c r="D11" s="1" t="s">
        <v>1426</v>
      </c>
      <c r="E11" s="1" t="s">
        <v>1427</v>
      </c>
      <c r="F11" s="1" t="s">
        <v>1428</v>
      </c>
      <c r="G11" s="1" t="s">
        <v>1429</v>
      </c>
      <c r="H11" s="1" t="s">
        <v>1430</v>
      </c>
      <c r="I11" s="1" t="s">
        <v>1431</v>
      </c>
      <c r="J11" s="2"/>
      <c r="K11" s="2"/>
      <c r="L11" s="2"/>
      <c r="M11" s="2"/>
      <c r="N11" s="2"/>
      <c r="O11" s="2"/>
      <c r="P11" s="2"/>
      <c r="Q11" s="2"/>
      <c r="R11" s="2"/>
      <c r="S11" s="2"/>
      <c r="T11" s="2"/>
      <c r="U11" s="2"/>
      <c r="V11" s="2"/>
      <c r="W11" s="2"/>
      <c r="X11" s="2"/>
      <c r="Y11" s="2"/>
      <c r="Z11" s="2"/>
    </row>
    <row r="12">
      <c r="A12" s="1" t="s">
        <v>1432</v>
      </c>
      <c r="B12" s="1" t="s">
        <v>1433</v>
      </c>
      <c r="C12" s="1" t="s">
        <v>1434</v>
      </c>
      <c r="D12" s="1" t="s">
        <v>1435</v>
      </c>
      <c r="E12" s="1" t="s">
        <v>1436</v>
      </c>
      <c r="F12" s="1" t="s">
        <v>1437</v>
      </c>
      <c r="G12" s="1" t="s">
        <v>1438</v>
      </c>
      <c r="H12" s="1" t="s">
        <v>1439</v>
      </c>
      <c r="I12" s="1" t="s">
        <v>1440</v>
      </c>
      <c r="J12" s="2"/>
      <c r="K12" s="2"/>
      <c r="L12" s="2"/>
      <c r="M12" s="2"/>
      <c r="N12" s="2"/>
      <c r="O12" s="2"/>
      <c r="P12" s="2"/>
      <c r="Q12" s="2"/>
      <c r="R12" s="2"/>
      <c r="S12" s="2"/>
      <c r="T12" s="2"/>
      <c r="U12" s="2"/>
      <c r="V12" s="2"/>
      <c r="W12" s="2"/>
      <c r="X12" s="2"/>
      <c r="Y12" s="2"/>
      <c r="Z12" s="2"/>
    </row>
    <row r="13">
      <c r="A13" s="1" t="s">
        <v>1441</v>
      </c>
      <c r="B13" s="1" t="s">
        <v>1442</v>
      </c>
      <c r="C13" s="1" t="s">
        <v>1443</v>
      </c>
      <c r="D13" s="1" t="s">
        <v>1444</v>
      </c>
      <c r="E13" s="1" t="s">
        <v>1358</v>
      </c>
      <c r="F13" s="1" t="s">
        <v>1445</v>
      </c>
      <c r="G13" s="1" t="s">
        <v>1446</v>
      </c>
      <c r="H13" s="1" t="s">
        <v>1447</v>
      </c>
      <c r="I13" s="1" t="s">
        <v>1448</v>
      </c>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1358</v>
      </c>
      <c r="F14" s="1" t="s">
        <v>1453</v>
      </c>
      <c r="G14" s="1" t="s">
        <v>1454</v>
      </c>
      <c r="H14" s="1" t="s">
        <v>1455</v>
      </c>
      <c r="I14" s="1" t="s">
        <v>1456</v>
      </c>
      <c r="J14" s="2"/>
      <c r="K14" s="2"/>
      <c r="L14" s="2"/>
      <c r="M14" s="2"/>
      <c r="N14" s="2"/>
      <c r="O14" s="2"/>
      <c r="P14" s="2"/>
      <c r="Q14" s="2"/>
      <c r="R14" s="2"/>
      <c r="S14" s="2"/>
      <c r="T14" s="2"/>
      <c r="U14" s="2"/>
      <c r="V14" s="2"/>
      <c r="W14" s="2"/>
      <c r="X14" s="2"/>
      <c r="Y14" s="2"/>
      <c r="Z14" s="2"/>
    </row>
    <row r="15">
      <c r="A15" s="1" t="s">
        <v>1457</v>
      </c>
      <c r="B15" s="1" t="s">
        <v>1458</v>
      </c>
      <c r="C15" s="1" t="s">
        <v>1459</v>
      </c>
      <c r="D15" s="1" t="s">
        <v>221</v>
      </c>
      <c r="E15" s="1" t="s">
        <v>1358</v>
      </c>
      <c r="F15" s="1" t="s">
        <v>1358</v>
      </c>
      <c r="G15" s="1" t="s">
        <v>1460</v>
      </c>
      <c r="H15" s="1" t="s">
        <v>1461</v>
      </c>
      <c r="I15" s="1" t="s">
        <v>1462</v>
      </c>
      <c r="J15" s="2"/>
      <c r="K15" s="2"/>
      <c r="L15" s="2"/>
      <c r="M15" s="2"/>
      <c r="N15" s="2"/>
      <c r="O15" s="2"/>
      <c r="P15" s="2"/>
      <c r="Q15" s="2"/>
      <c r="R15" s="2"/>
      <c r="S15" s="2"/>
      <c r="T15" s="2"/>
      <c r="U15" s="2"/>
      <c r="V15" s="2"/>
      <c r="W15" s="2"/>
      <c r="X15" s="2"/>
      <c r="Y15" s="2"/>
      <c r="Z15" s="2"/>
    </row>
    <row r="16">
      <c r="A16" s="1" t="s">
        <v>1463</v>
      </c>
      <c r="B16" s="1" t="s">
        <v>1464</v>
      </c>
      <c r="C16" s="1" t="s">
        <v>1465</v>
      </c>
      <c r="D16" s="1" t="s">
        <v>1466</v>
      </c>
      <c r="E16" s="1" t="s">
        <v>1358</v>
      </c>
      <c r="F16" s="1" t="s">
        <v>1358</v>
      </c>
      <c r="G16" s="1" t="s">
        <v>1467</v>
      </c>
      <c r="H16" s="1" t="s">
        <v>1468</v>
      </c>
      <c r="I16" s="1" t="s">
        <v>1469</v>
      </c>
      <c r="J16" s="2"/>
      <c r="K16" s="2"/>
      <c r="L16" s="2"/>
      <c r="M16" s="2"/>
      <c r="N16" s="2"/>
      <c r="O16" s="2"/>
      <c r="P16" s="2"/>
      <c r="Q16" s="2"/>
      <c r="R16" s="2"/>
      <c r="S16" s="2"/>
      <c r="T16" s="2"/>
      <c r="U16" s="2"/>
      <c r="V16" s="2"/>
      <c r="W16" s="2"/>
      <c r="X16" s="2"/>
      <c r="Y16" s="2"/>
      <c r="Z16" s="2"/>
    </row>
    <row r="17">
      <c r="A17" s="1" t="s">
        <v>1470</v>
      </c>
      <c r="B17" s="1" t="s">
        <v>192</v>
      </c>
      <c r="C17" s="1" t="s">
        <v>193</v>
      </c>
      <c r="D17" s="1" t="s">
        <v>194</v>
      </c>
      <c r="E17" s="1" t="s">
        <v>1471</v>
      </c>
      <c r="F17" s="1" t="s">
        <v>1472</v>
      </c>
      <c r="G17" s="1" t="s">
        <v>1473</v>
      </c>
      <c r="H17" s="1" t="s">
        <v>289</v>
      </c>
      <c r="I17" s="1" t="s">
        <v>1474</v>
      </c>
      <c r="J17" s="2"/>
      <c r="K17" s="2"/>
      <c r="L17" s="2"/>
      <c r="M17" s="2"/>
      <c r="N17" s="2"/>
      <c r="O17" s="2"/>
      <c r="P17" s="2"/>
      <c r="Q17" s="2"/>
      <c r="R17" s="2"/>
      <c r="S17" s="2"/>
      <c r="T17" s="2"/>
      <c r="U17" s="2"/>
      <c r="V17" s="2"/>
      <c r="W17" s="2"/>
      <c r="X17" s="2"/>
      <c r="Y17" s="2"/>
      <c r="Z17" s="2"/>
    </row>
    <row r="18">
      <c r="A18" s="1" t="s">
        <v>1475</v>
      </c>
      <c r="B18" s="1" t="s">
        <v>1476</v>
      </c>
      <c r="C18" s="1" t="s">
        <v>1477</v>
      </c>
      <c r="D18" s="1" t="s">
        <v>1478</v>
      </c>
      <c r="E18" s="1" t="s">
        <v>1358</v>
      </c>
      <c r="F18" s="1" t="s">
        <v>1358</v>
      </c>
      <c r="G18" s="1" t="s">
        <v>1479</v>
      </c>
      <c r="H18" s="1" t="s">
        <v>1480</v>
      </c>
      <c r="I18" s="1" t="s">
        <v>1481</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1519</v>
      </c>
      <c r="C23" s="1" t="s">
        <v>1520</v>
      </c>
      <c r="D23" s="1" t="s">
        <v>1521</v>
      </c>
      <c r="E23" s="1" t="s">
        <v>1522</v>
      </c>
      <c r="F23" s="1" t="s">
        <v>1523</v>
      </c>
      <c r="G23" s="1" t="s">
        <v>1524</v>
      </c>
      <c r="H23" s="1" t="s">
        <v>1525</v>
      </c>
      <c r="I23" s="1" t="s">
        <v>1526</v>
      </c>
      <c r="J23" s="2"/>
      <c r="K23" s="2"/>
      <c r="L23" s="2"/>
      <c r="M23" s="2"/>
      <c r="N23" s="2"/>
      <c r="O23" s="2"/>
      <c r="P23" s="2"/>
      <c r="Q23" s="2"/>
      <c r="R23" s="2"/>
      <c r="S23" s="2"/>
      <c r="T23" s="2"/>
      <c r="U23" s="2"/>
      <c r="V23" s="2"/>
      <c r="W23" s="2"/>
      <c r="X23" s="2"/>
      <c r="Y23" s="2"/>
      <c r="Z23" s="2"/>
    </row>
    <row r="24" ht="15.75" customHeight="1">
      <c r="A24" s="1" t="s">
        <v>1527</v>
      </c>
      <c r="B24" s="1" t="s">
        <v>1528</v>
      </c>
      <c r="C24" s="1" t="s">
        <v>1529</v>
      </c>
      <c r="D24" s="1" t="s">
        <v>1530</v>
      </c>
      <c r="E24" s="1" t="s">
        <v>1531</v>
      </c>
      <c r="F24" s="1" t="s">
        <v>1532</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1535</v>
      </c>
      <c r="D25" s="1" t="s">
        <v>1535</v>
      </c>
      <c r="E25" s="1" t="s">
        <v>1535</v>
      </c>
      <c r="F25" s="1" t="s">
        <v>1536</v>
      </c>
      <c r="G25" s="1" t="s">
        <v>1535</v>
      </c>
      <c r="H25" s="1" t="s">
        <v>1535</v>
      </c>
      <c r="I25" s="1" t="s">
        <v>1358</v>
      </c>
      <c r="J25" s="2"/>
      <c r="K25" s="2"/>
      <c r="L25" s="2"/>
      <c r="M25" s="2"/>
      <c r="N25" s="2"/>
      <c r="O25" s="2"/>
      <c r="P25" s="2"/>
      <c r="Q25" s="2"/>
      <c r="R25" s="2"/>
      <c r="S25" s="2"/>
      <c r="T25" s="2"/>
      <c r="U25" s="2"/>
      <c r="V25" s="2"/>
      <c r="W25" s="2"/>
      <c r="X25" s="2"/>
      <c r="Y25" s="2"/>
      <c r="Z25" s="2"/>
    </row>
    <row r="26" ht="15.75" customHeight="1">
      <c r="A26" s="1" t="s">
        <v>1537</v>
      </c>
      <c r="B26" s="1" t="s">
        <v>1538</v>
      </c>
      <c r="C26" s="1" t="s">
        <v>1539</v>
      </c>
      <c r="D26" s="1" t="s">
        <v>1540</v>
      </c>
      <c r="E26" s="1" t="s">
        <v>1541</v>
      </c>
      <c r="F26" s="1" t="s">
        <v>1542</v>
      </c>
      <c r="G26" s="1" t="s">
        <v>1358</v>
      </c>
      <c r="H26" s="1" t="s">
        <v>1358</v>
      </c>
      <c r="I26" s="1" t="s">
        <v>1358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1543</v>
      </c>
      <c r="B2" s="1" t="s">
        <v>1544</v>
      </c>
      <c r="C2" s="2"/>
      <c r="D2" s="2"/>
      <c r="E2" s="2"/>
      <c r="F2" s="2"/>
      <c r="G2" s="2"/>
      <c r="H2" s="2"/>
      <c r="I2" s="2"/>
      <c r="J2" s="2"/>
      <c r="K2" s="2"/>
      <c r="L2" s="2"/>
      <c r="M2" s="2"/>
      <c r="N2" s="2"/>
      <c r="O2" s="2"/>
      <c r="P2" s="2"/>
      <c r="Q2" s="2"/>
      <c r="R2" s="2"/>
      <c r="S2" s="2"/>
      <c r="T2" s="2"/>
      <c r="U2" s="2"/>
      <c r="V2" s="2"/>
      <c r="W2" s="2"/>
      <c r="X2" s="2"/>
      <c r="Y2" s="2"/>
      <c r="Z2" s="2"/>
    </row>
    <row r="3">
      <c r="A3" s="3" t="s">
        <v>1545</v>
      </c>
      <c r="B3" s="1" t="s">
        <v>1546</v>
      </c>
      <c r="C3" s="2"/>
      <c r="D3" s="2"/>
      <c r="E3" s="2"/>
      <c r="F3" s="2"/>
      <c r="G3" s="2"/>
      <c r="H3" s="2"/>
      <c r="I3" s="2"/>
      <c r="J3" s="2"/>
      <c r="K3" s="2"/>
      <c r="L3" s="2"/>
      <c r="M3" s="2"/>
      <c r="N3" s="2"/>
      <c r="O3" s="2"/>
      <c r="P3" s="2"/>
      <c r="Q3" s="2"/>
      <c r="R3" s="2"/>
      <c r="S3" s="2"/>
      <c r="T3" s="2"/>
      <c r="U3" s="2"/>
      <c r="V3" s="2"/>
      <c r="W3" s="2"/>
      <c r="X3" s="2"/>
      <c r="Y3" s="2"/>
      <c r="Z3" s="2"/>
    </row>
    <row r="4">
      <c r="A4" s="3" t="s">
        <v>1547</v>
      </c>
      <c r="B4" s="1" t="s">
        <v>1548</v>
      </c>
      <c r="C4" s="2"/>
      <c r="D4" s="2"/>
      <c r="E4" s="2"/>
      <c r="F4" s="2"/>
      <c r="G4" s="2"/>
      <c r="H4" s="2"/>
      <c r="I4" s="2"/>
      <c r="J4" s="2"/>
      <c r="K4" s="2"/>
      <c r="L4" s="2"/>
      <c r="M4" s="2"/>
      <c r="N4" s="2"/>
      <c r="O4" s="2"/>
      <c r="P4" s="2"/>
      <c r="Q4" s="2"/>
      <c r="R4" s="2"/>
      <c r="S4" s="2"/>
      <c r="T4" s="2"/>
      <c r="U4" s="2"/>
      <c r="V4" s="2"/>
      <c r="W4" s="2"/>
      <c r="X4" s="2"/>
      <c r="Y4" s="2"/>
      <c r="Z4" s="2"/>
    </row>
    <row r="5">
      <c r="A5" s="3" t="s">
        <v>1549</v>
      </c>
      <c r="B5" s="1" t="s">
        <v>1550</v>
      </c>
      <c r="C5" s="2"/>
      <c r="D5" s="2"/>
      <c r="E5" s="2"/>
      <c r="F5" s="2"/>
      <c r="G5" s="2"/>
      <c r="H5" s="2"/>
      <c r="I5" s="2"/>
      <c r="J5" s="2"/>
      <c r="K5" s="2"/>
      <c r="L5" s="2"/>
      <c r="M5" s="2"/>
      <c r="N5" s="2"/>
      <c r="O5" s="2"/>
      <c r="P5" s="2"/>
      <c r="Q5" s="2"/>
      <c r="R5" s="2"/>
      <c r="S5" s="2"/>
      <c r="T5" s="2"/>
      <c r="U5" s="2"/>
      <c r="V5" s="2"/>
      <c r="W5" s="2"/>
      <c r="X5" s="2"/>
      <c r="Y5" s="2"/>
      <c r="Z5" s="2"/>
    </row>
    <row r="6">
      <c r="A6" s="3" t="s">
        <v>1551</v>
      </c>
      <c r="B6" s="1" t="s">
        <v>1552</v>
      </c>
      <c r="C6" s="2"/>
      <c r="D6" s="2"/>
      <c r="E6" s="2"/>
      <c r="F6" s="2"/>
      <c r="G6" s="2"/>
      <c r="H6" s="2"/>
      <c r="I6" s="2"/>
      <c r="J6" s="2"/>
      <c r="K6" s="2"/>
      <c r="L6" s="2"/>
      <c r="M6" s="2"/>
      <c r="N6" s="2"/>
      <c r="O6" s="2"/>
      <c r="P6" s="2"/>
      <c r="Q6" s="2"/>
      <c r="R6" s="2"/>
      <c r="S6" s="2"/>
      <c r="T6" s="2"/>
      <c r="U6" s="2"/>
      <c r="V6" s="2"/>
      <c r="W6" s="2"/>
      <c r="X6" s="2"/>
      <c r="Y6" s="2"/>
      <c r="Z6" s="2"/>
    </row>
    <row r="7">
      <c r="A7" s="3" t="s">
        <v>1553</v>
      </c>
      <c r="B7" s="1" t="s">
        <v>11</v>
      </c>
      <c r="C7" s="2"/>
      <c r="D7" s="2"/>
      <c r="E7" s="2"/>
      <c r="F7" s="2"/>
      <c r="G7" s="2"/>
      <c r="H7" s="2"/>
      <c r="I7" s="2"/>
      <c r="J7" s="2"/>
      <c r="K7" s="2"/>
      <c r="L7" s="2"/>
      <c r="M7" s="2"/>
      <c r="N7" s="2"/>
      <c r="O7" s="2"/>
      <c r="P7" s="2"/>
      <c r="Q7" s="2"/>
      <c r="R7" s="2"/>
      <c r="S7" s="2"/>
      <c r="T7" s="2"/>
      <c r="U7" s="2"/>
      <c r="V7" s="2"/>
      <c r="W7" s="2"/>
      <c r="X7" s="2"/>
      <c r="Y7" s="2"/>
      <c r="Z7" s="2"/>
    </row>
    <row r="8">
      <c r="A8" s="3" t="s">
        <v>1554</v>
      </c>
      <c r="B8" s="1" t="s">
        <v>1555</v>
      </c>
      <c r="C8" s="2"/>
      <c r="D8" s="2"/>
      <c r="E8" s="2"/>
      <c r="F8" s="2"/>
      <c r="G8" s="2"/>
      <c r="H8" s="2"/>
      <c r="I8" s="2"/>
      <c r="J8" s="2"/>
      <c r="K8" s="2"/>
      <c r="L8" s="2"/>
      <c r="M8" s="2"/>
      <c r="N8" s="2"/>
      <c r="O8" s="2"/>
      <c r="P8" s="2"/>
      <c r="Q8" s="2"/>
      <c r="R8" s="2"/>
      <c r="S8" s="2"/>
      <c r="T8" s="2"/>
      <c r="U8" s="2"/>
      <c r="V8" s="2"/>
      <c r="W8" s="2"/>
      <c r="X8" s="2"/>
      <c r="Y8" s="2"/>
      <c r="Z8" s="2"/>
    </row>
    <row r="9">
      <c r="A9" s="3" t="s">
        <v>1556</v>
      </c>
      <c r="B9" s="4" t="s">
        <v>1557</v>
      </c>
      <c r="C9" s="2"/>
      <c r="D9" s="2"/>
      <c r="E9" s="2"/>
      <c r="F9" s="2"/>
      <c r="G9" s="2"/>
      <c r="H9" s="2"/>
      <c r="I9" s="2"/>
      <c r="J9" s="2"/>
      <c r="K9" s="2"/>
      <c r="L9" s="2"/>
      <c r="M9" s="2"/>
      <c r="N9" s="2"/>
      <c r="O9" s="2"/>
      <c r="P9" s="2"/>
      <c r="Q9" s="2"/>
      <c r="R9" s="2"/>
      <c r="S9" s="2"/>
      <c r="T9" s="2"/>
      <c r="U9" s="2"/>
      <c r="V9" s="2"/>
      <c r="W9" s="2"/>
      <c r="X9" s="2"/>
      <c r="Y9" s="2"/>
      <c r="Z9" s="2"/>
    </row>
    <row r="10">
      <c r="A10" s="3" t="s">
        <v>1558</v>
      </c>
      <c r="B10" s="1" t="s">
        <v>1559</v>
      </c>
      <c r="C10" s="2"/>
      <c r="D10" s="2"/>
      <c r="E10" s="2"/>
      <c r="F10" s="2"/>
      <c r="G10" s="2"/>
      <c r="H10" s="2"/>
      <c r="I10" s="2"/>
      <c r="J10" s="2"/>
      <c r="K10" s="2"/>
      <c r="L10" s="2"/>
      <c r="M10" s="2"/>
      <c r="N10" s="2"/>
      <c r="O10" s="2"/>
      <c r="P10" s="2"/>
      <c r="Q10" s="2"/>
      <c r="R10" s="2"/>
      <c r="S10" s="2"/>
      <c r="T10" s="2"/>
      <c r="U10" s="2"/>
      <c r="V10" s="2"/>
      <c r="W10" s="2"/>
      <c r="X10" s="2"/>
      <c r="Y10" s="2"/>
      <c r="Z10" s="2"/>
    </row>
    <row r="11">
      <c r="A11" s="3" t="s">
        <v>1560</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1562</v>
      </c>
      <c r="B12" s="1" t="s">
        <v>1559</v>
      </c>
      <c r="C12" s="2"/>
      <c r="D12" s="2"/>
      <c r="E12" s="2"/>
      <c r="F12" s="2"/>
      <c r="G12" s="2"/>
      <c r="H12" s="2"/>
      <c r="I12" s="2"/>
      <c r="J12" s="2"/>
      <c r="K12" s="2"/>
      <c r="L12" s="2"/>
      <c r="M12" s="2"/>
      <c r="N12" s="2"/>
      <c r="O12" s="2"/>
      <c r="P12" s="2"/>
      <c r="Q12" s="2"/>
      <c r="R12" s="2"/>
      <c r="S12" s="2"/>
      <c r="T12" s="2"/>
      <c r="U12" s="2"/>
      <c r="V12" s="2"/>
      <c r="W12" s="2"/>
      <c r="X12" s="2"/>
      <c r="Y12" s="2"/>
      <c r="Z12" s="2"/>
    </row>
    <row r="13">
      <c r="A13" s="3" t="s">
        <v>1563</v>
      </c>
      <c r="B13" s="1" t="s">
        <v>1564</v>
      </c>
      <c r="C13" s="2"/>
      <c r="D13" s="2"/>
      <c r="E13" s="2"/>
      <c r="F13" s="2"/>
      <c r="G13" s="2"/>
      <c r="H13" s="2"/>
      <c r="I13" s="2"/>
      <c r="J13" s="2"/>
      <c r="K13" s="2"/>
      <c r="L13" s="2"/>
      <c r="M13" s="2"/>
      <c r="N13" s="2"/>
      <c r="O13" s="2"/>
      <c r="P13" s="2"/>
      <c r="Q13" s="2"/>
      <c r="R13" s="2"/>
      <c r="S13" s="2"/>
      <c r="T13" s="2"/>
      <c r="U13" s="2"/>
      <c r="V13" s="2"/>
      <c r="W13" s="2"/>
      <c r="X13" s="2"/>
      <c r="Y13" s="2"/>
      <c r="Z13" s="2"/>
    </row>
    <row r="14">
      <c r="A14" s="3" t="s">
        <v>1565</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1567</v>
      </c>
      <c r="B15" s="1" t="s">
        <v>1564</v>
      </c>
      <c r="C15" s="2"/>
      <c r="D15" s="2"/>
      <c r="E15" s="2"/>
      <c r="F15" s="2"/>
      <c r="G15" s="2"/>
      <c r="H15" s="2"/>
      <c r="I15" s="2"/>
      <c r="J15" s="2"/>
      <c r="K15" s="2"/>
      <c r="L15" s="2"/>
      <c r="M15" s="2"/>
      <c r="N15" s="2"/>
      <c r="O15" s="2"/>
      <c r="P15" s="2"/>
      <c r="Q15" s="2"/>
      <c r="R15" s="2"/>
      <c r="S15" s="2"/>
      <c r="T15" s="2"/>
      <c r="U15" s="2"/>
      <c r="V15" s="2"/>
      <c r="W15" s="2"/>
      <c r="X15" s="2"/>
      <c r="Y15" s="2"/>
      <c r="Z15" s="2"/>
    </row>
    <row r="16">
      <c r="A16" s="3" t="s">
        <v>1568</v>
      </c>
      <c r="B16" s="1" t="s">
        <v>1569</v>
      </c>
      <c r="C16" s="2"/>
      <c r="D16" s="2"/>
      <c r="E16" s="2"/>
      <c r="F16" s="2"/>
      <c r="G16" s="2"/>
      <c r="H16" s="2"/>
      <c r="I16" s="2"/>
      <c r="J16" s="2"/>
      <c r="K16" s="2"/>
      <c r="L16" s="2"/>
      <c r="M16" s="2"/>
      <c r="N16" s="2"/>
      <c r="O16" s="2"/>
      <c r="P16" s="2"/>
      <c r="Q16" s="2"/>
      <c r="R16" s="2"/>
      <c r="S16" s="2"/>
      <c r="T16" s="2"/>
      <c r="U16" s="2"/>
      <c r="V16" s="2"/>
      <c r="W16" s="2"/>
      <c r="X16" s="2"/>
      <c r="Y16" s="2"/>
      <c r="Z16" s="2"/>
    </row>
    <row r="17">
      <c r="A17" s="3" t="s">
        <v>1570</v>
      </c>
      <c r="B17" s="1">
        <v>392287.0</v>
      </c>
      <c r="C17" s="2"/>
      <c r="D17" s="2"/>
      <c r="E17" s="2"/>
      <c r="F17" s="2"/>
      <c r="G17" s="2"/>
      <c r="H17" s="2"/>
      <c r="I17" s="2"/>
      <c r="J17" s="2"/>
      <c r="K17" s="2"/>
      <c r="L17" s="2"/>
      <c r="M17" s="2"/>
      <c r="N17" s="2"/>
      <c r="O17" s="2"/>
      <c r="P17" s="2"/>
      <c r="Q17" s="2"/>
      <c r="R17" s="2"/>
      <c r="S17" s="2"/>
      <c r="T17" s="2"/>
      <c r="U17" s="2"/>
      <c r="V17" s="2"/>
      <c r="W17" s="2"/>
      <c r="X17" s="2"/>
      <c r="Y17" s="2"/>
      <c r="Z17" s="2"/>
    </row>
    <row r="18">
      <c r="A18" s="3" t="s">
        <v>1571</v>
      </c>
      <c r="B18" s="1" t="s">
        <v>1572</v>
      </c>
      <c r="C18" s="2"/>
      <c r="D18" s="2"/>
      <c r="E18" s="2"/>
      <c r="F18" s="2"/>
      <c r="G18" s="2"/>
      <c r="H18" s="2"/>
      <c r="I18" s="2"/>
      <c r="J18" s="2"/>
      <c r="K18" s="2"/>
      <c r="L18" s="2"/>
      <c r="M18" s="2"/>
      <c r="N18" s="2"/>
      <c r="O18" s="2"/>
      <c r="P18" s="2"/>
      <c r="Q18" s="2"/>
      <c r="R18" s="2"/>
      <c r="S18" s="2"/>
      <c r="T18" s="2"/>
      <c r="U18" s="2"/>
      <c r="V18" s="2"/>
      <c r="W18" s="2"/>
      <c r="X18" s="2"/>
      <c r="Y18" s="2"/>
      <c r="Z18" s="2"/>
    </row>
    <row r="19">
      <c r="A19" s="3" t="s">
        <v>1573</v>
      </c>
      <c r="B19" s="4" t="s">
        <v>1574</v>
      </c>
      <c r="C19" s="2"/>
      <c r="D19" s="2"/>
      <c r="E19" s="2"/>
      <c r="F19" s="2"/>
      <c r="G19" s="2"/>
      <c r="H19" s="2"/>
      <c r="I19" s="2"/>
      <c r="J19" s="2"/>
      <c r="K19" s="2"/>
      <c r="L19" s="2"/>
      <c r="M19" s="2"/>
      <c r="N19" s="2"/>
      <c r="O19" s="2"/>
      <c r="P19" s="2"/>
      <c r="Q19" s="2"/>
      <c r="R19" s="2"/>
      <c r="S19" s="2"/>
      <c r="T19" s="2"/>
      <c r="U19" s="2"/>
      <c r="V19" s="2"/>
      <c r="W19" s="2"/>
      <c r="X19" s="2"/>
      <c r="Y19" s="2"/>
      <c r="Z19" s="2"/>
    </row>
    <row r="20">
      <c r="A20" s="3" t="s">
        <v>1575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1577</v>
      </c>
      <c r="B22" s="1">
        <v>83.83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1578</v>
      </c>
      <c r="B23" s="1">
        <v>83.06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1579</v>
      </c>
      <c r="B24" s="1">
        <v>82.24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1580</v>
      </c>
      <c r="B25" s="1">
        <v>83.91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1581</v>
      </c>
      <c r="B26" s="1">
        <v>83.83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1582</v>
      </c>
      <c r="B27" s="1">
        <v>83.06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1583</v>
      </c>
      <c r="B28" s="1">
        <v>82.24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1584</v>
      </c>
      <c r="B29" s="1">
        <v>83.91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1585</v>
      </c>
      <c r="B30" s="1">
        <v>3.99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1586</v>
      </c>
      <c r="B31" s="1">
        <v>0.048499998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1587</v>
      </c>
      <c r="B32" s="1">
        <v>1.737072E9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1588</v>
      </c>
      <c r="B33" s="1">
        <v>1.3917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1589</v>
      </c>
      <c r="B34" s="1">
        <v>1.95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1590</v>
      </c>
      <c r="B35" s="1">
        <v>0.386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1591</v>
      </c>
      <c r="B36" s="1">
        <v>41.336685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1592</v>
      </c>
      <c r="B37" s="1">
        <v>15.676544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1593</v>
      </c>
      <c r="B38" s="1">
        <v>307563.0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1594</v>
      </c>
      <c r="B39" s="1">
        <v>307563.0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1595</v>
      </c>
      <c r="B40" s="1">
        <v>569757.0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1596</v>
      </c>
      <c r="B41" s="1">
        <v>367130.0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1597</v>
      </c>
      <c r="B42" s="1">
        <v>367130.0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1598</v>
      </c>
      <c r="B43" s="1">
        <v>77.33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1599</v>
      </c>
      <c r="B44" s="1">
        <v>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1600</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1601</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1602</v>
      </c>
      <c r="B47" s="1">
        <v>1.50376218624E11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1603</v>
      </c>
      <c r="B48" s="1">
        <v>81.08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1604</v>
      </c>
      <c r="B49" s="1">
        <v>143.43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1605</v>
      </c>
      <c r="B50" s="1">
        <v>0.19897704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1606</v>
      </c>
      <c r="B51" s="1">
        <v>89.5648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1607</v>
      </c>
      <c r="B52" s="1">
        <v>105.49495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1608</v>
      </c>
      <c r="B53" s="1">
        <v>4.397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1609</v>
      </c>
      <c r="B54" s="1">
        <v>0.052451387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1610</v>
      </c>
      <c r="B55" s="1" t="s">
        <v>1611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1612</v>
      </c>
      <c r="B56" s="1">
        <v>4.7477358592E11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1613</v>
      </c>
      <c r="B57" s="1">
        <v>0.030550001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1614</v>
      </c>
      <c r="B58" s="1">
        <v>2.741601186E9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1615</v>
      </c>
      <c r="B59" s="1">
        <v>3.57823008E8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1616</v>
      </c>
      <c r="B60" s="1">
        <v>1219551.0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1617</v>
      </c>
      <c r="B61" s="1">
        <v>2135916.0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1620</v>
      </c>
      <c r="B64" s="1">
        <v>0.0023999999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1621</v>
      </c>
      <c r="B65" s="1">
        <v>0.34695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1622</v>
      </c>
      <c r="B66" s="1">
        <v>1.38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1623</v>
      </c>
      <c r="B67" s="1">
        <v>1.789110016E9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1624</v>
      </c>
      <c r="B68" s="1">
        <v>82.433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1625</v>
      </c>
      <c r="B69" s="1">
        <v>0.9979014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1629</v>
      </c>
      <c r="B73" s="1">
        <v>-0.395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1630</v>
      </c>
      <c r="B74" s="1">
        <v>3.0989568E10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1631</v>
      </c>
      <c r="B75" s="1">
        <v>1.99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1632</v>
      </c>
      <c r="B76" s="1">
        <v>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t="s">
        <v>1634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1635</v>
      </c>
      <c r="B78" s="1">
        <v>1.1805696E9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1636</v>
      </c>
      <c r="B79" s="1">
        <v>0.628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1637</v>
      </c>
      <c r="B80" s="1">
        <v>7.319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1638</v>
      </c>
      <c r="B81" s="1">
        <v>-0.36688983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1640</v>
      </c>
      <c r="B83" s="1">
        <v>0.961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1641</v>
      </c>
      <c r="B84" s="1">
        <v>1.7290368E9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1642</v>
      </c>
      <c r="B85" s="1" t="s">
        <v>1643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t="s">
        <v>1645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1648</v>
      </c>
      <c r="B89" s="1" t="s">
        <v>1649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1650</v>
      </c>
      <c r="B90" s="1" t="s">
        <v>1651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1652</v>
      </c>
      <c r="B91" s="1">
        <v>8.948934E8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1653</v>
      </c>
      <c r="B92" s="1" t="s">
        <v>1654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1655</v>
      </c>
      <c r="B93" s="1" t="s">
        <v>1656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t="s">
        <v>1658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1659</v>
      </c>
      <c r="B95" s="1" t="s">
        <v>1660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1661</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v>82.26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1663</v>
      </c>
      <c r="B98" s="1">
        <v>171.0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1664</v>
      </c>
      <c r="B99" s="1">
        <v>102.0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1665</v>
      </c>
      <c r="B100" s="1">
        <v>122.25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1666</v>
      </c>
      <c r="B101" s="1">
        <v>119.5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1667</v>
      </c>
      <c r="B102" s="1" t="s">
        <v>1668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1669</v>
      </c>
      <c r="B103" s="1">
        <v>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1670</v>
      </c>
      <c r="B104" s="1">
        <v>1.55770454016E11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1671</v>
      </c>
      <c r="B105" s="1">
        <v>43.533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1672</v>
      </c>
      <c r="B106" s="1">
        <v>6.4871845888E10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1673</v>
      </c>
      <c r="B107" s="1">
        <v>2.53904764928E11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1674</v>
      </c>
      <c r="B108" s="1">
        <v>1.041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1675</v>
      </c>
      <c r="B109" s="1">
        <v>1.622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1676</v>
      </c>
      <c r="B110" s="1">
        <v>7.55746603008E11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1677</v>
      </c>
      <c r="B111" s="1">
        <v>67.302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1678</v>
      </c>
      <c r="B112" s="1">
        <v>2112.07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1679</v>
      </c>
      <c r="B113" s="1">
        <v>0.03757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1680</v>
      </c>
      <c r="B114" s="1">
        <v>0.114930004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1681</v>
      </c>
      <c r="B115" s="1">
        <v>5.8587435008E10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1682</v>
      </c>
      <c r="B116" s="1">
        <v>5.435312128E10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1683</v>
      </c>
      <c r="B117" s="1">
        <v>-0.395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1684</v>
      </c>
      <c r="B118" s="1">
        <v>0.083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1685</v>
      </c>
      <c r="B119" s="1">
        <v>0.40715998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1686</v>
      </c>
      <c r="B120" s="1">
        <v>0.085839994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1687</v>
      </c>
      <c r="B121" s="1">
        <v>0.08786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1688</v>
      </c>
      <c r="B122" s="1" t="s">
        <v>1689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1690</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810.242</v>
      </c>
      <c r="C3" s="1">
        <v>572.616</v>
      </c>
      <c r="D3" s="1">
        <v>869.046</v>
      </c>
      <c r="E3" s="1">
        <v>1102.816</v>
      </c>
      <c r="F3" s="1">
        <v>661.786</v>
      </c>
      <c r="G3" s="1">
        <v>1691.82</v>
      </c>
      <c r="H3" s="1">
        <v>1655.67</v>
      </c>
      <c r="I3" s="1">
        <v>2259.616</v>
      </c>
      <c r="J3" s="1">
        <v>1091.248</v>
      </c>
      <c r="K3" s="1">
        <v>1191.504</v>
      </c>
      <c r="L3" s="1">
        <f>IF(K3*FORECAST(L2,B3:K3,B2:K2)&gt;0,FORECAST(L2,B3:K3,B2:K2),K3)*$X$1</f>
        <v>1747.410667</v>
      </c>
      <c r="M3" s="1">
        <f>IF(L3*FORECAST(M2,B3:L3,B2:L2)&gt;0,FORECAST(M2,B3:L3,B2:L2),L3)*$X$1</f>
        <v>1848.642352</v>
      </c>
      <c r="N3" s="1">
        <f>IF(M3*FORECAST(N2,B3:M3,B2:M2)&gt;0,FORECAST(N2,B3:M3,B2:M2),M3)*$X$1</f>
        <v>1949.874036</v>
      </c>
      <c r="O3" s="1">
        <f>IF(N3*FORECAST(O2,B3:N3,B2:N2)&gt;0,FORECAST(O2,B3:N3,B2:N2),N3)*$X$1</f>
        <v>2051.105721</v>
      </c>
      <c r="P3" s="1">
        <f>IF(O3*FORECAST(P2,B3:O3,B2:O2)&gt;0,FORECAST(P2,B3:O3,B2:O2),O3)*$X$1</f>
        <v>2152.337406</v>
      </c>
      <c r="Q3" s="1">
        <f>IF(P3*FORECAST(Q2,B3:P3,B2:P2)&gt;0,FORECAST(Q2,B3:P3,B2:P2),P3)*$X$1</f>
        <v>2253.569091</v>
      </c>
      <c r="R3" s="1">
        <f>IF(Q3*FORECAST(R2,B3:Q3,B2:Q2)&gt;0,FORECAST(R2,B3:Q3,B2:Q2),Q3)*$X$1</f>
        <v>2354.800776</v>
      </c>
      <c r="S3" s="5">
        <f>IF(R3*FORECAST(S2,B3:R3,B2:R2)&gt;0,FORECAST(S2,B3:R3,B2:R2),R3)*$X$1</f>
        <v>2456.032461</v>
      </c>
      <c r="T3" s="5">
        <f>IF(S3*FORECAST(T2,B3:S3,B2:S2)&gt;0,FORECAST(T2,B3:S3,B2:S2),S3)*$X$1</f>
        <v>2557.264145</v>
      </c>
      <c r="U3" s="5">
        <f>IF(T3*FORECAST(U2,B3:T3,B2:T2)&gt;0,FORECAST(U2,B3:T3,B2:T2),T3)*$X$1</f>
        <v>2658.49583</v>
      </c>
      <c r="V3" s="5">
        <f>IF(U3*FORECAST(V2,B3:U3,B2:U2)&gt;0,FORECAST(V2,B3:U3,B2:U2),U3)*$X$1</f>
        <v>2759.727515</v>
      </c>
      <c r="W3" s="5">
        <f>IF(V3*FORECAST(W2,B3:V3,B2:V2)&gt;0,FORECAST(W2,B3:V3,B2:V2),V3)*$X$1</f>
        <v>2860.9592</v>
      </c>
      <c r="X3" s="2"/>
      <c r="Y3" s="2"/>
      <c r="Z3" s="2"/>
    </row>
    <row r="4">
      <c r="A4" s="3" t="s">
        <v>138</v>
      </c>
      <c r="B4" s="1">
        <v>2354.57</v>
      </c>
      <c r="C4" s="1">
        <v>3010.09</v>
      </c>
      <c r="D4" s="1">
        <v>4602.618</v>
      </c>
      <c r="E4" s="1">
        <v>1553.968</v>
      </c>
      <c r="F4" s="1">
        <v>1720.258</v>
      </c>
      <c r="G4" s="1">
        <v>5109.2</v>
      </c>
      <c r="H4" s="1">
        <v>6699.8</v>
      </c>
      <c r="I4" s="1">
        <v>6314.2</v>
      </c>
      <c r="J4" s="1">
        <v>9736.4</v>
      </c>
      <c r="K4" s="1">
        <v>1979.092</v>
      </c>
      <c r="L4" s="2"/>
      <c r="M4" s="2"/>
      <c r="N4" s="2"/>
      <c r="O4" s="2"/>
      <c r="P4" s="2"/>
      <c r="Q4" s="2"/>
      <c r="R4" s="2"/>
      <c r="S4" s="2"/>
      <c r="T4" s="2"/>
      <c r="U4" s="2"/>
      <c r="V4" s="2"/>
      <c r="W4" s="2"/>
      <c r="X4" s="2"/>
      <c r="Y4" s="2"/>
      <c r="Z4" s="2"/>
    </row>
    <row r="5">
      <c r="A5" s="3" t="s">
        <v>1691</v>
      </c>
      <c r="B5" s="1">
        <v>3580.0</v>
      </c>
      <c r="C5" s="1">
        <v>3580.0</v>
      </c>
      <c r="D5" s="1">
        <v>3580.0</v>
      </c>
      <c r="E5" s="1">
        <v>3580.0</v>
      </c>
      <c r="F5" s="1">
        <v>3580.0</v>
      </c>
      <c r="G5" s="1">
        <v>3580.0</v>
      </c>
      <c r="H5" s="1">
        <v>3580.0</v>
      </c>
      <c r="I5" s="1">
        <v>3580.0</v>
      </c>
      <c r="J5" s="1">
        <v>3580.0</v>
      </c>
      <c r="K5" s="1">
        <v>3580.0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(1+0.02)/(0.1303-0.02)</f>
        <v>26456.73966</v>
      </c>
      <c r="M7" s="2"/>
      <c r="N7" s="2"/>
      <c r="O7" s="2"/>
      <c r="P7" s="2"/>
      <c r="Q7" s="2"/>
      <c r="R7" s="2"/>
      <c r="S7" s="2"/>
      <c r="T7" s="2"/>
      <c r="U7" s="2"/>
      <c r="V7" s="2"/>
      <c r="W7" s="2"/>
      <c r="X7" s="2"/>
      <c r="Y7" s="2"/>
      <c r="Z7" s="2"/>
    </row>
    <row r="8">
      <c r="A8" s="2"/>
      <c r="B8" s="2"/>
      <c r="C8" s="2"/>
      <c r="D8" s="2"/>
      <c r="E8" s="2"/>
      <c r="F8" s="2"/>
      <c r="G8" s="2"/>
      <c r="H8" s="2"/>
      <c r="I8" s="2"/>
      <c r="J8" s="2"/>
      <c r="K8" s="1" t="s">
        <v>1693</v>
      </c>
      <c r="L8" s="6">
        <f t="array" ref="L8">NPV(0.1303,M3:W3)</f>
        <v>12690.8784</v>
      </c>
      <c r="M8" s="2"/>
      <c r="N8" s="2"/>
      <c r="O8" s="2"/>
      <c r="P8" s="2"/>
      <c r="Q8" s="2"/>
      <c r="R8" s="2"/>
      <c r="S8" s="2"/>
      <c r="T8" s="2"/>
      <c r="U8" s="2"/>
      <c r="V8" s="2"/>
      <c r="W8" s="2"/>
      <c r="X8" s="2"/>
      <c r="Y8" s="2"/>
      <c r="Z8" s="2"/>
    </row>
    <row r="9">
      <c r="A9" s="2"/>
      <c r="B9" s="2"/>
      <c r="C9" s="2"/>
      <c r="D9" s="2"/>
      <c r="E9" s="2"/>
      <c r="F9" s="2"/>
      <c r="G9" s="2"/>
      <c r="H9" s="2"/>
      <c r="I9" s="2"/>
      <c r="J9" s="2"/>
      <c r="K9" s="1" t="s">
        <v>1694</v>
      </c>
      <c r="L9" s="6">
        <f t="array" ref="L9">NPV(0.1303,M16:W16)</f>
        <v>6877.099693</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19567.97809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1979.092</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17588.88609</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3580.0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4.913096673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(1+0.02)/(0.1303-0.02)</f>
        <v>26456.73966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1090.766</v>
      </c>
      <c r="C3" s="1">
        <v>1122.096</v>
      </c>
      <c r="D3" s="1">
        <v>1310.076</v>
      </c>
      <c r="E3" s="1">
        <v>1793.522</v>
      </c>
      <c r="F3" s="1">
        <v>1500.948</v>
      </c>
      <c r="G3" s="1">
        <v>1352.01</v>
      </c>
      <c r="H3" s="1">
        <v>181.232</v>
      </c>
      <c r="I3" s="1">
        <v>1816.176</v>
      </c>
      <c r="J3" s="1">
        <v>1674.468</v>
      </c>
      <c r="K3" s="1">
        <v>3695.976</v>
      </c>
      <c r="L3" s="1">
        <f>IF(K3*FORECAST(L2,B3:K3,B2:K2)&gt;0,FORECAST(L2,B3:K3,B2:K2),K3)*$X$1</f>
        <v>2382.3332</v>
      </c>
      <c r="M3" s="1">
        <f>IF(L3*FORECAST(M2,B3:L3,B2:L2)&gt;0,FORECAST(M2,B3:L3,B2:L2),L3)*$X$1</f>
        <v>2532.988873</v>
      </c>
      <c r="N3" s="1">
        <f>IF(M3*FORECAST(N2,B3:M3,B2:M2)&gt;0,FORECAST(N2,B3:M3,B2:M2),M3)*$X$1</f>
        <v>2683.644545</v>
      </c>
      <c r="O3" s="1">
        <f>IF(N3*FORECAST(O2,B3:N3,B2:N2)&gt;0,FORECAST(O2,B3:N3,B2:N2),N3)*$X$1</f>
        <v>2834.300218</v>
      </c>
      <c r="P3" s="1">
        <f>IF(O3*FORECAST(P2,B3:O3,B2:O2)&gt;0,FORECAST(P2,B3:O3,B2:O2),O3)*$X$1</f>
        <v>2984.955891</v>
      </c>
      <c r="Q3" s="1">
        <f>IF(P3*FORECAST(Q2,B3:P3,B2:P2)&gt;0,FORECAST(Q2,B3:P3,B2:P2),P3)*$X$1</f>
        <v>3135.611564</v>
      </c>
      <c r="R3" s="1">
        <f>IF(Q3*FORECAST(R2,B3:Q3,B2:Q2)&gt;0,FORECAST(R2,B3:Q3,B2:Q2),Q3)*$X$1</f>
        <v>3286.267236</v>
      </c>
      <c r="S3" s="5">
        <f>IF(R3*FORECAST(S2,B3:R3,B2:R2)&gt;0,FORECAST(S2,B3:R3,B2:R2),R3)*$X$1</f>
        <v>3436.922909</v>
      </c>
      <c r="T3" s="5">
        <f>IF(S3*FORECAST(T2,B3:S3,B2:S2)&gt;0,FORECAST(T2,B3:S3,B2:S2),S3)*$X$1</f>
        <v>3587.578582</v>
      </c>
      <c r="U3" s="5">
        <f>IF(T3*FORECAST(U2,B3:T3,B2:T2)&gt;0,FORECAST(U2,B3:T3,B2:T2),T3)*$X$1</f>
        <v>3738.234255</v>
      </c>
      <c r="V3" s="5">
        <f>IF(U3*FORECAST(V2,B3:U3,B2:U2)&gt;0,FORECAST(V2,B3:U3,B2:U2),U3)*$X$1</f>
        <v>3888.889927</v>
      </c>
      <c r="W3" s="5">
        <f>IF(V3*FORECAST(W2,B3:V3,B2:V2)&gt;0,FORECAST(W2,B3:V3,B2:V2),V3)*$X$1</f>
        <v>4039.5456</v>
      </c>
      <c r="X3" s="2"/>
      <c r="Y3" s="2"/>
      <c r="Z3" s="2"/>
    </row>
    <row r="4">
      <c r="A4" s="3" t="s">
        <v>138</v>
      </c>
      <c r="B4" s="1">
        <v>2354.57</v>
      </c>
      <c r="C4" s="1">
        <v>3010.09</v>
      </c>
      <c r="D4" s="1">
        <v>4602.618</v>
      </c>
      <c r="E4" s="1">
        <v>1553.968</v>
      </c>
      <c r="F4" s="1">
        <v>1720.258</v>
      </c>
      <c r="G4" s="1">
        <v>5109.2</v>
      </c>
      <c r="H4" s="1">
        <v>6699.8</v>
      </c>
      <c r="I4" s="1">
        <v>6314.2</v>
      </c>
      <c r="J4" s="1">
        <v>9736.4</v>
      </c>
      <c r="K4" s="1">
        <v>1979.092</v>
      </c>
      <c r="L4" s="2"/>
      <c r="M4" s="2"/>
      <c r="N4" s="2"/>
      <c r="O4" s="2"/>
      <c r="P4" s="2"/>
      <c r="Q4" s="2"/>
      <c r="R4" s="2"/>
      <c r="S4" s="2"/>
      <c r="T4" s="2"/>
      <c r="U4" s="2"/>
      <c r="V4" s="2"/>
      <c r="W4" s="2"/>
      <c r="X4" s="2"/>
      <c r="Y4" s="2"/>
      <c r="Z4" s="2"/>
    </row>
    <row r="5">
      <c r="A5" s="3" t="s">
        <v>1691</v>
      </c>
      <c r="B5" s="1">
        <v>3580.0</v>
      </c>
      <c r="C5" s="1">
        <v>3580.0</v>
      </c>
      <c r="D5" s="1">
        <v>3580.0</v>
      </c>
      <c r="E5" s="1">
        <v>3580.0</v>
      </c>
      <c r="F5" s="1">
        <v>3580.0</v>
      </c>
      <c r="G5" s="1">
        <v>3580.0</v>
      </c>
      <c r="H5" s="1">
        <v>3580.0</v>
      </c>
      <c r="I5" s="1">
        <v>3580.0</v>
      </c>
      <c r="J5" s="1">
        <v>3580.0</v>
      </c>
      <c r="K5" s="1">
        <v>3580.0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(1+0.02)/(0.1303-0.02)</f>
        <v>37355.7254</v>
      </c>
      <c r="M7" s="2"/>
      <c r="N7" s="2"/>
      <c r="O7" s="2"/>
      <c r="P7" s="2"/>
      <c r="Q7" s="2"/>
      <c r="R7" s="2"/>
      <c r="S7" s="2"/>
      <c r="T7" s="2"/>
      <c r="U7" s="2"/>
      <c r="V7" s="2"/>
      <c r="W7" s="2"/>
      <c r="X7" s="2"/>
      <c r="Y7" s="2"/>
      <c r="Z7" s="2"/>
    </row>
    <row r="8">
      <c r="A8" s="2"/>
      <c r="B8" s="2"/>
      <c r="C8" s="2"/>
      <c r="D8" s="2"/>
      <c r="E8" s="2"/>
      <c r="F8" s="2"/>
      <c r="G8" s="2"/>
      <c r="H8" s="2"/>
      <c r="I8" s="2"/>
      <c r="J8" s="2"/>
      <c r="K8" s="1" t="s">
        <v>1693</v>
      </c>
      <c r="L8" s="6">
        <f t="array" ref="L8">NPV(0.1303,M3:W3)</f>
        <v>17647.54013</v>
      </c>
      <c r="M8" s="2"/>
      <c r="N8" s="2"/>
      <c r="O8" s="2"/>
      <c r="P8" s="2"/>
      <c r="Q8" s="2"/>
      <c r="R8" s="2"/>
      <c r="S8" s="2"/>
      <c r="T8" s="2"/>
      <c r="U8" s="2"/>
      <c r="V8" s="2"/>
      <c r="W8" s="2"/>
      <c r="X8" s="2"/>
      <c r="Y8" s="2"/>
      <c r="Z8" s="2"/>
    </row>
    <row r="9">
      <c r="A9" s="2"/>
      <c r="B9" s="2"/>
      <c r="C9" s="2"/>
      <c r="D9" s="2"/>
      <c r="E9" s="2"/>
      <c r="F9" s="2"/>
      <c r="G9" s="2"/>
      <c r="H9" s="2"/>
      <c r="I9" s="2"/>
      <c r="J9" s="2"/>
      <c r="K9" s="1" t="s">
        <v>1694</v>
      </c>
      <c r="L9" s="6">
        <f t="array" ref="L9">NPV(0.1303,M16:W16)</f>
        <v>9710.155184</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27357.69532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1979.092</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25378.60332</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3580.0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7.08899534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(1+0.02)/(0.1303-0.02)</f>
        <v>37355.7254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