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<sst xmlns="http://schemas.openxmlformats.org/spreadsheetml/2006/main" count="1400" uniqueCount="1245">
  <si>
    <t>ticker</t>
  </si>
  <si>
    <t>FEDU</t>
  </si>
  <si>
    <t>nombre</t>
  </si>
  <si>
    <t>FOUR SEASONS EDUCATION CA</t>
  </si>
  <si>
    <t>empresa</t>
  </si>
  <si>
    <t>School, College &amp; University</t>
  </si>
  <si>
    <t>Open</t>
  </si>
  <si>
    <t>Target Price</t>
  </si>
  <si>
    <t>Upside</t>
  </si>
  <si>
    <t>-1953.95%</t>
  </si>
  <si>
    <t>Country</t>
  </si>
  <si>
    <t>China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</si>
  <si>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</si>
  <si>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</si>
  <si>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</si>
  <si>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</si>
  <si>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</si>
  <si>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</si>
  <si>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</si>
  <si>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</si>
  <si>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</si>
  <si>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</si>
  <si>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</si>
  <si>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</si>
  <si>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</si>
  <si>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</si>
  <si>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</si>
  <si>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</si>
  <si>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</si>
  <si>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</si>
  <si>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</si>
  <si>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</si>
  <si>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</si>
  <si>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</si>
  <si>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</si>
  <si>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</si>
  <si>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</si>
  <si>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</si>
  <si>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</si>
  <si>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</si>
  <si>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</si>
  <si>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</si>
  <si>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</si>
  <si>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</si>
  <si>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</si>
  <si>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</si>
  <si>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</si>
  <si>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</si>
  <si>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</si>
  <si>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</si>
  <si>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</si>
  <si>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</si>
  <si>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</si>
  <si>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</si>
  <si>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</si>
  <si>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</si>
  <si>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</si>
  <si>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</si>
  <si>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</si>
  <si>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</si>
  <si>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</si>
  <si>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</si>
  <si>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</si>
  <si>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</si>
  <si>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</si>
  <si>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</si>
  <si>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</si>
  <si>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</si>
  <si>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</si>
  <si>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</si>
  <si>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</si>
  <si>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</si>
  <si>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</si>
  <si>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</si>
  <si>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</si>
  <si>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</si>
  <si>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</si>
  <si>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</si>
  <si>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</si>
  <si>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</si>
  <si>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</si>
  <si>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</si>
  <si>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</si>
  <si>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</si>
  <si>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</si>
  <si>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</si>
  <si>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</si>
  <si>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</si>
  <si>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</si>
  <si>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</si>
  <si>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</si>
  <si>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</si>
  <si>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</si>
  <si>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</si>
  <si>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</si>
  <si>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</si>
  <si>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</si>
  <si>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</si>
  <si>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</si>
  <si>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</si>
  <si>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</si>
  <si>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</si>
  <si>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</si>
  <si>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</si>
  <si>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</si>
  <si>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</si>
  <si>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</si>
  <si>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</si>
  <si>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</si>
  <si>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-16.86</t>
  </si>
  <si>
    <t>1.32</t>
  </si>
  <si>
    <t>271.17</t>
  </si>
  <si>
    <t>296.14</t>
  </si>
  <si>
    <t>272.68</t>
  </si>
  <si>
    <t>254.5</t>
  </si>
  <si>
    <t>209.97</t>
  </si>
  <si>
    <t>216.02</t>
  </si>
  <si>
    <t>224.45</t>
  </si>
  <si>
    <t>Tangible Book Value</t>
  </si>
  <si>
    <t>Tangible Book Value Per Share</t>
  </si>
  <si>
    <t>0.93</t>
  </si>
  <si>
    <t>270.94</t>
  </si>
  <si>
    <t>215.66</t>
  </si>
  <si>
    <t>253.69</t>
  </si>
  <si>
    <t>235.44</t>
  </si>
  <si>
    <t>208.43</t>
  </si>
  <si>
    <t>214.85</t>
  </si>
  <si>
    <t>223.04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</si>
  <si>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</si>
  <si>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</si>
  <si>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</si>
  <si>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</si>
  <si>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</si>
  <si>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</si>
  <si>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</si>
  <si>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</si>
  <si>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</si>
  <si>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</si>
  <si>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</si>
  <si>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</si>
  <si>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</si>
  <si>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</si>
  <si>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</si>
  <si>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</si>
  <si>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</si>
  <si>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</si>
  <si>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</si>
  <si>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</si>
  <si>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</si>
  <si>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</si>
  <si>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</si>
  <si>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</si>
  <si>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</si>
  <si>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</si>
  <si>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</si>
  <si>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</si>
  <si>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</si>
  <si>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</si>
  <si>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</si>
  <si>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</si>
  <si>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</si>
  <si>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</si>
  <si>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</si>
  <si>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</si>
  <si>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</si>
  <si>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</si>
  <si>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-22.13</t>
  </si>
  <si>
    <t>9.72</t>
  </si>
  <si>
    <t>21.46</t>
  </si>
  <si>
    <t>-0.25</t>
  </si>
  <si>
    <t>-46.26</t>
  </si>
  <si>
    <t>-12.19</t>
  </si>
  <si>
    <t>-50.45</t>
  </si>
  <si>
    <t>-13.97</t>
  </si>
  <si>
    <t>2.34</t>
  </si>
  <si>
    <t>Basic EPS - Continuing Operations</t>
  </si>
  <si>
    <t>Basic Weighted Average Shares Outstanding</t>
  </si>
  <si>
    <t>Net EPS - Diluted</t>
  </si>
  <si>
    <t>9.4</t>
  </si>
  <si>
    <t>19.8</t>
  </si>
  <si>
    <t>-46.3</t>
  </si>
  <si>
    <t>-12.2</t>
  </si>
  <si>
    <t>2.1</t>
  </si>
  <si>
    <t>Diluted EPS - Continuing Operations</t>
  </si>
  <si>
    <t>Diluted Weighted Average Shares Outstanding</t>
  </si>
  <si>
    <t>Normalized Basic EPS</t>
  </si>
  <si>
    <t>-11.64</t>
  </si>
  <si>
    <t>16.82</t>
  </si>
  <si>
    <t>26.5</t>
  </si>
  <si>
    <t>4.38</t>
  </si>
  <si>
    <t>7.66</t>
  </si>
  <si>
    <t>-6.96</t>
  </si>
  <si>
    <t>-8.87</t>
  </si>
  <si>
    <t>-7.2</t>
  </si>
  <si>
    <t>1.31</t>
  </si>
  <si>
    <t>Normalized Diluted EPS</t>
  </si>
  <si>
    <t>16.27</t>
  </si>
  <si>
    <t>24.4</t>
  </si>
  <si>
    <t>1.17</t>
  </si>
  <si>
    <t>Dividend Per Share</t>
  </si>
  <si>
    <t>52.53</t>
  </si>
  <si>
    <t>Payout Ratio</t>
  </si>
  <si>
    <t>275.15</t>
  </si>
  <si>
    <t>-611.81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</si>
  <si>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</si>
  <si>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</si>
  <si>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</si>
  <si>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</si>
  <si>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</si>
  <si>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</si>
  <si>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</si>
  <si>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-18.44</t>
  </si>
  <si>
    <t>53.32</t>
  </si>
  <si>
    <t>38.71</t>
  </si>
  <si>
    <t>-3.98</t>
  </si>
  <si>
    <t>-20.58</t>
  </si>
  <si>
    <t>-22.54</t>
  </si>
  <si>
    <t>-3.06</t>
  </si>
  <si>
    <t>28.41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</si>
  <si>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</si>
  <si>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</si>
  <si>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</si>
  <si>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</si>
  <si>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</si>
  <si>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</si>
  <si>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</si>
  <si>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</si>
  <si>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</si>
  <si>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</si>
  <si>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</si>
  <si>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</si>
  <si>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</si>
  <si>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</si>
  <si>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</si>
  <si>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20.41</t>
  </si>
  <si>
    <t>7.07</t>
  </si>
  <si>
    <t>0.23</t>
  </si>
  <si>
    <t>0.91</t>
  </si>
  <si>
    <t>-2.27</t>
  </si>
  <si>
    <t>-0.54</t>
  </si>
  <si>
    <t>-3.7</t>
  </si>
  <si>
    <t>-0.55</t>
  </si>
  <si>
    <t>Return on Total Capital</t>
  </si>
  <si>
    <t>46.34</t>
  </si>
  <si>
    <t>9.28</t>
  </si>
  <si>
    <t>0.28</t>
  </si>
  <si>
    <t>1.1</t>
  </si>
  <si>
    <t>-2.73</t>
  </si>
  <si>
    <t>-0.65</t>
  </si>
  <si>
    <t>-4.34</t>
  </si>
  <si>
    <t>-0.64</t>
  </si>
  <si>
    <t>Return On Equity %</t>
  </si>
  <si>
    <t>20.34</t>
  </si>
  <si>
    <t>10.09</t>
  </si>
  <si>
    <t>-0.21</t>
  </si>
  <si>
    <t>-15.3</t>
  </si>
  <si>
    <t>-4.22</t>
  </si>
  <si>
    <t>-20.67</t>
  </si>
  <si>
    <t>-6.6</t>
  </si>
  <si>
    <t>0.53</t>
  </si>
  <si>
    <t>Return on Common Equity</t>
  </si>
  <si>
    <t>-125.1</t>
  </si>
  <si>
    <t>11.2</t>
  </si>
  <si>
    <t>-0.09</t>
  </si>
  <si>
    <t>-16.3</t>
  </si>
  <si>
    <t>-4.62</t>
  </si>
  <si>
    <t>-21.93</t>
  </si>
  <si>
    <t>-6.57</t>
  </si>
  <si>
    <t>1.06</t>
  </si>
  <si>
    <t>Margin Analysis</t>
  </si>
  <si>
    <t>Gross Profit Margin %</t>
  </si>
  <si>
    <t>41.38</t>
  </si>
  <si>
    <t>63.58</t>
  </si>
  <si>
    <t>48.81</t>
  </si>
  <si>
    <t>48.35</t>
  </si>
  <si>
    <t>39.76</t>
  </si>
  <si>
    <t>40.21</t>
  </si>
  <si>
    <t>41.78</t>
  </si>
  <si>
    <t>36.27</t>
  </si>
  <si>
    <t>SG&amp;A Margin</t>
  </si>
  <si>
    <t>34.7</t>
  </si>
  <si>
    <t>26.89</t>
  </si>
  <si>
    <t>43.09</t>
  </si>
  <si>
    <t>47.86</t>
  </si>
  <si>
    <t>44.66</t>
  </si>
  <si>
    <t>52.78</t>
  </si>
  <si>
    <t>42.9</t>
  </si>
  <si>
    <t>146.01</t>
  </si>
  <si>
    <t>40.73</t>
  </si>
  <si>
    <t>EBITDA Margin %</t>
  </si>
  <si>
    <t>7.24</t>
  </si>
  <si>
    <t>31.97</t>
  </si>
  <si>
    <t>22.67</t>
  </si>
  <si>
    <t>6.3</t>
  </si>
  <si>
    <t>8.77</t>
  </si>
  <si>
    <t>-7.41</t>
  </si>
  <si>
    <t>1.38</t>
  </si>
  <si>
    <t>-93.74</t>
  </si>
  <si>
    <t>-0.99</t>
  </si>
  <si>
    <t>EBITA Margin %</t>
  </si>
  <si>
    <t>6.68</t>
  </si>
  <si>
    <t>31.11</t>
  </si>
  <si>
    <t>20.49</t>
  </si>
  <si>
    <t>1.97</t>
  </si>
  <si>
    <t>4.81</t>
  </si>
  <si>
    <t>-12.32</t>
  </si>
  <si>
    <t>-101.93</t>
  </si>
  <si>
    <t>-3.97</t>
  </si>
  <si>
    <t>EBIT Margin %</t>
  </si>
  <si>
    <t>0.94</t>
  </si>
  <si>
    <t>3.7</t>
  </si>
  <si>
    <t>-13.01</t>
  </si>
  <si>
    <t>-2.69</t>
  </si>
  <si>
    <t>-104.23</t>
  </si>
  <si>
    <t>-4.46</t>
  </si>
  <si>
    <t>Income From Continuing Operations Margin %</t>
  </si>
  <si>
    <t>-33.14</t>
  </si>
  <si>
    <t>8.53</t>
  </si>
  <si>
    <t>13.92</t>
  </si>
  <si>
    <t>-0.44</t>
  </si>
  <si>
    <t>-28.16</t>
  </si>
  <si>
    <t>-9.95</t>
  </si>
  <si>
    <t>-47.45</t>
  </si>
  <si>
    <t>-97.87</t>
  </si>
  <si>
    <t>2.21</t>
  </si>
  <si>
    <t>Net Income Margin %</t>
  </si>
  <si>
    <t>-33.02</t>
  </si>
  <si>
    <t>8.69</t>
  </si>
  <si>
    <t>14.76</t>
  </si>
  <si>
    <t>-0.18</t>
  </si>
  <si>
    <t>-28.14</t>
  </si>
  <si>
    <t>-10.06</t>
  </si>
  <si>
    <t>-45.34</t>
  </si>
  <si>
    <t>-86.7</t>
  </si>
  <si>
    <t>3.95</t>
  </si>
  <si>
    <t>Net Avail. For Common Margin %</t>
  </si>
  <si>
    <t>6.7</t>
  </si>
  <si>
    <t>12.18</t>
  </si>
  <si>
    <t>Normalized Net Income Margin</t>
  </si>
  <si>
    <t>-17.37</t>
  </si>
  <si>
    <t>11.59</t>
  </si>
  <si>
    <t>15.04</t>
  </si>
  <si>
    <t>3.14</t>
  </si>
  <si>
    <t>4.66</t>
  </si>
  <si>
    <t>-5.75</t>
  </si>
  <si>
    <t>-7.97</t>
  </si>
  <si>
    <t>-44.67</t>
  </si>
  <si>
    <t>Levered Free Cash Flow Margin</t>
  </si>
  <si>
    <t>50.31</t>
  </si>
  <si>
    <t>31.48</t>
  </si>
  <si>
    <t>15.47</t>
  </si>
  <si>
    <t>12.87</t>
  </si>
  <si>
    <t>11.36</t>
  </si>
  <si>
    <t>-33.93</t>
  </si>
  <si>
    <t>-90.77</t>
  </si>
  <si>
    <t>-31.32</t>
  </si>
  <si>
    <t>Unlevered Free Cash Flow Margin</t>
  </si>
  <si>
    <t>Asset Turnover</t>
  </si>
  <si>
    <t>1.05</t>
  </si>
  <si>
    <t>0.55</t>
  </si>
  <si>
    <t>0.39</t>
  </si>
  <si>
    <t>0.4</t>
  </si>
  <si>
    <t>0.32</t>
  </si>
  <si>
    <t>0.06</t>
  </si>
  <si>
    <t>0.2</t>
  </si>
  <si>
    <t>Fixed Assets Turnover</t>
  </si>
  <si>
    <t>41.71</t>
  </si>
  <si>
    <t>19.19</t>
  </si>
  <si>
    <t>13.18</t>
  </si>
  <si>
    <t>3.29</t>
  </si>
  <si>
    <t>1.49</t>
  </si>
  <si>
    <t>2.38</t>
  </si>
  <si>
    <t>0.78</t>
  </si>
  <si>
    <t>1.84</t>
  </si>
  <si>
    <t>Receivables Turnover (Average Receivables)</t>
  </si>
  <si>
    <t>851.94</t>
  </si>
  <si>
    <t>101.72</t>
  </si>
  <si>
    <t>101.46</t>
  </si>
  <si>
    <t>355.13</t>
  </si>
  <si>
    <t>345.81</t>
  </si>
  <si>
    <t>208.78</t>
  </si>
  <si>
    <t>23.4</t>
  </si>
  <si>
    <t>60.66</t>
  </si>
  <si>
    <t>Short Term Liquidity</t>
  </si>
  <si>
    <t>Current Ratio</t>
  </si>
  <si>
    <t>1.64</t>
  </si>
  <si>
    <t>2.27</t>
  </si>
  <si>
    <t>4.43</t>
  </si>
  <si>
    <t>3.02</t>
  </si>
  <si>
    <t>2.89</t>
  </si>
  <si>
    <t>2.28</t>
  </si>
  <si>
    <t>5.62</t>
  </si>
  <si>
    <t>5.85</t>
  </si>
  <si>
    <t>Quick Ratio</t>
  </si>
  <si>
    <t>0.81</t>
  </si>
  <si>
    <t>1.85</t>
  </si>
  <si>
    <t>5.61</t>
  </si>
  <si>
    <t>5.84</t>
  </si>
  <si>
    <t>3.01</t>
  </si>
  <si>
    <t>Operating Cash Flow to Current Liabilities</t>
  </si>
  <si>
    <t>0.02</t>
  </si>
  <si>
    <t>0.96</t>
  </si>
  <si>
    <t>0.71</t>
  </si>
  <si>
    <t>0.14</t>
  </si>
  <si>
    <t>-0.98</t>
  </si>
  <si>
    <t>-0.29</t>
  </si>
  <si>
    <t>0.15</t>
  </si>
  <si>
    <t>Days Sales Outstanding (Average Receivables)</t>
  </si>
  <si>
    <t>0.43</t>
  </si>
  <si>
    <t>3.59</t>
  </si>
  <si>
    <t>3.6</t>
  </si>
  <si>
    <t>1.03</t>
  </si>
  <si>
    <t>1.75</t>
  </si>
  <si>
    <t>15.6</t>
  </si>
  <si>
    <t>6.03</t>
  </si>
  <si>
    <t>Long Term Solvency</t>
  </si>
  <si>
    <t>Total Debt/Equity</t>
  </si>
  <si>
    <t>0.08</t>
  </si>
  <si>
    <t>29.73</t>
  </si>
  <si>
    <t>22.62</t>
  </si>
  <si>
    <t>1.92</t>
  </si>
  <si>
    <t>8.15</t>
  </si>
  <si>
    <t>Total Debt / Total Capital</t>
  </si>
  <si>
    <t>22.91</t>
  </si>
  <si>
    <t>18.45</t>
  </si>
  <si>
    <t>1.88</t>
  </si>
  <si>
    <t>7.54</t>
  </si>
  <si>
    <t>LT Debt/Equity</t>
  </si>
  <si>
    <t>21.85</t>
  </si>
  <si>
    <t>14.26</t>
  </si>
  <si>
    <t>1.14</t>
  </si>
  <si>
    <t>7.83</t>
  </si>
  <si>
    <t>Long-Term Debt / Total Capital</t>
  </si>
  <si>
    <t>16.85</t>
  </si>
  <si>
    <t>11.63</t>
  </si>
  <si>
    <t>1.12</t>
  </si>
  <si>
    <t>Total Liabilities / Total Assets</t>
  </si>
  <si>
    <t>101.04</t>
  </si>
  <si>
    <t>42.1</t>
  </si>
  <si>
    <t>16.96</t>
  </si>
  <si>
    <t>18.79</t>
  </si>
  <si>
    <t>34.95</t>
  </si>
  <si>
    <t>33.17</t>
  </si>
  <si>
    <t>16.6</t>
  </si>
  <si>
    <t>14.83</t>
  </si>
  <si>
    <t>21.96</t>
  </si>
  <si>
    <t>Total Debt / EBITDA</t>
  </si>
  <si>
    <t>0.01</t>
  </si>
  <si>
    <t>0.03</t>
  </si>
  <si>
    <t>4.14</t>
  </si>
  <si>
    <t>-0.15</t>
  </si>
  <si>
    <t>15.75</t>
  </si>
  <si>
    <t>Net Debt / EBITDA</t>
  </si>
  <si>
    <t>-6.23</t>
  </si>
  <si>
    <t>-3.56</t>
  </si>
  <si>
    <t>-8.56</t>
  </si>
  <si>
    <t>-22.32</t>
  </si>
  <si>
    <t>-3.9</t>
  </si>
  <si>
    <t>-10.19</t>
  </si>
  <si>
    <t>-10.52</t>
  </si>
  <si>
    <t>17.87</t>
  </si>
  <si>
    <t>Total Debt / (EBITDA - Capex)</t>
  </si>
  <si>
    <t>0.19</t>
  </si>
  <si>
    <t>2.17</t>
  </si>
  <si>
    <t>5.88</t>
  </si>
  <si>
    <t>0.26</t>
  </si>
  <si>
    <t>-0.11</t>
  </si>
  <si>
    <t>-0.8</t>
  </si>
  <si>
    <t>Net Debt / (EBITDA - Capex)</t>
  </si>
  <si>
    <t>-8.2</t>
  </si>
  <si>
    <t>-3.96</t>
  </si>
  <si>
    <t>-12.95</t>
  </si>
  <si>
    <t>-144.56</t>
  </si>
  <si>
    <t>-4.28</t>
  </si>
  <si>
    <t>-14.46</t>
  </si>
  <si>
    <t>-13.29</t>
  </si>
  <si>
    <t>13.57</t>
  </si>
  <si>
    <t>4.7</t>
  </si>
  <si>
    <t>Growth Over Prior Year</t>
  </si>
  <si>
    <t>Total Revenues, 1 Yr. Growth %</t>
  </si>
  <si>
    <t>116.62</t>
  </si>
  <si>
    <t>47.91</t>
  </si>
  <si>
    <t>11.68</t>
  </si>
  <si>
    <t>15.91</t>
  </si>
  <si>
    <t>-27.96</t>
  </si>
  <si>
    <t>-10.72</t>
  </si>
  <si>
    <t>-86.33</t>
  </si>
  <si>
    <t>266.63</t>
  </si>
  <si>
    <t>Gross Profit, 1 Yr. Growth %</t>
  </si>
  <si>
    <t>203.59</t>
  </si>
  <si>
    <t>62.16</t>
  </si>
  <si>
    <t>-14.27</t>
  </si>
  <si>
    <t>-40.75</t>
  </si>
  <si>
    <t>-9.73</t>
  </si>
  <si>
    <t>-85.79</t>
  </si>
  <si>
    <t>218.27</t>
  </si>
  <si>
    <t>EBITDA, 1 Yr. Growth %</t>
  </si>
  <si>
    <t>856.28</t>
  </si>
  <si>
    <t>4.88</t>
  </si>
  <si>
    <t>-68.98</t>
  </si>
  <si>
    <t>57.36</t>
  </si>
  <si>
    <t>-160.86</t>
  </si>
  <si>
    <t>-116.57</t>
  </si>
  <si>
    <t>-96.12</t>
  </si>
  <si>
    <t>EBITA, 1 Yr. Growth %</t>
  </si>
  <si>
    <t>909.18</t>
  </si>
  <si>
    <t>-2.55</t>
  </si>
  <si>
    <t>-89.28</t>
  </si>
  <si>
    <t>161.2</t>
  </si>
  <si>
    <t>-284.56</t>
  </si>
  <si>
    <t>-85.47</t>
  </si>
  <si>
    <t>595.3</t>
  </si>
  <si>
    <t>-85.73</t>
  </si>
  <si>
    <t>EBIT, 1 Yr. Growth %</t>
  </si>
  <si>
    <t>-94.85</t>
  </si>
  <si>
    <t>285.81</t>
  </si>
  <si>
    <t>-353.67</t>
  </si>
  <si>
    <t>-81.54</t>
  </si>
  <si>
    <t>429.55</t>
  </si>
  <si>
    <t>-84.31</t>
  </si>
  <si>
    <t>Earnings From Cont. Operations, 1 Yr. Growth %</t>
  </si>
  <si>
    <t>-155.77</t>
  </si>
  <si>
    <t>141.33</t>
  </si>
  <si>
    <t>-103.51</t>
  </si>
  <si>
    <t>-74.55</t>
  </si>
  <si>
    <t>325.78</t>
  </si>
  <si>
    <t>-71.8</t>
  </si>
  <si>
    <t>-108.29</t>
  </si>
  <si>
    <t>Net Income, 1 Yr. Growth %</t>
  </si>
  <si>
    <t>-157.03</t>
  </si>
  <si>
    <t>151.18</t>
  </si>
  <si>
    <t>-101.35</t>
  </si>
  <si>
    <t>-74.25</t>
  </si>
  <si>
    <t>302.4</t>
  </si>
  <si>
    <t>-73.85</t>
  </si>
  <si>
    <t>-116.72</t>
  </si>
  <si>
    <t>Normalized Net Income, 1 Yr. Growth %</t>
  </si>
  <si>
    <t>-244.49</t>
  </si>
  <si>
    <t>91.99</t>
  </si>
  <si>
    <t>-76.69</t>
  </si>
  <si>
    <t>66.66</t>
  </si>
  <si>
    <t>-188.79</t>
  </si>
  <si>
    <t>23.86</t>
  </si>
  <si>
    <t>-23.39</t>
  </si>
  <si>
    <t>-118.12</t>
  </si>
  <si>
    <t>Diluted EPS Before Extra, 1 Yr. Growth %</t>
  </si>
  <si>
    <t>-142.48</t>
  </si>
  <si>
    <t>110.64</t>
  </si>
  <si>
    <t>-101.26</t>
  </si>
  <si>
    <t>-73.65</t>
  </si>
  <si>
    <t>313.5</t>
  </si>
  <si>
    <t>-72.25</t>
  </si>
  <si>
    <t>Accounts Receivable, 1 Yr. Growth %</t>
  </si>
  <si>
    <t>-83.64</t>
  </si>
  <si>
    <t>35.59</t>
  </si>
  <si>
    <t>-71.45</t>
  </si>
  <si>
    <t>465.83</t>
  </si>
  <si>
    <t>-56.46</t>
  </si>
  <si>
    <t>266.29</t>
  </si>
  <si>
    <t>Net Property, Plant and Equip., 1 Yr. Growth %</t>
  </si>
  <si>
    <t>214.95</t>
  </si>
  <si>
    <t>223.46</t>
  </si>
  <si>
    <t>12.88</t>
  </si>
  <si>
    <t>677.12</t>
  </si>
  <si>
    <t>-20.65</t>
  </si>
  <si>
    <t>-73.5</t>
  </si>
  <si>
    <t>-1.74</t>
  </si>
  <si>
    <t>115.19</t>
  </si>
  <si>
    <t>Total Assets, 1 Yr. Growth %</t>
  </si>
  <si>
    <t>225.58</t>
  </si>
  <si>
    <t>167.55</t>
  </si>
  <si>
    <t>17.64</t>
  </si>
  <si>
    <t>11.33</t>
  </si>
  <si>
    <t>-6.79</t>
  </si>
  <si>
    <t>-37.7</t>
  </si>
  <si>
    <t>12.17</t>
  </si>
  <si>
    <t>Tangible Book Value, 1 Yr. Growth %</t>
  </si>
  <si>
    <t>-105.49</t>
  </si>
  <si>
    <t>-20.27</t>
  </si>
  <si>
    <t>13.06</t>
  </si>
  <si>
    <t>-7.19</t>
  </si>
  <si>
    <t>-18.72</t>
  </si>
  <si>
    <t>2.84</t>
  </si>
  <si>
    <t>3.68</t>
  </si>
  <si>
    <t>Common Equity, 1 Yr. Growth %</t>
  </si>
  <si>
    <t>-107.85</t>
  </si>
  <si>
    <t>9.39</t>
  </si>
  <si>
    <t>-11.5</t>
  </si>
  <si>
    <t>-6.67</t>
  </si>
  <si>
    <t>-24.25</t>
  </si>
  <si>
    <t>2.64</t>
  </si>
  <si>
    <t>3.77</t>
  </si>
  <si>
    <t>Cash From Operations, 1 Yr. Growth %</t>
  </si>
  <si>
    <t>-19.68</t>
  </si>
  <si>
    <t>-44.62</t>
  </si>
  <si>
    <t>54.66</t>
  </si>
  <si>
    <t>-62.13</t>
  </si>
  <si>
    <t>-393.41</t>
  </si>
  <si>
    <t>-72.08</t>
  </si>
  <si>
    <t>-164.94</t>
  </si>
  <si>
    <t>Capital Expenditures, 1 Yr. Growth %</t>
  </si>
  <si>
    <t>308.65</t>
  </si>
  <si>
    <t>246.99</t>
  </si>
  <si>
    <t>-22.68</t>
  </si>
  <si>
    <t>-48.6</t>
  </si>
  <si>
    <t>13.66</t>
  </si>
  <si>
    <t>-5.41</t>
  </si>
  <si>
    <t>553.84</t>
  </si>
  <si>
    <t>Levered Free Cash Flow, 1 Yr. Growth %</t>
  </si>
  <si>
    <t>-7.46</t>
  </si>
  <si>
    <t>-45.11</t>
  </si>
  <si>
    <t>-4.74</t>
  </si>
  <si>
    <t>-36.44</t>
  </si>
  <si>
    <t>-366.72</t>
  </si>
  <si>
    <t>-63.42</t>
  </si>
  <si>
    <t>26.51</t>
  </si>
  <si>
    <t>Unlevered Free Cash Flow, 1 Yr. Growth %</t>
  </si>
  <si>
    <t>Compound Annual Growth Rate Over Two Years</t>
  </si>
  <si>
    <t>Total Revenues, 2 Yr. CAGR %</t>
  </si>
  <si>
    <t>28.53</t>
  </si>
  <si>
    <t>13.78</t>
  </si>
  <si>
    <t>-8.62</t>
  </si>
  <si>
    <t>-19.8</t>
  </si>
  <si>
    <t>-65.06</t>
  </si>
  <si>
    <t>-29.2</t>
  </si>
  <si>
    <t>Gross Profit, 2 Yr. CAGR %</t>
  </si>
  <si>
    <t>121.88</t>
  </si>
  <si>
    <t>17.91</t>
  </si>
  <si>
    <t>-0.78</t>
  </si>
  <si>
    <t>-17.52</t>
  </si>
  <si>
    <t>-26.87</t>
  </si>
  <si>
    <t>-64.19</t>
  </si>
  <si>
    <t>-32.75</t>
  </si>
  <si>
    <t>EBITDA, 2 Yr. CAGR %</t>
  </si>
  <si>
    <t>216.69</t>
  </si>
  <si>
    <t>-42.96</t>
  </si>
  <si>
    <t>-29.22</t>
  </si>
  <si>
    <t>-2.14</t>
  </si>
  <si>
    <t>-68.59</t>
  </si>
  <si>
    <t>24.26</t>
  </si>
  <si>
    <t>-39.91</t>
  </si>
  <si>
    <t>EBITA, 2 Yr. CAGR %</t>
  </si>
  <si>
    <t>213.6</t>
  </si>
  <si>
    <t>-67.67</t>
  </si>
  <si>
    <t>-44.89</t>
  </si>
  <si>
    <t>119.56</t>
  </si>
  <si>
    <t>-49.24</t>
  </si>
  <si>
    <t>0.51</t>
  </si>
  <si>
    <t>-0.38</t>
  </si>
  <si>
    <t>EBIT, 2 Yr. CAGR %</t>
  </si>
  <si>
    <t>-77.6</t>
  </si>
  <si>
    <t>-51.68</t>
  </si>
  <si>
    <t>212.84</t>
  </si>
  <si>
    <t>-33.31</t>
  </si>
  <si>
    <t>-1.12</t>
  </si>
  <si>
    <t>-8.85</t>
  </si>
  <si>
    <t>Earnings From Cont. Operations, 2 Yr. CAGR %</t>
  </si>
  <si>
    <t>16.02</t>
  </si>
  <si>
    <t>-70.88</t>
  </si>
  <si>
    <t>61.82</t>
  </si>
  <si>
    <t>335.55</t>
  </si>
  <si>
    <t>4.1</t>
  </si>
  <si>
    <t>9.59</t>
  </si>
  <si>
    <t>-84.71</t>
  </si>
  <si>
    <t>Net Income, 2 Yr. CAGR %</t>
  </si>
  <si>
    <t>19.69</t>
  </si>
  <si>
    <t>-81.56</t>
  </si>
  <si>
    <t>57.08</t>
  </si>
  <si>
    <t>584.95</t>
  </si>
  <si>
    <t>1.8</t>
  </si>
  <si>
    <t>2.57</t>
  </si>
  <si>
    <t>-79.09</t>
  </si>
  <si>
    <t>Normalized Net Income, 2 Yr. CAGR %</t>
  </si>
  <si>
    <t>66.56</t>
  </si>
  <si>
    <t>-33.1</t>
  </si>
  <si>
    <t>-36.65</t>
  </si>
  <si>
    <t>21.65</t>
  </si>
  <si>
    <t>3.52</t>
  </si>
  <si>
    <t>-2.59</t>
  </si>
  <si>
    <t>-62.74</t>
  </si>
  <si>
    <t>Diluted EPS Before Extra, 2 Yr. CAGR %</t>
  </si>
  <si>
    <t>-5.4</t>
  </si>
  <si>
    <t>-83.7</t>
  </si>
  <si>
    <t>52.92</t>
  </si>
  <si>
    <t>598.77</t>
  </si>
  <si>
    <t>7.12</t>
  </si>
  <si>
    <t>-79.6</t>
  </si>
  <si>
    <t>Accounts Receivable, 2 Yr. CAGR %</t>
  </si>
  <si>
    <t>373.14</t>
  </si>
  <si>
    <t>104.22</t>
  </si>
  <si>
    <t>-52.91</t>
  </si>
  <si>
    <t>-37.78</t>
  </si>
  <si>
    <t>27.1</t>
  </si>
  <si>
    <t>56.97</t>
  </si>
  <si>
    <t>26.29</t>
  </si>
  <si>
    <t>Net Property, Plant and Equip., 2 Yr. CAGR %</t>
  </si>
  <si>
    <t>219.18</t>
  </si>
  <si>
    <t>91.08</t>
  </si>
  <si>
    <t>196.17</t>
  </si>
  <si>
    <t>148.33</t>
  </si>
  <si>
    <t>-54.14</t>
  </si>
  <si>
    <t>-48.97</t>
  </si>
  <si>
    <t>45.41</t>
  </si>
  <si>
    <t>Total Assets, 2 Yr. CAGR %</t>
  </si>
  <si>
    <t>195.14</t>
  </si>
  <si>
    <t>77.41</t>
  </si>
  <si>
    <t>14.44</t>
  </si>
  <si>
    <t>1.87</t>
  </si>
  <si>
    <t>-23.8</t>
  </si>
  <si>
    <t>-21.17</t>
  </si>
  <si>
    <t>5.78</t>
  </si>
  <si>
    <t>Tangible Book Value, 2 Yr. CAGR %</t>
  </si>
  <si>
    <t>425.1</t>
  </si>
  <si>
    <t>-5.06</t>
  </si>
  <si>
    <t>2.44</t>
  </si>
  <si>
    <t>-13.15</t>
  </si>
  <si>
    <t>-8.57</t>
  </si>
  <si>
    <t>3.26</t>
  </si>
  <si>
    <t>Common Equity, 2 Yr. CAGR %</t>
  </si>
  <si>
    <t>425.33</t>
  </si>
  <si>
    <t>-1.61</t>
  </si>
  <si>
    <t>-9.12</t>
  </si>
  <si>
    <t>-15.92</t>
  </si>
  <si>
    <t>-11.82</t>
  </si>
  <si>
    <t>3.21</t>
  </si>
  <si>
    <t>Cash From Operations, 2 Yr. CAGR %</t>
  </si>
  <si>
    <t>875.23</t>
  </si>
  <si>
    <t>-33.3</t>
  </si>
  <si>
    <t>-7.45</t>
  </si>
  <si>
    <t>-23.47</t>
  </si>
  <si>
    <t>5.41</t>
  </si>
  <si>
    <t>-9.5</t>
  </si>
  <si>
    <t>-57.42</t>
  </si>
  <si>
    <t>Capital Expenditures, 2 Yr. CAGR %</t>
  </si>
  <si>
    <t>276.56</t>
  </si>
  <si>
    <t>63.79</t>
  </si>
  <si>
    <t>-36.96</t>
  </si>
  <si>
    <t>-23.56</t>
  </si>
  <si>
    <t>3.69</t>
  </si>
  <si>
    <t>-8.93</t>
  </si>
  <si>
    <t>139.43</t>
  </si>
  <si>
    <t>Levered Free Cash Flow, 2 Yr. CAGR %</t>
  </si>
  <si>
    <t>-28.73</t>
  </si>
  <si>
    <t>-27.24</t>
  </si>
  <si>
    <t>-22.18</t>
  </si>
  <si>
    <t>29.59</t>
  </si>
  <si>
    <t>-1.23</t>
  </si>
  <si>
    <t>-31.98</t>
  </si>
  <si>
    <t>Unlevered Free Cash Flow, 2 Yr. CAGR %</t>
  </si>
  <si>
    <t>Compound Annual Growth Rate Over Three Years</t>
  </si>
  <si>
    <t>Total Revenues, 3 Yr. CAGR %</t>
  </si>
  <si>
    <t>52.95</t>
  </si>
  <si>
    <t>24.18</t>
  </si>
  <si>
    <t>-2.3</t>
  </si>
  <si>
    <t>-9.33</t>
  </si>
  <si>
    <t>-55.53</t>
  </si>
  <si>
    <t>-23.51</t>
  </si>
  <si>
    <t>Gross Profit, 3 Yr. CAGR %</t>
  </si>
  <si>
    <t>61.61</t>
  </si>
  <si>
    <t>16.87</t>
  </si>
  <si>
    <t>-16.45</t>
  </si>
  <si>
    <t>-57.64</t>
  </si>
  <si>
    <t>-25.82</t>
  </si>
  <si>
    <t>EBITDA, 3 Yr. CAGR %</t>
  </si>
  <si>
    <t>45.98</t>
  </si>
  <si>
    <t>-19.31</t>
  </si>
  <si>
    <t>-32.69</t>
  </si>
  <si>
    <t>-45.86</t>
  </si>
  <si>
    <t>-2.77</t>
  </si>
  <si>
    <t>-60.89</t>
  </si>
  <si>
    <t>EBITA, 3 Yr. CAGR %</t>
  </si>
  <si>
    <t>1.79</t>
  </si>
  <si>
    <t>-33.36</t>
  </si>
  <si>
    <t>-17.55</t>
  </si>
  <si>
    <t>-11.19</t>
  </si>
  <si>
    <t>21.44</t>
  </si>
  <si>
    <t>-47.56</t>
  </si>
  <si>
    <t>EBIT, 3 Yr. CAGR %</t>
  </si>
  <si>
    <t>-20.31</t>
  </si>
  <si>
    <t>-38.95</t>
  </si>
  <si>
    <t>-16.02</t>
  </si>
  <si>
    <t>21.8</t>
  </si>
  <si>
    <t>33.05</t>
  </si>
  <si>
    <t>-46.47</t>
  </si>
  <si>
    <t>Earnings From Cont. Operations, 3 Yr. CAGR %</t>
  </si>
  <si>
    <t>-63.84</t>
  </si>
  <si>
    <t>84.88</t>
  </si>
  <si>
    <t>-12.65</t>
  </si>
  <si>
    <t>332.27</t>
  </si>
  <si>
    <t>-32.64</t>
  </si>
  <si>
    <t>-53.66</t>
  </si>
  <si>
    <t>Net Income, 3 Yr. CAGR %</t>
  </si>
  <si>
    <t>-73.13</t>
  </si>
  <si>
    <t>83.69</t>
  </si>
  <si>
    <t>-14.03</t>
  </si>
  <si>
    <t>473.67</t>
  </si>
  <si>
    <t>-35.29</t>
  </si>
  <si>
    <t>-43.96</t>
  </si>
  <si>
    <t>Normalized Net Income, 3 Yr. CAGR %</t>
  </si>
  <si>
    <t>-13.52</t>
  </si>
  <si>
    <t>-8.32</t>
  </si>
  <si>
    <t>-29.1</t>
  </si>
  <si>
    <t>22.38</t>
  </si>
  <si>
    <t>-6.37</t>
  </si>
  <si>
    <t>-44.39</t>
  </si>
  <si>
    <t>Diluted EPS Before Extra, 3 Yr. CAGR %</t>
  </si>
  <si>
    <t>-77.57</t>
  </si>
  <si>
    <t>70.14</t>
  </si>
  <si>
    <t>-14.91</t>
  </si>
  <si>
    <t>486.65</t>
  </si>
  <si>
    <t>-32.88</t>
  </si>
  <si>
    <t>-44.37</t>
  </si>
  <si>
    <t>Accounts Receivable, 3 Yr. CAGR %</t>
  </si>
  <si>
    <t>54.13</t>
  </si>
  <si>
    <t>78.16</t>
  </si>
  <si>
    <t>-60.14</t>
  </si>
  <si>
    <t>29.87</t>
  </si>
  <si>
    <t>-11.07</t>
  </si>
  <si>
    <t>108.2</t>
  </si>
  <si>
    <t>Net Property, Plant and Equip., 3 Yr. CAGR %</t>
  </si>
  <si>
    <t>125.71</t>
  </si>
  <si>
    <t>90.93</t>
  </si>
  <si>
    <t>17.79</t>
  </si>
  <si>
    <t>-40.88</t>
  </si>
  <si>
    <t>-17.56</t>
  </si>
  <si>
    <t>Total Assets, 3 Yr. CAGR %</t>
  </si>
  <si>
    <t>117.21</t>
  </si>
  <si>
    <t>51.89</t>
  </si>
  <si>
    <t>6.88</t>
  </si>
  <si>
    <t>-13.53</t>
  </si>
  <si>
    <t>-16.64</t>
  </si>
  <si>
    <t>-11.34</t>
  </si>
  <si>
    <t>Tangible Book Value, 3 Yr. CAGR %</t>
  </si>
  <si>
    <t>180.14</t>
  </si>
  <si>
    <t>667.7</t>
  </si>
  <si>
    <t>-5.77</t>
  </si>
  <si>
    <t>-5.17</t>
  </si>
  <si>
    <t>-8.11</t>
  </si>
  <si>
    <t>-4.66</t>
  </si>
  <si>
    <t>Common Equity, 3 Yr. CAGR %</t>
  </si>
  <si>
    <t>211.37</t>
  </si>
  <si>
    <t>598.1</t>
  </si>
  <si>
    <t>-3.32</t>
  </si>
  <si>
    <t>-14.47</t>
  </si>
  <si>
    <t>-10.14</t>
  </si>
  <si>
    <t>-6.9</t>
  </si>
  <si>
    <t>Cash From Operations, 3 Yr. CAGR %</t>
  </si>
  <si>
    <t>274.85</t>
  </si>
  <si>
    <t>-11.72</t>
  </si>
  <si>
    <t>-31.29</t>
  </si>
  <si>
    <t>19.77</t>
  </si>
  <si>
    <t>-32.31</t>
  </si>
  <si>
    <t>-18.97</t>
  </si>
  <si>
    <t>Capital Expenditures, 3 Yr. CAGR %</t>
  </si>
  <si>
    <t>122.15</t>
  </si>
  <si>
    <t>11.31</t>
  </si>
  <si>
    <t>-23.27</t>
  </si>
  <si>
    <t>-17.94</t>
  </si>
  <si>
    <t>-1.95</t>
  </si>
  <si>
    <t>75.68</t>
  </si>
  <si>
    <t>Levered Free Cash Flow, 3 Yr. CAGR %</t>
  </si>
  <si>
    <t>-30.44</t>
  </si>
  <si>
    <t>17.33</t>
  </si>
  <si>
    <t>-14.99</t>
  </si>
  <si>
    <t>7.27</t>
  </si>
  <si>
    <t>Unlevered Free Cash Flow, 3 Yr. CAGR %</t>
  </si>
  <si>
    <t>Compound Annual Growth Rate Over Five Years</t>
  </si>
  <si>
    <t>Total Revenues, 5 Yr. CAGR %</t>
  </si>
  <si>
    <t>24.47</t>
  </si>
  <si>
    <t>4.25</t>
  </si>
  <si>
    <t>-35.25</t>
  </si>
  <si>
    <t>-17.87</t>
  </si>
  <si>
    <t>Gross Profit, 5 Yr. CAGR %</t>
  </si>
  <si>
    <t>23.49</t>
  </si>
  <si>
    <t>-3.11</t>
  </si>
  <si>
    <t>-40.46</t>
  </si>
  <si>
    <t>-22.6</t>
  </si>
  <si>
    <t>EBITDA, 5 Yr. CAGR %</t>
  </si>
  <si>
    <t>25.05</t>
  </si>
  <si>
    <t>-44.43</t>
  </si>
  <si>
    <t>-13.99</t>
  </si>
  <si>
    <t>-43.55</t>
  </si>
  <si>
    <t>EBITA, 5 Yr. CAGR %</t>
  </si>
  <si>
    <t>40.69</t>
  </si>
  <si>
    <t>-39.76</t>
  </si>
  <si>
    <t>-10.75</t>
  </si>
  <si>
    <t>-7.02</t>
  </si>
  <si>
    <t>EBIT, 5 Yr. CAGR %</t>
  </si>
  <si>
    <t>42.25</t>
  </si>
  <si>
    <t>-36.1</t>
  </si>
  <si>
    <t>-10.35</t>
  </si>
  <si>
    <t>8.47</t>
  </si>
  <si>
    <t>Earnings From Cont. Operations, 5 Yr. CAGR %</t>
  </si>
  <si>
    <t>-2.15</t>
  </si>
  <si>
    <t>46.93</t>
  </si>
  <si>
    <t>-4.36</t>
  </si>
  <si>
    <t>13.55</t>
  </si>
  <si>
    <t>Net Income, 5 Yr. CAGR %</t>
  </si>
  <si>
    <t>-1.86</t>
  </si>
  <si>
    <t>45.06</t>
  </si>
  <si>
    <t>-7.74</t>
  </si>
  <si>
    <t>52.52</t>
  </si>
  <si>
    <t>Normalized Net Income, 5 Yr. CAGR %</t>
  </si>
  <si>
    <t>-0.23</t>
  </si>
  <si>
    <t>-3.26</t>
  </si>
  <si>
    <t>-19.5</t>
  </si>
  <si>
    <t>-23.95</t>
  </si>
  <si>
    <t>Diluted EPS Before Extra, 5 Yr. CAGR %</t>
  </si>
  <si>
    <t>-11.22</t>
  </si>
  <si>
    <t>39.94</t>
  </si>
  <si>
    <t>-6.7</t>
  </si>
  <si>
    <t>53.08</t>
  </si>
  <si>
    <t>Accounts Receivable, 5 Yr. CAGR %</t>
  </si>
  <si>
    <t>7.22</t>
  </si>
  <si>
    <t>55.65</t>
  </si>
  <si>
    <t>-31.04</t>
  </si>
  <si>
    <t>28.43</t>
  </si>
  <si>
    <t>Net Property, Plant and Equip., 5 Yr. CAGR %</t>
  </si>
  <si>
    <t>134.5</t>
  </si>
  <si>
    <t>42.94</t>
  </si>
  <si>
    <t>12.63</t>
  </si>
  <si>
    <t>28.15</t>
  </si>
  <si>
    <t>Total Assets, 5 Yr. CAGR %</t>
  </si>
  <si>
    <t>60.45</t>
  </si>
  <si>
    <t>15.27</t>
  </si>
  <si>
    <t>-5.38</t>
  </si>
  <si>
    <t>-6.27</t>
  </si>
  <si>
    <t>Tangible Book Value, 5 Yr. CAGR %</t>
  </si>
  <si>
    <t>87.33</t>
  </si>
  <si>
    <t>221.09</t>
  </si>
  <si>
    <t>-1.88</t>
  </si>
  <si>
    <t>Common Equity, 5 Yr. CAGR %</t>
  </si>
  <si>
    <t>90.27</t>
  </si>
  <si>
    <t>199.39</t>
  </si>
  <si>
    <t>-6.82</t>
  </si>
  <si>
    <t>-7.79</t>
  </si>
  <si>
    <t>Cash From Operations, 5 Yr. CAGR %</t>
  </si>
  <si>
    <t>98.54</t>
  </si>
  <si>
    <t>-5.23</t>
  </si>
  <si>
    <t>-23.29</t>
  </si>
  <si>
    <t>-20.81</t>
  </si>
  <si>
    <t>Capital Expenditures, 5 Yr. CAGR %</t>
  </si>
  <si>
    <t>44.98</t>
  </si>
  <si>
    <t>8.2</t>
  </si>
  <si>
    <t>-17.83</t>
  </si>
  <si>
    <t>25.94</t>
  </si>
  <si>
    <t>Levered Free Cash Flow, 5 Yr. CAGR %</t>
  </si>
  <si>
    <t>-3.64</t>
  </si>
  <si>
    <t>-19.97</t>
  </si>
  <si>
    <t>-5.66</t>
  </si>
  <si>
    <t>Unlevered Free Cash Flow, 5 Yr. CAGR %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</si>
  <si>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</si>
  <si>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</si>
  <si>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</si>
  <si>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</si>
  <si>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</si>
  <si>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</si>
  <si>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</si>
  <si>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638.1</t>
  </si>
  <si>
    <t>527.1</t>
  </si>
  <si>
    <t>470.2</t>
  </si>
  <si>
    <t>175.1</t>
  </si>
  <si>
    <t>144.8</t>
  </si>
  <si>
    <t>150.7</t>
  </si>
  <si>
    <t>Change</t>
  </si>
  <si>
    <t>-</t>
  </si>
  <si>
    <t>-17.39%</t>
  </si>
  <si>
    <t>-10.81%</t>
  </si>
  <si>
    <t>-62.75%</t>
  </si>
  <si>
    <t>-17.32%</t>
  </si>
  <si>
    <t>4.06%</t>
  </si>
  <si>
    <t>Enterprise Value (EV)
                                    1</t>
  </si>
  <si>
    <t>166.4</t>
  </si>
  <si>
    <t>131.3</t>
  </si>
  <si>
    <t>110.4</t>
  </si>
  <si>
    <t>-323.7</t>
  </si>
  <si>
    <t>-343.1</t>
  </si>
  <si>
    <t>-102.5</t>
  </si>
  <si>
    <t>-21.1%</t>
  </si>
  <si>
    <t>-15.87%</t>
  </si>
  <si>
    <t>-393.05%</t>
  </si>
  <si>
    <t>6%</t>
  </si>
  <si>
    <t>-70.13%</t>
  </si>
  <si>
    <t>P/E ratio</t>
  </si>
  <si>
    <t>-1,023x</t>
  </si>
  <si>
    <t>-4.58x</t>
  </si>
  <si>
    <t>-16.7x</t>
  </si>
  <si>
    <t>-1.5x</t>
  </si>
  <si>
    <t>-4.87x</t>
  </si>
  <si>
    <t>33.9x</t>
  </si>
  <si>
    <t>PBR</t>
  </si>
  <si>
    <t>0.86x</t>
  </si>
  <si>
    <t>0.78x</t>
  </si>
  <si>
    <t>0.8x</t>
  </si>
  <si>
    <t>0.36x</t>
  </si>
  <si>
    <t>0.32x</t>
  </si>
  <si>
    <t>PEG</t>
  </si>
  <si>
    <t>-0x</t>
  </si>
  <si>
    <t>0.2x</t>
  </si>
  <si>
    <t>0.1x</t>
  </si>
  <si>
    <t>Capitalization / Revenue</t>
  </si>
  <si>
    <t>1.9x</t>
  </si>
  <si>
    <t>1.35x</t>
  </si>
  <si>
    <t>1.68x</t>
  </si>
  <si>
    <t>0.7x</t>
  </si>
  <si>
    <t>4.23x</t>
  </si>
  <si>
    <t>1.2x</t>
  </si>
  <si>
    <t>EV / Revenue</t>
  </si>
  <si>
    <t>0.5x</t>
  </si>
  <si>
    <t>0.34x</t>
  </si>
  <si>
    <t>0.39x</t>
  </si>
  <si>
    <t>-1.29x</t>
  </si>
  <si>
    <t>-10x</t>
  </si>
  <si>
    <t>-0.82x</t>
  </si>
  <si>
    <t>EV / EBITDA</t>
  </si>
  <si>
    <t>7.87x</t>
  </si>
  <si>
    <t>3.85x</t>
  </si>
  <si>
    <t>-5.32x</t>
  </si>
  <si>
    <t>-94x</t>
  </si>
  <si>
    <t>10.7x</t>
  </si>
  <si>
    <t>82.5x</t>
  </si>
  <si>
    <t>EV / EBIT</t>
  </si>
  <si>
    <t>52.5x</t>
  </si>
  <si>
    <t>9.13x</t>
  </si>
  <si>
    <t>-3.03x</t>
  </si>
  <si>
    <t>48.1x</t>
  </si>
  <si>
    <t>9.62x</t>
  </si>
  <si>
    <t>18.3x</t>
  </si>
  <si>
    <t>EV / FCF</t>
  </si>
  <si>
    <t>3.2x</t>
  </si>
  <si>
    <t>2.62x</t>
  </si>
  <si>
    <t>3.47x</t>
  </si>
  <si>
    <t>3.81x</t>
  </si>
  <si>
    <t>11x</t>
  </si>
  <si>
    <t>2.61x</t>
  </si>
  <si>
    <t>FCF Yield</t>
  </si>
  <si>
    <t>31.2%</t>
  </si>
  <si>
    <t>38.1%</t>
  </si>
  <si>
    <t>28.8%</t>
  </si>
  <si>
    <t>26.2%</t>
  </si>
  <si>
    <t>9.05%</t>
  </si>
  <si>
    <t>38.3%</t>
  </si>
  <si>
    <t>Dividend per Share
                                    2</t>
  </si>
  <si>
    <t>Rate of return</t>
  </si>
  <si>
    <t>EPS
                                    2</t>
  </si>
  <si>
    <t>-0.2499</t>
  </si>
  <si>
    <t>-14</t>
  </si>
  <si>
    <t>Distribution rate</t>
  </si>
  <si>
    <t>Net sales
                                    1</t>
  </si>
  <si>
    <t>335.6</t>
  </si>
  <si>
    <t>389</t>
  </si>
  <si>
    <t>280.3</t>
  </si>
  <si>
    <t>250.2</t>
  </si>
  <si>
    <t>34.22</t>
  </si>
  <si>
    <t>125.4</t>
  </si>
  <si>
    <t>EBITDA
                                    1</t>
  </si>
  <si>
    <t>21.13</t>
  </si>
  <si>
    <t>34.13</t>
  </si>
  <si>
    <t>-20.77</t>
  </si>
  <si>
    <t>3.442</t>
  </si>
  <si>
    <t>-32.07</t>
  </si>
  <si>
    <t>-1.243</t>
  </si>
  <si>
    <t>EBIT
                                    1</t>
  </si>
  <si>
    <t>3.17</t>
  </si>
  <si>
    <t>14.38</t>
  </si>
  <si>
    <t>-36.48</t>
  </si>
  <si>
    <t>-6.735</t>
  </si>
  <si>
    <t>-35.66</t>
  </si>
  <si>
    <t>-5.596</t>
  </si>
  <si>
    <t>Net income
                                    1</t>
  </si>
  <si>
    <t>-0.601</t>
  </si>
  <si>
    <t>-109.5</t>
  </si>
  <si>
    <t>-28.2</t>
  </si>
  <si>
    <t>-113.5</t>
  </si>
  <si>
    <t>-29.67</t>
  </si>
  <si>
    <t>4.961</t>
  </si>
  <si>
    <t>Net Debt
                                    1</t>
  </si>
  <si>
    <t>-471.7</t>
  </si>
  <si>
    <t>-395.8</t>
  </si>
  <si>
    <t>-359.7</t>
  </si>
  <si>
    <t>-498.8</t>
  </si>
  <si>
    <t>-487.9</t>
  </si>
  <si>
    <t>-253.2</t>
  </si>
  <si>
    <t>Reference price
                                    2</t>
  </si>
  <si>
    <t>255.57</t>
  </si>
  <si>
    <t>212.23</t>
  </si>
  <si>
    <t>203.26</t>
  </si>
  <si>
    <t>75.71</t>
  </si>
  <si>
    <t>68.17</t>
  </si>
  <si>
    <t>71.11</t>
  </si>
  <si>
    <t>Nbr of stocks (in thousands)</t>
  </si>
  <si>
    <t>2,497</t>
  </si>
  <si>
    <t>2,484</t>
  </si>
  <si>
    <t>2,313</t>
  </si>
  <si>
    <t>2,124</t>
  </si>
  <si>
    <t>2,119</t>
  </si>
  <si>
    <t>Announcement Date</t>
  </si>
  <si>
    <t>6/25/19</t>
  </si>
  <si>
    <t>6/24/20</t>
  </si>
  <si>
    <t>7/2/21</t>
  </si>
  <si>
    <t>6/30/22</t>
  </si>
  <si>
    <t>6/28/23</t>
  </si>
  <si>
    <t>6/27/24</t>
  </si>
  <si>
    <t>address1</t>
  </si>
  <si>
    <t>Zi'an Building</t>
  </si>
  <si>
    <t>address2</t>
  </si>
  <si>
    <t>Room 1301 309 Yuyuan Road Jing'an Disctrict</t>
  </si>
  <si>
    <t>city</t>
  </si>
  <si>
    <t>Shanghai</t>
  </si>
  <si>
    <t>zip</t>
  </si>
  <si>
    <t>200040</t>
  </si>
  <si>
    <t>country</t>
  </si>
  <si>
    <t>phone</t>
  </si>
  <si>
    <t>86 21 6205 0619</t>
  </si>
  <si>
    <t>website</t>
  </si>
  <si>
    <t>https://www.sijiedu.com</t>
  </si>
  <si>
    <t>industry</t>
  </si>
  <si>
    <t>Education &amp; Training Services</t>
  </si>
  <si>
    <t>industryKey</t>
  </si>
  <si>
    <t>education-training-services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</si>
  <si>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</si>
  <si>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</si>
  <si>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</si>
  <si>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</si>
  <si>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</si>
  <si>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</si>
  <si>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</si>
  <si>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Four Seasons Education (Cayman) Inc. provides after-school education services for kindergarten, elementary, and middle school students in the People's Republic of China and internationally. It also offers consulting services; and tourism services, including travel agency services. The company was founded in 2007 and is headquartered in Shanghai, the People's Republic of China.</t>
  </si>
  <si>
    <t>fullTimeEmployees</t>
  </si>
  <si>
    <t>companyOfficers</t>
  </si>
  <si>
    <t>[{'maxAge': 1, 'name': 'Ms. Yi  Zuo', 'age': 48, 'title': 'CEO &amp; Director', 'yearBorn': 1975, 'exercisedValue': 0, 'unexercisedValue': 0}, {'maxAge': 1, 'name': 'Ms. Wang  Xun', 'title': 'VP of Finance and Principal Financial &amp; Accounting Officer', 'exercisedValue': 0, 'unexercisedValue': 0}, {'maxAge': 1, 'name': 'Mr. Lehua  He', 'title': 'Vice President of Administration', 'exercisedValue': 0, 'unexercisedValue': 0}, {'maxAge': 1, 'name': 'Ms. Olivia  Li', 'title': 'Investor Relations Manager',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</si>
  <si>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</si>
  <si>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</si>
  <si>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</si>
  <si>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</si>
  <si>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</si>
  <si>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</si>
  <si>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</si>
  <si>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</si>
  <si>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</si>
  <si>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</si>
  <si>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</si>
  <si>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</si>
  <si>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</si>
  <si>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</si>
  <si>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</si>
  <si>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</si>
  <si>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</si>
  <si>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</si>
  <si>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</si>
  <si>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</si>
  <si>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</si>
  <si>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</si>
  <si>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</si>
  <si>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</si>
  <si>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</si>
  <si>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</si>
  <si>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</si>
  <si>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</si>
  <si>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</si>
  <si>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</si>
  <si>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</si>
  <si>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</si>
  <si>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</si>
  <si>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</si>
  <si>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</si>
  <si>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</si>
  <si>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</si>
  <si>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</si>
  <si>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</si>
  <si>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</si>
  <si>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</si>
  <si>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</si>
  <si>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</si>
  <si>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</si>
  <si>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</si>
  <si>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</si>
  <si>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</si>
  <si>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</si>
  <si>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</si>
  <si>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</si>
  <si>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</si>
  <si>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</si>
  <si>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</si>
  <si>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</si>
  <si>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</si>
  <si>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</si>
  <si>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</si>
  <si>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</si>
  <si>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</si>
  <si>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</si>
  <si>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</si>
  <si>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</si>
  <si>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</si>
  <si>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</si>
  <si>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</si>
  <si>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</si>
  <si>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</si>
  <si>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</si>
  <si>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</si>
  <si>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</si>
  <si>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</si>
  <si>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Four Seasons Education (Cayman)</t>
  </si>
  <si>
    <t>longName</t>
  </si>
  <si>
    <t>Four Seasons Education (Cayman) Inc.</t>
  </si>
  <si>
    <t>firstTradeDateEpochUtc</t>
  </si>
  <si>
    <t>timeZoneFullName</t>
  </si>
  <si>
    <t>America/New_York</t>
  </si>
  <si>
    <t>timeZoneShortName</t>
  </si>
  <si>
    <t>EST</t>
  </si>
  <si>
    <t>uuid</t>
  </si>
  <si>
    <t>f27710d5-a2c9-3434-be16-2adabe863321</t>
  </si>
  <si>
    <t>messageBoardId</t>
  </si>
  <si>
    <t>finmb_540632969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</si>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</sst>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jiedu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10.5584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-195.7474875371281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2.11634E7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224.445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33.333332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-4.08</v>
      </c>
      <c r="C2" s="1">
        <v>2.312</v>
      </c>
      <c r="D2" s="1">
        <v>5.984</v>
      </c>
      <c r="E2" s="1">
        <v>-8.16</v>
      </c>
      <c r="F2" s="1">
        <v>-14.824</v>
      </c>
      <c r="G2" s="1">
        <v>-3.808</v>
      </c>
      <c r="H2" s="1">
        <v>-15.368</v>
      </c>
      <c r="I2" s="1">
        <v>-3.944</v>
      </c>
      <c r="J2" s="1">
        <v>0.544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7.208</v>
      </c>
      <c r="C3" s="1">
        <v>0.136</v>
      </c>
      <c r="D3" s="1">
        <v>0.8160000000000001</v>
      </c>
      <c r="E3" s="1">
        <v>1.904</v>
      </c>
      <c r="F3" s="1">
        <v>2.04</v>
      </c>
      <c r="G3" s="1">
        <v>1.768</v>
      </c>
      <c r="H3" s="1">
        <v>1.088</v>
      </c>
      <c r="I3" s="1">
        <v>0.272</v>
      </c>
      <c r="J3" s="1">
        <v>0.408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0.408</v>
      </c>
      <c r="F4" s="1">
        <v>0.544</v>
      </c>
      <c r="G4" s="1">
        <v>0.136</v>
      </c>
      <c r="H4" s="1">
        <v>0.136</v>
      </c>
      <c r="I4" s="1">
        <v>10.608</v>
      </c>
      <c r="J4" s="1">
        <v>8.296000000000001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7.208</v>
      </c>
      <c r="C5" s="1">
        <v>0.136</v>
      </c>
      <c r="D5" s="1">
        <v>0.8160000000000001</v>
      </c>
      <c r="E5" s="1">
        <v>2.312</v>
      </c>
      <c r="F5" s="1">
        <v>2.584</v>
      </c>
      <c r="G5" s="1">
        <v>2.04</v>
      </c>
      <c r="H5" s="1">
        <v>1.36</v>
      </c>
      <c r="I5" s="1">
        <v>0.408</v>
      </c>
      <c r="J5" s="1">
        <v>0.544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0.68</v>
      </c>
      <c r="E6" s="1">
        <v>0.136</v>
      </c>
      <c r="F6" s="1">
        <v>3.264</v>
      </c>
      <c r="G6" s="1">
        <v>-0.136</v>
      </c>
      <c r="H6" s="1">
        <v>-0.408</v>
      </c>
      <c r="I6" s="1">
        <v>10.472</v>
      </c>
      <c r="J6" s="1">
        <v>-0.272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-4.08</v>
      </c>
      <c r="D7" s="1">
        <v>0.0</v>
      </c>
      <c r="E7" s="1">
        <v>0.544</v>
      </c>
      <c r="F7" s="1">
        <v>-1.496</v>
      </c>
      <c r="G7" s="1">
        <v>-0.272</v>
      </c>
      <c r="H7" s="1">
        <v>0.136</v>
      </c>
      <c r="I7" s="1">
        <v>0.136</v>
      </c>
      <c r="J7" s="1">
        <v>-0.408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7.48</v>
      </c>
      <c r="F8" s="1">
        <v>19.856</v>
      </c>
      <c r="G8" s="1">
        <v>0.0</v>
      </c>
      <c r="H8" s="1">
        <v>7.072000000000001</v>
      </c>
      <c r="I8" s="1">
        <v>0.0</v>
      </c>
      <c r="J8" s="1">
        <v>0.408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2.448</v>
      </c>
      <c r="C9" s="1">
        <v>1.496</v>
      </c>
      <c r="D9" s="1">
        <v>0.0</v>
      </c>
      <c r="E9" s="1">
        <v>1.088</v>
      </c>
      <c r="F9" s="1">
        <v>2.992</v>
      </c>
      <c r="G9" s="1">
        <v>0.408</v>
      </c>
      <c r="H9" s="1">
        <v>4.896000000000001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12.784</v>
      </c>
      <c r="C10" s="1">
        <v>0.408</v>
      </c>
      <c r="D10" s="1">
        <v>3.128</v>
      </c>
      <c r="E10" s="1">
        <v>4.352</v>
      </c>
      <c r="F10" s="1">
        <v>4.08</v>
      </c>
      <c r="G10" s="1">
        <v>3.672</v>
      </c>
      <c r="H10" s="1">
        <v>1.224</v>
      </c>
      <c r="I10" s="1">
        <v>0.408</v>
      </c>
      <c r="J10" s="1">
        <v>0.408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0.68</v>
      </c>
      <c r="G11" s="1">
        <v>0.0</v>
      </c>
      <c r="H11" s="1">
        <v>0.8160000000000001</v>
      </c>
      <c r="I11" s="1">
        <v>0.136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4.216</v>
      </c>
      <c r="C12" s="1">
        <v>3.808</v>
      </c>
      <c r="D12" s="1">
        <v>-0.272</v>
      </c>
      <c r="E12" s="1">
        <v>-11.696</v>
      </c>
      <c r="F12" s="1">
        <v>7.344</v>
      </c>
      <c r="G12" s="1">
        <v>7.344</v>
      </c>
      <c r="H12" s="1">
        <v>6.528</v>
      </c>
      <c r="I12" s="1">
        <v>-10.064</v>
      </c>
      <c r="J12" s="1">
        <v>0.136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-3.4</v>
      </c>
      <c r="C13" s="1">
        <v>2.04</v>
      </c>
      <c r="D13" s="1">
        <v>-0.68</v>
      </c>
      <c r="E13" s="1">
        <v>0.544</v>
      </c>
      <c r="F13" s="1">
        <v>-8.976</v>
      </c>
      <c r="G13" s="1">
        <v>0.136</v>
      </c>
      <c r="H13" s="1">
        <v>-0.136</v>
      </c>
      <c r="I13" s="1">
        <v>0.136</v>
      </c>
      <c r="J13" s="1">
        <v>-3.808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2.856</v>
      </c>
      <c r="C14" s="1">
        <v>6.256</v>
      </c>
      <c r="D14" s="1">
        <v>0.68</v>
      </c>
      <c r="E14" s="1">
        <v>-2.856</v>
      </c>
      <c r="F14" s="1">
        <v>-2.04</v>
      </c>
      <c r="G14" s="1">
        <v>0.408</v>
      </c>
      <c r="H14" s="1">
        <v>-8.976</v>
      </c>
      <c r="I14" s="1">
        <v>10.472</v>
      </c>
      <c r="J14" s="1">
        <v>1.36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0.272</v>
      </c>
      <c r="C15" s="1">
        <v>0.544</v>
      </c>
      <c r="D15" s="1">
        <v>0.9520000000000001</v>
      </c>
      <c r="E15" s="1">
        <v>-0.68</v>
      </c>
      <c r="F15" s="1">
        <v>0.408</v>
      </c>
      <c r="G15" s="1">
        <v>-0.272</v>
      </c>
      <c r="H15" s="1">
        <v>0.544</v>
      </c>
      <c r="I15" s="1">
        <v>0.272</v>
      </c>
      <c r="J15" s="1">
        <v>0.136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-6.528</v>
      </c>
      <c r="C16" s="1">
        <v>-7.208</v>
      </c>
      <c r="D16" s="1">
        <v>-0.408</v>
      </c>
      <c r="E16" s="1">
        <v>-0.8160000000000001</v>
      </c>
      <c r="F16" s="1">
        <v>-1.632</v>
      </c>
      <c r="G16" s="1">
        <v>-0.408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-3.264</v>
      </c>
      <c r="C17" s="1">
        <v>2.312</v>
      </c>
      <c r="D17" s="1">
        <v>2.584</v>
      </c>
      <c r="E17" s="1">
        <v>3.4</v>
      </c>
      <c r="F17" s="1">
        <v>-3.808</v>
      </c>
      <c r="G17" s="1">
        <v>-5.032</v>
      </c>
      <c r="H17" s="1">
        <v>-10.336</v>
      </c>
      <c r="I17" s="1">
        <v>-1.36</v>
      </c>
      <c r="J17" s="1">
        <v>-0.8160000000000001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0.136</v>
      </c>
      <c r="C18" s="1">
        <v>16.184</v>
      </c>
      <c r="D18" s="1">
        <v>12.92</v>
      </c>
      <c r="E18" s="1">
        <v>7.208</v>
      </c>
      <c r="F18" s="1">
        <v>11.152</v>
      </c>
      <c r="G18" s="1">
        <v>4.216</v>
      </c>
      <c r="H18" s="1">
        <v>-12.376</v>
      </c>
      <c r="I18" s="1">
        <v>-3.4</v>
      </c>
      <c r="J18" s="1">
        <v>2.176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-0.136</v>
      </c>
      <c r="C19" s="1">
        <v>-0.8160000000000001</v>
      </c>
      <c r="D19" s="1">
        <v>-3.128</v>
      </c>
      <c r="E19" s="1">
        <v>-2.312</v>
      </c>
      <c r="F19" s="1">
        <v>-1.224</v>
      </c>
      <c r="G19" s="1">
        <v>-1.36</v>
      </c>
      <c r="H19" s="1">
        <v>-1.224</v>
      </c>
      <c r="I19" s="1">
        <v>-1.088</v>
      </c>
      <c r="J19" s="1">
        <v>-7.616000000000001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-10.88</v>
      </c>
      <c r="C20" s="1">
        <v>0.408</v>
      </c>
      <c r="D20" s="1">
        <v>-0.136</v>
      </c>
      <c r="E20" s="1">
        <v>-18.224</v>
      </c>
      <c r="F20" s="1">
        <v>-1.36</v>
      </c>
      <c r="G20" s="1">
        <v>11.56</v>
      </c>
      <c r="H20" s="1">
        <v>-4.352</v>
      </c>
      <c r="I20" s="1">
        <v>0.0</v>
      </c>
      <c r="J20" s="1">
        <v>0.9520000000000001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-0.136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-4.352</v>
      </c>
      <c r="F22" s="1">
        <v>0.0</v>
      </c>
      <c r="G22" s="1">
        <v>0.0</v>
      </c>
      <c r="H22" s="1">
        <v>-1.632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-4.08</v>
      </c>
      <c r="C23" s="1">
        <v>4.08</v>
      </c>
      <c r="D23" s="1">
        <v>-21.488</v>
      </c>
      <c r="E23" s="1">
        <v>-4.760000000000001</v>
      </c>
      <c r="F23" s="1">
        <v>-10.744</v>
      </c>
      <c r="G23" s="1">
        <v>-7.888000000000001</v>
      </c>
      <c r="H23" s="1">
        <v>3.264</v>
      </c>
      <c r="I23" s="1">
        <v>-11.968</v>
      </c>
      <c r="J23" s="1">
        <v>17.272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-0.544</v>
      </c>
      <c r="C24" s="1">
        <v>-0.9520000000000001</v>
      </c>
      <c r="D24" s="1">
        <v>1.632</v>
      </c>
      <c r="E24" s="1">
        <v>0.0</v>
      </c>
      <c r="F24" s="1">
        <v>0.0</v>
      </c>
      <c r="G24" s="1">
        <v>0.0</v>
      </c>
      <c r="H24" s="1">
        <v>-1.088</v>
      </c>
      <c r="I24" s="1">
        <v>0.0</v>
      </c>
      <c r="J24" s="1">
        <v>7.48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-0.8160000000000001</v>
      </c>
      <c r="C25" s="1">
        <v>-1.36</v>
      </c>
      <c r="D25" s="1">
        <v>-23.12</v>
      </c>
      <c r="E25" s="1">
        <v>-25.432</v>
      </c>
      <c r="F25" s="1">
        <v>-13.328</v>
      </c>
      <c r="G25" s="1">
        <v>-9.248000000000001</v>
      </c>
      <c r="H25" s="1">
        <v>0.544</v>
      </c>
      <c r="I25" s="1">
        <v>-13.056</v>
      </c>
      <c r="J25" s="1">
        <v>9.656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5.304</v>
      </c>
      <c r="E26" s="1">
        <v>2.856</v>
      </c>
      <c r="F26" s="1">
        <v>13.328</v>
      </c>
      <c r="G26" s="1">
        <v>1.36</v>
      </c>
      <c r="H26" s="1">
        <v>0.0</v>
      </c>
      <c r="I26" s="1">
        <v>0.0</v>
      </c>
      <c r="J26" s="1">
        <v>0.136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5.44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5.304</v>
      </c>
      <c r="E28" s="1">
        <v>2.856</v>
      </c>
      <c r="F28" s="1">
        <v>13.328</v>
      </c>
      <c r="G28" s="1">
        <v>1.36</v>
      </c>
      <c r="H28" s="1">
        <v>0.0</v>
      </c>
      <c r="I28" s="1">
        <v>0.0</v>
      </c>
      <c r="J28" s="1">
        <v>5.576000000000001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-6.800000000000001</v>
      </c>
      <c r="I29" s="1">
        <v>-8.16</v>
      </c>
      <c r="J29" s="1">
        <v>-2.176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-6.800000000000001</v>
      </c>
      <c r="I30" s="1">
        <v>-8.16</v>
      </c>
      <c r="J30" s="1">
        <v>-2.176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80.92</v>
      </c>
      <c r="E31" s="1">
        <v>0.8160000000000001</v>
      </c>
      <c r="F31" s="1">
        <v>10.2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-3.672</v>
      </c>
      <c r="G32" s="1">
        <v>0.0</v>
      </c>
      <c r="H32" s="1">
        <v>-3.672</v>
      </c>
      <c r="I32" s="1">
        <v>-3.128</v>
      </c>
      <c r="J32" s="1">
        <v>-2.04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9.928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-16.592</v>
      </c>
      <c r="E34" s="1">
        <v>-0.408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-16.592</v>
      </c>
      <c r="E35" s="1">
        <v>-0.408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8.16</v>
      </c>
      <c r="C36" s="1">
        <v>0.136</v>
      </c>
      <c r="D36" s="1">
        <v>-1.496</v>
      </c>
      <c r="E36" s="1">
        <v>0.272</v>
      </c>
      <c r="F36" s="1">
        <v>-3.536</v>
      </c>
      <c r="G36" s="1">
        <v>1.224</v>
      </c>
      <c r="H36" s="1">
        <v>0.272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8.16</v>
      </c>
      <c r="C37" s="1">
        <v>10.064</v>
      </c>
      <c r="D37" s="1">
        <v>62.83200000000001</v>
      </c>
      <c r="E37" s="1">
        <v>-7.616000000000001</v>
      </c>
      <c r="F37" s="1">
        <v>-3.536</v>
      </c>
      <c r="G37" s="1">
        <v>2.584</v>
      </c>
      <c r="H37" s="1">
        <v>-3.4</v>
      </c>
      <c r="I37" s="1">
        <v>-11.288</v>
      </c>
      <c r="J37" s="1">
        <v>5.576000000000001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0.136</v>
      </c>
      <c r="C38" s="1">
        <v>0.544</v>
      </c>
      <c r="D38" s="1">
        <v>-4.624000000000001</v>
      </c>
      <c r="E38" s="1">
        <v>2.992</v>
      </c>
      <c r="F38" s="1">
        <v>1.904</v>
      </c>
      <c r="G38" s="1">
        <v>-2.176</v>
      </c>
      <c r="H38" s="1">
        <v>-0.408</v>
      </c>
      <c r="I38" s="1">
        <v>3.672</v>
      </c>
      <c r="J38" s="1">
        <v>-0.544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-0.408</v>
      </c>
      <c r="C39" s="1">
        <v>25.704</v>
      </c>
      <c r="D39" s="1">
        <v>47.872</v>
      </c>
      <c r="E39" s="1">
        <v>-15.232</v>
      </c>
      <c r="F39" s="1">
        <v>-3.808</v>
      </c>
      <c r="G39" s="1">
        <v>-7.208</v>
      </c>
      <c r="H39" s="1">
        <v>-15.912</v>
      </c>
      <c r="I39" s="1">
        <v>-12.92</v>
      </c>
      <c r="J39" s="1">
        <v>17.0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0.272</v>
      </c>
      <c r="C41" s="1">
        <v>2.04</v>
      </c>
      <c r="D41" s="1">
        <v>2.856</v>
      </c>
      <c r="E41" s="1">
        <v>2.992</v>
      </c>
      <c r="F41" s="1">
        <v>1.768</v>
      </c>
      <c r="G41" s="1">
        <v>1.36</v>
      </c>
      <c r="H41" s="1">
        <v>0.408</v>
      </c>
      <c r="I41" s="1">
        <v>2.04</v>
      </c>
      <c r="J41" s="1">
        <v>0.68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13.872</v>
      </c>
      <c r="D42" s="1">
        <v>12.784</v>
      </c>
      <c r="E42" s="1">
        <v>6.936000000000001</v>
      </c>
      <c r="F42" s="1">
        <v>6.800000000000001</v>
      </c>
      <c r="G42" s="1">
        <v>4.216</v>
      </c>
      <c r="H42" s="1">
        <v>-11.424</v>
      </c>
      <c r="I42" s="1">
        <v>-4.216</v>
      </c>
      <c r="J42" s="1">
        <v>-5.304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0.0</v>
      </c>
      <c r="C43" s="1">
        <v>13.872</v>
      </c>
      <c r="D43" s="1">
        <v>12.784</v>
      </c>
      <c r="E43" s="1">
        <v>6.936000000000001</v>
      </c>
      <c r="F43" s="1">
        <v>6.800000000000001</v>
      </c>
      <c r="G43" s="1">
        <v>4.216</v>
      </c>
      <c r="H43" s="1">
        <v>-11.424</v>
      </c>
      <c r="I43" s="1">
        <v>-4.216</v>
      </c>
      <c r="J43" s="1">
        <v>-5.304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-8.704</v>
      </c>
      <c r="D44" s="1">
        <v>-6.664000000000001</v>
      </c>
      <c r="E44" s="1">
        <v>-2.312</v>
      </c>
      <c r="F44" s="1">
        <v>4.352</v>
      </c>
      <c r="G44" s="1">
        <v>-2.856</v>
      </c>
      <c r="H44" s="1">
        <v>12.104</v>
      </c>
      <c r="I44" s="1">
        <v>0.8160000000000001</v>
      </c>
      <c r="J44" s="1">
        <v>-1.768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0.0</v>
      </c>
      <c r="C45" s="1">
        <v>0.0</v>
      </c>
      <c r="D45" s="1">
        <v>5.304</v>
      </c>
      <c r="E45" s="1">
        <v>2.856</v>
      </c>
      <c r="F45" s="1">
        <v>13.328</v>
      </c>
      <c r="G45" s="1">
        <v>1.36</v>
      </c>
      <c r="H45" s="1">
        <v>-6.800000000000001</v>
      </c>
      <c r="I45" s="1">
        <v>-8.16</v>
      </c>
      <c r="J45" s="1">
        <v>5.576000000000001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5.712000000000001</v>
      </c>
      <c r="C3" s="1">
        <v>31.416</v>
      </c>
      <c r="D3" s="1">
        <v>79.28800000000001</v>
      </c>
      <c r="E3" s="1">
        <v>59.84</v>
      </c>
      <c r="F3" s="1">
        <v>55.08000000000001</v>
      </c>
      <c r="G3" s="1">
        <v>51.408</v>
      </c>
      <c r="H3" s="1">
        <v>35.63200000000001</v>
      </c>
      <c r="I3" s="1">
        <v>23.936</v>
      </c>
      <c r="J3" s="1">
        <v>24.48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4.352</v>
      </c>
      <c r="F4" s="1">
        <v>26.112</v>
      </c>
      <c r="G4" s="1">
        <v>17.408</v>
      </c>
      <c r="H4" s="1">
        <v>33.456</v>
      </c>
      <c r="I4" s="1">
        <v>42.97600000000001</v>
      </c>
      <c r="J4" s="1">
        <v>15.776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5.712000000000001</v>
      </c>
      <c r="C5" s="1">
        <v>31.416</v>
      </c>
      <c r="D5" s="1">
        <v>79.28800000000001</v>
      </c>
      <c r="E5" s="1">
        <v>64.19200000000001</v>
      </c>
      <c r="F5" s="1">
        <v>81.05600000000001</v>
      </c>
      <c r="G5" s="1">
        <v>68.816</v>
      </c>
      <c r="H5" s="1">
        <v>69.08800000000001</v>
      </c>
      <c r="I5" s="1">
        <v>66.912</v>
      </c>
      <c r="J5" s="1">
        <v>40.256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3.4</v>
      </c>
      <c r="C6" s="1">
        <v>2.992</v>
      </c>
      <c r="D6" s="1">
        <v>0.68</v>
      </c>
      <c r="E6" s="1">
        <v>12.648</v>
      </c>
      <c r="F6" s="1">
        <v>0.136</v>
      </c>
      <c r="G6" s="1">
        <v>4.896000000000001</v>
      </c>
      <c r="H6" s="1">
        <v>0.272</v>
      </c>
      <c r="I6" s="1">
        <v>11.968</v>
      </c>
      <c r="J6" s="1">
        <v>0.408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0.8160000000000001</v>
      </c>
      <c r="E7" s="1">
        <v>2.992</v>
      </c>
      <c r="F7" s="1">
        <v>2.448</v>
      </c>
      <c r="G7" s="1">
        <v>1.36</v>
      </c>
      <c r="H7" s="1">
        <v>1.904</v>
      </c>
      <c r="I7" s="1">
        <v>2.312</v>
      </c>
      <c r="J7" s="1">
        <v>2.992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0.544</v>
      </c>
      <c r="C8" s="1">
        <v>1.632</v>
      </c>
      <c r="D8" s="1">
        <v>0.0</v>
      </c>
      <c r="E8" s="1">
        <v>0.0</v>
      </c>
      <c r="F8" s="1">
        <v>0.0</v>
      </c>
      <c r="G8" s="1">
        <v>0.0</v>
      </c>
      <c r="H8" s="1">
        <v>7.888000000000001</v>
      </c>
      <c r="I8" s="1">
        <v>7.888000000000001</v>
      </c>
      <c r="J8" s="1">
        <v>7.888000000000001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0.544</v>
      </c>
      <c r="C9" s="1">
        <v>1.632</v>
      </c>
      <c r="D9" s="1">
        <v>1.496</v>
      </c>
      <c r="E9" s="1">
        <v>3.128</v>
      </c>
      <c r="F9" s="1">
        <v>2.584</v>
      </c>
      <c r="G9" s="1">
        <v>1.36</v>
      </c>
      <c r="H9" s="1">
        <v>2.312</v>
      </c>
      <c r="I9" s="1">
        <v>2.584</v>
      </c>
      <c r="J9" s="1">
        <v>3.536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0.136</v>
      </c>
      <c r="C10" s="1">
        <v>0.408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5.032</v>
      </c>
      <c r="C11" s="1">
        <v>4.760000000000001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11.56</v>
      </c>
      <c r="C12" s="1">
        <v>38.488</v>
      </c>
      <c r="D12" s="1">
        <v>80.92</v>
      </c>
      <c r="E12" s="1">
        <v>67.456</v>
      </c>
      <c r="F12" s="1">
        <v>83.77600000000001</v>
      </c>
      <c r="G12" s="1">
        <v>70.31200000000001</v>
      </c>
      <c r="H12" s="1">
        <v>71.536</v>
      </c>
      <c r="I12" s="1">
        <v>69.49600000000001</v>
      </c>
      <c r="J12" s="1">
        <v>43.928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0.408</v>
      </c>
      <c r="C13" s="1">
        <v>1.36</v>
      </c>
      <c r="D13" s="1">
        <v>4.488</v>
      </c>
      <c r="E13" s="1">
        <v>6.800000000000001</v>
      </c>
      <c r="F13" s="1">
        <v>33.728</v>
      </c>
      <c r="G13" s="1">
        <v>28.288</v>
      </c>
      <c r="H13" s="1">
        <v>7.072000000000001</v>
      </c>
      <c r="I13" s="1">
        <v>7.072000000000001</v>
      </c>
      <c r="J13" s="1">
        <v>14.144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-12.648</v>
      </c>
      <c r="C14" s="1">
        <v>-0.408</v>
      </c>
      <c r="D14" s="1">
        <v>-1.224</v>
      </c>
      <c r="E14" s="1">
        <v>-3.128</v>
      </c>
      <c r="F14" s="1">
        <v>-5.168</v>
      </c>
      <c r="G14" s="1">
        <v>-5.576000000000001</v>
      </c>
      <c r="H14" s="1">
        <v>-1.088</v>
      </c>
      <c r="I14" s="1">
        <v>-1.224</v>
      </c>
      <c r="J14" s="1">
        <v>-1.36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0.272</v>
      </c>
      <c r="C15" s="1">
        <v>0.9520000000000001</v>
      </c>
      <c r="D15" s="1">
        <v>3.128</v>
      </c>
      <c r="E15" s="1">
        <v>3.672</v>
      </c>
      <c r="F15" s="1">
        <v>28.56</v>
      </c>
      <c r="G15" s="1">
        <v>22.576</v>
      </c>
      <c r="H15" s="1">
        <v>5.984</v>
      </c>
      <c r="I15" s="1">
        <v>5.848000000000001</v>
      </c>
      <c r="J15" s="1">
        <v>12.648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1.496</v>
      </c>
      <c r="C16" s="1">
        <v>0.0</v>
      </c>
      <c r="D16" s="1">
        <v>21.488</v>
      </c>
      <c r="E16" s="1">
        <v>22.168</v>
      </c>
      <c r="F16" s="1">
        <v>14.416</v>
      </c>
      <c r="G16" s="1">
        <v>27.2</v>
      </c>
      <c r="H16" s="1">
        <v>1.904</v>
      </c>
      <c r="I16" s="1">
        <v>5.576000000000001</v>
      </c>
      <c r="J16" s="1">
        <v>17.816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0.0</v>
      </c>
      <c r="C17" s="1">
        <v>7.48</v>
      </c>
      <c r="D17" s="1">
        <v>7.48</v>
      </c>
      <c r="E17" s="1">
        <v>20.4</v>
      </c>
      <c r="F17" s="1">
        <v>4.760000000000001</v>
      </c>
      <c r="G17" s="1">
        <v>4.896000000000001</v>
      </c>
      <c r="H17" s="1">
        <v>0.0</v>
      </c>
      <c r="I17" s="1">
        <v>0.0</v>
      </c>
      <c r="J17" s="1">
        <v>0.136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0.0</v>
      </c>
      <c r="E18" s="1">
        <v>5.848000000000001</v>
      </c>
      <c r="F18" s="1">
        <v>1.088</v>
      </c>
      <c r="G18" s="1">
        <v>0.9520000000000001</v>
      </c>
      <c r="H18" s="1">
        <v>0.408</v>
      </c>
      <c r="I18" s="1">
        <v>0.272</v>
      </c>
      <c r="J18" s="1">
        <v>0.136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6.528</v>
      </c>
      <c r="C19" s="1">
        <v>0.136</v>
      </c>
      <c r="D19" s="1">
        <v>0.544</v>
      </c>
      <c r="E19" s="1">
        <v>1.224</v>
      </c>
      <c r="F19" s="1">
        <v>1.768</v>
      </c>
      <c r="G19" s="1">
        <v>2.176</v>
      </c>
      <c r="H19" s="1">
        <v>11.696</v>
      </c>
      <c r="I19" s="1">
        <v>8.16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0.272</v>
      </c>
      <c r="C20" s="1">
        <v>0.544</v>
      </c>
      <c r="D20" s="1">
        <v>1.36</v>
      </c>
      <c r="E20" s="1">
        <v>5.712000000000001</v>
      </c>
      <c r="F20" s="1">
        <v>6.528</v>
      </c>
      <c r="G20" s="1">
        <v>3.128</v>
      </c>
      <c r="H20" s="1">
        <v>1.904</v>
      </c>
      <c r="I20" s="1">
        <v>0.272</v>
      </c>
      <c r="J20" s="1">
        <v>16.864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12.24</v>
      </c>
      <c r="C21" s="1">
        <v>40.256</v>
      </c>
      <c r="D21" s="1">
        <v>107.712</v>
      </c>
      <c r="E21" s="1">
        <v>126.752</v>
      </c>
      <c r="F21" s="1">
        <v>141.44</v>
      </c>
      <c r="G21" s="1">
        <v>131.512</v>
      </c>
      <c r="H21" s="1">
        <v>82.00800000000001</v>
      </c>
      <c r="I21" s="1">
        <v>81.736</v>
      </c>
      <c r="J21" s="1">
        <v>91.664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5.44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1.496</v>
      </c>
      <c r="C24" s="1">
        <v>4.08</v>
      </c>
      <c r="D24" s="1">
        <v>2.448</v>
      </c>
      <c r="E24" s="1">
        <v>6.12</v>
      </c>
      <c r="F24" s="1">
        <v>5.576000000000001</v>
      </c>
      <c r="G24" s="1">
        <v>8.16</v>
      </c>
      <c r="H24" s="1">
        <v>7.888000000000001</v>
      </c>
      <c r="I24" s="1">
        <v>6.936000000000001</v>
      </c>
      <c r="J24" s="1">
        <v>7.208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5.304</v>
      </c>
      <c r="E25" s="1">
        <v>8.16</v>
      </c>
      <c r="F25" s="1">
        <v>0.136</v>
      </c>
      <c r="G25" s="1">
        <v>0.136</v>
      </c>
      <c r="H25" s="1">
        <v>9.792000000000002</v>
      </c>
      <c r="I25" s="1">
        <v>3.808</v>
      </c>
      <c r="J25" s="1">
        <v>6.800000000000001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6.936000000000001</v>
      </c>
      <c r="G26" s="1">
        <v>7.072000000000001</v>
      </c>
      <c r="H26" s="1">
        <v>0.408</v>
      </c>
      <c r="I26" s="1">
        <v>0.272</v>
      </c>
      <c r="J26" s="1">
        <v>0.136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0.272</v>
      </c>
      <c r="C27" s="1">
        <v>0.9520000000000001</v>
      </c>
      <c r="D27" s="1">
        <v>1.904</v>
      </c>
      <c r="E27" s="1">
        <v>1.224</v>
      </c>
      <c r="F27" s="1">
        <v>1.632</v>
      </c>
      <c r="G27" s="1">
        <v>1.36</v>
      </c>
      <c r="H27" s="1">
        <v>1.904</v>
      </c>
      <c r="I27" s="1">
        <v>2.312</v>
      </c>
      <c r="J27" s="1">
        <v>2.448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5.168</v>
      </c>
      <c r="C28" s="1">
        <v>11.424</v>
      </c>
      <c r="D28" s="1">
        <v>12.24</v>
      </c>
      <c r="E28" s="1">
        <v>11.832</v>
      </c>
      <c r="F28" s="1">
        <v>9.656</v>
      </c>
      <c r="G28" s="1">
        <v>10.2</v>
      </c>
      <c r="H28" s="1">
        <v>0.8160000000000001</v>
      </c>
      <c r="I28" s="1">
        <v>0.9520000000000001</v>
      </c>
      <c r="J28" s="1">
        <v>2.448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3.264</v>
      </c>
      <c r="C29" s="1">
        <v>0.136</v>
      </c>
      <c r="D29" s="1">
        <v>1.36</v>
      </c>
      <c r="E29" s="1">
        <v>2.72</v>
      </c>
      <c r="F29" s="1">
        <v>4.488</v>
      </c>
      <c r="G29" s="1">
        <v>3.536</v>
      </c>
      <c r="H29" s="1">
        <v>1.36</v>
      </c>
      <c r="I29" s="1">
        <v>1.088</v>
      </c>
      <c r="J29" s="1">
        <v>2.04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7.072000000000001</v>
      </c>
      <c r="C30" s="1">
        <v>17.0</v>
      </c>
      <c r="D30" s="1">
        <v>18.224</v>
      </c>
      <c r="E30" s="1">
        <v>22.304</v>
      </c>
      <c r="F30" s="1">
        <v>28.968</v>
      </c>
      <c r="G30" s="1">
        <v>30.872</v>
      </c>
      <c r="H30" s="1">
        <v>12.648</v>
      </c>
      <c r="I30" s="1">
        <v>11.832</v>
      </c>
      <c r="J30" s="1">
        <v>14.552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5.44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0.0</v>
      </c>
      <c r="F32" s="1">
        <v>20.128</v>
      </c>
      <c r="G32" s="1">
        <v>12.512</v>
      </c>
      <c r="H32" s="1">
        <v>0.68</v>
      </c>
      <c r="I32" s="1">
        <v>0.136</v>
      </c>
      <c r="J32" s="1">
        <v>0.136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1.36</v>
      </c>
      <c r="F33" s="1">
        <v>0.272</v>
      </c>
      <c r="G33" s="1">
        <v>0.136</v>
      </c>
      <c r="H33" s="1">
        <v>9.792000000000002</v>
      </c>
      <c r="I33" s="1">
        <v>7.752000000000001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5.304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12.376</v>
      </c>
      <c r="C35" s="1">
        <v>17.0</v>
      </c>
      <c r="D35" s="1">
        <v>18.224</v>
      </c>
      <c r="E35" s="1">
        <v>23.8</v>
      </c>
      <c r="F35" s="1">
        <v>49.368</v>
      </c>
      <c r="G35" s="1">
        <v>43.65600000000001</v>
      </c>
      <c r="H35" s="1">
        <v>13.6</v>
      </c>
      <c r="I35" s="1">
        <v>12.104</v>
      </c>
      <c r="J35" s="1">
        <v>20.128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2.992</v>
      </c>
      <c r="C36" s="1">
        <v>22.304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2.992</v>
      </c>
      <c r="C37" s="1">
        <v>22.304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0.0</v>
      </c>
      <c r="C38" s="1">
        <v>0.0</v>
      </c>
      <c r="D38" s="1">
        <v>0.136</v>
      </c>
      <c r="E38" s="1">
        <v>0.136</v>
      </c>
      <c r="F38" s="1">
        <v>0.136</v>
      </c>
      <c r="G38" s="1">
        <v>0.136</v>
      </c>
      <c r="H38" s="1">
        <v>0.136</v>
      </c>
      <c r="I38" s="1">
        <v>0.136</v>
      </c>
      <c r="J38" s="1">
        <v>0.136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0.544</v>
      </c>
      <c r="C39" s="1">
        <v>1.088</v>
      </c>
      <c r="D39" s="1">
        <v>92.48</v>
      </c>
      <c r="E39" s="1">
        <v>96.83200000000001</v>
      </c>
      <c r="F39" s="1">
        <v>101.048</v>
      </c>
      <c r="G39" s="1">
        <v>104.448</v>
      </c>
      <c r="H39" s="1">
        <v>105.672</v>
      </c>
      <c r="I39" s="1">
        <v>106.08</v>
      </c>
      <c r="J39" s="1">
        <v>106.488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-4.08</v>
      </c>
      <c r="C40" s="1">
        <v>-1.632</v>
      </c>
      <c r="D40" s="1">
        <v>0.0</v>
      </c>
      <c r="E40" s="1">
        <v>-8.16</v>
      </c>
      <c r="F40" s="1">
        <v>-14.96</v>
      </c>
      <c r="G40" s="1">
        <v>-18.768</v>
      </c>
      <c r="H40" s="1">
        <v>-34.408</v>
      </c>
      <c r="I40" s="1">
        <v>-38.352</v>
      </c>
      <c r="J40" s="1">
        <v>-37.672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0.0</v>
      </c>
      <c r="D41" s="1">
        <v>0.0</v>
      </c>
      <c r="E41" s="1">
        <v>0.0</v>
      </c>
      <c r="F41" s="1">
        <v>-3.672</v>
      </c>
      <c r="G41" s="1">
        <v>-3.672</v>
      </c>
      <c r="H41" s="1">
        <v>-7.48</v>
      </c>
      <c r="I41" s="1">
        <v>-7.48</v>
      </c>
      <c r="J41" s="1">
        <v>-7.616000000000001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0.272</v>
      </c>
      <c r="C42" s="1">
        <v>0.8160000000000001</v>
      </c>
      <c r="D42" s="1">
        <v>-3.808</v>
      </c>
      <c r="E42" s="1">
        <v>0.136</v>
      </c>
      <c r="F42" s="1">
        <v>3.536</v>
      </c>
      <c r="G42" s="1">
        <v>-1.768</v>
      </c>
      <c r="H42" s="1">
        <v>-2.992</v>
      </c>
      <c r="I42" s="1">
        <v>2.04</v>
      </c>
      <c r="J42" s="1">
        <v>3.4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-3.128</v>
      </c>
      <c r="C43" s="1">
        <v>0.136</v>
      </c>
      <c r="D43" s="1">
        <v>88.67200000000001</v>
      </c>
      <c r="E43" s="1">
        <v>96.968</v>
      </c>
      <c r="F43" s="1">
        <v>85.816</v>
      </c>
      <c r="G43" s="1">
        <v>80.104</v>
      </c>
      <c r="H43" s="1">
        <v>60.65600000000001</v>
      </c>
      <c r="I43" s="1">
        <v>62.288</v>
      </c>
      <c r="J43" s="1">
        <v>64.60000000000001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6.528</v>
      </c>
      <c r="C44" s="1">
        <v>0.68</v>
      </c>
      <c r="D44" s="1">
        <v>0.8160000000000001</v>
      </c>
      <c r="E44" s="1">
        <v>5.984</v>
      </c>
      <c r="F44" s="1">
        <v>5.984</v>
      </c>
      <c r="G44" s="1">
        <v>7.752000000000001</v>
      </c>
      <c r="H44" s="1">
        <v>7.616000000000001</v>
      </c>
      <c r="I44" s="1">
        <v>7.344</v>
      </c>
      <c r="J44" s="1">
        <v>6.936000000000001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-12.784</v>
      </c>
      <c r="C45" s="1">
        <v>23.256</v>
      </c>
      <c r="D45" s="1">
        <v>89.488</v>
      </c>
      <c r="E45" s="1">
        <v>102.952</v>
      </c>
      <c r="F45" s="1">
        <v>91.80000000000001</v>
      </c>
      <c r="G45" s="1">
        <v>87.85600000000001</v>
      </c>
      <c r="H45" s="1">
        <v>68.272</v>
      </c>
      <c r="I45" s="1">
        <v>69.632</v>
      </c>
      <c r="J45" s="1">
        <v>71.536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12.24</v>
      </c>
      <c r="C46" s="1">
        <v>40.256</v>
      </c>
      <c r="D46" s="1">
        <v>107.712</v>
      </c>
      <c r="E46" s="1">
        <v>126.752</v>
      </c>
      <c r="F46" s="1">
        <v>141.44</v>
      </c>
      <c r="G46" s="1">
        <v>131.512</v>
      </c>
      <c r="H46" s="1">
        <v>82.00800000000001</v>
      </c>
      <c r="I46" s="1">
        <v>81.736</v>
      </c>
      <c r="J46" s="1">
        <v>91.664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0.136</v>
      </c>
      <c r="C48" s="1">
        <v>0.136</v>
      </c>
      <c r="D48" s="1">
        <v>0.272</v>
      </c>
      <c r="E48" s="1">
        <v>0.272</v>
      </c>
      <c r="F48" s="1">
        <v>0.272</v>
      </c>
      <c r="G48" s="1">
        <v>0.272</v>
      </c>
      <c r="H48" s="1">
        <v>0.272</v>
      </c>
      <c r="I48" s="1">
        <v>0.272</v>
      </c>
      <c r="J48" s="1">
        <v>0.272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0.136</v>
      </c>
      <c r="C49" s="1">
        <v>0.136</v>
      </c>
      <c r="D49" s="1">
        <v>0.272</v>
      </c>
      <c r="E49" s="1">
        <v>0.272</v>
      </c>
      <c r="F49" s="1">
        <v>0.272</v>
      </c>
      <c r="G49" s="1">
        <v>0.272</v>
      </c>
      <c r="H49" s="1">
        <v>0.272</v>
      </c>
      <c r="I49" s="1">
        <v>0.272</v>
      </c>
      <c r="J49" s="1">
        <v>0.272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 t="s">
        <v>109</v>
      </c>
      <c r="C50" s="1" t="s">
        <v>110</v>
      </c>
      <c r="D50" s="1" t="s">
        <v>111</v>
      </c>
      <c r="E50" s="1" t="s">
        <v>112</v>
      </c>
      <c r="F50" s="1" t="s">
        <v>113</v>
      </c>
      <c r="G50" s="1" t="s">
        <v>114</v>
      </c>
      <c r="H50" s="1" t="s">
        <v>115</v>
      </c>
      <c r="I50" s="1" t="s">
        <v>116</v>
      </c>
      <c r="J50" s="1" t="s">
        <v>117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-3.128</v>
      </c>
      <c r="C51" s="1">
        <v>0.136</v>
      </c>
      <c r="D51" s="1">
        <v>88.536</v>
      </c>
      <c r="E51" s="1">
        <v>70.584</v>
      </c>
      <c r="F51" s="1">
        <v>79.83200000000001</v>
      </c>
      <c r="G51" s="1">
        <v>74.12</v>
      </c>
      <c r="H51" s="1">
        <v>60.248</v>
      </c>
      <c r="I51" s="1">
        <v>61.88</v>
      </c>
      <c r="J51" s="1">
        <v>64.19200000000001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 t="s">
        <v>109</v>
      </c>
      <c r="C52" s="1" t="s">
        <v>120</v>
      </c>
      <c r="D52" s="1" t="s">
        <v>121</v>
      </c>
      <c r="E52" s="1" t="s">
        <v>122</v>
      </c>
      <c r="F52" s="1" t="s">
        <v>123</v>
      </c>
      <c r="G52" s="1" t="s">
        <v>124</v>
      </c>
      <c r="H52" s="1" t="s">
        <v>125</v>
      </c>
      <c r="I52" s="1" t="s">
        <v>126</v>
      </c>
      <c r="J52" s="1" t="s">
        <v>127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 t="s">
        <v>129</v>
      </c>
      <c r="C53" s="1" t="s">
        <v>129</v>
      </c>
      <c r="D53" s="1">
        <v>5.304</v>
      </c>
      <c r="E53" s="1">
        <v>8.16</v>
      </c>
      <c r="F53" s="1">
        <v>27.336</v>
      </c>
      <c r="G53" s="1">
        <v>19.856</v>
      </c>
      <c r="H53" s="1">
        <v>1.224</v>
      </c>
      <c r="I53" s="1">
        <v>0.544</v>
      </c>
      <c r="J53" s="1">
        <v>5.712000000000001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-5.712000000000001</v>
      </c>
      <c r="C54" s="1">
        <v>-31.416</v>
      </c>
      <c r="D54" s="1">
        <v>-79.28800000000001</v>
      </c>
      <c r="E54" s="1">
        <v>-64.19200000000001</v>
      </c>
      <c r="F54" s="1">
        <v>-53.856</v>
      </c>
      <c r="G54" s="1">
        <v>-48.96</v>
      </c>
      <c r="H54" s="1">
        <v>-67.864</v>
      </c>
      <c r="I54" s="1">
        <v>-66.36800000000001</v>
      </c>
      <c r="J54" s="1">
        <v>-34.408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12.512</v>
      </c>
      <c r="C55" s="1">
        <v>22.168</v>
      </c>
      <c r="D55" s="1">
        <v>46.10400000000001</v>
      </c>
      <c r="E55" s="1">
        <v>66.36800000000001</v>
      </c>
      <c r="F55" s="1">
        <v>73.44000000000001</v>
      </c>
      <c r="G55" s="1">
        <v>61.06400000000001</v>
      </c>
      <c r="H55" s="1">
        <v>47.872</v>
      </c>
      <c r="I55" s="1">
        <v>5.168</v>
      </c>
      <c r="J55" s="1">
        <v>4.216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6.528</v>
      </c>
      <c r="C56" s="1">
        <v>0.68</v>
      </c>
      <c r="D56" s="1">
        <v>0.8160000000000001</v>
      </c>
      <c r="E56" s="1">
        <v>5.984</v>
      </c>
      <c r="F56" s="1">
        <v>5.984</v>
      </c>
      <c r="G56" s="1">
        <v>7.752000000000001</v>
      </c>
      <c r="H56" s="1">
        <v>7.616000000000001</v>
      </c>
      <c r="I56" s="1">
        <v>7.344</v>
      </c>
      <c r="J56" s="1">
        <v>6.936000000000001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1.496</v>
      </c>
      <c r="C57" s="1">
        <v>0.0</v>
      </c>
      <c r="D57" s="1">
        <v>0.0</v>
      </c>
      <c r="E57" s="1">
        <v>2.856</v>
      </c>
      <c r="F57" s="1">
        <v>0.136</v>
      </c>
      <c r="G57" s="1">
        <v>4.896000000000001</v>
      </c>
      <c r="H57" s="1">
        <v>1.904</v>
      </c>
      <c r="I57" s="1">
        <v>3.672</v>
      </c>
      <c r="J57" s="1">
        <v>4.896000000000001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0.0</v>
      </c>
      <c r="C58" s="1">
        <v>0.408</v>
      </c>
      <c r="D58" s="1">
        <v>0.408</v>
      </c>
      <c r="E58" s="1">
        <v>0.408</v>
      </c>
      <c r="F58" s="1">
        <v>0.408</v>
      </c>
      <c r="G58" s="1">
        <v>0.408</v>
      </c>
      <c r="H58" s="1">
        <v>0.408</v>
      </c>
      <c r="I58" s="1">
        <v>0.408</v>
      </c>
      <c r="J58" s="1">
        <v>0.408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0.272</v>
      </c>
      <c r="C59" s="1">
        <v>0.544</v>
      </c>
      <c r="D59" s="1">
        <v>1.224</v>
      </c>
      <c r="E59" s="1">
        <v>1.768</v>
      </c>
      <c r="F59" s="1">
        <v>2.04</v>
      </c>
      <c r="G59" s="1">
        <v>2.04</v>
      </c>
      <c r="H59" s="1">
        <v>0.8160000000000001</v>
      </c>
      <c r="I59" s="1">
        <v>1.088</v>
      </c>
      <c r="J59" s="1">
        <v>0.9520000000000001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0.0</v>
      </c>
      <c r="C60" s="1">
        <v>61.2</v>
      </c>
      <c r="D60" s="1">
        <v>96.016</v>
      </c>
      <c r="E60" s="1">
        <v>112.608</v>
      </c>
      <c r="F60" s="1">
        <v>123.76</v>
      </c>
      <c r="G60" s="1">
        <v>97.376</v>
      </c>
      <c r="H60" s="1">
        <v>38.896</v>
      </c>
      <c r="I60" s="1">
        <v>22.712</v>
      </c>
      <c r="J60" s="1">
        <v>25.84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0.0</v>
      </c>
      <c r="C61" s="1">
        <v>0.0</v>
      </c>
      <c r="D61" s="1">
        <v>0.0</v>
      </c>
      <c r="E61" s="1">
        <v>0.0</v>
      </c>
      <c r="F61" s="1">
        <v>2.856</v>
      </c>
      <c r="G61" s="1">
        <v>2.856</v>
      </c>
      <c r="H61" s="1">
        <v>2.856</v>
      </c>
      <c r="I61" s="1">
        <v>2.856</v>
      </c>
      <c r="J61" s="1">
        <v>0.0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12.648</v>
      </c>
      <c r="C2" s="1">
        <v>27.608</v>
      </c>
      <c r="D2" s="1">
        <v>40.936</v>
      </c>
      <c r="E2" s="1">
        <v>45.69600000000001</v>
      </c>
      <c r="F2" s="1">
        <v>52.904</v>
      </c>
      <c r="G2" s="1">
        <v>38.08000000000001</v>
      </c>
      <c r="H2" s="1">
        <v>34.0</v>
      </c>
      <c r="I2" s="1">
        <v>4.624000000000001</v>
      </c>
      <c r="J2" s="1">
        <v>17.0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12.648</v>
      </c>
      <c r="C3" s="1">
        <v>27.608</v>
      </c>
      <c r="D3" s="1">
        <v>40.936</v>
      </c>
      <c r="E3" s="1">
        <v>45.69600000000001</v>
      </c>
      <c r="F3" s="1">
        <v>52.904</v>
      </c>
      <c r="G3" s="1">
        <v>38.08000000000001</v>
      </c>
      <c r="H3" s="1">
        <v>34.0</v>
      </c>
      <c r="I3" s="1">
        <v>4.624000000000001</v>
      </c>
      <c r="J3" s="1">
        <v>17.0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7.344</v>
      </c>
      <c r="C4" s="1">
        <v>11.56</v>
      </c>
      <c r="D4" s="1">
        <v>14.824</v>
      </c>
      <c r="E4" s="1">
        <v>23.392</v>
      </c>
      <c r="F4" s="1">
        <v>27.336</v>
      </c>
      <c r="G4" s="1">
        <v>22.984</v>
      </c>
      <c r="H4" s="1">
        <v>20.4</v>
      </c>
      <c r="I4" s="1">
        <v>2.584</v>
      </c>
      <c r="J4" s="1">
        <v>10.744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5.168</v>
      </c>
      <c r="C5" s="1">
        <v>16.048</v>
      </c>
      <c r="D5" s="1">
        <v>25.976</v>
      </c>
      <c r="E5" s="1">
        <v>22.304</v>
      </c>
      <c r="F5" s="1">
        <v>25.568</v>
      </c>
      <c r="G5" s="1">
        <v>15.096</v>
      </c>
      <c r="H5" s="1">
        <v>13.736</v>
      </c>
      <c r="I5" s="1">
        <v>1.904</v>
      </c>
      <c r="J5" s="1">
        <v>6.12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4.352</v>
      </c>
      <c r="C6" s="1">
        <v>7.344</v>
      </c>
      <c r="D6" s="1">
        <v>17.544</v>
      </c>
      <c r="E6" s="1">
        <v>21.896</v>
      </c>
      <c r="F6" s="1">
        <v>23.664</v>
      </c>
      <c r="G6" s="1">
        <v>20.128</v>
      </c>
      <c r="H6" s="1">
        <v>14.552</v>
      </c>
      <c r="I6" s="1">
        <v>6.664000000000001</v>
      </c>
      <c r="J6" s="1">
        <v>6.936000000000001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4.352</v>
      </c>
      <c r="C7" s="1">
        <v>7.344</v>
      </c>
      <c r="D7" s="1">
        <v>17.544</v>
      </c>
      <c r="E7" s="1">
        <v>21.896</v>
      </c>
      <c r="F7" s="1">
        <v>23.664</v>
      </c>
      <c r="G7" s="1">
        <v>20.128</v>
      </c>
      <c r="H7" s="1">
        <v>14.552</v>
      </c>
      <c r="I7" s="1">
        <v>6.664000000000001</v>
      </c>
      <c r="J7" s="1">
        <v>6.936000000000001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0.8160000000000001</v>
      </c>
      <c r="C8" s="1">
        <v>8.568000000000001</v>
      </c>
      <c r="D8" s="1">
        <v>8.296000000000001</v>
      </c>
      <c r="E8" s="1">
        <v>0.408</v>
      </c>
      <c r="F8" s="1">
        <v>1.904</v>
      </c>
      <c r="G8" s="1">
        <v>-4.896000000000001</v>
      </c>
      <c r="H8" s="1">
        <v>-0.8160000000000001</v>
      </c>
      <c r="I8" s="1">
        <v>-4.760000000000001</v>
      </c>
      <c r="J8" s="1">
        <v>-0.68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0.136</v>
      </c>
      <c r="C9" s="1">
        <v>0.408</v>
      </c>
      <c r="D9" s="1">
        <v>0.68</v>
      </c>
      <c r="E9" s="1">
        <v>0.8160000000000001</v>
      </c>
      <c r="F9" s="1">
        <v>0.68</v>
      </c>
      <c r="G9" s="1">
        <v>0.408</v>
      </c>
      <c r="H9" s="1">
        <v>0.408</v>
      </c>
      <c r="I9" s="1">
        <v>0.272</v>
      </c>
      <c r="J9" s="1">
        <v>0.9520000000000001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0.136</v>
      </c>
      <c r="C10" s="1">
        <v>0.408</v>
      </c>
      <c r="D10" s="1">
        <v>0.68</v>
      </c>
      <c r="E10" s="1">
        <v>0.8160000000000001</v>
      </c>
      <c r="F10" s="1">
        <v>0.68</v>
      </c>
      <c r="G10" s="1">
        <v>0.408</v>
      </c>
      <c r="H10" s="1">
        <v>0.408</v>
      </c>
      <c r="I10" s="1">
        <v>0.272</v>
      </c>
      <c r="J10" s="1">
        <v>0.9520000000000001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-2.448</v>
      </c>
      <c r="C11" s="1">
        <v>-1.496</v>
      </c>
      <c r="D11" s="1">
        <v>0.0</v>
      </c>
      <c r="E11" s="1">
        <v>-1.088</v>
      </c>
      <c r="F11" s="1">
        <v>-2.992</v>
      </c>
      <c r="G11" s="1">
        <v>-0.408</v>
      </c>
      <c r="H11" s="1">
        <v>-4.896000000000001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-4.488</v>
      </c>
      <c r="C12" s="1">
        <v>-3.808</v>
      </c>
      <c r="D12" s="1">
        <v>0.136</v>
      </c>
      <c r="E12" s="1">
        <v>0.68</v>
      </c>
      <c r="F12" s="1">
        <v>1.224</v>
      </c>
      <c r="G12" s="1">
        <v>1.496</v>
      </c>
      <c r="H12" s="1">
        <v>-1.224</v>
      </c>
      <c r="I12" s="1">
        <v>0.272</v>
      </c>
      <c r="J12" s="1">
        <v>-9.520000000000001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-3.536</v>
      </c>
      <c r="C13" s="1">
        <v>5.032</v>
      </c>
      <c r="D13" s="1">
        <v>9.248000000000001</v>
      </c>
      <c r="E13" s="1">
        <v>2.04</v>
      </c>
      <c r="F13" s="1">
        <v>3.808</v>
      </c>
      <c r="G13" s="1">
        <v>-3.4</v>
      </c>
      <c r="H13" s="1">
        <v>-5.44</v>
      </c>
      <c r="I13" s="1">
        <v>-4.08</v>
      </c>
      <c r="J13" s="1">
        <v>12.648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0.0</v>
      </c>
      <c r="E14" s="1">
        <v>-0.272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0.0</v>
      </c>
      <c r="C15" s="1">
        <v>0.0</v>
      </c>
      <c r="D15" s="1">
        <v>0.0</v>
      </c>
      <c r="E15" s="1">
        <v>0.0</v>
      </c>
      <c r="F15" s="1">
        <v>-15.64</v>
      </c>
      <c r="G15" s="1">
        <v>0.0</v>
      </c>
      <c r="H15" s="1">
        <v>-5.712000000000001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0.0</v>
      </c>
      <c r="E16" s="1">
        <v>-0.544</v>
      </c>
      <c r="F16" s="1">
        <v>1.496</v>
      </c>
      <c r="G16" s="1">
        <v>0.272</v>
      </c>
      <c r="H16" s="1">
        <v>-0.136</v>
      </c>
      <c r="I16" s="1">
        <v>-0.136</v>
      </c>
      <c r="J16" s="1">
        <v>0.8160000000000001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0.408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0.0</v>
      </c>
      <c r="E18" s="1">
        <v>0.0</v>
      </c>
      <c r="F18" s="1">
        <v>-4.08</v>
      </c>
      <c r="G18" s="1">
        <v>0.0</v>
      </c>
      <c r="H18" s="1">
        <v>-1.36</v>
      </c>
      <c r="I18" s="1">
        <v>0.0</v>
      </c>
      <c r="J18" s="1">
        <v>-0.408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-0.8160000000000001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-3.536</v>
      </c>
      <c r="C20" s="1">
        <v>5.032</v>
      </c>
      <c r="D20" s="1">
        <v>9.248000000000001</v>
      </c>
      <c r="E20" s="1">
        <v>1.088</v>
      </c>
      <c r="F20" s="1">
        <v>-14.28</v>
      </c>
      <c r="G20" s="1">
        <v>-3.128</v>
      </c>
      <c r="H20" s="1">
        <v>-13.056</v>
      </c>
      <c r="I20" s="1">
        <v>-4.352</v>
      </c>
      <c r="J20" s="1">
        <v>0.408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0.544</v>
      </c>
      <c r="C21" s="1">
        <v>2.584</v>
      </c>
      <c r="D21" s="1">
        <v>3.536</v>
      </c>
      <c r="E21" s="1">
        <v>1.36</v>
      </c>
      <c r="F21" s="1">
        <v>0.544</v>
      </c>
      <c r="G21" s="1">
        <v>0.544</v>
      </c>
      <c r="H21" s="1">
        <v>2.856</v>
      </c>
      <c r="I21" s="1">
        <v>13.464</v>
      </c>
      <c r="J21" s="1">
        <v>0.136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-4.216</v>
      </c>
      <c r="C22" s="1">
        <v>2.312</v>
      </c>
      <c r="D22" s="1">
        <v>5.576000000000001</v>
      </c>
      <c r="E22" s="1">
        <v>-0.136</v>
      </c>
      <c r="F22" s="1">
        <v>-14.96</v>
      </c>
      <c r="G22" s="1">
        <v>-3.672</v>
      </c>
      <c r="H22" s="1">
        <v>-16.184</v>
      </c>
      <c r="I22" s="1">
        <v>-4.488</v>
      </c>
      <c r="J22" s="1">
        <v>0.272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-4.216</v>
      </c>
      <c r="C23" s="1">
        <v>2.312</v>
      </c>
      <c r="D23" s="1">
        <v>5.576000000000001</v>
      </c>
      <c r="E23" s="1">
        <v>-0.136</v>
      </c>
      <c r="F23" s="1">
        <v>-14.96</v>
      </c>
      <c r="G23" s="1">
        <v>-3.672</v>
      </c>
      <c r="H23" s="1">
        <v>-16.184</v>
      </c>
      <c r="I23" s="1">
        <v>-4.488</v>
      </c>
      <c r="J23" s="1">
        <v>0.272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>
        <v>1.496</v>
      </c>
      <c r="C24" s="1">
        <v>4.352</v>
      </c>
      <c r="D24" s="1">
        <v>0.272</v>
      </c>
      <c r="E24" s="1">
        <v>11.696</v>
      </c>
      <c r="F24" s="1">
        <v>0.9520000000000001</v>
      </c>
      <c r="G24" s="1">
        <v>-4.216</v>
      </c>
      <c r="H24" s="1">
        <v>0.68</v>
      </c>
      <c r="I24" s="1">
        <v>0.408</v>
      </c>
      <c r="J24" s="1">
        <v>0.272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-4.08</v>
      </c>
      <c r="C25" s="1">
        <v>2.312</v>
      </c>
      <c r="D25" s="1">
        <v>5.984</v>
      </c>
      <c r="E25" s="1">
        <v>-8.16</v>
      </c>
      <c r="F25" s="1">
        <v>-14.824</v>
      </c>
      <c r="G25" s="1">
        <v>-3.808</v>
      </c>
      <c r="H25" s="1">
        <v>-15.368</v>
      </c>
      <c r="I25" s="1">
        <v>-3.944</v>
      </c>
      <c r="J25" s="1">
        <v>0.544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>
        <v>0.544</v>
      </c>
      <c r="D26" s="1">
        <v>0.9520000000000001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-4.08</v>
      </c>
      <c r="C27" s="1">
        <v>1.768</v>
      </c>
      <c r="D27" s="1">
        <v>4.896000000000001</v>
      </c>
      <c r="E27" s="1">
        <v>-8.16</v>
      </c>
      <c r="F27" s="1">
        <v>-14.824</v>
      </c>
      <c r="G27" s="1">
        <v>-3.808</v>
      </c>
      <c r="H27" s="1">
        <v>-15.368</v>
      </c>
      <c r="I27" s="1">
        <v>-3.944</v>
      </c>
      <c r="J27" s="1">
        <v>0.544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-4.08</v>
      </c>
      <c r="C28" s="1">
        <v>1.768</v>
      </c>
      <c r="D28" s="1">
        <v>4.896000000000001</v>
      </c>
      <c r="E28" s="1">
        <v>-8.16</v>
      </c>
      <c r="F28" s="1">
        <v>-14.824</v>
      </c>
      <c r="G28" s="1">
        <v>-3.808</v>
      </c>
      <c r="H28" s="1">
        <v>-15.368</v>
      </c>
      <c r="I28" s="1">
        <v>-3.944</v>
      </c>
      <c r="J28" s="1">
        <v>0.544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166</v>
      </c>
      <c r="C30" s="1" t="s">
        <v>167</v>
      </c>
      <c r="D30" s="1" t="s">
        <v>168</v>
      </c>
      <c r="E30" s="1" t="s">
        <v>169</v>
      </c>
      <c r="F30" s="1" t="s">
        <v>170</v>
      </c>
      <c r="G30" s="1" t="s">
        <v>171</v>
      </c>
      <c r="H30" s="1" t="s">
        <v>172</v>
      </c>
      <c r="I30" s="1" t="s">
        <v>173</v>
      </c>
      <c r="J30" s="1" t="s">
        <v>174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 t="s">
        <v>166</v>
      </c>
      <c r="C31" s="1" t="s">
        <v>167</v>
      </c>
      <c r="D31" s="1" t="s">
        <v>168</v>
      </c>
      <c r="E31" s="1" t="s">
        <v>169</v>
      </c>
      <c r="F31" s="1" t="s">
        <v>170</v>
      </c>
      <c r="G31" s="1" t="s">
        <v>171</v>
      </c>
      <c r="H31" s="1" t="s">
        <v>172</v>
      </c>
      <c r="I31" s="1" t="s">
        <v>173</v>
      </c>
      <c r="J31" s="1" t="s">
        <v>174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1.0</v>
      </c>
      <c r="C32" s="1">
        <v>1.0</v>
      </c>
      <c r="D32" s="1">
        <v>1.0</v>
      </c>
      <c r="E32" s="1">
        <v>2.0</v>
      </c>
      <c r="F32" s="1">
        <v>2.0</v>
      </c>
      <c r="G32" s="1">
        <v>2.0</v>
      </c>
      <c r="H32" s="1">
        <v>2.0</v>
      </c>
      <c r="I32" s="1">
        <v>2.0</v>
      </c>
      <c r="J32" s="1">
        <v>2.0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166</v>
      </c>
      <c r="C33" s="1" t="s">
        <v>178</v>
      </c>
      <c r="D33" s="1" t="s">
        <v>179</v>
      </c>
      <c r="E33" s="1" t="s">
        <v>169</v>
      </c>
      <c r="F33" s="1" t="s">
        <v>180</v>
      </c>
      <c r="G33" s="1" t="s">
        <v>181</v>
      </c>
      <c r="H33" s="1" t="s">
        <v>172</v>
      </c>
      <c r="I33" s="1">
        <v>-14.0</v>
      </c>
      <c r="J33" s="1" t="s">
        <v>182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166</v>
      </c>
      <c r="C34" s="1" t="s">
        <v>178</v>
      </c>
      <c r="D34" s="1" t="s">
        <v>179</v>
      </c>
      <c r="E34" s="1" t="s">
        <v>169</v>
      </c>
      <c r="F34" s="1" t="s">
        <v>180</v>
      </c>
      <c r="G34" s="1" t="s">
        <v>181</v>
      </c>
      <c r="H34" s="1" t="s">
        <v>172</v>
      </c>
      <c r="I34" s="1">
        <v>-14.0</v>
      </c>
      <c r="J34" s="1" t="s">
        <v>182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1.0</v>
      </c>
      <c r="C35" s="1">
        <v>1.0</v>
      </c>
      <c r="D35" s="1">
        <v>1.0</v>
      </c>
      <c r="E35" s="1">
        <v>2.0</v>
      </c>
      <c r="F35" s="1">
        <v>2.0</v>
      </c>
      <c r="G35" s="1">
        <v>2.0</v>
      </c>
      <c r="H35" s="1">
        <v>2.0</v>
      </c>
      <c r="I35" s="1">
        <v>2.0</v>
      </c>
      <c r="J35" s="1">
        <v>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186</v>
      </c>
      <c r="C36" s="1" t="s">
        <v>187</v>
      </c>
      <c r="D36" s="1" t="s">
        <v>188</v>
      </c>
      <c r="E36" s="1" t="s">
        <v>189</v>
      </c>
      <c r="F36" s="1" t="s">
        <v>190</v>
      </c>
      <c r="G36" s="1" t="s">
        <v>191</v>
      </c>
      <c r="H36" s="1" t="s">
        <v>192</v>
      </c>
      <c r="I36" s="1" t="s">
        <v>193</v>
      </c>
      <c r="J36" s="1" t="s">
        <v>194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 t="s">
        <v>186</v>
      </c>
      <c r="C37" s="1" t="s">
        <v>196</v>
      </c>
      <c r="D37" s="1" t="s">
        <v>197</v>
      </c>
      <c r="E37" s="1" t="s">
        <v>189</v>
      </c>
      <c r="F37" s="1" t="s">
        <v>190</v>
      </c>
      <c r="G37" s="1" t="s">
        <v>191</v>
      </c>
      <c r="H37" s="1" t="s">
        <v>192</v>
      </c>
      <c r="I37" s="1" t="s">
        <v>193</v>
      </c>
      <c r="J37" s="1" t="s">
        <v>198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>
        <v>0.0</v>
      </c>
      <c r="C38" s="1">
        <v>0.0</v>
      </c>
      <c r="D38" s="1" t="s">
        <v>200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0.0</v>
      </c>
      <c r="C39" s="1">
        <v>0.0</v>
      </c>
      <c r="D39" s="1" t="s">
        <v>202</v>
      </c>
      <c r="E39" s="1" t="s">
        <v>203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10.0</v>
      </c>
      <c r="C40" s="1">
        <v>10.0</v>
      </c>
      <c r="D40" s="1">
        <v>10.0</v>
      </c>
      <c r="E40" s="1">
        <v>10.0</v>
      </c>
      <c r="F40" s="1">
        <v>10.0</v>
      </c>
      <c r="G40" s="1">
        <v>10.0</v>
      </c>
      <c r="H40" s="1">
        <v>10.0</v>
      </c>
      <c r="I40" s="1">
        <v>10.0</v>
      </c>
      <c r="J40" s="1">
        <v>10.0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0.8160000000000001</v>
      </c>
      <c r="C42" s="1">
        <v>8.704</v>
      </c>
      <c r="D42" s="1">
        <v>9.248000000000001</v>
      </c>
      <c r="E42" s="1">
        <v>2.856</v>
      </c>
      <c r="F42" s="1">
        <v>4.624000000000001</v>
      </c>
      <c r="G42" s="1">
        <v>-2.72</v>
      </c>
      <c r="H42" s="1">
        <v>0.408</v>
      </c>
      <c r="I42" s="1">
        <v>-4.352</v>
      </c>
      <c r="J42" s="1">
        <v>-0.136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0.8160000000000001</v>
      </c>
      <c r="C43" s="1">
        <v>8.568000000000001</v>
      </c>
      <c r="D43" s="1">
        <v>8.296000000000001</v>
      </c>
      <c r="E43" s="1">
        <v>0.8160000000000001</v>
      </c>
      <c r="F43" s="1">
        <v>2.448</v>
      </c>
      <c r="G43" s="1">
        <v>-4.624000000000001</v>
      </c>
      <c r="H43" s="1">
        <v>-0.68</v>
      </c>
      <c r="I43" s="1">
        <v>-4.624000000000001</v>
      </c>
      <c r="J43" s="1">
        <v>-0.544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0.8160000000000001</v>
      </c>
      <c r="C44" s="1">
        <v>8.568000000000001</v>
      </c>
      <c r="D44" s="1">
        <v>8.296000000000001</v>
      </c>
      <c r="E44" s="1">
        <v>0.408</v>
      </c>
      <c r="F44" s="1">
        <v>1.904</v>
      </c>
      <c r="G44" s="1">
        <v>-4.896000000000001</v>
      </c>
      <c r="H44" s="1">
        <v>-0.8160000000000001</v>
      </c>
      <c r="I44" s="1">
        <v>-4.760000000000001</v>
      </c>
      <c r="J44" s="1">
        <v>-0.68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2.448</v>
      </c>
      <c r="C45" s="1">
        <v>11.56</v>
      </c>
      <c r="D45" s="1">
        <v>14.96</v>
      </c>
      <c r="E45" s="1">
        <v>11.152</v>
      </c>
      <c r="F45" s="1">
        <v>13.872</v>
      </c>
      <c r="G45" s="1">
        <v>4.760000000000001</v>
      </c>
      <c r="H45" s="1">
        <v>6.392</v>
      </c>
      <c r="I45" s="1">
        <v>-3.672</v>
      </c>
      <c r="J45" s="1">
        <v>0.272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4.624000000000001</v>
      </c>
      <c r="J46" s="1">
        <v>17.0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 t="s">
        <v>211</v>
      </c>
      <c r="C47" s="1" t="s">
        <v>212</v>
      </c>
      <c r="D47" s="1" t="s">
        <v>213</v>
      </c>
      <c r="E47" s="1">
        <v>117.0</v>
      </c>
      <c r="F47" s="1" t="s">
        <v>214</v>
      </c>
      <c r="G47" s="1" t="s">
        <v>215</v>
      </c>
      <c r="H47" s="1" t="s">
        <v>216</v>
      </c>
      <c r="I47" s="1" t="s">
        <v>217</v>
      </c>
      <c r="J47" s="1" t="s">
        <v>218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>
        <v>0.68</v>
      </c>
      <c r="C48" s="1">
        <v>2.72</v>
      </c>
      <c r="D48" s="1">
        <v>3.944</v>
      </c>
      <c r="E48" s="1">
        <v>2.176</v>
      </c>
      <c r="F48" s="1">
        <v>2.176</v>
      </c>
      <c r="G48" s="1">
        <v>1.088</v>
      </c>
      <c r="H48" s="1">
        <v>0.9520000000000001</v>
      </c>
      <c r="I48" s="1">
        <v>11.832</v>
      </c>
      <c r="J48" s="1">
        <v>0.136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0.68</v>
      </c>
      <c r="C49" s="1">
        <v>2.72</v>
      </c>
      <c r="D49" s="1">
        <v>3.944</v>
      </c>
      <c r="E49" s="1">
        <v>2.176</v>
      </c>
      <c r="F49" s="1">
        <v>2.176</v>
      </c>
      <c r="G49" s="1">
        <v>1.088</v>
      </c>
      <c r="H49" s="1">
        <v>0.9520000000000001</v>
      </c>
      <c r="I49" s="1">
        <v>11.832</v>
      </c>
      <c r="J49" s="1">
        <v>0.136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-6.528</v>
      </c>
      <c r="C50" s="1">
        <v>-7.208</v>
      </c>
      <c r="D50" s="1">
        <v>-0.408</v>
      </c>
      <c r="E50" s="1">
        <v>-0.8160000000000001</v>
      </c>
      <c r="F50" s="1">
        <v>-1.632</v>
      </c>
      <c r="G50" s="1">
        <v>-0.408</v>
      </c>
      <c r="H50" s="1">
        <v>1.904</v>
      </c>
      <c r="I50" s="1">
        <v>1.496</v>
      </c>
      <c r="J50" s="1">
        <v>0.272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-6.528</v>
      </c>
      <c r="C51" s="1">
        <v>-7.208</v>
      </c>
      <c r="D51" s="1">
        <v>-0.408</v>
      </c>
      <c r="E51" s="1">
        <v>-0.8160000000000001</v>
      </c>
      <c r="F51" s="1">
        <v>-1.632</v>
      </c>
      <c r="G51" s="1">
        <v>-0.408</v>
      </c>
      <c r="H51" s="1">
        <v>1.904</v>
      </c>
      <c r="I51" s="1">
        <v>1.496</v>
      </c>
      <c r="J51" s="1">
        <v>0.272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-2.176</v>
      </c>
      <c r="C52" s="1">
        <v>3.128</v>
      </c>
      <c r="D52" s="1">
        <v>6.12</v>
      </c>
      <c r="E52" s="1">
        <v>1.36</v>
      </c>
      <c r="F52" s="1">
        <v>2.448</v>
      </c>
      <c r="G52" s="1">
        <v>-2.176</v>
      </c>
      <c r="H52" s="1">
        <v>-2.584</v>
      </c>
      <c r="I52" s="1">
        <v>-2.04</v>
      </c>
      <c r="J52" s="1">
        <v>0.272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0.544</v>
      </c>
      <c r="C54" s="1">
        <v>1.36</v>
      </c>
      <c r="D54" s="1">
        <v>3.672</v>
      </c>
      <c r="E54" s="1">
        <v>3.536</v>
      </c>
      <c r="F54" s="1">
        <v>3.4</v>
      </c>
      <c r="G54" s="1">
        <v>3.4</v>
      </c>
      <c r="H54" s="1">
        <v>2.04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0.544</v>
      </c>
      <c r="C55" s="1">
        <v>1.632</v>
      </c>
      <c r="D55" s="1">
        <v>4.896000000000001</v>
      </c>
      <c r="E55" s="1">
        <v>4.488</v>
      </c>
      <c r="F55" s="1">
        <v>4.624000000000001</v>
      </c>
      <c r="G55" s="1">
        <v>4.08</v>
      </c>
      <c r="H55" s="1">
        <v>2.992</v>
      </c>
      <c r="I55" s="1">
        <v>0.544</v>
      </c>
      <c r="J55" s="1">
        <v>0.8160000000000001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3.672</v>
      </c>
      <c r="C56" s="1">
        <v>5.712000000000001</v>
      </c>
      <c r="D56" s="1">
        <v>12.512</v>
      </c>
      <c r="E56" s="1">
        <v>17.272</v>
      </c>
      <c r="F56" s="1">
        <v>18.904</v>
      </c>
      <c r="G56" s="1">
        <v>15.912</v>
      </c>
      <c r="H56" s="1">
        <v>11.56</v>
      </c>
      <c r="I56" s="1">
        <v>6.12</v>
      </c>
      <c r="J56" s="1">
        <v>5.984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1.496</v>
      </c>
      <c r="C57" s="1">
        <v>2.72</v>
      </c>
      <c r="D57" s="1">
        <v>5.712000000000001</v>
      </c>
      <c r="E57" s="1">
        <v>8.296000000000001</v>
      </c>
      <c r="F57" s="1">
        <v>9.112</v>
      </c>
      <c r="G57" s="1">
        <v>7.616000000000001</v>
      </c>
      <c r="H57" s="1">
        <v>5.848000000000001</v>
      </c>
      <c r="I57" s="1">
        <v>0.544</v>
      </c>
      <c r="J57" s="1">
        <v>0.408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0.0</v>
      </c>
      <c r="C58" s="1">
        <v>0.136</v>
      </c>
      <c r="D58" s="1">
        <v>0.272</v>
      </c>
      <c r="E58" s="1">
        <v>0.272</v>
      </c>
      <c r="F58" s="1">
        <v>0.272</v>
      </c>
      <c r="G58" s="1">
        <v>9.384</v>
      </c>
      <c r="H58" s="1">
        <v>2.448</v>
      </c>
      <c r="I58" s="1">
        <v>2.176</v>
      </c>
      <c r="J58" s="1">
        <v>2.448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12.784</v>
      </c>
      <c r="C59" s="1">
        <v>0.272</v>
      </c>
      <c r="D59" s="1">
        <v>2.856</v>
      </c>
      <c r="E59" s="1">
        <v>4.08</v>
      </c>
      <c r="F59" s="1">
        <v>3.808</v>
      </c>
      <c r="G59" s="1">
        <v>3.536</v>
      </c>
      <c r="H59" s="1">
        <v>1.088</v>
      </c>
      <c r="I59" s="1">
        <v>0.408</v>
      </c>
      <c r="J59" s="1">
        <v>0.272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12.784</v>
      </c>
      <c r="C60" s="1">
        <v>0.408</v>
      </c>
      <c r="D60" s="1">
        <v>3.128</v>
      </c>
      <c r="E60" s="1">
        <v>4.352</v>
      </c>
      <c r="F60" s="1">
        <v>4.08</v>
      </c>
      <c r="G60" s="1">
        <v>3.672</v>
      </c>
      <c r="H60" s="1">
        <v>1.224</v>
      </c>
      <c r="I60" s="1">
        <v>0.408</v>
      </c>
      <c r="J60" s="1">
        <v>0.408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1">
        <v>2024.0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233</v>
      </c>
      <c r="B3" s="1">
        <v>0.0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>
        <v>0.0</v>
      </c>
      <c r="C4" s="1" t="s">
        <v>243</v>
      </c>
      <c r="D4" s="1" t="s">
        <v>244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>
        <v>0.0</v>
      </c>
      <c r="C5" s="1" t="s">
        <v>252</v>
      </c>
      <c r="D5" s="1" t="s">
        <v>253</v>
      </c>
      <c r="E5" s="1" t="s">
        <v>254</v>
      </c>
      <c r="F5" s="1" t="s">
        <v>255</v>
      </c>
      <c r="G5" s="1" t="s">
        <v>256</v>
      </c>
      <c r="H5" s="1" t="s">
        <v>257</v>
      </c>
      <c r="I5" s="1" t="s">
        <v>258</v>
      </c>
      <c r="J5" s="1" t="s">
        <v>259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>
        <v>0.0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266</v>
      </c>
      <c r="I6" s="1" t="s">
        <v>267</v>
      </c>
      <c r="J6" s="1" t="s">
        <v>268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>
        <v>7.888000000000001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280</v>
      </c>
      <c r="C9" s="1" t="s">
        <v>281</v>
      </c>
      <c r="D9" s="1" t="s">
        <v>282</v>
      </c>
      <c r="E9" s="1" t="s">
        <v>283</v>
      </c>
      <c r="F9" s="1" t="s">
        <v>284</v>
      </c>
      <c r="G9" s="1" t="s">
        <v>285</v>
      </c>
      <c r="H9" s="1" t="s">
        <v>286</v>
      </c>
      <c r="I9" s="1" t="s">
        <v>287</v>
      </c>
      <c r="J9" s="1" t="s">
        <v>288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289</v>
      </c>
      <c r="B10" s="1" t="s">
        <v>290</v>
      </c>
      <c r="C10" s="1" t="s">
        <v>291</v>
      </c>
      <c r="D10" s="1" t="s">
        <v>292</v>
      </c>
      <c r="E10" s="1" t="s">
        <v>293</v>
      </c>
      <c r="F10" s="1" t="s">
        <v>294</v>
      </c>
      <c r="G10" s="1" t="s">
        <v>295</v>
      </c>
      <c r="H10" s="1" t="s">
        <v>296</v>
      </c>
      <c r="I10" s="1" t="s">
        <v>297</v>
      </c>
      <c r="J10" s="1" t="s">
        <v>298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>
        <v>-0.272</v>
      </c>
      <c r="I11" s="1" t="s">
        <v>306</v>
      </c>
      <c r="J11" s="1" t="s">
        <v>307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308</v>
      </c>
      <c r="B12" s="1" t="s">
        <v>300</v>
      </c>
      <c r="C12" s="1" t="s">
        <v>301</v>
      </c>
      <c r="D12" s="1" t="s">
        <v>302</v>
      </c>
      <c r="E12" s="1" t="s">
        <v>309</v>
      </c>
      <c r="F12" s="1" t="s">
        <v>310</v>
      </c>
      <c r="G12" s="1" t="s">
        <v>311</v>
      </c>
      <c r="H12" s="1" t="s">
        <v>312</v>
      </c>
      <c r="I12" s="1" t="s">
        <v>313</v>
      </c>
      <c r="J12" s="1" t="s">
        <v>314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 t="s">
        <v>320</v>
      </c>
      <c r="G13" s="1" t="s">
        <v>321</v>
      </c>
      <c r="H13" s="1" t="s">
        <v>322</v>
      </c>
      <c r="I13" s="1" t="s">
        <v>323</v>
      </c>
      <c r="J13" s="1" t="s">
        <v>324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326</v>
      </c>
      <c r="C14" s="1" t="s">
        <v>327</v>
      </c>
      <c r="D14" s="1" t="s">
        <v>328</v>
      </c>
      <c r="E14" s="1" t="s">
        <v>329</v>
      </c>
      <c r="F14" s="1" t="s">
        <v>330</v>
      </c>
      <c r="G14" s="1" t="s">
        <v>331</v>
      </c>
      <c r="H14" s="1" t="s">
        <v>332</v>
      </c>
      <c r="I14" s="1" t="s">
        <v>333</v>
      </c>
      <c r="J14" s="1" t="s">
        <v>334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326</v>
      </c>
      <c r="C15" s="1" t="s">
        <v>336</v>
      </c>
      <c r="D15" s="1" t="s">
        <v>337</v>
      </c>
      <c r="E15" s="1" t="s">
        <v>329</v>
      </c>
      <c r="F15" s="1" t="s">
        <v>330</v>
      </c>
      <c r="G15" s="1" t="s">
        <v>331</v>
      </c>
      <c r="H15" s="1" t="s">
        <v>332</v>
      </c>
      <c r="I15" s="1" t="s">
        <v>333</v>
      </c>
      <c r="J15" s="1" t="s">
        <v>334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338</v>
      </c>
      <c r="B16" s="1" t="s">
        <v>339</v>
      </c>
      <c r="C16" s="1" t="s">
        <v>340</v>
      </c>
      <c r="D16" s="1" t="s">
        <v>341</v>
      </c>
      <c r="E16" s="1" t="s">
        <v>342</v>
      </c>
      <c r="F16" s="1" t="s">
        <v>343</v>
      </c>
      <c r="G16" s="1" t="s">
        <v>344</v>
      </c>
      <c r="H16" s="1" t="s">
        <v>345</v>
      </c>
      <c r="I16" s="1" t="s">
        <v>346</v>
      </c>
      <c r="J16" s="1" t="s">
        <v>324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347</v>
      </c>
      <c r="B17" s="1">
        <v>0.0</v>
      </c>
      <c r="C17" s="1" t="s">
        <v>348</v>
      </c>
      <c r="D17" s="1" t="s">
        <v>349</v>
      </c>
      <c r="E17" s="1" t="s">
        <v>350</v>
      </c>
      <c r="F17" s="1" t="s">
        <v>351</v>
      </c>
      <c r="G17" s="1" t="s">
        <v>352</v>
      </c>
      <c r="H17" s="1" t="s">
        <v>353</v>
      </c>
      <c r="I17" s="1" t="s">
        <v>354</v>
      </c>
      <c r="J17" s="1" t="s">
        <v>355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>
        <v>0.0</v>
      </c>
      <c r="C18" s="1" t="s">
        <v>348</v>
      </c>
      <c r="D18" s="1" t="s">
        <v>349</v>
      </c>
      <c r="E18" s="1" t="s">
        <v>350</v>
      </c>
      <c r="F18" s="1" t="s">
        <v>351</v>
      </c>
      <c r="G18" s="1" t="s">
        <v>352</v>
      </c>
      <c r="H18" s="1" t="s">
        <v>353</v>
      </c>
      <c r="I18" s="1" t="s">
        <v>354</v>
      </c>
      <c r="J18" s="1" t="s">
        <v>355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357</v>
      </c>
      <c r="B20" s="1">
        <v>0.0</v>
      </c>
      <c r="C20" s="1" t="s">
        <v>358</v>
      </c>
      <c r="D20" s="1" t="s">
        <v>359</v>
      </c>
      <c r="E20" s="1" t="s">
        <v>360</v>
      </c>
      <c r="F20" s="1" t="s">
        <v>361</v>
      </c>
      <c r="G20" s="1" t="s">
        <v>245</v>
      </c>
      <c r="H20" s="1" t="s">
        <v>362</v>
      </c>
      <c r="I20" s="1" t="s">
        <v>363</v>
      </c>
      <c r="J20" s="1" t="s">
        <v>364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365</v>
      </c>
      <c r="B21" s="1">
        <v>0.0</v>
      </c>
      <c r="C21" s="1" t="s">
        <v>366</v>
      </c>
      <c r="D21" s="1" t="s">
        <v>367</v>
      </c>
      <c r="E21" s="1" t="s">
        <v>368</v>
      </c>
      <c r="F21" s="1" t="s">
        <v>369</v>
      </c>
      <c r="G21" s="1" t="s">
        <v>370</v>
      </c>
      <c r="H21" s="1" t="s">
        <v>371</v>
      </c>
      <c r="I21" s="1" t="s">
        <v>372</v>
      </c>
      <c r="J21" s="1" t="s">
        <v>373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374</v>
      </c>
      <c r="B22" s="1">
        <v>0.0</v>
      </c>
      <c r="C22" s="1" t="s">
        <v>375</v>
      </c>
      <c r="D22" s="1" t="s">
        <v>376</v>
      </c>
      <c r="E22" s="1" t="s">
        <v>377</v>
      </c>
      <c r="F22" s="1" t="s">
        <v>378</v>
      </c>
      <c r="G22" s="1" t="s">
        <v>379</v>
      </c>
      <c r="H22" s="1" t="s">
        <v>380</v>
      </c>
      <c r="I22" s="1" t="s">
        <v>381</v>
      </c>
      <c r="J22" s="1" t="s">
        <v>382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384</v>
      </c>
      <c r="B24" s="1" t="s">
        <v>385</v>
      </c>
      <c r="C24" s="1" t="s">
        <v>386</v>
      </c>
      <c r="D24" s="1" t="s">
        <v>387</v>
      </c>
      <c r="E24" s="1" t="s">
        <v>388</v>
      </c>
      <c r="F24" s="1" t="s">
        <v>389</v>
      </c>
      <c r="G24" s="1" t="s">
        <v>390</v>
      </c>
      <c r="H24" s="1" t="s">
        <v>391</v>
      </c>
      <c r="I24" s="1" t="s">
        <v>392</v>
      </c>
      <c r="J24" s="1" t="s">
        <v>388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393</v>
      </c>
      <c r="B25" s="1" t="s">
        <v>394</v>
      </c>
      <c r="C25" s="1" t="s">
        <v>395</v>
      </c>
      <c r="D25" s="1" t="s">
        <v>387</v>
      </c>
      <c r="E25" s="1" t="s">
        <v>388</v>
      </c>
      <c r="F25" s="1" t="s">
        <v>389</v>
      </c>
      <c r="G25" s="1" t="s">
        <v>390</v>
      </c>
      <c r="H25" s="1" t="s">
        <v>396</v>
      </c>
      <c r="I25" s="1" t="s">
        <v>397</v>
      </c>
      <c r="J25" s="1" t="s">
        <v>398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399</v>
      </c>
      <c r="B26" s="1" t="s">
        <v>400</v>
      </c>
      <c r="C26" s="1" t="s">
        <v>401</v>
      </c>
      <c r="D26" s="1" t="s">
        <v>402</v>
      </c>
      <c r="E26" s="1" t="s">
        <v>362</v>
      </c>
      <c r="F26" s="1" t="s">
        <v>360</v>
      </c>
      <c r="G26" s="1" t="s">
        <v>403</v>
      </c>
      <c r="H26" s="1" t="s">
        <v>404</v>
      </c>
      <c r="I26" s="1" t="s">
        <v>405</v>
      </c>
      <c r="J26" s="1" t="s">
        <v>406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407</v>
      </c>
      <c r="B27" s="1">
        <v>0.0</v>
      </c>
      <c r="C27" s="1" t="s">
        <v>408</v>
      </c>
      <c r="D27" s="1" t="s">
        <v>409</v>
      </c>
      <c r="E27" s="1" t="s">
        <v>410</v>
      </c>
      <c r="F27" s="1" t="s">
        <v>411</v>
      </c>
      <c r="G27" s="1" t="s">
        <v>268</v>
      </c>
      <c r="H27" s="1" t="s">
        <v>412</v>
      </c>
      <c r="I27" s="1" t="s">
        <v>413</v>
      </c>
      <c r="J27" s="1" t="s">
        <v>414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416</v>
      </c>
      <c r="B29" s="1">
        <v>0.0</v>
      </c>
      <c r="C29" s="1">
        <v>0.0</v>
      </c>
      <c r="D29" s="1" t="s">
        <v>363</v>
      </c>
      <c r="E29" s="1" t="s">
        <v>417</v>
      </c>
      <c r="F29" s="1" t="s">
        <v>418</v>
      </c>
      <c r="G29" s="1" t="s">
        <v>419</v>
      </c>
      <c r="H29" s="1" t="s">
        <v>420</v>
      </c>
      <c r="I29" s="1" t="s">
        <v>372</v>
      </c>
      <c r="J29" s="1" t="s">
        <v>421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422</v>
      </c>
      <c r="B30" s="1">
        <v>0.0</v>
      </c>
      <c r="C30" s="1">
        <v>0.0</v>
      </c>
      <c r="D30" s="1" t="s">
        <v>363</v>
      </c>
      <c r="E30" s="1" t="s">
        <v>417</v>
      </c>
      <c r="F30" s="1" t="s">
        <v>423</v>
      </c>
      <c r="G30" s="1" t="s">
        <v>424</v>
      </c>
      <c r="H30" s="1" t="s">
        <v>425</v>
      </c>
      <c r="I30" s="1" t="s">
        <v>372</v>
      </c>
      <c r="J30" s="1" t="s">
        <v>426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>
        <v>0.0</v>
      </c>
      <c r="C31" s="1">
        <v>0.0</v>
      </c>
      <c r="D31" s="1">
        <v>0.0</v>
      </c>
      <c r="E31" s="1">
        <v>0.0</v>
      </c>
      <c r="F31" s="1" t="s">
        <v>428</v>
      </c>
      <c r="G31" s="1" t="s">
        <v>429</v>
      </c>
      <c r="H31" s="1" t="s">
        <v>430</v>
      </c>
      <c r="I31" s="1" t="s">
        <v>236</v>
      </c>
      <c r="J31" s="1" t="s">
        <v>431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432</v>
      </c>
      <c r="B32" s="1">
        <v>0.0</v>
      </c>
      <c r="C32" s="1">
        <v>0.0</v>
      </c>
      <c r="D32" s="1">
        <v>0.0</v>
      </c>
      <c r="E32" s="1">
        <v>0.0</v>
      </c>
      <c r="F32" s="1" t="s">
        <v>433</v>
      </c>
      <c r="G32" s="1" t="s">
        <v>434</v>
      </c>
      <c r="H32" s="1" t="s">
        <v>435</v>
      </c>
      <c r="I32" s="1" t="s">
        <v>236</v>
      </c>
      <c r="J32" s="1" t="s">
        <v>290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436</v>
      </c>
      <c r="B33" s="1" t="s">
        <v>437</v>
      </c>
      <c r="C33" s="1" t="s">
        <v>438</v>
      </c>
      <c r="D33" s="1" t="s">
        <v>439</v>
      </c>
      <c r="E33" s="1" t="s">
        <v>440</v>
      </c>
      <c r="F33" s="1" t="s">
        <v>441</v>
      </c>
      <c r="G33" s="1" t="s">
        <v>442</v>
      </c>
      <c r="H33" s="1" t="s">
        <v>443</v>
      </c>
      <c r="I33" s="1" t="s">
        <v>444</v>
      </c>
      <c r="J33" s="1" t="s">
        <v>445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446</v>
      </c>
      <c r="B34" s="1">
        <v>0.0</v>
      </c>
      <c r="C34" s="1">
        <v>0.0</v>
      </c>
      <c r="D34" s="1" t="s">
        <v>447</v>
      </c>
      <c r="E34" s="1" t="s">
        <v>448</v>
      </c>
      <c r="F34" s="1" t="s">
        <v>303</v>
      </c>
      <c r="G34" s="1" t="s">
        <v>449</v>
      </c>
      <c r="H34" s="1" t="s">
        <v>364</v>
      </c>
      <c r="I34" s="1" t="s">
        <v>450</v>
      </c>
      <c r="J34" s="1" t="s">
        <v>451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452</v>
      </c>
      <c r="B35" s="1" t="s">
        <v>453</v>
      </c>
      <c r="C35" s="1" t="s">
        <v>454</v>
      </c>
      <c r="D35" s="1" t="s">
        <v>455</v>
      </c>
      <c r="E35" s="1" t="s">
        <v>456</v>
      </c>
      <c r="F35" s="1" t="s">
        <v>457</v>
      </c>
      <c r="G35" s="1" t="s">
        <v>458</v>
      </c>
      <c r="H35" s="1" t="s">
        <v>459</v>
      </c>
      <c r="I35" s="1" t="s">
        <v>460</v>
      </c>
      <c r="J35" s="1">
        <v>-12.648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461</v>
      </c>
      <c r="B36" s="1">
        <v>0.0</v>
      </c>
      <c r="C36" s="1">
        <v>0.0</v>
      </c>
      <c r="D36" s="1" t="s">
        <v>447</v>
      </c>
      <c r="E36" s="1" t="s">
        <v>462</v>
      </c>
      <c r="F36" s="1" t="s">
        <v>463</v>
      </c>
      <c r="G36" s="1" t="s">
        <v>464</v>
      </c>
      <c r="H36" s="1" t="s">
        <v>465</v>
      </c>
      <c r="I36" s="1" t="s">
        <v>466</v>
      </c>
      <c r="J36" s="1" t="s">
        <v>467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468</v>
      </c>
      <c r="B37" s="1" t="s">
        <v>469</v>
      </c>
      <c r="C37" s="1" t="s">
        <v>470</v>
      </c>
      <c r="D37" s="1" t="s">
        <v>471</v>
      </c>
      <c r="E37" s="1" t="s">
        <v>472</v>
      </c>
      <c r="F37" s="1" t="s">
        <v>473</v>
      </c>
      <c r="G37" s="1" t="s">
        <v>474</v>
      </c>
      <c r="H37" s="1" t="s">
        <v>475</v>
      </c>
      <c r="I37" s="1" t="s">
        <v>476</v>
      </c>
      <c r="J37" s="1" t="s">
        <v>477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479</v>
      </c>
      <c r="B39" s="1">
        <v>0.0</v>
      </c>
      <c r="C39" s="1" t="s">
        <v>480</v>
      </c>
      <c r="D39" s="1" t="s">
        <v>481</v>
      </c>
      <c r="E39" s="1" t="s">
        <v>482</v>
      </c>
      <c r="F39" s="1" t="s">
        <v>483</v>
      </c>
      <c r="G39" s="1" t="s">
        <v>484</v>
      </c>
      <c r="H39" s="1" t="s">
        <v>485</v>
      </c>
      <c r="I39" s="1" t="s">
        <v>486</v>
      </c>
      <c r="J39" s="1" t="s">
        <v>487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488</v>
      </c>
      <c r="B40" s="1">
        <v>0.0</v>
      </c>
      <c r="C40" s="1" t="s">
        <v>489</v>
      </c>
      <c r="D40" s="1" t="s">
        <v>490</v>
      </c>
      <c r="E40" s="1" t="s">
        <v>491</v>
      </c>
      <c r="F40" s="1" t="s">
        <v>444</v>
      </c>
      <c r="G40" s="1" t="s">
        <v>492</v>
      </c>
      <c r="H40" s="1" t="s">
        <v>493</v>
      </c>
      <c r="I40" s="1" t="s">
        <v>494</v>
      </c>
      <c r="J40" s="1" t="s">
        <v>495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496</v>
      </c>
      <c r="B41" s="1">
        <v>0.0</v>
      </c>
      <c r="C41" s="1" t="s">
        <v>497</v>
      </c>
      <c r="D41" s="1" t="s">
        <v>498</v>
      </c>
      <c r="E41" s="1" t="s">
        <v>499</v>
      </c>
      <c r="F41" s="1" t="s">
        <v>500</v>
      </c>
      <c r="G41" s="1" t="s">
        <v>501</v>
      </c>
      <c r="H41" s="1" t="s">
        <v>502</v>
      </c>
      <c r="I41" s="1">
        <v>0.0</v>
      </c>
      <c r="J41" s="1" t="s">
        <v>503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504</v>
      </c>
      <c r="B42" s="1">
        <v>0.0</v>
      </c>
      <c r="C42" s="1" t="s">
        <v>505</v>
      </c>
      <c r="D42" s="1" t="s">
        <v>506</v>
      </c>
      <c r="E42" s="1" t="s">
        <v>507</v>
      </c>
      <c r="F42" s="1" t="s">
        <v>508</v>
      </c>
      <c r="G42" s="1" t="s">
        <v>509</v>
      </c>
      <c r="H42" s="1" t="s">
        <v>510</v>
      </c>
      <c r="I42" s="1" t="s">
        <v>511</v>
      </c>
      <c r="J42" s="1" t="s">
        <v>512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>
        <v>0.0</v>
      </c>
      <c r="C43" s="1" t="s">
        <v>505</v>
      </c>
      <c r="D43" s="1" t="s">
        <v>506</v>
      </c>
      <c r="E43" s="1" t="s">
        <v>514</v>
      </c>
      <c r="F43" s="1" t="s">
        <v>515</v>
      </c>
      <c r="G43" s="1" t="s">
        <v>516</v>
      </c>
      <c r="H43" s="1" t="s">
        <v>517</v>
      </c>
      <c r="I43" s="1" t="s">
        <v>518</v>
      </c>
      <c r="J43" s="1" t="s">
        <v>519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520</v>
      </c>
      <c r="B44" s="1">
        <v>0.0</v>
      </c>
      <c r="C44" s="1" t="s">
        <v>521</v>
      </c>
      <c r="D44" s="1" t="s">
        <v>522</v>
      </c>
      <c r="E44" s="1" t="s">
        <v>523</v>
      </c>
      <c r="F44" s="1">
        <v>0.0</v>
      </c>
      <c r="G44" s="1" t="s">
        <v>524</v>
      </c>
      <c r="H44" s="1" t="s">
        <v>525</v>
      </c>
      <c r="I44" s="1" t="s">
        <v>526</v>
      </c>
      <c r="J44" s="1" t="s">
        <v>527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528</v>
      </c>
      <c r="B45" s="1">
        <v>0.0</v>
      </c>
      <c r="C45" s="1" t="s">
        <v>529</v>
      </c>
      <c r="D45" s="1" t="s">
        <v>530</v>
      </c>
      <c r="E45" s="1" t="s">
        <v>531</v>
      </c>
      <c r="F45" s="1">
        <v>0.136</v>
      </c>
      <c r="G45" s="1" t="s">
        <v>532</v>
      </c>
      <c r="H45" s="1" t="s">
        <v>533</v>
      </c>
      <c r="I45" s="1" t="s">
        <v>534</v>
      </c>
      <c r="J45" s="1" t="s">
        <v>535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536</v>
      </c>
      <c r="B46" s="1">
        <v>0.0</v>
      </c>
      <c r="C46" s="1" t="s">
        <v>537</v>
      </c>
      <c r="D46" s="1" t="s">
        <v>538</v>
      </c>
      <c r="E46" s="1" t="s">
        <v>539</v>
      </c>
      <c r="F46" s="1" t="s">
        <v>540</v>
      </c>
      <c r="G46" s="1" t="s">
        <v>541</v>
      </c>
      <c r="H46" s="1" t="s">
        <v>542</v>
      </c>
      <c r="I46" s="1" t="s">
        <v>543</v>
      </c>
      <c r="J46" s="1" t="s">
        <v>544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545</v>
      </c>
      <c r="B47" s="1">
        <v>0.0</v>
      </c>
      <c r="C47" s="1" t="s">
        <v>546</v>
      </c>
      <c r="D47" s="1" t="s">
        <v>547</v>
      </c>
      <c r="E47" s="1" t="s">
        <v>548</v>
      </c>
      <c r="F47" s="1">
        <v>0.136</v>
      </c>
      <c r="G47" s="1" t="s">
        <v>549</v>
      </c>
      <c r="H47" s="1" t="s">
        <v>550</v>
      </c>
      <c r="I47" s="1" t="s">
        <v>551</v>
      </c>
      <c r="J47" s="1">
        <v>-15.64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552</v>
      </c>
      <c r="B48" s="1">
        <v>0.0</v>
      </c>
      <c r="C48" s="1" t="s">
        <v>181</v>
      </c>
      <c r="D48" s="1">
        <v>0.0</v>
      </c>
      <c r="E48" s="1" t="s">
        <v>553</v>
      </c>
      <c r="F48" s="1" t="s">
        <v>554</v>
      </c>
      <c r="G48" s="1" t="s">
        <v>555</v>
      </c>
      <c r="H48" s="1" t="s">
        <v>556</v>
      </c>
      <c r="I48" s="1" t="s">
        <v>557</v>
      </c>
      <c r="J48" s="1" t="s">
        <v>558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559</v>
      </c>
      <c r="B49" s="1">
        <v>0.0</v>
      </c>
      <c r="C49" s="1" t="s">
        <v>560</v>
      </c>
      <c r="D49" s="1" t="s">
        <v>561</v>
      </c>
      <c r="E49" s="1" t="s">
        <v>562</v>
      </c>
      <c r="F49" s="1" t="s">
        <v>563</v>
      </c>
      <c r="G49" s="1" t="s">
        <v>564</v>
      </c>
      <c r="H49" s="1" t="s">
        <v>565</v>
      </c>
      <c r="I49" s="1" t="s">
        <v>566</v>
      </c>
      <c r="J49" s="1" t="s">
        <v>567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568</v>
      </c>
      <c r="B50" s="1">
        <v>0.0</v>
      </c>
      <c r="C50" s="1" t="s">
        <v>569</v>
      </c>
      <c r="D50" s="1" t="s">
        <v>570</v>
      </c>
      <c r="E50" s="1" t="s">
        <v>571</v>
      </c>
      <c r="F50" s="1" t="s">
        <v>572</v>
      </c>
      <c r="G50" s="1" t="s">
        <v>573</v>
      </c>
      <c r="H50" s="1" t="s">
        <v>574</v>
      </c>
      <c r="I50" s="1" t="s">
        <v>169</v>
      </c>
      <c r="J50" s="1" t="s">
        <v>575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576</v>
      </c>
      <c r="B51" s="1">
        <v>0.0</v>
      </c>
      <c r="C51" s="1" t="s">
        <v>577</v>
      </c>
      <c r="D51" s="1">
        <v>0.68</v>
      </c>
      <c r="E51" s="1" t="s">
        <v>578</v>
      </c>
      <c r="F51" s="1" t="s">
        <v>579</v>
      </c>
      <c r="G51" s="1" t="s">
        <v>580</v>
      </c>
      <c r="H51" s="1" t="s">
        <v>581</v>
      </c>
      <c r="I51" s="1" t="s">
        <v>582</v>
      </c>
      <c r="J51" s="1" t="s">
        <v>583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584</v>
      </c>
      <c r="B52" s="1">
        <v>0.0</v>
      </c>
      <c r="C52" s="1" t="s">
        <v>585</v>
      </c>
      <c r="D52" s="1">
        <v>0.408</v>
      </c>
      <c r="E52" s="1" t="s">
        <v>586</v>
      </c>
      <c r="F52" s="1" t="s">
        <v>587</v>
      </c>
      <c r="G52" s="1" t="s">
        <v>588</v>
      </c>
      <c r="H52" s="1" t="s">
        <v>589</v>
      </c>
      <c r="I52" s="1" t="s">
        <v>590</v>
      </c>
      <c r="J52" s="1" t="s">
        <v>591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592</v>
      </c>
      <c r="B53" s="1">
        <v>0.0</v>
      </c>
      <c r="C53" s="1">
        <v>0.136</v>
      </c>
      <c r="D53" s="1" t="s">
        <v>593</v>
      </c>
      <c r="E53" s="1" t="s">
        <v>594</v>
      </c>
      <c r="F53" s="1" t="s">
        <v>595</v>
      </c>
      <c r="G53" s="1" t="s">
        <v>596</v>
      </c>
      <c r="H53" s="1" t="s">
        <v>597</v>
      </c>
      <c r="I53" s="1" t="s">
        <v>598</v>
      </c>
      <c r="J53" s="1" t="s">
        <v>599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600</v>
      </c>
      <c r="B54" s="1">
        <v>0.0</v>
      </c>
      <c r="C54" s="1" t="s">
        <v>601</v>
      </c>
      <c r="D54" s="1" t="s">
        <v>602</v>
      </c>
      <c r="E54" s="1" t="s">
        <v>603</v>
      </c>
      <c r="F54" s="1" t="s">
        <v>604</v>
      </c>
      <c r="G54" s="1" t="s">
        <v>605</v>
      </c>
      <c r="H54" s="1" t="s">
        <v>606</v>
      </c>
      <c r="I54" s="1" t="s">
        <v>305</v>
      </c>
      <c r="J54" s="1" t="s">
        <v>607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608</v>
      </c>
      <c r="B55" s="1">
        <v>0.0</v>
      </c>
      <c r="C55" s="1">
        <v>0.0</v>
      </c>
      <c r="D55" s="1" t="s">
        <v>609</v>
      </c>
      <c r="E55" s="1" t="s">
        <v>610</v>
      </c>
      <c r="F55" s="1" t="s">
        <v>611</v>
      </c>
      <c r="G55" s="1" t="s">
        <v>612</v>
      </c>
      <c r="H55" s="1" t="s">
        <v>613</v>
      </c>
      <c r="I55" s="1" t="s">
        <v>614</v>
      </c>
      <c r="J55" s="1" t="s">
        <v>615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616</v>
      </c>
      <c r="B56" s="1">
        <v>0.0</v>
      </c>
      <c r="C56" s="1">
        <v>0.0</v>
      </c>
      <c r="D56" s="1" t="s">
        <v>609</v>
      </c>
      <c r="E56" s="1" t="s">
        <v>610</v>
      </c>
      <c r="F56" s="1" t="s">
        <v>611</v>
      </c>
      <c r="G56" s="1" t="s">
        <v>612</v>
      </c>
      <c r="H56" s="1" t="s">
        <v>613</v>
      </c>
      <c r="I56" s="1" t="s">
        <v>614</v>
      </c>
      <c r="J56" s="1" t="s">
        <v>615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618</v>
      </c>
      <c r="B58" s="1">
        <v>0.0</v>
      </c>
      <c r="C58" s="1">
        <v>0.0</v>
      </c>
      <c r="D58" s="1">
        <v>10.744</v>
      </c>
      <c r="E58" s="1" t="s">
        <v>619</v>
      </c>
      <c r="F58" s="1" t="s">
        <v>620</v>
      </c>
      <c r="G58" s="1" t="s">
        <v>621</v>
      </c>
      <c r="H58" s="1" t="s">
        <v>622</v>
      </c>
      <c r="I58" s="1" t="s">
        <v>623</v>
      </c>
      <c r="J58" s="1" t="s">
        <v>624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625</v>
      </c>
      <c r="B59" s="1">
        <v>0.0</v>
      </c>
      <c r="C59" s="1">
        <v>0.0</v>
      </c>
      <c r="D59" s="1" t="s">
        <v>626</v>
      </c>
      <c r="E59" s="1" t="s">
        <v>627</v>
      </c>
      <c r="F59" s="1" t="s">
        <v>628</v>
      </c>
      <c r="G59" s="1" t="s">
        <v>629</v>
      </c>
      <c r="H59" s="1" t="s">
        <v>630</v>
      </c>
      <c r="I59" s="1" t="s">
        <v>631</v>
      </c>
      <c r="J59" s="1" t="s">
        <v>632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633</v>
      </c>
      <c r="B60" s="1">
        <v>0.0</v>
      </c>
      <c r="C60" s="1">
        <v>0.0</v>
      </c>
      <c r="D60" s="1" t="s">
        <v>634</v>
      </c>
      <c r="E60" s="1" t="s">
        <v>635</v>
      </c>
      <c r="F60" s="1" t="s">
        <v>636</v>
      </c>
      <c r="G60" s="1" t="s">
        <v>637</v>
      </c>
      <c r="H60" s="1" t="s">
        <v>638</v>
      </c>
      <c r="I60" s="1" t="s">
        <v>639</v>
      </c>
      <c r="J60" s="1" t="s">
        <v>640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641</v>
      </c>
      <c r="B61" s="1">
        <v>0.0</v>
      </c>
      <c r="C61" s="1">
        <v>0.0</v>
      </c>
      <c r="D61" s="1" t="s">
        <v>642</v>
      </c>
      <c r="E61" s="1" t="s">
        <v>643</v>
      </c>
      <c r="F61" s="1" t="s">
        <v>644</v>
      </c>
      <c r="G61" s="1" t="s">
        <v>645</v>
      </c>
      <c r="H61" s="1" t="s">
        <v>646</v>
      </c>
      <c r="I61" s="1" t="s">
        <v>647</v>
      </c>
      <c r="J61" s="1" t="s">
        <v>648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649</v>
      </c>
      <c r="B62" s="1">
        <v>0.0</v>
      </c>
      <c r="C62" s="1">
        <v>0.0</v>
      </c>
      <c r="D62" s="1" t="s">
        <v>642</v>
      </c>
      <c r="E62" s="1" t="s">
        <v>650</v>
      </c>
      <c r="F62" s="1" t="s">
        <v>651</v>
      </c>
      <c r="G62" s="1" t="s">
        <v>652</v>
      </c>
      <c r="H62" s="1" t="s">
        <v>653</v>
      </c>
      <c r="I62" s="1" t="s">
        <v>654</v>
      </c>
      <c r="J62" s="1" t="s">
        <v>655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656</v>
      </c>
      <c r="B63" s="1">
        <v>0.0</v>
      </c>
      <c r="C63" s="1">
        <v>0.0</v>
      </c>
      <c r="D63" s="1" t="s">
        <v>657</v>
      </c>
      <c r="E63" s="1" t="s">
        <v>658</v>
      </c>
      <c r="F63" s="1" t="s">
        <v>659</v>
      </c>
      <c r="G63" s="1" t="s">
        <v>660</v>
      </c>
      <c r="H63" s="1" t="s">
        <v>661</v>
      </c>
      <c r="I63" s="1" t="s">
        <v>662</v>
      </c>
      <c r="J63" s="1" t="s">
        <v>663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664</v>
      </c>
      <c r="B64" s="1">
        <v>0.0</v>
      </c>
      <c r="C64" s="1">
        <v>0.0</v>
      </c>
      <c r="D64" s="1" t="s">
        <v>665</v>
      </c>
      <c r="E64" s="1" t="s">
        <v>666</v>
      </c>
      <c r="F64" s="1" t="s">
        <v>667</v>
      </c>
      <c r="G64" s="1" t="s">
        <v>668</v>
      </c>
      <c r="H64" s="1" t="s">
        <v>669</v>
      </c>
      <c r="I64" s="1" t="s">
        <v>670</v>
      </c>
      <c r="J64" s="1" t="s">
        <v>671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672</v>
      </c>
      <c r="B65" s="1">
        <v>0.0</v>
      </c>
      <c r="C65" s="1">
        <v>0.0</v>
      </c>
      <c r="D65" s="1" t="s">
        <v>673</v>
      </c>
      <c r="E65" s="1" t="s">
        <v>674</v>
      </c>
      <c r="F65" s="1" t="s">
        <v>675</v>
      </c>
      <c r="G65" s="1" t="s">
        <v>676</v>
      </c>
      <c r="H65" s="1" t="s">
        <v>677</v>
      </c>
      <c r="I65" s="1" t="s">
        <v>678</v>
      </c>
      <c r="J65" s="1" t="s">
        <v>679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680</v>
      </c>
      <c r="B66" s="1">
        <v>0.0</v>
      </c>
      <c r="C66" s="1">
        <v>0.0</v>
      </c>
      <c r="D66" s="1" t="s">
        <v>681</v>
      </c>
      <c r="E66" s="1" t="s">
        <v>682</v>
      </c>
      <c r="F66" s="1" t="s">
        <v>683</v>
      </c>
      <c r="G66" s="1" t="s">
        <v>684</v>
      </c>
      <c r="H66" s="1" t="s">
        <v>189</v>
      </c>
      <c r="I66" s="1" t="s">
        <v>685</v>
      </c>
      <c r="J66" s="1" t="s">
        <v>686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687</v>
      </c>
      <c r="B67" s="1">
        <v>0.0</v>
      </c>
      <c r="C67" s="1">
        <v>0.0</v>
      </c>
      <c r="D67" s="1" t="s">
        <v>688</v>
      </c>
      <c r="E67" s="1" t="s">
        <v>689</v>
      </c>
      <c r="F67" s="1" t="s">
        <v>690</v>
      </c>
      <c r="G67" s="1" t="s">
        <v>691</v>
      </c>
      <c r="H67" s="1" t="s">
        <v>692</v>
      </c>
      <c r="I67" s="1" t="s">
        <v>693</v>
      </c>
      <c r="J67" s="1" t="s">
        <v>694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695</v>
      </c>
      <c r="B68" s="1">
        <v>0.0</v>
      </c>
      <c r="C68" s="1">
        <v>0.0</v>
      </c>
      <c r="D68" s="1" t="s">
        <v>696</v>
      </c>
      <c r="E68" s="1" t="s">
        <v>697</v>
      </c>
      <c r="F68" s="1" t="s">
        <v>698</v>
      </c>
      <c r="G68" s="1" t="s">
        <v>699</v>
      </c>
      <c r="H68" s="1" t="s">
        <v>700</v>
      </c>
      <c r="I68" s="1" t="s">
        <v>701</v>
      </c>
      <c r="J68" s="1" t="s">
        <v>702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703</v>
      </c>
      <c r="B69" s="1">
        <v>0.0</v>
      </c>
      <c r="C69" s="1">
        <v>0.0</v>
      </c>
      <c r="D69" s="1" t="s">
        <v>704</v>
      </c>
      <c r="E69" s="1" t="s">
        <v>705</v>
      </c>
      <c r="F69" s="1" t="s">
        <v>706</v>
      </c>
      <c r="G69" s="1" t="s">
        <v>707</v>
      </c>
      <c r="H69" s="1" t="s">
        <v>708</v>
      </c>
      <c r="I69" s="1" t="s">
        <v>709</v>
      </c>
      <c r="J69" s="1" t="s">
        <v>710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711</v>
      </c>
      <c r="B70" s="1">
        <v>0.0</v>
      </c>
      <c r="C70" s="1">
        <v>0.0</v>
      </c>
      <c r="D70" s="1" t="s">
        <v>712</v>
      </c>
      <c r="E70" s="1">
        <v>0.0</v>
      </c>
      <c r="F70" s="1" t="s">
        <v>713</v>
      </c>
      <c r="G70" s="1" t="s">
        <v>714</v>
      </c>
      <c r="H70" s="1" t="s">
        <v>715</v>
      </c>
      <c r="I70" s="1" t="s">
        <v>716</v>
      </c>
      <c r="J70" s="1" t="s">
        <v>717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718</v>
      </c>
      <c r="B71" s="1">
        <v>0.0</v>
      </c>
      <c r="C71" s="1">
        <v>0.0</v>
      </c>
      <c r="D71" s="1" t="s">
        <v>719</v>
      </c>
      <c r="E71" s="1">
        <v>0.0</v>
      </c>
      <c r="F71" s="1" t="s">
        <v>720</v>
      </c>
      <c r="G71" s="1" t="s">
        <v>721</v>
      </c>
      <c r="H71" s="1" t="s">
        <v>722</v>
      </c>
      <c r="I71" s="1" t="s">
        <v>723</v>
      </c>
      <c r="J71" s="1" t="s">
        <v>724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725</v>
      </c>
      <c r="B72" s="1">
        <v>0.0</v>
      </c>
      <c r="C72" s="1">
        <v>0.0</v>
      </c>
      <c r="D72" s="1" t="s">
        <v>726</v>
      </c>
      <c r="E72" s="1" t="s">
        <v>727</v>
      </c>
      <c r="F72" s="1" t="s">
        <v>728</v>
      </c>
      <c r="G72" s="1" t="s">
        <v>729</v>
      </c>
      <c r="H72" s="1" t="s">
        <v>730</v>
      </c>
      <c r="I72" s="1" t="s">
        <v>731</v>
      </c>
      <c r="J72" s="1" t="s">
        <v>732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733</v>
      </c>
      <c r="B73" s="1">
        <v>0.0</v>
      </c>
      <c r="C73" s="1">
        <v>0.0</v>
      </c>
      <c r="D73" s="1" t="s">
        <v>734</v>
      </c>
      <c r="E73" s="1" t="s">
        <v>735</v>
      </c>
      <c r="F73" s="1" t="s">
        <v>736</v>
      </c>
      <c r="G73" s="1" t="s">
        <v>737</v>
      </c>
      <c r="H73" s="1" t="s">
        <v>738</v>
      </c>
      <c r="I73" s="1" t="s">
        <v>739</v>
      </c>
      <c r="J73" s="1" t="s">
        <v>740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741</v>
      </c>
      <c r="B74" s="1">
        <v>0.0</v>
      </c>
      <c r="C74" s="1">
        <v>0.0</v>
      </c>
      <c r="D74" s="1">
        <v>0.0</v>
      </c>
      <c r="E74" s="1" t="s">
        <v>742</v>
      </c>
      <c r="F74" s="1" t="s">
        <v>743</v>
      </c>
      <c r="G74" s="1" t="s">
        <v>744</v>
      </c>
      <c r="H74" s="1" t="s">
        <v>745</v>
      </c>
      <c r="I74" s="1" t="s">
        <v>746</v>
      </c>
      <c r="J74" s="1" t="s">
        <v>747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748</v>
      </c>
      <c r="B75" s="1">
        <v>0.0</v>
      </c>
      <c r="C75" s="1">
        <v>0.0</v>
      </c>
      <c r="D75" s="1">
        <v>0.0</v>
      </c>
      <c r="E75" s="1" t="s">
        <v>742</v>
      </c>
      <c r="F75" s="1" t="s">
        <v>743</v>
      </c>
      <c r="G75" s="1" t="s">
        <v>744</v>
      </c>
      <c r="H75" s="1" t="s">
        <v>745</v>
      </c>
      <c r="I75" s="1" t="s">
        <v>746</v>
      </c>
      <c r="J75" s="1" t="s">
        <v>747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749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750</v>
      </c>
      <c r="B77" s="1">
        <v>0.0</v>
      </c>
      <c r="C77" s="1">
        <v>0.0</v>
      </c>
      <c r="D77" s="1">
        <v>0.0</v>
      </c>
      <c r="E77" s="1" t="s">
        <v>751</v>
      </c>
      <c r="F77" s="1" t="s">
        <v>752</v>
      </c>
      <c r="G77" s="1" t="s">
        <v>753</v>
      </c>
      <c r="H77" s="1" t="s">
        <v>754</v>
      </c>
      <c r="I77" s="1" t="s">
        <v>755</v>
      </c>
      <c r="J77" s="1" t="s">
        <v>756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757</v>
      </c>
      <c r="B78" s="1">
        <v>0.0</v>
      </c>
      <c r="C78" s="1">
        <v>0.0</v>
      </c>
      <c r="D78" s="1">
        <v>0.0</v>
      </c>
      <c r="E78" s="1" t="s">
        <v>758</v>
      </c>
      <c r="F78" s="1" t="s">
        <v>759</v>
      </c>
      <c r="G78" s="1" t="s">
        <v>760</v>
      </c>
      <c r="H78" s="1">
        <v>-2.04</v>
      </c>
      <c r="I78" s="1" t="s">
        <v>761</v>
      </c>
      <c r="J78" s="1" t="s">
        <v>762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763</v>
      </c>
      <c r="B79" s="1">
        <v>0.0</v>
      </c>
      <c r="C79" s="1">
        <v>0.0</v>
      </c>
      <c r="D79" s="1">
        <v>0.0</v>
      </c>
      <c r="E79" s="1" t="s">
        <v>764</v>
      </c>
      <c r="F79" s="1" t="s">
        <v>765</v>
      </c>
      <c r="G79" s="1" t="s">
        <v>766</v>
      </c>
      <c r="H79" s="1" t="s">
        <v>767</v>
      </c>
      <c r="I79" s="1" t="s">
        <v>768</v>
      </c>
      <c r="J79" s="1" t="s">
        <v>769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770</v>
      </c>
      <c r="B80" s="1">
        <v>0.0</v>
      </c>
      <c r="C80" s="1">
        <v>0.0</v>
      </c>
      <c r="D80" s="1">
        <v>0.0</v>
      </c>
      <c r="E80" s="1" t="s">
        <v>771</v>
      </c>
      <c r="F80" s="1" t="s">
        <v>772</v>
      </c>
      <c r="G80" s="1" t="s">
        <v>773</v>
      </c>
      <c r="H80" s="1" t="s">
        <v>774</v>
      </c>
      <c r="I80" s="1" t="s">
        <v>775</v>
      </c>
      <c r="J80" s="1" t="s">
        <v>776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777</v>
      </c>
      <c r="B81" s="1">
        <v>0.0</v>
      </c>
      <c r="C81" s="1">
        <v>0.0</v>
      </c>
      <c r="D81" s="1">
        <v>0.0</v>
      </c>
      <c r="E81" s="1" t="s">
        <v>778</v>
      </c>
      <c r="F81" s="1" t="s">
        <v>779</v>
      </c>
      <c r="G81" s="1" t="s">
        <v>780</v>
      </c>
      <c r="H81" s="1" t="s">
        <v>781</v>
      </c>
      <c r="I81" s="1" t="s">
        <v>782</v>
      </c>
      <c r="J81" s="1" t="s">
        <v>783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784</v>
      </c>
      <c r="B82" s="1">
        <v>0.0</v>
      </c>
      <c r="C82" s="1">
        <v>0.0</v>
      </c>
      <c r="D82" s="1">
        <v>0.0</v>
      </c>
      <c r="E82" s="1" t="s">
        <v>785</v>
      </c>
      <c r="F82" s="1" t="s">
        <v>786</v>
      </c>
      <c r="G82" s="1" t="s">
        <v>787</v>
      </c>
      <c r="H82" s="1" t="s">
        <v>788</v>
      </c>
      <c r="I82" s="1" t="s">
        <v>789</v>
      </c>
      <c r="J82" s="1" t="s">
        <v>790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791</v>
      </c>
      <c r="B83" s="1">
        <v>0.0</v>
      </c>
      <c r="C83" s="1">
        <v>0.0</v>
      </c>
      <c r="D83" s="1">
        <v>0.0</v>
      </c>
      <c r="E83" s="1" t="s">
        <v>792</v>
      </c>
      <c r="F83" s="1" t="s">
        <v>793</v>
      </c>
      <c r="G83" s="1" t="s">
        <v>794</v>
      </c>
      <c r="H83" s="1" t="s">
        <v>795</v>
      </c>
      <c r="I83" s="1" t="s">
        <v>796</v>
      </c>
      <c r="J83" s="1" t="s">
        <v>797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798</v>
      </c>
      <c r="B84" s="1">
        <v>0.0</v>
      </c>
      <c r="C84" s="1">
        <v>0.0</v>
      </c>
      <c r="D84" s="1">
        <v>0.0</v>
      </c>
      <c r="E84" s="1" t="s">
        <v>799</v>
      </c>
      <c r="F84" s="1" t="s">
        <v>800</v>
      </c>
      <c r="G84" s="1" t="s">
        <v>801</v>
      </c>
      <c r="H84" s="1" t="s">
        <v>802</v>
      </c>
      <c r="I84" s="1" t="s">
        <v>803</v>
      </c>
      <c r="J84" s="1" t="s">
        <v>804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805</v>
      </c>
      <c r="B85" s="1">
        <v>0.0</v>
      </c>
      <c r="C85" s="1">
        <v>0.0</v>
      </c>
      <c r="D85" s="1">
        <v>0.0</v>
      </c>
      <c r="E85" s="1" t="s">
        <v>806</v>
      </c>
      <c r="F85" s="1" t="s">
        <v>807</v>
      </c>
      <c r="G85" s="1" t="s">
        <v>808</v>
      </c>
      <c r="H85" s="1" t="s">
        <v>809</v>
      </c>
      <c r="I85" s="1" t="s">
        <v>810</v>
      </c>
      <c r="J85" s="1" t="s">
        <v>811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812</v>
      </c>
      <c r="B86" s="1">
        <v>0.0</v>
      </c>
      <c r="C86" s="1">
        <v>0.0</v>
      </c>
      <c r="D86" s="1">
        <v>0.0</v>
      </c>
      <c r="E86" s="1" t="s">
        <v>813</v>
      </c>
      <c r="F86" s="1" t="s">
        <v>814</v>
      </c>
      <c r="G86" s="1" t="s">
        <v>815</v>
      </c>
      <c r="H86" s="1" t="s">
        <v>816</v>
      </c>
      <c r="I86" s="1" t="s">
        <v>817</v>
      </c>
      <c r="J86" s="1" t="s">
        <v>818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819</v>
      </c>
      <c r="B87" s="1">
        <v>0.0</v>
      </c>
      <c r="C87" s="1">
        <v>0.0</v>
      </c>
      <c r="D87" s="1">
        <v>0.0</v>
      </c>
      <c r="E87" s="1" t="s">
        <v>820</v>
      </c>
      <c r="F87" s="1">
        <v>27.88</v>
      </c>
      <c r="G87" s="1" t="s">
        <v>821</v>
      </c>
      <c r="H87" s="1" t="s">
        <v>822</v>
      </c>
      <c r="I87" s="1" t="s">
        <v>823</v>
      </c>
      <c r="J87" s="1" t="s">
        <v>824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825</v>
      </c>
      <c r="B88" s="1">
        <v>0.0</v>
      </c>
      <c r="C88" s="1">
        <v>0.0</v>
      </c>
      <c r="D88" s="1">
        <v>0.0</v>
      </c>
      <c r="E88" s="1" t="s">
        <v>826</v>
      </c>
      <c r="F88" s="1" t="s">
        <v>827</v>
      </c>
      <c r="G88" s="1" t="s">
        <v>828</v>
      </c>
      <c r="H88" s="1" t="s">
        <v>829</v>
      </c>
      <c r="I88" s="1" t="s">
        <v>830</v>
      </c>
      <c r="J88" s="1" t="s">
        <v>831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832</v>
      </c>
      <c r="B89" s="1">
        <v>0.0</v>
      </c>
      <c r="C89" s="1">
        <v>0.0</v>
      </c>
      <c r="D89" s="1">
        <v>0.0</v>
      </c>
      <c r="E89" s="1" t="s">
        <v>833</v>
      </c>
      <c r="F89" s="1" t="s">
        <v>834</v>
      </c>
      <c r="G89" s="1" t="s">
        <v>835</v>
      </c>
      <c r="H89" s="1" t="s">
        <v>836</v>
      </c>
      <c r="I89" s="1" t="s">
        <v>837</v>
      </c>
      <c r="J89" s="1" t="s">
        <v>838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839</v>
      </c>
      <c r="B90" s="1">
        <v>0.0</v>
      </c>
      <c r="C90" s="1">
        <v>0.0</v>
      </c>
      <c r="D90" s="1">
        <v>0.0</v>
      </c>
      <c r="E90" s="1" t="s">
        <v>840</v>
      </c>
      <c r="F90" s="1" t="s">
        <v>841</v>
      </c>
      <c r="G90" s="1" t="s">
        <v>842</v>
      </c>
      <c r="H90" s="1" t="s">
        <v>843</v>
      </c>
      <c r="I90" s="1" t="s">
        <v>844</v>
      </c>
      <c r="J90" s="1" t="s">
        <v>845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846</v>
      </c>
      <c r="B91" s="1">
        <v>0.0</v>
      </c>
      <c r="C91" s="1">
        <v>0.0</v>
      </c>
      <c r="D91" s="1">
        <v>0.0</v>
      </c>
      <c r="E91" s="1" t="s">
        <v>847</v>
      </c>
      <c r="F91" s="1" t="s">
        <v>848</v>
      </c>
      <c r="G91" s="1" t="s">
        <v>849</v>
      </c>
      <c r="H91" s="1" t="s">
        <v>850</v>
      </c>
      <c r="I91" s="1" t="s">
        <v>851</v>
      </c>
      <c r="J91" s="1" t="s">
        <v>852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853</v>
      </c>
      <c r="B92" s="1">
        <v>0.0</v>
      </c>
      <c r="C92" s="1">
        <v>0.0</v>
      </c>
      <c r="D92" s="1">
        <v>0.0</v>
      </c>
      <c r="E92" s="1" t="s">
        <v>854</v>
      </c>
      <c r="F92" s="1" t="s">
        <v>855</v>
      </c>
      <c r="G92" s="1" t="s">
        <v>856</v>
      </c>
      <c r="H92" s="1" t="s">
        <v>857</v>
      </c>
      <c r="I92" s="1" t="s">
        <v>858</v>
      </c>
      <c r="J92" s="1" t="s">
        <v>859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860</v>
      </c>
      <c r="B93" s="1">
        <v>0.0</v>
      </c>
      <c r="C93" s="1">
        <v>0.0</v>
      </c>
      <c r="D93" s="1">
        <v>0.0</v>
      </c>
      <c r="E93" s="1">
        <v>0.0</v>
      </c>
      <c r="F93" s="1" t="s">
        <v>709</v>
      </c>
      <c r="G93" s="1" t="s">
        <v>861</v>
      </c>
      <c r="H93" s="1" t="s">
        <v>862</v>
      </c>
      <c r="I93" s="1" t="s">
        <v>863</v>
      </c>
      <c r="J93" s="1" t="s">
        <v>864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865</v>
      </c>
      <c r="B94" s="1">
        <v>0.0</v>
      </c>
      <c r="C94" s="1">
        <v>0.0</v>
      </c>
      <c r="D94" s="1">
        <v>0.0</v>
      </c>
      <c r="E94" s="1">
        <v>0.0</v>
      </c>
      <c r="F94" s="1" t="s">
        <v>709</v>
      </c>
      <c r="G94" s="1" t="s">
        <v>861</v>
      </c>
      <c r="H94" s="1" t="s">
        <v>862</v>
      </c>
      <c r="I94" s="1" t="s">
        <v>863</v>
      </c>
      <c r="J94" s="1" t="s">
        <v>864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866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867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868</v>
      </c>
      <c r="H96" s="1" t="s">
        <v>869</v>
      </c>
      <c r="I96" s="1" t="s">
        <v>870</v>
      </c>
      <c r="J96" s="1" t="s">
        <v>871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872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873</v>
      </c>
      <c r="H97" s="1" t="s">
        <v>874</v>
      </c>
      <c r="I97" s="1" t="s">
        <v>875</v>
      </c>
      <c r="J97" s="1" t="s">
        <v>876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878</v>
      </c>
      <c r="H98" s="1" t="s">
        <v>879</v>
      </c>
      <c r="I98" s="1" t="s">
        <v>880</v>
      </c>
      <c r="J98" s="1" t="s">
        <v>881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882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883</v>
      </c>
      <c r="H99" s="1" t="s">
        <v>884</v>
      </c>
      <c r="I99" s="1" t="s">
        <v>885</v>
      </c>
      <c r="J99" s="1" t="s">
        <v>886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887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888</v>
      </c>
      <c r="H100" s="1" t="s">
        <v>889</v>
      </c>
      <c r="I100" s="1" t="s">
        <v>890</v>
      </c>
      <c r="J100" s="1" t="s">
        <v>891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892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893</v>
      </c>
      <c r="H101" s="1" t="s">
        <v>894</v>
      </c>
      <c r="I101" s="1" t="s">
        <v>895</v>
      </c>
      <c r="J101" s="1" t="s">
        <v>896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897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898</v>
      </c>
      <c r="H102" s="1" t="s">
        <v>899</v>
      </c>
      <c r="I102" s="1" t="s">
        <v>900</v>
      </c>
      <c r="J102" s="1" t="s">
        <v>901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903</v>
      </c>
      <c r="H103" s="1" t="s">
        <v>904</v>
      </c>
      <c r="I103" s="1" t="s">
        <v>905</v>
      </c>
      <c r="J103" s="1" t="s">
        <v>906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908</v>
      </c>
      <c r="H104" s="1" t="s">
        <v>909</v>
      </c>
      <c r="I104" s="1" t="s">
        <v>910</v>
      </c>
      <c r="J104" s="1" t="s">
        <v>911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912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913</v>
      </c>
      <c r="H105" s="1" t="s">
        <v>914</v>
      </c>
      <c r="I105" s="1" t="s">
        <v>915</v>
      </c>
      <c r="J105" s="1" t="s">
        <v>916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917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918</v>
      </c>
      <c r="H106" s="1" t="s">
        <v>919</v>
      </c>
      <c r="I106" s="1" t="s">
        <v>920</v>
      </c>
      <c r="J106" s="1" t="s">
        <v>921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923</v>
      </c>
      <c r="H107" s="1" t="s">
        <v>924</v>
      </c>
      <c r="I107" s="1" t="s">
        <v>925</v>
      </c>
      <c r="J107" s="1" t="s">
        <v>926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928</v>
      </c>
      <c r="H108" s="1" t="s">
        <v>929</v>
      </c>
      <c r="I108" s="1" t="s">
        <v>845</v>
      </c>
      <c r="J108" s="1" t="s">
        <v>930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932</v>
      </c>
      <c r="H109" s="1" t="s">
        <v>933</v>
      </c>
      <c r="I109" s="1" t="s">
        <v>934</v>
      </c>
      <c r="J109" s="1" t="s">
        <v>935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936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937</v>
      </c>
      <c r="H110" s="1" t="s">
        <v>938</v>
      </c>
      <c r="I110" s="1" t="s">
        <v>939</v>
      </c>
      <c r="J110" s="1" t="s">
        <v>940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942</v>
      </c>
      <c r="H111" s="1" t="s">
        <v>943</v>
      </c>
      <c r="I111" s="1" t="s">
        <v>944</v>
      </c>
      <c r="J111" s="1" t="s">
        <v>945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947</v>
      </c>
      <c r="I112" s="1" t="s">
        <v>948</v>
      </c>
      <c r="J112" s="1" t="s">
        <v>949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947</v>
      </c>
      <c r="I113" s="1" t="s">
        <v>948</v>
      </c>
      <c r="J113" s="1" t="s">
        <v>949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951</v>
      </c>
      <c r="C1" s="1" t="s">
        <v>952</v>
      </c>
      <c r="D1" s="1" t="s">
        <v>953</v>
      </c>
      <c r="E1" s="1" t="s">
        <v>954</v>
      </c>
      <c r="F1" s="1" t="s">
        <v>955</v>
      </c>
      <c r="G1" s="1" t="s">
        <v>956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957</v>
      </c>
      <c r="B2" s="1" t="s">
        <v>958</v>
      </c>
      <c r="C2" s="1" t="s">
        <v>959</v>
      </c>
      <c r="D2" s="1" t="s">
        <v>960</v>
      </c>
      <c r="E2" s="1" t="s">
        <v>961</v>
      </c>
      <c r="F2" s="1" t="s">
        <v>962</v>
      </c>
      <c r="G2" s="1" t="s">
        <v>963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964</v>
      </c>
      <c r="B3" s="1" t="s">
        <v>965</v>
      </c>
      <c r="C3" s="1" t="s">
        <v>966</v>
      </c>
      <c r="D3" s="1" t="s">
        <v>967</v>
      </c>
      <c r="E3" s="1" t="s">
        <v>968</v>
      </c>
      <c r="F3" s="1" t="s">
        <v>969</v>
      </c>
      <c r="G3" s="1" t="s">
        <v>970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971</v>
      </c>
      <c r="B4" s="1" t="s">
        <v>972</v>
      </c>
      <c r="C4" s="1" t="s">
        <v>973</v>
      </c>
      <c r="D4" s="1" t="s">
        <v>974</v>
      </c>
      <c r="E4" s="1" t="s">
        <v>975</v>
      </c>
      <c r="F4" s="1" t="s">
        <v>976</v>
      </c>
      <c r="G4" s="1" t="s">
        <v>977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964</v>
      </c>
      <c r="B5" s="1" t="s">
        <v>965</v>
      </c>
      <c r="C5" s="1" t="s">
        <v>978</v>
      </c>
      <c r="D5" s="1" t="s">
        <v>979</v>
      </c>
      <c r="E5" s="1" t="s">
        <v>980</v>
      </c>
      <c r="F5" s="1" t="s">
        <v>981</v>
      </c>
      <c r="G5" s="1" t="s">
        <v>982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983</v>
      </c>
      <c r="B6" s="1" t="s">
        <v>984</v>
      </c>
      <c r="C6" s="1" t="s">
        <v>985</v>
      </c>
      <c r="D6" s="1" t="s">
        <v>986</v>
      </c>
      <c r="E6" s="1" t="s">
        <v>987</v>
      </c>
      <c r="F6" s="1" t="s">
        <v>988</v>
      </c>
      <c r="G6" s="1" t="s">
        <v>989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990</v>
      </c>
      <c r="B7" s="1" t="s">
        <v>991</v>
      </c>
      <c r="C7" s="1" t="s">
        <v>992</v>
      </c>
      <c r="D7" s="1" t="s">
        <v>993</v>
      </c>
      <c r="E7" s="1" t="s">
        <v>994</v>
      </c>
      <c r="F7" s="1" t="s">
        <v>995</v>
      </c>
      <c r="G7" s="1" t="s">
        <v>995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996</v>
      </c>
      <c r="B8" s="1" t="s">
        <v>965</v>
      </c>
      <c r="C8" s="1" t="s">
        <v>997</v>
      </c>
      <c r="D8" s="1" t="s">
        <v>998</v>
      </c>
      <c r="E8" s="1" t="s">
        <v>997</v>
      </c>
      <c r="F8" s="1" t="s">
        <v>999</v>
      </c>
      <c r="G8" s="1" t="s">
        <v>997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1000</v>
      </c>
      <c r="B9" s="1" t="s">
        <v>1001</v>
      </c>
      <c r="C9" s="1" t="s">
        <v>1002</v>
      </c>
      <c r="D9" s="1" t="s">
        <v>1003</v>
      </c>
      <c r="E9" s="1" t="s">
        <v>1004</v>
      </c>
      <c r="F9" s="1" t="s">
        <v>1005</v>
      </c>
      <c r="G9" s="1" t="s">
        <v>1006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1007</v>
      </c>
      <c r="B10" s="1" t="s">
        <v>1008</v>
      </c>
      <c r="C10" s="1" t="s">
        <v>1009</v>
      </c>
      <c r="D10" s="1" t="s">
        <v>1010</v>
      </c>
      <c r="E10" s="1" t="s">
        <v>1011</v>
      </c>
      <c r="F10" s="1" t="s">
        <v>1012</v>
      </c>
      <c r="G10" s="1" t="s">
        <v>1013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1014</v>
      </c>
      <c r="B11" s="1" t="s">
        <v>1015</v>
      </c>
      <c r="C11" s="1" t="s">
        <v>1016</v>
      </c>
      <c r="D11" s="1" t="s">
        <v>1017</v>
      </c>
      <c r="E11" s="1" t="s">
        <v>1018</v>
      </c>
      <c r="F11" s="1" t="s">
        <v>1019</v>
      </c>
      <c r="G11" s="1" t="s">
        <v>1020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1021</v>
      </c>
      <c r="B12" s="1" t="s">
        <v>1022</v>
      </c>
      <c r="C12" s="1" t="s">
        <v>1023</v>
      </c>
      <c r="D12" s="1" t="s">
        <v>1024</v>
      </c>
      <c r="E12" s="1" t="s">
        <v>1025</v>
      </c>
      <c r="F12" s="1" t="s">
        <v>1026</v>
      </c>
      <c r="G12" s="1" t="s">
        <v>1027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1028</v>
      </c>
      <c r="B13" s="1" t="s">
        <v>1029</v>
      </c>
      <c r="C13" s="1" t="s">
        <v>1030</v>
      </c>
      <c r="D13" s="1" t="s">
        <v>1031</v>
      </c>
      <c r="E13" s="1" t="s">
        <v>1032</v>
      </c>
      <c r="F13" s="1" t="s">
        <v>1033</v>
      </c>
      <c r="G13" s="1" t="s">
        <v>1034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1035</v>
      </c>
      <c r="B14" s="1" t="s">
        <v>1036</v>
      </c>
      <c r="C14" s="1" t="s">
        <v>1037</v>
      </c>
      <c r="D14" s="1" t="s">
        <v>1038</v>
      </c>
      <c r="E14" s="1" t="s">
        <v>1039</v>
      </c>
      <c r="F14" s="1" t="s">
        <v>1040</v>
      </c>
      <c r="G14" s="1" t="s">
        <v>1041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1042</v>
      </c>
      <c r="B15" s="1" t="s">
        <v>965</v>
      </c>
      <c r="C15" s="1" t="s">
        <v>965</v>
      </c>
      <c r="D15" s="1" t="s">
        <v>965</v>
      </c>
      <c r="E15" s="1" t="s">
        <v>965</v>
      </c>
      <c r="F15" s="1" t="s">
        <v>965</v>
      </c>
      <c r="G15" s="1" t="s">
        <v>965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1043</v>
      </c>
      <c r="B16" s="1" t="s">
        <v>965</v>
      </c>
      <c r="C16" s="1" t="s">
        <v>965</v>
      </c>
      <c r="D16" s="1" t="s">
        <v>965</v>
      </c>
      <c r="E16" s="1" t="s">
        <v>965</v>
      </c>
      <c r="F16" s="1" t="s">
        <v>965</v>
      </c>
      <c r="G16" s="1" t="s">
        <v>965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1044</v>
      </c>
      <c r="B17" s="1" t="s">
        <v>1045</v>
      </c>
      <c r="C17" s="1" t="s">
        <v>180</v>
      </c>
      <c r="D17" s="1" t="s">
        <v>181</v>
      </c>
      <c r="E17" s="1" t="s">
        <v>172</v>
      </c>
      <c r="F17" s="1" t="s">
        <v>1046</v>
      </c>
      <c r="G17" s="1" t="s">
        <v>182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1047</v>
      </c>
      <c r="B18" s="1" t="s">
        <v>965</v>
      </c>
      <c r="C18" s="1" t="s">
        <v>965</v>
      </c>
      <c r="D18" s="1" t="s">
        <v>965</v>
      </c>
      <c r="E18" s="1" t="s">
        <v>965</v>
      </c>
      <c r="F18" s="1" t="s">
        <v>965</v>
      </c>
      <c r="G18" s="1" t="s">
        <v>965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1048</v>
      </c>
      <c r="B19" s="1" t="s">
        <v>1049</v>
      </c>
      <c r="C19" s="1" t="s">
        <v>1050</v>
      </c>
      <c r="D19" s="1" t="s">
        <v>1051</v>
      </c>
      <c r="E19" s="1" t="s">
        <v>1052</v>
      </c>
      <c r="F19" s="1" t="s">
        <v>1053</v>
      </c>
      <c r="G19" s="1" t="s">
        <v>1054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1055</v>
      </c>
      <c r="B20" s="1" t="s">
        <v>1056</v>
      </c>
      <c r="C20" s="1" t="s">
        <v>1057</v>
      </c>
      <c r="D20" s="1" t="s">
        <v>1058</v>
      </c>
      <c r="E20" s="1" t="s">
        <v>1059</v>
      </c>
      <c r="F20" s="1" t="s">
        <v>1060</v>
      </c>
      <c r="G20" s="1" t="s">
        <v>1061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1062</v>
      </c>
      <c r="B21" s="1" t="s">
        <v>1063</v>
      </c>
      <c r="C21" s="1" t="s">
        <v>1064</v>
      </c>
      <c r="D21" s="1" t="s">
        <v>1065</v>
      </c>
      <c r="E21" s="1" t="s">
        <v>1066</v>
      </c>
      <c r="F21" s="1" t="s">
        <v>1067</v>
      </c>
      <c r="G21" s="1" t="s">
        <v>1068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1069</v>
      </c>
      <c r="B22" s="1" t="s">
        <v>1070</v>
      </c>
      <c r="C22" s="1" t="s">
        <v>1071</v>
      </c>
      <c r="D22" s="1" t="s">
        <v>1072</v>
      </c>
      <c r="E22" s="1" t="s">
        <v>1073</v>
      </c>
      <c r="F22" s="1" t="s">
        <v>1074</v>
      </c>
      <c r="G22" s="1" t="s">
        <v>1075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1076</v>
      </c>
      <c r="B23" s="1" t="s">
        <v>1077</v>
      </c>
      <c r="C23" s="1" t="s">
        <v>1078</v>
      </c>
      <c r="D23" s="1" t="s">
        <v>1079</v>
      </c>
      <c r="E23" s="1" t="s">
        <v>1080</v>
      </c>
      <c r="F23" s="1" t="s">
        <v>1081</v>
      </c>
      <c r="G23" s="1" t="s">
        <v>1082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1083</v>
      </c>
      <c r="B24" s="1" t="s">
        <v>1084</v>
      </c>
      <c r="C24" s="1" t="s">
        <v>1085</v>
      </c>
      <c r="D24" s="1" t="s">
        <v>1086</v>
      </c>
      <c r="E24" s="1" t="s">
        <v>1087</v>
      </c>
      <c r="F24" s="1" t="s">
        <v>1088</v>
      </c>
      <c r="G24" s="1" t="s">
        <v>1089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1090</v>
      </c>
      <c r="B25" s="1" t="s">
        <v>1091</v>
      </c>
      <c r="C25" s="1" t="s">
        <v>1092</v>
      </c>
      <c r="D25" s="1" t="s">
        <v>1093</v>
      </c>
      <c r="E25" s="1" t="s">
        <v>1093</v>
      </c>
      <c r="F25" s="1" t="s">
        <v>1094</v>
      </c>
      <c r="G25" s="1" t="s">
        <v>1095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1096</v>
      </c>
      <c r="B26" s="1" t="s">
        <v>1097</v>
      </c>
      <c r="C26" s="1" t="s">
        <v>1098</v>
      </c>
      <c r="D26" s="1" t="s">
        <v>1099</v>
      </c>
      <c r="E26" s="1" t="s">
        <v>1100</v>
      </c>
      <c r="F26" s="1" t="s">
        <v>1101</v>
      </c>
      <c r="G26" s="1" t="s">
        <v>1102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1103</v>
      </c>
      <c r="B2" s="1" t="s">
        <v>1104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1105</v>
      </c>
      <c r="B3" s="1" t="s">
        <v>1106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1107</v>
      </c>
      <c r="B4" s="1" t="s">
        <v>1108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1109</v>
      </c>
      <c r="B5" s="1" t="s">
        <v>1110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1111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1112</v>
      </c>
      <c r="B7" s="1" t="s">
        <v>1113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1114</v>
      </c>
      <c r="B8" s="4" t="s">
        <v>1115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1116</v>
      </c>
      <c r="B9" s="1" t="s">
        <v>1117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1118</v>
      </c>
      <c r="B10" s="1" t="s">
        <v>1119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1120</v>
      </c>
      <c r="B11" s="1" t="s">
        <v>1117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1121</v>
      </c>
      <c r="B12" s="1" t="s">
        <v>1122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1123</v>
      </c>
      <c r="B13" s="1" t="s">
        <v>1124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1125</v>
      </c>
      <c r="B14" s="1" t="s">
        <v>1122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1126</v>
      </c>
      <c r="B15" s="1" t="s">
        <v>1127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1128</v>
      </c>
      <c r="B16" s="1">
        <v>190.0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1129</v>
      </c>
      <c r="B17" s="1" t="s">
        <v>1130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1131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1132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1133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1134</v>
      </c>
      <c r="B21" s="1">
        <v>10.5584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1135</v>
      </c>
      <c r="B22" s="1">
        <v>9.87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1136</v>
      </c>
      <c r="B23" s="1">
        <v>10.88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1137</v>
      </c>
      <c r="B24" s="1">
        <v>10.0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1138</v>
      </c>
      <c r="B25" s="1">
        <v>10.5584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1139</v>
      </c>
      <c r="B26" s="1">
        <v>9.87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1140</v>
      </c>
      <c r="B27" s="1">
        <v>10.88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1141</v>
      </c>
      <c r="B28" s="1">
        <v>2.3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1142</v>
      </c>
      <c r="B29" s="1">
        <v>0.2148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1143</v>
      </c>
      <c r="B30" s="1">
        <v>1.724976E9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1144</v>
      </c>
      <c r="B31" s="1">
        <v>0.147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1145</v>
      </c>
      <c r="B32" s="1">
        <v>100.0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1146</v>
      </c>
      <c r="B33" s="1">
        <v>33.333332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1147</v>
      </c>
      <c r="B34" s="1">
        <v>21319.0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1148</v>
      </c>
      <c r="B35" s="1">
        <v>21319.0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1149</v>
      </c>
      <c r="B36" s="1">
        <v>2465.0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1150</v>
      </c>
      <c r="B37" s="1">
        <v>3800.0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1151</v>
      </c>
      <c r="B38" s="1">
        <v>3800.0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1152</v>
      </c>
      <c r="B39" s="1">
        <v>9.46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1153</v>
      </c>
      <c r="B40" s="1">
        <v>16.01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1154</v>
      </c>
      <c r="B41" s="1">
        <v>900.0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1155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1156</v>
      </c>
      <c r="B43" s="1">
        <v>2.11634E7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1157</v>
      </c>
      <c r="B44" s="1">
        <v>7.41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1158</v>
      </c>
      <c r="B45" s="1">
        <v>22.7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1159</v>
      </c>
      <c r="B46" s="1">
        <v>0.16870661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1160</v>
      </c>
      <c r="B47" s="1">
        <v>10.87838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1161</v>
      </c>
      <c r="B48" s="1">
        <v>11.624705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1162</v>
      </c>
      <c r="B49" s="1" t="s">
        <v>1163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1164</v>
      </c>
      <c r="B50" s="1">
        <v>2.4644228E7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1165</v>
      </c>
      <c r="B51" s="1">
        <v>0.03955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1166</v>
      </c>
      <c r="B52" s="1">
        <v>3490060.0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1167</v>
      </c>
      <c r="B53" s="1">
        <v>2116340.0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1168</v>
      </c>
      <c r="B54" s="1">
        <v>311.0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1169</v>
      </c>
      <c r="B55" s="1">
        <v>735.0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1170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1171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1172</v>
      </c>
      <c r="B58" s="1">
        <v>1.0E-4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1173</v>
      </c>
      <c r="B59" s="1">
        <v>0.27329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1174</v>
      </c>
      <c r="B60" s="1">
        <v>0.04335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1175</v>
      </c>
      <c r="B61" s="1">
        <v>0.12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1176</v>
      </c>
      <c r="B62" s="1">
        <v>5.0E-4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1177</v>
      </c>
      <c r="B63" s="1">
        <v>2118900.0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1178</v>
      </c>
      <c r="B64" s="1">
        <v>224.445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1179</v>
      </c>
      <c r="B65" s="1">
        <v>0.044554345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1180</v>
      </c>
      <c r="B66" s="1">
        <v>1.7091648E9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1181</v>
      </c>
      <c r="B67" s="1">
        <v>1.7407008E9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1182</v>
      </c>
      <c r="B68" s="1">
        <v>1.7091648E9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1183</v>
      </c>
      <c r="B69" s="1">
        <v>4961000.0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1184</v>
      </c>
      <c r="B70" s="1">
        <v>0.1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1185</v>
      </c>
      <c r="B71" s="1">
        <v>0.3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1186</v>
      </c>
      <c r="B72" s="1" t="s">
        <v>1187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1188</v>
      </c>
      <c r="B73" s="1">
        <v>1.6557696E9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1189</v>
      </c>
      <c r="B74" s="1">
        <v>0.196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1190</v>
      </c>
      <c r="B75" s="1">
        <v>-19.826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1191</v>
      </c>
      <c r="B76" s="1">
        <v>0.025641084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1192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1193</v>
      </c>
      <c r="B78" s="1">
        <v>2.3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1194</v>
      </c>
      <c r="B79" s="1">
        <v>1.724976E9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1195</v>
      </c>
      <c r="B80" s="1" t="s">
        <v>1196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1197</v>
      </c>
      <c r="B81" s="1" t="s">
        <v>1198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1199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1200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1201</v>
      </c>
      <c r="B84" s="1" t="s">
        <v>1202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1203</v>
      </c>
      <c r="B85" s="1" t="s">
        <v>1204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1205</v>
      </c>
      <c r="B86" s="1">
        <v>1.510065E9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1206</v>
      </c>
      <c r="B87" s="1" t="s">
        <v>1207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1208</v>
      </c>
      <c r="B88" s="1" t="s">
        <v>1209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1210</v>
      </c>
      <c r="B89" s="1" t="s">
        <v>1211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1212</v>
      </c>
      <c r="B90" s="1" t="s">
        <v>1213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1214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1215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1216</v>
      </c>
      <c r="B93" s="1" t="s">
        <v>1217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1218</v>
      </c>
      <c r="B94" s="1">
        <v>2.9604E8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1219</v>
      </c>
      <c r="B95" s="1">
        <v>13.988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1220</v>
      </c>
      <c r="B96" s="1">
        <v>-1243000.0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1221</v>
      </c>
      <c r="B97" s="1">
        <v>4.2883E7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1222</v>
      </c>
      <c r="B98" s="1">
        <v>3.014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1223</v>
      </c>
      <c r="B99" s="1">
        <v>3.02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1224</v>
      </c>
      <c r="B100" s="1">
        <v>1.25445E8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1225</v>
      </c>
      <c r="B101" s="1">
        <v>8.15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1226</v>
      </c>
      <c r="B102" s="1">
        <v>59.272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1227</v>
      </c>
      <c r="B103" s="1">
        <v>-0.0054900004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1228</v>
      </c>
      <c r="B104" s="1">
        <v>0.00535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1229</v>
      </c>
      <c r="B105" s="1">
        <v>-3.92905E7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1230</v>
      </c>
      <c r="B106" s="1">
        <v>1.6556E7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1231</v>
      </c>
      <c r="B107" s="1">
        <v>2.118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1232</v>
      </c>
      <c r="B108" s="1">
        <v>0.36266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1233</v>
      </c>
      <c r="B109" s="1">
        <v>-0.00991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1234</v>
      </c>
      <c r="B110" s="1">
        <v>-0.10204001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1235</v>
      </c>
      <c r="B111" s="1" t="s">
        <v>1236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1237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58</v>
      </c>
      <c r="B3" s="1">
        <v>0.0</v>
      </c>
      <c r="C3" s="1">
        <v>13.872</v>
      </c>
      <c r="D3" s="1">
        <v>12.784</v>
      </c>
      <c r="E3" s="1">
        <v>6.936000000000001</v>
      </c>
      <c r="F3" s="1">
        <v>6.800000000000001</v>
      </c>
      <c r="G3" s="1">
        <v>4.216</v>
      </c>
      <c r="H3" s="1">
        <v>-11.424</v>
      </c>
      <c r="I3" s="1">
        <v>-4.216</v>
      </c>
      <c r="J3" s="1">
        <v>-5.304</v>
      </c>
      <c r="K3" s="1">
        <f>IF(J3*FORECAST(K2,B3:J3,B2:J2)&gt;0,FORECAST(K2,B3:J3,B2:J2),J3)*$X$1</f>
        <v>-7.922</v>
      </c>
      <c r="L3" s="1">
        <f>IF(K3*FORECAST(L2,B3:K3,B2:K2)&gt;0,FORECAST(L2,B3:K3,B2:K2),K3)*$X$1</f>
        <v>-10.03226667</v>
      </c>
      <c r="M3" s="1">
        <f>IF(L3*FORECAST(M2,B3:L3,B2:L2)&gt;0,FORECAST(M2,B3:L3,B2:L2),L3)*$X$1</f>
        <v>-12.14253333</v>
      </c>
      <c r="N3" s="1">
        <f>IF(M3*FORECAST(N2,B3:M3,B2:M2)&gt;0,FORECAST(N2,B3:M3,B2:M2),M3)*$X$1</f>
        <v>-14.2528</v>
      </c>
      <c r="O3" s="1">
        <f>IF(N3*FORECAST(O2,B3:N3,B2:N2)&gt;0,FORECAST(O2,B3:N3,B2:N2),N3)*$X$1</f>
        <v>-16.36306667</v>
      </c>
      <c r="P3" s="1">
        <f>IF(O3*FORECAST(P2,B3:O3,B2:O2)&gt;0,FORECAST(P2,B3:O3,B2:O2),O3)*$X$1</f>
        <v>-18.47333333</v>
      </c>
      <c r="Q3" s="1">
        <f>IF(P3*FORECAST(Q2,B3:P3,B2:P2)&gt;0,FORECAST(Q2,B3:P3,B2:P2),P3)*$X$1</f>
        <v>-20.5836</v>
      </c>
      <c r="R3" s="5">
        <f>IF(Q3*FORECAST(R2,B3:Q3,B2:Q2)&gt;0,FORECAST(R2,B3:Q3,B2:Q2),Q3)*$X$1</f>
        <v>-22.69386667</v>
      </c>
      <c r="S3" s="5">
        <f>IF(R3*FORECAST(S2,B3:R3,B2:R2)&gt;0,FORECAST(S2,B3:R3,B2:R2),R3)*$X$1</f>
        <v>-24.80413333</v>
      </c>
      <c r="T3" s="5">
        <f>IF(S3*FORECAST(T2,B3:S3,B2:S2)&gt;0,FORECAST(T2,B3:S3,B2:S2),S3)*$X$1</f>
        <v>-26.9144</v>
      </c>
      <c r="U3" s="5">
        <f>IF(T3*FORECAST(U2,B3:T3,B2:T2)&gt;0,FORECAST(U2,B3:T3,B2:T2),T3)*$X$1</f>
        <v>-29.02466667</v>
      </c>
      <c r="V3" s="5">
        <f>IF(U3*FORECAST(V2,B3:U3,B2:U2)&gt;0,FORECAST(V2,B3:U3,B2:U2),U3)*$X$1</f>
        <v>-31.13493333</v>
      </c>
      <c r="W3" s="2"/>
      <c r="X3" s="2"/>
      <c r="Y3" s="2"/>
      <c r="Z3" s="2"/>
    </row>
    <row r="4">
      <c r="A4" s="3" t="s">
        <v>128</v>
      </c>
      <c r="B4" s="1">
        <v>-5.712000000000001</v>
      </c>
      <c r="C4" s="1">
        <v>-31.416</v>
      </c>
      <c r="D4" s="1">
        <v>-79.28800000000001</v>
      </c>
      <c r="E4" s="1">
        <v>-64.19200000000001</v>
      </c>
      <c r="F4" s="1">
        <v>-53.856</v>
      </c>
      <c r="G4" s="1">
        <v>-48.96</v>
      </c>
      <c r="H4" s="1">
        <v>-67.864</v>
      </c>
      <c r="I4" s="1">
        <v>-66.36800000000001</v>
      </c>
      <c r="J4" s="1">
        <v>-34.408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1238</v>
      </c>
      <c r="B5" s="1">
        <v>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1239</v>
      </c>
      <c r="L7" s="1">
        <f>IF(V3*FORECAST(V2,B3:V3,B2:V2)&gt;0,FORECAST(V2,B3:V3,B2:V2),U3)*$X$1 * (1+0.02)/(0.0465-0.02)</f>
        <v>-1198.401208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1240</v>
      </c>
      <c r="L8" s="6">
        <f t="array" ref="L8">NPV(0.0465,L3:V3)</f>
        <v>-166.0810363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1241</v>
      </c>
      <c r="L9" s="6">
        <f t="array" ref="L9">NPV(0.0465,L16:V16)</f>
        <v>-726.8933212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1242</v>
      </c>
      <c r="L10" s="6">
        <f>L8 + L9</f>
        <v>-892.9743575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-34.408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1243</v>
      </c>
      <c r="L12" s="6">
        <f>L10 - L11</f>
        <v>-858.5663575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1244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-429.2831788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(1+0.02)/(0.0465-0.02)</f>
        <v>-1198.401208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17</v>
      </c>
      <c r="B3" s="1">
        <v>-4.216</v>
      </c>
      <c r="C3" s="1">
        <v>2.312</v>
      </c>
      <c r="D3" s="1">
        <v>5.576000000000001</v>
      </c>
      <c r="E3" s="1">
        <v>-0.136</v>
      </c>
      <c r="F3" s="1">
        <v>-14.96</v>
      </c>
      <c r="G3" s="1">
        <v>-3.672</v>
      </c>
      <c r="H3" s="1">
        <v>-16.184</v>
      </c>
      <c r="I3" s="1">
        <v>-4.488</v>
      </c>
      <c r="J3" s="1">
        <v>0.272</v>
      </c>
      <c r="K3" s="1">
        <f>IF(J3*FORECAST(K2,B3:J3,B2:J2)&gt;0,FORECAST(K2,B3:J3,B2:J2),J3)*$X$1</f>
        <v>0.272</v>
      </c>
      <c r="L3" s="1">
        <f>IF(K3*FORECAST(L2,B3:K3,B2:K2)&gt;0,FORECAST(L2,B3:K3,B2:K2),K3)*$X$1</f>
        <v>0.272</v>
      </c>
      <c r="M3" s="1">
        <f>IF(L3*FORECAST(M2,B3:L3,B2:L2)&gt;0,FORECAST(M2,B3:L3,B2:L2),L3)*$X$1</f>
        <v>0.272</v>
      </c>
      <c r="N3" s="1">
        <f>IF(M3*FORECAST(N2,B3:M3,B2:M2)&gt;0,FORECAST(N2,B3:M3,B2:M2),M3)*$X$1</f>
        <v>0.272</v>
      </c>
      <c r="O3" s="1">
        <f>IF(N3*FORECAST(O2,B3:N3,B2:N2)&gt;0,FORECAST(O2,B3:N3,B2:N2),N3)*$X$1</f>
        <v>0.272</v>
      </c>
      <c r="P3" s="1">
        <f>IF(O3*FORECAST(P2,B3:O3,B2:O2)&gt;0,FORECAST(P2,B3:O3,B2:O2),O3)*$X$1</f>
        <v>0.272</v>
      </c>
      <c r="Q3" s="1">
        <f>IF(P3*FORECAST(Q2,B3:P3,B2:P2)&gt;0,FORECAST(Q2,B3:P3,B2:P2),P3)*$X$1</f>
        <v>0.272</v>
      </c>
      <c r="R3" s="5">
        <f>IF(Q3*FORECAST(R2,B3:Q3,B2:Q2)&gt;0,FORECAST(R2,B3:Q3,B2:Q2),Q3)*$X$1</f>
        <v>0.272</v>
      </c>
      <c r="S3" s="5">
        <f>IF(R3*FORECAST(S2,B3:R3,B2:R2)&gt;0,FORECAST(S2,B3:R3,B2:R2),R3)*$X$1</f>
        <v>0.296</v>
      </c>
      <c r="T3" s="5">
        <f>IF(S3*FORECAST(T2,B3:S3,B2:S2)&gt;0,FORECAST(T2,B3:S3,B2:S2),S3)*$X$1</f>
        <v>0.5466666667</v>
      </c>
      <c r="U3" s="5">
        <f>IF(T3*FORECAST(U2,B3:T3,B2:T2)&gt;0,FORECAST(U2,B3:T3,B2:T2),T3)*$X$1</f>
        <v>0.7973333333</v>
      </c>
      <c r="V3" s="5">
        <f>IF(U3*FORECAST(V2,B3:U3,B2:U2)&gt;0,FORECAST(V2,B3:U3,B2:U2),U3)*$X$1</f>
        <v>1.048</v>
      </c>
      <c r="W3" s="2"/>
      <c r="X3" s="2"/>
      <c r="Y3" s="2"/>
      <c r="Z3" s="2"/>
    </row>
    <row r="4">
      <c r="A4" s="3" t="s">
        <v>128</v>
      </c>
      <c r="B4" s="1">
        <v>-5.712000000000001</v>
      </c>
      <c r="C4" s="1">
        <v>-31.416</v>
      </c>
      <c r="D4" s="1">
        <v>-79.28800000000001</v>
      </c>
      <c r="E4" s="1">
        <v>-64.19200000000001</v>
      </c>
      <c r="F4" s="1">
        <v>-53.856</v>
      </c>
      <c r="G4" s="1">
        <v>-48.96</v>
      </c>
      <c r="H4" s="1">
        <v>-67.864</v>
      </c>
      <c r="I4" s="1">
        <v>-66.36800000000001</v>
      </c>
      <c r="J4" s="1">
        <v>-34.408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1238</v>
      </c>
      <c r="B5" s="1">
        <v>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1239</v>
      </c>
      <c r="L7" s="1">
        <f>IF(V3*FORECAST(V2,B3:V3,B2:V2)&gt;0,FORECAST(V2,B3:V3,B2:V2),U3)*$X$1 * (1+0.02)/(0.0465-0.02)</f>
        <v>40.33811321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1240</v>
      </c>
      <c r="L8" s="6">
        <f t="array" ref="L8">NPV(0.0465,L3:V3)</f>
        <v>3.304737592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1241</v>
      </c>
      <c r="L9" s="6">
        <f t="array" ref="L9">NPV(0.0465,L16:V16)</f>
        <v>24.46718586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1242</v>
      </c>
      <c r="L10" s="6">
        <f>L8 + L9</f>
        <v>27.77192345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-34.408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1243</v>
      </c>
      <c r="L12" s="6">
        <f>L10 - L11</f>
        <v>62.17992345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1244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31.08996173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(1+0.02)/(0.0465-0.02)</f>
        <v>40.33811321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