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<sst xmlns="http://schemas.openxmlformats.org/spreadsheetml/2006/main" count="1784" uniqueCount="1465">
  <si>
    <t>ticker</t>
  </si>
  <si>
    <t>ESOA</t>
  </si>
  <si>
    <t>nombre</t>
  </si>
  <si>
    <t>ENERGY SERVICES OF AMERIC</t>
  </si>
  <si>
    <t>empresa</t>
  </si>
  <si>
    <t>Construction &amp; Engineering</t>
  </si>
  <si>
    <t>Open</t>
  </si>
  <si>
    <t>Target Price</t>
  </si>
  <si>
    <t>Upside</t>
  </si>
  <si>
    <t>-136.68%</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</si>
  <si>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</si>
  <si>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</si>
  <si>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</si>
  <si>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</si>
  <si>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</si>
  <si>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</si>
  <si>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</si>
  <si>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</si>
  <si>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</si>
  <si>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</si>
  <si>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</si>
  <si>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</si>
  <si>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</si>
  <si>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</si>
  <si>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</si>
  <si>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</si>
  <si>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</si>
  <si>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</si>
  <si>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</si>
  <si>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</si>
  <si>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</si>
  <si>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</si>
  <si>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</si>
  <si>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</si>
  <si>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</si>
  <si>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</si>
  <si>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</si>
  <si>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</si>
  <si>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</si>
  <si>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</si>
  <si>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</si>
  <si>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Repurchase of Common Stock</t>
  </si>
  <si>
    <t>Repurchase of Preferred Stock</t>
  </si>
  <si>
    <t>Common Dividends Paid</t>
  </si>
  <si>
    <t>Preferred Dividends Paid</t>
  </si>
  <si>
    <t>Common &amp; Preferred Stock Dividends Paid</t>
  </si>
  <si>
    <t>Special Dividend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</si>
  <si>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</si>
  <si>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</si>
  <si>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</si>
  <si>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</si>
  <si>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</si>
  <si>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</si>
  <si>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</si>
  <si>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</si>
  <si>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</si>
  <si>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</si>
  <si>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</si>
  <si>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</si>
  <si>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</si>
  <si>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</si>
  <si>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</si>
  <si>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</si>
  <si>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</si>
  <si>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</si>
  <si>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</si>
  <si>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</si>
  <si>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</si>
  <si>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</si>
  <si>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</si>
  <si>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</si>
  <si>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</si>
  <si>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</si>
  <si>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</si>
  <si>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</si>
  <si>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</si>
  <si>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</si>
  <si>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</si>
  <si>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</si>
  <si>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</si>
  <si>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</si>
  <si>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</si>
  <si>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</si>
  <si>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</si>
  <si>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</si>
  <si>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</si>
  <si>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</si>
  <si>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</si>
  <si>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</si>
  <si>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</si>
  <si>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</si>
  <si>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</si>
  <si>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</si>
  <si>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</si>
  <si>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</si>
  <si>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</si>
  <si>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</si>
  <si>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</si>
  <si>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</si>
  <si>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</si>
  <si>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</si>
  <si>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1.42</t>
  </si>
  <si>
    <t>1.58</t>
  </si>
  <si>
    <t>1.48</t>
  </si>
  <si>
    <t>1.64</t>
  </si>
  <si>
    <t>1.77</t>
  </si>
  <si>
    <t>1.9</t>
  </si>
  <si>
    <t>2.54</t>
  </si>
  <si>
    <t>2.3</t>
  </si>
  <si>
    <t>2.09</t>
  </si>
  <si>
    <t>3.54</t>
  </si>
  <si>
    <t>Tangible Book Value</t>
  </si>
  <si>
    <t>Tangible Book Value Per Share</t>
  </si>
  <si>
    <t>2.23</t>
  </si>
  <si>
    <t>1.82</t>
  </si>
  <si>
    <t>3.11</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</si>
  <si>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</si>
  <si>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</si>
  <si>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</si>
  <si>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</si>
  <si>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</si>
  <si>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</si>
  <si>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</si>
  <si>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</si>
  <si>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</si>
  <si>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</si>
  <si>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</si>
  <si>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</si>
  <si>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</si>
  <si>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</si>
  <si>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</si>
  <si>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</si>
  <si>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</si>
  <si>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</si>
  <si>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</si>
  <si>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</si>
  <si>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</si>
  <si>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</si>
  <si>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</si>
  <si>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</si>
  <si>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</si>
  <si>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</si>
  <si>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</si>
  <si>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</si>
  <si>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</si>
  <si>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</si>
  <si>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</si>
  <si>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</si>
  <si>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</si>
  <si>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</si>
  <si>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</si>
  <si>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</si>
  <si>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</si>
  <si>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</si>
  <si>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0.13</t>
  </si>
  <si>
    <t>0.21</t>
  </si>
  <si>
    <t>-0.05</t>
  </si>
  <si>
    <t>0.15</t>
  </si>
  <si>
    <t>0.12</t>
  </si>
  <si>
    <t>0.65</t>
  </si>
  <si>
    <t>0.24</t>
  </si>
  <si>
    <t>0.44</t>
  </si>
  <si>
    <t>1.52</t>
  </si>
  <si>
    <t>Basic EPS - Continuing Operations</t>
  </si>
  <si>
    <t>Basic Weighted Average Shares Outstanding</t>
  </si>
  <si>
    <t>Net EPS - Diluted</t>
  </si>
  <si>
    <t>0.1</t>
  </si>
  <si>
    <t>0.17</t>
  </si>
  <si>
    <t>0.52</t>
  </si>
  <si>
    <t>1.51</t>
  </si>
  <si>
    <t>Diluted EPS - Continuing Operations</t>
  </si>
  <si>
    <t>Diluted Weighted Average Shares Outstanding</t>
  </si>
  <si>
    <t>Normalized Basic EPS</t>
  </si>
  <si>
    <t>0.16</t>
  </si>
  <si>
    <t>0.26</t>
  </si>
  <si>
    <t>-0.03</t>
  </si>
  <si>
    <t>0.14</t>
  </si>
  <si>
    <t>0.39</t>
  </si>
  <si>
    <t>0.66</t>
  </si>
  <si>
    <t>Normalized Diluted EPS</t>
  </si>
  <si>
    <t>0.11</t>
  </si>
  <si>
    <t>-0.02</t>
  </si>
  <si>
    <t>Dividend Per Share</t>
  </si>
  <si>
    <t>0.06</t>
  </si>
  <si>
    <t>Payout Ratio</t>
  </si>
  <si>
    <t>12.32</t>
  </si>
  <si>
    <t>15.5</t>
  </si>
  <si>
    <t>12.7</t>
  </si>
  <si>
    <t>3.4</t>
  </si>
  <si>
    <t>11.26</t>
  </si>
  <si>
    <t>3.96</t>
  </si>
  <si>
    <t>EBITDA</t>
  </si>
  <si>
    <t>EBITA</t>
  </si>
  <si>
    <t>EBIT</t>
  </si>
  <si>
    <t>EBITDAR</t>
  </si>
  <si>
    <t>Effective Tax Rate - (Ratio)</t>
  </si>
  <si>
    <t>43.04</t>
  </si>
  <si>
    <t>47.2</t>
  </si>
  <si>
    <t>17.17</t>
  </si>
  <si>
    <t>26.62</t>
  </si>
  <si>
    <t>32.71</t>
  </si>
  <si>
    <t>31.97</t>
  </si>
  <si>
    <t>-0.32</t>
  </si>
  <si>
    <t>37.02</t>
  </si>
  <si>
    <t>28.67</t>
  </si>
  <si>
    <t>25.11</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</si>
  <si>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</si>
  <si>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</si>
  <si>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</si>
  <si>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</si>
  <si>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</si>
  <si>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</si>
  <si>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</si>
  <si>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</si>
  <si>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</si>
  <si>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</si>
  <si>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</si>
  <si>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</si>
  <si>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</si>
  <si>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</si>
  <si>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</si>
  <si>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8.36</t>
  </si>
  <si>
    <t>0.42</t>
  </si>
  <si>
    <t>4.38</t>
  </si>
  <si>
    <t>4.32</t>
  </si>
  <si>
    <t>4.02</t>
  </si>
  <si>
    <t>-0.09</t>
  </si>
  <si>
    <t>4.44</t>
  </si>
  <si>
    <t>6.39</t>
  </si>
  <si>
    <t>8.24</t>
  </si>
  <si>
    <t>Return on Total Capital</t>
  </si>
  <si>
    <t>8.4</t>
  </si>
  <si>
    <t>11.82</t>
  </si>
  <si>
    <t>0.57</t>
  </si>
  <si>
    <t>5.84</t>
  </si>
  <si>
    <t>5.75</t>
  </si>
  <si>
    <t>5.35</t>
  </si>
  <si>
    <t>-0.12</t>
  </si>
  <si>
    <t>6.62</t>
  </si>
  <si>
    <t>10.63</t>
  </si>
  <si>
    <t>13.94</t>
  </si>
  <si>
    <t>Return On Equity %</t>
  </si>
  <si>
    <t>10.91</t>
  </si>
  <si>
    <t>15.14</t>
  </si>
  <si>
    <t>-1.78</t>
  </si>
  <si>
    <t>11.3</t>
  </si>
  <si>
    <t>8.31</t>
  </si>
  <si>
    <t>9.64</t>
  </si>
  <si>
    <t>30.09</t>
  </si>
  <si>
    <t>10.55</t>
  </si>
  <si>
    <t>23.56</t>
  </si>
  <si>
    <t>53.83</t>
  </si>
  <si>
    <t>Return on Common Equity</t>
  </si>
  <si>
    <t>9.32</t>
  </si>
  <si>
    <t>13.7</t>
  </si>
  <si>
    <t>-3.19</t>
  </si>
  <si>
    <t>9.91</t>
  </si>
  <si>
    <t>7.02</t>
  </si>
  <si>
    <t>8.41</t>
  </si>
  <si>
    <t>29.15</t>
  </si>
  <si>
    <t>Margin Analysis</t>
  </si>
  <si>
    <t>Gross Profit Margin %</t>
  </si>
  <si>
    <t>9.3</t>
  </si>
  <si>
    <t>9.13</t>
  </si>
  <si>
    <t>5.54</t>
  </si>
  <si>
    <t>8.6</t>
  </si>
  <si>
    <t>7.26</t>
  </si>
  <si>
    <t>11.33</t>
  </si>
  <si>
    <t>11.32</t>
  </si>
  <si>
    <t>12.11</t>
  </si>
  <si>
    <t>14.2</t>
  </si>
  <si>
    <t>SG&amp;A Margin</t>
  </si>
  <si>
    <t>5.64</t>
  </si>
  <si>
    <t>4.69</t>
  </si>
  <si>
    <t>5.27</t>
  </si>
  <si>
    <t>5.7</t>
  </si>
  <si>
    <t>5.07</t>
  </si>
  <si>
    <t>8.25</t>
  </si>
  <si>
    <t>8.04</t>
  </si>
  <si>
    <t>7.82</t>
  </si>
  <si>
    <t>8.56</t>
  </si>
  <si>
    <t>EBITDA Margin %</t>
  </si>
  <si>
    <t>6.48</t>
  </si>
  <si>
    <t>6.05</t>
  </si>
  <si>
    <t>2.57</t>
  </si>
  <si>
    <t>4.57</t>
  </si>
  <si>
    <t>6.77</t>
  </si>
  <si>
    <t>3.92</t>
  </si>
  <si>
    <t>6.33</t>
  </si>
  <si>
    <t>6.85</t>
  </si>
  <si>
    <t>8.19</t>
  </si>
  <si>
    <t>EBITA Margin %</t>
  </si>
  <si>
    <t>3.66</t>
  </si>
  <si>
    <t>0.27</t>
  </si>
  <si>
    <t>2.89</t>
  </si>
  <si>
    <t>2.19</t>
  </si>
  <si>
    <t>3.08</t>
  </si>
  <si>
    <t>3.51</t>
  </si>
  <si>
    <t>4.45</t>
  </si>
  <si>
    <t>5.76</t>
  </si>
  <si>
    <t>EBIT Margin %</t>
  </si>
  <si>
    <t>-0.07</t>
  </si>
  <si>
    <t>3.29</t>
  </si>
  <si>
    <t>4.29</t>
  </si>
  <si>
    <t>Income From Continuing Operations Margin %</t>
  </si>
  <si>
    <t>1.81</t>
  </si>
  <si>
    <t>2.08</t>
  </si>
  <si>
    <t>-0.28</t>
  </si>
  <si>
    <t>1.85</t>
  </si>
  <si>
    <t>1.14</t>
  </si>
  <si>
    <t>2.04</t>
  </si>
  <si>
    <t>7.43</t>
  </si>
  <si>
    <t>1.95</t>
  </si>
  <si>
    <t>2.43</t>
  </si>
  <si>
    <t>7.13</t>
  </si>
  <si>
    <t>Net Income Margin %</t>
  </si>
  <si>
    <t>1.83</t>
  </si>
  <si>
    <t>Net Avail. For Common Margin %</t>
  </si>
  <si>
    <t>1.55</t>
  </si>
  <si>
    <t>1.89</t>
  </si>
  <si>
    <t>-0.5</t>
  </si>
  <si>
    <t>1.62</t>
  </si>
  <si>
    <t>0.96</t>
  </si>
  <si>
    <t>1.78</t>
  </si>
  <si>
    <t>7.2</t>
  </si>
  <si>
    <t>Normalized Net Income Margin</t>
  </si>
  <si>
    <t>2.36</t>
  </si>
  <si>
    <t>-0.27</t>
  </si>
  <si>
    <t>1.37</t>
  </si>
  <si>
    <t>0.97</t>
  </si>
  <si>
    <t>1.57</t>
  </si>
  <si>
    <t>-0.33</t>
  </si>
  <si>
    <t>1.69</t>
  </si>
  <si>
    <t>2.13</t>
  </si>
  <si>
    <t>3.13</t>
  </si>
  <si>
    <t>Levered Free Cash Flow Margin</t>
  </si>
  <si>
    <t>-0.99</t>
  </si>
  <si>
    <t>2.87</t>
  </si>
  <si>
    <t>-0.91</t>
  </si>
  <si>
    <t>4.42</t>
  </si>
  <si>
    <t>0.2</t>
  </si>
  <si>
    <t>9.44</t>
  </si>
  <si>
    <t>-3.29</t>
  </si>
  <si>
    <t>-1.18</t>
  </si>
  <si>
    <t>1.02</t>
  </si>
  <si>
    <t>-1.04</t>
  </si>
  <si>
    <t>Unlevered Free Cash Flow Margin</t>
  </si>
  <si>
    <t>-0.58</t>
  </si>
  <si>
    <t>3.22</t>
  </si>
  <si>
    <t>-0.54</t>
  </si>
  <si>
    <t>4.84</t>
  </si>
  <si>
    <t>0.58</t>
  </si>
  <si>
    <t>9.7</t>
  </si>
  <si>
    <t>-3.01</t>
  </si>
  <si>
    <t>-0.9</t>
  </si>
  <si>
    <t>-0.65</t>
  </si>
  <si>
    <t>Asset Turnover</t>
  </si>
  <si>
    <t>2.62</t>
  </si>
  <si>
    <t>3.01</t>
  </si>
  <si>
    <t>2.44</t>
  </si>
  <si>
    <t>2.42</t>
  </si>
  <si>
    <t>3.16</t>
  </si>
  <si>
    <t>1.91</t>
  </si>
  <si>
    <t>2.16</t>
  </si>
  <si>
    <t>2.38</t>
  </si>
  <si>
    <t>2.34</t>
  </si>
  <si>
    <t>Fixed Assets Turnover</t>
  </si>
  <si>
    <t>14.4</t>
  </si>
  <si>
    <t>14.72</t>
  </si>
  <si>
    <t>8.8</t>
  </si>
  <si>
    <t>7.53</t>
  </si>
  <si>
    <t>10.38</t>
  </si>
  <si>
    <t>7.18</t>
  </si>
  <si>
    <t>6.23</t>
  </si>
  <si>
    <t>6.91</t>
  </si>
  <si>
    <t>8.2</t>
  </si>
  <si>
    <t>8.74</t>
  </si>
  <si>
    <t>Receivables Turnover (Average Receivables)</t>
  </si>
  <si>
    <t>5.82</t>
  </si>
  <si>
    <t>5.73</t>
  </si>
  <si>
    <t>4.14</t>
  </si>
  <si>
    <t>4.2</t>
  </si>
  <si>
    <t>5.44</t>
  </si>
  <si>
    <t>4.04</t>
  </si>
  <si>
    <t>4.23</t>
  </si>
  <si>
    <t>4.41</t>
  </si>
  <si>
    <t>4.55</t>
  </si>
  <si>
    <t>4.21</t>
  </si>
  <si>
    <t>Inventory Turnover (Average Inventory)</t>
  </si>
  <si>
    <t>13.18</t>
  </si>
  <si>
    <t>22.25</t>
  </si>
  <si>
    <t>Short Term Liquidity</t>
  </si>
  <si>
    <t>Current Ratio</t>
  </si>
  <si>
    <t>2.15</t>
  </si>
  <si>
    <t>1.46</t>
  </si>
  <si>
    <t>1.6</t>
  </si>
  <si>
    <t>2.14</t>
  </si>
  <si>
    <t>2.22</t>
  </si>
  <si>
    <t>1.76</t>
  </si>
  <si>
    <t>1.27</t>
  </si>
  <si>
    <t>1.19</t>
  </si>
  <si>
    <t>1.49</t>
  </si>
  <si>
    <t>Quick Ratio</t>
  </si>
  <si>
    <t>1.47</t>
  </si>
  <si>
    <t>1.3</t>
  </si>
  <si>
    <t>1.43</t>
  </si>
  <si>
    <t>1.99</t>
  </si>
  <si>
    <t>1.61</t>
  </si>
  <si>
    <t>1.2</t>
  </si>
  <si>
    <t>1.15</t>
  </si>
  <si>
    <t>Operating Cash Flow to Current Liabilities</t>
  </si>
  <si>
    <t>0</t>
  </si>
  <si>
    <t>0.28</t>
  </si>
  <si>
    <t>0.03</t>
  </si>
  <si>
    <t>0.38</t>
  </si>
  <si>
    <t>0.79</t>
  </si>
  <si>
    <t>0.25</t>
  </si>
  <si>
    <t>Days Sales Outstanding (Average Receivables)</t>
  </si>
  <si>
    <t>62.76</t>
  </si>
  <si>
    <t>63.84</t>
  </si>
  <si>
    <t>88.13</t>
  </si>
  <si>
    <t>86.98</t>
  </si>
  <si>
    <t>67.13</t>
  </si>
  <si>
    <t>90.58</t>
  </si>
  <si>
    <t>86.25</t>
  </si>
  <si>
    <t>82.83</t>
  </si>
  <si>
    <t>80.25</t>
  </si>
  <si>
    <t>86.89</t>
  </si>
  <si>
    <t>Days Outstanding Inventory (Average Inventory)</t>
  </si>
  <si>
    <t>27.69</t>
  </si>
  <si>
    <t>16.45</t>
  </si>
  <si>
    <t>Average Days Payable Outstanding</t>
  </si>
  <si>
    <t>16.1</t>
  </si>
  <si>
    <t>14.48</t>
  </si>
  <si>
    <t>17.28</t>
  </si>
  <si>
    <t>10.29</t>
  </si>
  <si>
    <t>14.1</t>
  </si>
  <si>
    <t>20.84</t>
  </si>
  <si>
    <t>28.75</t>
  </si>
  <si>
    <t>28.91</t>
  </si>
  <si>
    <t>27.7</t>
  </si>
  <si>
    <t>Cash Conversion Cycle (Average Days)</t>
  </si>
  <si>
    <t>74.35</t>
  </si>
  <si>
    <t>68.99</t>
  </si>
  <si>
    <t>Long Term Solvency</t>
  </si>
  <si>
    <t>Total Debt/Equity</t>
  </si>
  <si>
    <t>67.51</t>
  </si>
  <si>
    <t>73.22</t>
  </si>
  <si>
    <t>112.15</t>
  </si>
  <si>
    <t>67.69</t>
  </si>
  <si>
    <t>78.87</t>
  </si>
  <si>
    <t>61.08</t>
  </si>
  <si>
    <t>50.42</t>
  </si>
  <si>
    <t>84.12</t>
  </si>
  <si>
    <t>139.28</t>
  </si>
  <si>
    <t>61.99</t>
  </si>
  <si>
    <t>Total Debt / Total Capital</t>
  </si>
  <si>
    <t>40.3</t>
  </si>
  <si>
    <t>42.27</t>
  </si>
  <si>
    <t>52.86</t>
  </si>
  <si>
    <t>40.37</t>
  </si>
  <si>
    <t>44.09</t>
  </si>
  <si>
    <t>37.92</t>
  </si>
  <si>
    <t>33.52</t>
  </si>
  <si>
    <t>45.69</t>
  </si>
  <si>
    <t>58.21</t>
  </si>
  <si>
    <t>38.27</t>
  </si>
  <si>
    <t>LT Debt/Equity</t>
  </si>
  <si>
    <t>33.53</t>
  </si>
  <si>
    <t>32.81</t>
  </si>
  <si>
    <t>45.92</t>
  </si>
  <si>
    <t>27.78</t>
  </si>
  <si>
    <t>44.7</t>
  </si>
  <si>
    <t>43.5</t>
  </si>
  <si>
    <t>26.04</t>
  </si>
  <si>
    <t>37.86</t>
  </si>
  <si>
    <t>61.13</t>
  </si>
  <si>
    <t>32.05</t>
  </si>
  <si>
    <t>Long-Term Debt / Total Capital</t>
  </si>
  <si>
    <t>20.02</t>
  </si>
  <si>
    <t>18.94</t>
  </si>
  <si>
    <t>21.64</t>
  </si>
  <si>
    <t>16.57</t>
  </si>
  <si>
    <t>24.99</t>
  </si>
  <si>
    <t>27.01</t>
  </si>
  <si>
    <t>17.31</t>
  </si>
  <si>
    <t>20.56</t>
  </si>
  <si>
    <t>25.55</t>
  </si>
  <si>
    <t>19.79</t>
  </si>
  <si>
    <t>Total Liabilities / Total Assets</t>
  </si>
  <si>
    <t>56.66</t>
  </si>
  <si>
    <t>60.06</t>
  </si>
  <si>
    <t>57.42</t>
  </si>
  <si>
    <t>55.9</t>
  </si>
  <si>
    <t>55.6</t>
  </si>
  <si>
    <t>50.64</t>
  </si>
  <si>
    <t>65.97</t>
  </si>
  <si>
    <t>75.73</t>
  </si>
  <si>
    <t>62.91</t>
  </si>
  <si>
    <t>EBIT / Interest Expense</t>
  </si>
  <si>
    <t>5.62</t>
  </si>
  <si>
    <t>7.89</t>
  </si>
  <si>
    <t>0.46</t>
  </si>
  <si>
    <t>4.28</t>
  </si>
  <si>
    <t>3.59</t>
  </si>
  <si>
    <t>7.55</t>
  </si>
  <si>
    <t>-0.16</t>
  </si>
  <si>
    <t>7.31</t>
  </si>
  <si>
    <t>5.42</t>
  </si>
  <si>
    <t>9.06</t>
  </si>
  <si>
    <t>EBITDA / Interest Expense</t>
  </si>
  <si>
    <t>9.95</t>
  </si>
  <si>
    <t>10.75</t>
  </si>
  <si>
    <t>4.34</t>
  </si>
  <si>
    <t>8.87</t>
  </si>
  <si>
    <t>7.5</t>
  </si>
  <si>
    <t>16.59</t>
  </si>
  <si>
    <t>8.61</t>
  </si>
  <si>
    <t>25.12</t>
  </si>
  <si>
    <t>13.69</t>
  </si>
  <si>
    <t>20.61</t>
  </si>
  <si>
    <t>(EBITDA - Capex) / Interest Expense</t>
  </si>
  <si>
    <t>6.75</t>
  </si>
  <si>
    <t>6.86</t>
  </si>
  <si>
    <t>0.99</t>
  </si>
  <si>
    <t>6.81</t>
  </si>
  <si>
    <t>-2.24</t>
  </si>
  <si>
    <t>19.14</t>
  </si>
  <si>
    <t>9.19</t>
  </si>
  <si>
    <t>16.61</t>
  </si>
  <si>
    <t>Total Debt / EBITDA</t>
  </si>
  <si>
    <t>1.75</t>
  </si>
  <si>
    <t>6.55</t>
  </si>
  <si>
    <t>1.94</t>
  </si>
  <si>
    <t>1.96</t>
  </si>
  <si>
    <t>3.64</t>
  </si>
  <si>
    <t>1.45</t>
  </si>
  <si>
    <t>0.81</t>
  </si>
  <si>
    <t>Net Debt / EBITDA</t>
  </si>
  <si>
    <t>1.35</t>
  </si>
  <si>
    <t>6.09</t>
  </si>
  <si>
    <t>1.86</t>
  </si>
  <si>
    <t>0.56</t>
  </si>
  <si>
    <t>1.92</t>
  </si>
  <si>
    <t>1.11</t>
  </si>
  <si>
    <t>Total Debt / (EBITDA - Capex)</t>
  </si>
  <si>
    <t>2.67</t>
  </si>
  <si>
    <t>2.75</t>
  </si>
  <si>
    <t>28.58</t>
  </si>
  <si>
    <t>2.52</t>
  </si>
  <si>
    <t>4.22</t>
  </si>
  <si>
    <t>3.48</t>
  </si>
  <si>
    <t>2.18</t>
  </si>
  <si>
    <t>Net Debt / (EBITDA - Capex)</t>
  </si>
  <si>
    <t>2.11</t>
  </si>
  <si>
    <t>26.57</t>
  </si>
  <si>
    <t>2.35</t>
  </si>
  <si>
    <t>1.01</t>
  </si>
  <si>
    <t>-7.41</t>
  </si>
  <si>
    <t>1.44</t>
  </si>
  <si>
    <t>Growth Over Prior Year</t>
  </si>
  <si>
    <t>Total Revenues, 1 Yr. Growth %</t>
  </si>
  <si>
    <t>25.22</t>
  </si>
  <si>
    <t>33.12</t>
  </si>
  <si>
    <t>-9.64</t>
  </si>
  <si>
    <t>-3.57</t>
  </si>
  <si>
    <t>28.83</t>
  </si>
  <si>
    <t>-31.71</t>
  </si>
  <si>
    <t>2.74</t>
  </si>
  <si>
    <t>61.34</t>
  </si>
  <si>
    <t>53.91</t>
  </si>
  <si>
    <t>15.71</t>
  </si>
  <si>
    <t>Gross Profit, 1 Yr. Growth %</t>
  </si>
  <si>
    <t>27.65</t>
  </si>
  <si>
    <t>30.69</t>
  </si>
  <si>
    <t>-45.18</t>
  </si>
  <si>
    <t>49.66</t>
  </si>
  <si>
    <t>8.85</t>
  </si>
  <si>
    <t>-4.3</t>
  </si>
  <si>
    <t>73.13</t>
  </si>
  <si>
    <t>64.56</t>
  </si>
  <si>
    <t>35.7</t>
  </si>
  <si>
    <t>EBITDA, 1 Yr. Growth %</t>
  </si>
  <si>
    <t>36.66</t>
  </si>
  <si>
    <t>24.26</t>
  </si>
  <si>
    <t>-61.55</t>
  </si>
  <si>
    <t>124.74</t>
  </si>
  <si>
    <t>-1.84</t>
  </si>
  <si>
    <t>1.06</t>
  </si>
  <si>
    <t>-40.47</t>
  </si>
  <si>
    <t>231.8</t>
  </si>
  <si>
    <t>66.67</t>
  </si>
  <si>
    <t>38.24</t>
  </si>
  <si>
    <t>EBITA, 1 Yr. Growth %</t>
  </si>
  <si>
    <t>98.55</t>
  </si>
  <si>
    <t>61.33</t>
  </si>
  <si>
    <t>-94.47</t>
  </si>
  <si>
    <t>926.06</t>
  </si>
  <si>
    <t>-2.52</t>
  </si>
  <si>
    <t>-96.21</t>
  </si>
  <si>
    <t>-877.17</t>
  </si>
  <si>
    <t>94.99</t>
  </si>
  <si>
    <t>49.88</t>
  </si>
  <si>
    <t>EBIT, 1 Yr. Growth %</t>
  </si>
  <si>
    <t>-102.5</t>
  </si>
  <si>
    <t>-678.04</t>
  </si>
  <si>
    <t>100.79</t>
  </si>
  <si>
    <t>52.15</t>
  </si>
  <si>
    <t>Earnings From Cont. Operations, 1 Yr. Growth %</t>
  </si>
  <si>
    <t>-42.91</t>
  </si>
  <si>
    <t>53.32</t>
  </si>
  <si>
    <t>-111.96</t>
  </si>
  <si>
    <t>-747.06</t>
  </si>
  <si>
    <t>-20.57</t>
  </si>
  <si>
    <t>22.08</t>
  </si>
  <si>
    <t>273.91</t>
  </si>
  <si>
    <t>-57.68</t>
  </si>
  <si>
    <t>97.35</t>
  </si>
  <si>
    <t>239.19</t>
  </si>
  <si>
    <t>Net Income, 1 Yr. Growth %</t>
  </si>
  <si>
    <t>-41.33</t>
  </si>
  <si>
    <t>51.43</t>
  </si>
  <si>
    <t>Normalized Net Income, 1 Yr. Growth %</t>
  </si>
  <si>
    <t>166.96</t>
  </si>
  <si>
    <t>66.21</t>
  </si>
  <si>
    <t>-110.45</t>
  </si>
  <si>
    <t>-582.67</t>
  </si>
  <si>
    <t>-8.74</t>
  </si>
  <si>
    <t>10.86</t>
  </si>
  <si>
    <t>-121.74</t>
  </si>
  <si>
    <t>-468.8</t>
  </si>
  <si>
    <t>96.71</t>
  </si>
  <si>
    <t>70.42</t>
  </si>
  <si>
    <t>Diluted EPS Before Extra, 1 Yr. Growth %</t>
  </si>
  <si>
    <t>-45.16</t>
  </si>
  <si>
    <t>62.75</t>
  </si>
  <si>
    <t>-129.52</t>
  </si>
  <si>
    <t>-355.1</t>
  </si>
  <si>
    <t>-23.2</t>
  </si>
  <si>
    <t>28.12</t>
  </si>
  <si>
    <t>321.95</t>
  </si>
  <si>
    <t>-54.64</t>
  </si>
  <si>
    <t>91.52</t>
  </si>
  <si>
    <t>243.18</t>
  </si>
  <si>
    <t>Accounts Receivable, 1 Yr. Growth %</t>
  </si>
  <si>
    <t>56.44</t>
  </si>
  <si>
    <t>21.35</t>
  </si>
  <si>
    <t>-9.9</t>
  </si>
  <si>
    <t>-1.93</t>
  </si>
  <si>
    <t>-14.42</t>
  </si>
  <si>
    <t>12.73</t>
  </si>
  <si>
    <t>92.4</t>
  </si>
  <si>
    <t>23.62</t>
  </si>
  <si>
    <t>Inventory, 1 Yr. Growth %</t>
  </si>
  <si>
    <t>-27.68</t>
  </si>
  <si>
    <t>-11.73</t>
  </si>
  <si>
    <t>Net Property, Plant and Equip., 1 Yr. Growth %</t>
  </si>
  <si>
    <t>7.77</t>
  </si>
  <si>
    <t>51.18</t>
  </si>
  <si>
    <t>50.53</t>
  </si>
  <si>
    <t>-12.38</t>
  </si>
  <si>
    <t>40.01</t>
  </si>
  <si>
    <t>49.34</t>
  </si>
  <si>
    <t>16.29</t>
  </si>
  <si>
    <t>2.03</t>
  </si>
  <si>
    <t>Total Assets, 1 Yr. Growth %</t>
  </si>
  <si>
    <t>10.69</t>
  </si>
  <si>
    <t>20.49</t>
  </si>
  <si>
    <t>4.08</t>
  </si>
  <si>
    <t>-4.58</t>
  </si>
  <si>
    <t>2.28</t>
  </si>
  <si>
    <t>20.65</t>
  </si>
  <si>
    <t>60.5</t>
  </si>
  <si>
    <t>26.53</t>
  </si>
  <si>
    <t>11.04</t>
  </si>
  <si>
    <t>Tangible Book Value, 1 Yr. Growth %</t>
  </si>
  <si>
    <t>9.92</t>
  </si>
  <si>
    <t>11.03</t>
  </si>
  <si>
    <t>-6.18</t>
  </si>
  <si>
    <t>10.18</t>
  </si>
  <si>
    <t>5.94</t>
  </si>
  <si>
    <t>4.7</t>
  </si>
  <si>
    <t>17.71</t>
  </si>
  <si>
    <t>-0.11</t>
  </si>
  <si>
    <t>33.72</t>
  </si>
  <si>
    <t>90.06</t>
  </si>
  <si>
    <t>Common Equity, 1 Yr. Growth %</t>
  </si>
  <si>
    <t>34.13</t>
  </si>
  <si>
    <t>10.65</t>
  </si>
  <si>
    <t>22.48</t>
  </si>
  <si>
    <t>69.69</t>
  </si>
  <si>
    <t>Cash From Operations, 1 Yr. Growth %</t>
  </si>
  <si>
    <t>-99.79</t>
  </si>
  <si>
    <t>-87.19</t>
  </si>
  <si>
    <t>669.58</t>
  </si>
  <si>
    <t>-52.26</t>
  </si>
  <si>
    <t>246.34</t>
  </si>
  <si>
    <t>-94.67</t>
  </si>
  <si>
    <t>936.96</t>
  </si>
  <si>
    <t>154.3</t>
  </si>
  <si>
    <t>-11.35</t>
  </si>
  <si>
    <t>Capital Expenditures, 1 Yr. Growth %</t>
  </si>
  <si>
    <t>55.54</t>
  </si>
  <si>
    <t>39.75</t>
  </si>
  <si>
    <t>-18.14</t>
  </si>
  <si>
    <t>-32.46</t>
  </si>
  <si>
    <t>78.69</t>
  </si>
  <si>
    <t>5.05</t>
  </si>
  <si>
    <t>71.09</t>
  </si>
  <si>
    <t>-12.23</t>
  </si>
  <si>
    <t>103.88</t>
  </si>
  <si>
    <t>-19.1</t>
  </si>
  <si>
    <t>Levered Free Cash Flow, 1 Yr. Growth %</t>
  </si>
  <si>
    <t>-307.4</t>
  </si>
  <si>
    <t>-485.35</t>
  </si>
  <si>
    <t>-121.81</t>
  </si>
  <si>
    <t>-568.15</t>
  </si>
  <si>
    <t>-94.11</t>
  </si>
  <si>
    <t>-135.83</t>
  </si>
  <si>
    <t>-50.11</t>
  </si>
  <si>
    <t>-224.56</t>
  </si>
  <si>
    <t>-217.78</t>
  </si>
  <si>
    <t>Unlevered Free Cash Flow, 1 Yr. Growth %</t>
  </si>
  <si>
    <t>-162.93</t>
  </si>
  <si>
    <t>-833.98</t>
  </si>
  <si>
    <t>-111.83</t>
  </si>
  <si>
    <t>-965.44</t>
  </si>
  <si>
    <t>-84.5</t>
  </si>
  <si>
    <t>-131.88</t>
  </si>
  <si>
    <t>-58.91</t>
  </si>
  <si>
    <t>-345.62</t>
  </si>
  <si>
    <t>-149.71</t>
  </si>
  <si>
    <t>Compound Annual Growth Rate Over Two Years</t>
  </si>
  <si>
    <t>Total Revenues, 2 Yr. CAGR %</t>
  </si>
  <si>
    <t>3.6</t>
  </si>
  <si>
    <t>29.11</t>
  </si>
  <si>
    <t>9.68</t>
  </si>
  <si>
    <t>-6.65</t>
  </si>
  <si>
    <t>11.46</t>
  </si>
  <si>
    <t>-6.2</t>
  </si>
  <si>
    <t>-16.24</t>
  </si>
  <si>
    <t>57.58</t>
  </si>
  <si>
    <t>33.45</t>
  </si>
  <si>
    <t>Gross Profit, 2 Yr. CAGR %</t>
  </si>
  <si>
    <t>4.15</t>
  </si>
  <si>
    <t>29.16</t>
  </si>
  <si>
    <t>-15.36</t>
  </si>
  <si>
    <t>-9.42</t>
  </si>
  <si>
    <t>27.63</t>
  </si>
  <si>
    <t>7.66</t>
  </si>
  <si>
    <t>0.95</t>
  </si>
  <si>
    <t>28.72</t>
  </si>
  <si>
    <t>68.79</t>
  </si>
  <si>
    <t>49.43</t>
  </si>
  <si>
    <t>EBITDA, 2 Yr. CAGR %</t>
  </si>
  <si>
    <t>4.63</t>
  </si>
  <si>
    <t>30.31</t>
  </si>
  <si>
    <t>-30.88</t>
  </si>
  <si>
    <t>-7.04</t>
  </si>
  <si>
    <t>48.53</t>
  </si>
  <si>
    <t>-0.4</t>
  </si>
  <si>
    <t>-22.44</t>
  </si>
  <si>
    <t>24.53</t>
  </si>
  <si>
    <t>135.16</t>
  </si>
  <si>
    <t>51.79</t>
  </si>
  <si>
    <t>EBITA, 2 Yr. CAGR %</t>
  </si>
  <si>
    <t>26.44</t>
  </si>
  <si>
    <t>78.97</t>
  </si>
  <si>
    <t>-70.12</t>
  </si>
  <si>
    <t>-24.64</t>
  </si>
  <si>
    <t>216.27</t>
  </si>
  <si>
    <t>-3.26</t>
  </si>
  <si>
    <t>-80.93</t>
  </si>
  <si>
    <t>37.49</t>
  </si>
  <si>
    <t>289.28</t>
  </si>
  <si>
    <t>70.95</t>
  </si>
  <si>
    <t>EBIT, 2 Yr. CAGR %</t>
  </si>
  <si>
    <t>-84.52</t>
  </si>
  <si>
    <t>33.01</t>
  </si>
  <si>
    <t>240.68</t>
  </si>
  <si>
    <t>74.79</t>
  </si>
  <si>
    <t>Earnings From Cont. Operations, 2 Yr. CAGR %</t>
  </si>
  <si>
    <t>1.13</t>
  </si>
  <si>
    <t>-6.44</t>
  </si>
  <si>
    <t>-57.17</t>
  </si>
  <si>
    <t>-12.02</t>
  </si>
  <si>
    <t>126.71</t>
  </si>
  <si>
    <t>-1.53</t>
  </si>
  <si>
    <t>113.65</t>
  </si>
  <si>
    <t>25.79</t>
  </si>
  <si>
    <t>188.78</t>
  </si>
  <si>
    <t>158.73</t>
  </si>
  <si>
    <t>Net Income, 2 Yr. CAGR %</t>
  </si>
  <si>
    <t>-22.57</t>
  </si>
  <si>
    <t>-5.74</t>
  </si>
  <si>
    <t>-57.44</t>
  </si>
  <si>
    <t>Normalized Net Income, 2 Yr. CAGR %</t>
  </si>
  <si>
    <t>95.33</t>
  </si>
  <si>
    <t>110.64</t>
  </si>
  <si>
    <t>-58.32</t>
  </si>
  <si>
    <t>-28.97</t>
  </si>
  <si>
    <t>109.88</t>
  </si>
  <si>
    <t>-50.9</t>
  </si>
  <si>
    <t>33.7</t>
  </si>
  <si>
    <t>154.38</t>
  </si>
  <si>
    <t>83.09</t>
  </si>
  <si>
    <t>Diluted EPS Before Extra, 2 Yr. CAGR %</t>
  </si>
  <si>
    <t>-14.34</t>
  </si>
  <si>
    <t>-5.53</t>
  </si>
  <si>
    <t>-30.69</t>
  </si>
  <si>
    <t>-13.22</t>
  </si>
  <si>
    <t>39.97</t>
  </si>
  <si>
    <t>-0.8</t>
  </si>
  <si>
    <t>132.51</t>
  </si>
  <si>
    <t>38.47</t>
  </si>
  <si>
    <t>126.16</t>
  </si>
  <si>
    <t>156.37</t>
  </si>
  <si>
    <t>Accounts Receivable, 2 Yr. CAGR %</t>
  </si>
  <si>
    <t>12.96</t>
  </si>
  <si>
    <t>37.78</t>
  </si>
  <si>
    <t>14.55</t>
  </si>
  <si>
    <t>-4.7</t>
  </si>
  <si>
    <t>-0.57</t>
  </si>
  <si>
    <t>-8.39</t>
  </si>
  <si>
    <t>47.27</t>
  </si>
  <si>
    <t>56.08</t>
  </si>
  <si>
    <t>Inventory, 2 Yr. CAGR %</t>
  </si>
  <si>
    <t>-13.59</t>
  </si>
  <si>
    <t>-20.1</t>
  </si>
  <si>
    <t>Net Property, Plant and Equip., 2 Yr. CAGR %</t>
  </si>
  <si>
    <t>-6.4</t>
  </si>
  <si>
    <t>27.64</t>
  </si>
  <si>
    <t>51.05</t>
  </si>
  <si>
    <t>14.84</t>
  </si>
  <si>
    <t>-1.27</t>
  </si>
  <si>
    <t>16.83</t>
  </si>
  <si>
    <t>44.6</t>
  </si>
  <si>
    <t>31.78</t>
  </si>
  <si>
    <t>8.93</t>
  </si>
  <si>
    <t>Total Assets, 2 Yr. CAGR %</t>
  </si>
  <si>
    <t>-3.92</t>
  </si>
  <si>
    <t>15.49</t>
  </si>
  <si>
    <t>11.99</t>
  </si>
  <si>
    <t>-1.21</t>
  </si>
  <si>
    <t>12.01</t>
  </si>
  <si>
    <t>39.15</t>
  </si>
  <si>
    <t>42.51</t>
  </si>
  <si>
    <t>18.54</t>
  </si>
  <si>
    <t>Tangible Book Value, 2 Yr. CAGR %</t>
  </si>
  <si>
    <t>16.52</t>
  </si>
  <si>
    <t>10.47</t>
  </si>
  <si>
    <t>2.06</t>
  </si>
  <si>
    <t>1.67</t>
  </si>
  <si>
    <t>5.32</t>
  </si>
  <si>
    <t>11.01</t>
  </si>
  <si>
    <t>8.43</t>
  </si>
  <si>
    <t>15.26</t>
  </si>
  <si>
    <t>59.42</t>
  </si>
  <si>
    <t>Common Equity, 2 Yr. CAGR %</t>
  </si>
  <si>
    <t>18.5</t>
  </si>
  <si>
    <t>21.82</t>
  </si>
  <si>
    <t>18.45</t>
  </si>
  <si>
    <t>44.17</t>
  </si>
  <si>
    <t>Cash From Operations, 2 Yr. CAGR %</t>
  </si>
  <si>
    <t>-96.86</t>
  </si>
  <si>
    <t>54.7</t>
  </si>
  <si>
    <t>15.61</t>
  </si>
  <si>
    <t>91.67</t>
  </si>
  <si>
    <t>-57.03</t>
  </si>
  <si>
    <t>-25.65</t>
  </si>
  <si>
    <t>413.51</t>
  </si>
  <si>
    <t>50.15</t>
  </si>
  <si>
    <t>Capital Expenditures, 2 Yr. CAGR %</t>
  </si>
  <si>
    <t>64.36</t>
  </si>
  <si>
    <t>47.43</t>
  </si>
  <si>
    <t>6.96</t>
  </si>
  <si>
    <t>-25.64</t>
  </si>
  <si>
    <t>9.86</t>
  </si>
  <si>
    <t>37.01</t>
  </si>
  <si>
    <t>34.06</t>
  </si>
  <si>
    <t>22.54</t>
  </si>
  <si>
    <t>33.77</t>
  </si>
  <si>
    <t>28.43</t>
  </si>
  <si>
    <t>Levered Free Cash Flow, 2 Yr. CAGR %</t>
  </si>
  <si>
    <t>-63.95</t>
  </si>
  <si>
    <t>182.7</t>
  </si>
  <si>
    <t>1.05</t>
  </si>
  <si>
    <t>-47.43</t>
  </si>
  <si>
    <t>36.98</t>
  </si>
  <si>
    <t>237.8</t>
  </si>
  <si>
    <t>-54.47</t>
  </si>
  <si>
    <t>-19.28</t>
  </si>
  <si>
    <t>21.13</t>
  </si>
  <si>
    <t>Unlevered Free Cash Flow, 2 Yr. CAGR %</t>
  </si>
  <si>
    <t>-73.87</t>
  </si>
  <si>
    <t>114.93</t>
  </si>
  <si>
    <t>5.37</t>
  </si>
  <si>
    <t>1.16</t>
  </si>
  <si>
    <t>15.92</t>
  </si>
  <si>
    <t>32.63</t>
  </si>
  <si>
    <t>90.21</t>
  </si>
  <si>
    <t>-60.77</t>
  </si>
  <si>
    <t>3.21</t>
  </si>
  <si>
    <t>10.5</t>
  </si>
  <si>
    <t>Compound Annual Growth Rate Over Three Years</t>
  </si>
  <si>
    <t>Total Revenues, 3 Yr. CAGR %</t>
  </si>
  <si>
    <t>2.32</t>
  </si>
  <si>
    <t>12.63</t>
  </si>
  <si>
    <t>14.63</t>
  </si>
  <si>
    <t>3.93</t>
  </si>
  <si>
    <t>-5.33</t>
  </si>
  <si>
    <t>-3.31</t>
  </si>
  <si>
    <t>36.64</t>
  </si>
  <si>
    <t>42.16</t>
  </si>
  <si>
    <t>Gross Profit, 3 Yr. CAGR %</t>
  </si>
  <si>
    <t>32.75</t>
  </si>
  <si>
    <t>12.33</t>
  </si>
  <si>
    <t>-2.93</t>
  </si>
  <si>
    <t>-3.7</t>
  </si>
  <si>
    <t>20.15</t>
  </si>
  <si>
    <t>20.83</t>
  </si>
  <si>
    <t>39.7</t>
  </si>
  <si>
    <t>56.95</t>
  </si>
  <si>
    <t>EBITDA, 3 Yr. CAGR %</t>
  </si>
  <si>
    <t>128.29</t>
  </si>
  <si>
    <t>10.8</t>
  </si>
  <si>
    <t>-13.24</t>
  </si>
  <si>
    <t>2.4</t>
  </si>
  <si>
    <t>-5.34</t>
  </si>
  <si>
    <t>30.64</t>
  </si>
  <si>
    <t>-16.1</t>
  </si>
  <si>
    <t>16.15</t>
  </si>
  <si>
    <t>37.23</t>
  </si>
  <si>
    <t>96.99</t>
  </si>
  <si>
    <t>EBITA, 3 Yr. CAGR %</t>
  </si>
  <si>
    <t>-6.36</t>
  </si>
  <si>
    <t>37.14</t>
  </si>
  <si>
    <t>-43.82</t>
  </si>
  <si>
    <t>-2.88</t>
  </si>
  <si>
    <t>-17.89</t>
  </si>
  <si>
    <t>112.55</t>
  </si>
  <si>
    <t>-67.15</t>
  </si>
  <si>
    <t>21.98</t>
  </si>
  <si>
    <t>54.48</t>
  </si>
  <si>
    <t>183.2</t>
  </si>
  <si>
    <t>EBIT, 3 Yr. CAGR %</t>
  </si>
  <si>
    <t>-71.41</t>
  </si>
  <si>
    <t>19.31</t>
  </si>
  <si>
    <t>52.58</t>
  </si>
  <si>
    <t>160.41</t>
  </si>
  <si>
    <t>Earnings From Cont. Operations, 3 Yr. CAGR %</t>
  </si>
  <si>
    <t>-62.9</t>
  </si>
  <si>
    <t>16.18</t>
  </si>
  <si>
    <t>-52.87</t>
  </si>
  <si>
    <t>5.87</t>
  </si>
  <si>
    <t>-14.97</t>
  </si>
  <si>
    <t>84.44</t>
  </si>
  <si>
    <t>53.63</t>
  </si>
  <si>
    <t>24.55</t>
  </si>
  <si>
    <t>44.9</t>
  </si>
  <si>
    <t>204.69</t>
  </si>
  <si>
    <t>Net Income, 3 Yr. CAGR %</t>
  </si>
  <si>
    <t>-64.67</t>
  </si>
  <si>
    <t>-3.17</t>
  </si>
  <si>
    <t>-52.63</t>
  </si>
  <si>
    <t>Normalized Net Income, 3 Yr. CAGR %</t>
  </si>
  <si>
    <t>-20.88</t>
  </si>
  <si>
    <t>85.09</t>
  </si>
  <si>
    <t>-22.59</t>
  </si>
  <si>
    <t>-5.7</t>
  </si>
  <si>
    <t>-22.78</t>
  </si>
  <si>
    <t>69.66</t>
  </si>
  <si>
    <t>-39.63</t>
  </si>
  <si>
    <t>25.61</t>
  </si>
  <si>
    <t>51.12</t>
  </si>
  <si>
    <t>122.58</t>
  </si>
  <si>
    <t>Diluted EPS Before Extra, 3 Yr. CAGR %</t>
  </si>
  <si>
    <t>-67.1</t>
  </si>
  <si>
    <t>6.1</t>
  </si>
  <si>
    <t>-35.89</t>
  </si>
  <si>
    <t>7.01</t>
  </si>
  <si>
    <t>-16.69</t>
  </si>
  <si>
    <t>35.91</t>
  </si>
  <si>
    <t>60.73</t>
  </si>
  <si>
    <t>34.94</t>
  </si>
  <si>
    <t>52.94</t>
  </si>
  <si>
    <t>159.89</t>
  </si>
  <si>
    <t>Accounts Receivable, 3 Yr. CAGR %</t>
  </si>
  <si>
    <t>15.69</t>
  </si>
  <si>
    <t>27.09</t>
  </si>
  <si>
    <t>9.78</t>
  </si>
  <si>
    <t>-3.78</t>
  </si>
  <si>
    <t>-5.42</t>
  </si>
  <si>
    <t>-1.83</t>
  </si>
  <si>
    <t>22.9</t>
  </si>
  <si>
    <t>40.04</t>
  </si>
  <si>
    <t>44.41</t>
  </si>
  <si>
    <t>Inventory, 3 Yr. CAGR %</t>
  </si>
  <si>
    <t>-14.67</t>
  </si>
  <si>
    <t>-12.98</t>
  </si>
  <si>
    <t>Net Property, Plant and Equip., 3 Yr. CAGR %</t>
  </si>
  <si>
    <t>-12.54</t>
  </si>
  <si>
    <t>9.82</t>
  </si>
  <si>
    <t>34.97</t>
  </si>
  <si>
    <t>25.97</t>
  </si>
  <si>
    <t>9.66</t>
  </si>
  <si>
    <t>-5.12</t>
  </si>
  <si>
    <t>10.92</t>
  </si>
  <si>
    <t>26.79</t>
  </si>
  <si>
    <t>34.47</t>
  </si>
  <si>
    <t>21.01</t>
  </si>
  <si>
    <t>Total Assets, 3 Yr. CAGR %</t>
  </si>
  <si>
    <t>-7.82</t>
  </si>
  <si>
    <t>3.61</t>
  </si>
  <si>
    <t>11.55</t>
  </si>
  <si>
    <t>0.5</t>
  </si>
  <si>
    <t>8.67</t>
  </si>
  <si>
    <t>26.28</t>
  </si>
  <si>
    <t>34.81</t>
  </si>
  <si>
    <t>31.14</t>
  </si>
  <si>
    <t>Tangible Book Value, 3 Yr. CAGR %</t>
  </si>
  <si>
    <t>46.58</t>
  </si>
  <si>
    <t>14.66</t>
  </si>
  <si>
    <t>4.62</t>
  </si>
  <si>
    <t>3.07</t>
  </si>
  <si>
    <t>36.17</t>
  </si>
  <si>
    <t>Common Equity, 3 Yr. CAGR %</t>
  </si>
  <si>
    <t>14.16</t>
  </si>
  <si>
    <t>15.83</t>
  </si>
  <si>
    <t>10.23</t>
  </si>
  <si>
    <t>Cash From Operations, 3 Yr. CAGR %</t>
  </si>
  <si>
    <t>-84.61</t>
  </si>
  <si>
    <t>3.86</t>
  </si>
  <si>
    <t>-32.57</t>
  </si>
  <si>
    <t>-13.91</t>
  </si>
  <si>
    <t>133.46</t>
  </si>
  <si>
    <t>-55.5</t>
  </si>
  <si>
    <t>24.17</t>
  </si>
  <si>
    <t>12.02</t>
  </si>
  <si>
    <t>185.93</t>
  </si>
  <si>
    <t>Capital Expenditures, 3 Yr. CAGR %</t>
  </si>
  <si>
    <t>22.01</t>
  </si>
  <si>
    <t>55.71</t>
  </si>
  <si>
    <t>21.18</t>
  </si>
  <si>
    <t>-8.24</t>
  </si>
  <si>
    <t>8.23</t>
  </si>
  <si>
    <t>47.54</t>
  </si>
  <si>
    <t>16.41</t>
  </si>
  <si>
    <t>45.21</t>
  </si>
  <si>
    <t>13.13</t>
  </si>
  <si>
    <t>Levered Free Cash Flow, 3 Yr. CAGR %</t>
  </si>
  <si>
    <t>-43.02</t>
  </si>
  <si>
    <t>-20.58</t>
  </si>
  <si>
    <t>31.81</t>
  </si>
  <si>
    <t>72.9</t>
  </si>
  <si>
    <t>-60.79</t>
  </si>
  <si>
    <t>106.47</t>
  </si>
  <si>
    <t>-12.4</t>
  </si>
  <si>
    <t>87.61</t>
  </si>
  <si>
    <t>-34.88</t>
  </si>
  <si>
    <t>-8.44</t>
  </si>
  <si>
    <t>Unlevered Free Cash Flow, 3 Yr. CAGR %</t>
  </si>
  <si>
    <t>-54.95</t>
  </si>
  <si>
    <t>-11.26</t>
  </si>
  <si>
    <t>112.6</t>
  </si>
  <si>
    <t>-45.83</t>
  </si>
  <si>
    <t>147.99</t>
  </si>
  <si>
    <t>-17.54</t>
  </si>
  <si>
    <t>20.43</t>
  </si>
  <si>
    <t>-26.38</t>
  </si>
  <si>
    <t>Compound Annual Growth Rate Over Five Years</t>
  </si>
  <si>
    <t>Total Revenues, 5 Yr. CAGR %</t>
  </si>
  <si>
    <t>-11.76</t>
  </si>
  <si>
    <t>1.63</t>
  </si>
  <si>
    <t>5.2</t>
  </si>
  <si>
    <t>4.48</t>
  </si>
  <si>
    <t>13.35</t>
  </si>
  <si>
    <t>0.41</t>
  </si>
  <si>
    <t>-4.66</t>
  </si>
  <si>
    <t>7.06</t>
  </si>
  <si>
    <t>17.55</t>
  </si>
  <si>
    <t>15.05</t>
  </si>
  <si>
    <t>Gross Profit, 5 Yr. CAGR %</t>
  </si>
  <si>
    <t>-14.92</t>
  </si>
  <si>
    <t>15.72</t>
  </si>
  <si>
    <t>10.88</t>
  </si>
  <si>
    <t>8.3</t>
  </si>
  <si>
    <t>-1.87</t>
  </si>
  <si>
    <t>23.51</t>
  </si>
  <si>
    <t>25.88</t>
  </si>
  <si>
    <t>31.55</t>
  </si>
  <si>
    <t>EBITDA, 5 Yr. CAGR %</t>
  </si>
  <si>
    <t>-15.67</t>
  </si>
  <si>
    <t>77.5</t>
  </si>
  <si>
    <t>41.56</t>
  </si>
  <si>
    <t>7.57</t>
  </si>
  <si>
    <t>-12.59</t>
  </si>
  <si>
    <t>28.16</t>
  </si>
  <si>
    <t>20.72</t>
  </si>
  <si>
    <t>29.28</t>
  </si>
  <si>
    <t>EBITA, 5 Yr. CAGR %</t>
  </si>
  <si>
    <t>-18.13</t>
  </si>
  <si>
    <t>-40.7</t>
  </si>
  <si>
    <t>7.93</t>
  </si>
  <si>
    <t>12.14</t>
  </si>
  <si>
    <t>-3.03</t>
  </si>
  <si>
    <t>-54.21</t>
  </si>
  <si>
    <t>78.56</t>
  </si>
  <si>
    <t>28.1</t>
  </si>
  <si>
    <t>39.61</t>
  </si>
  <si>
    <t>EBIT, 5 Yr. CAGR %</t>
  </si>
  <si>
    <t>-57.87</t>
  </si>
  <si>
    <t>76.21</t>
  </si>
  <si>
    <t>27.16</t>
  </si>
  <si>
    <t>Earnings From Cont. Operations, 5 Yr. CAGR %</t>
  </si>
  <si>
    <t>-18.2</t>
  </si>
  <si>
    <t>-9.28</t>
  </si>
  <si>
    <t>-60.71</t>
  </si>
  <si>
    <t>3.95</t>
  </si>
  <si>
    <t>-11.65</t>
  </si>
  <si>
    <t>2.85</t>
  </si>
  <si>
    <t>22.92</t>
  </si>
  <si>
    <t>58.26</t>
  </si>
  <si>
    <t>24.15</t>
  </si>
  <si>
    <t>65.98</t>
  </si>
  <si>
    <t>Net Income, 5 Yr. CAGR %</t>
  </si>
  <si>
    <t>-61.94</t>
  </si>
  <si>
    <t>-6.81</t>
  </si>
  <si>
    <t>-11.39</t>
  </si>
  <si>
    <t>2.59</t>
  </si>
  <si>
    <t>Normalized Net Income, 5 Yr. CAGR %</t>
  </si>
  <si>
    <t>-6.54</t>
  </si>
  <si>
    <t>-38.77</t>
  </si>
  <si>
    <t>26.19</t>
  </si>
  <si>
    <t>15.36</t>
  </si>
  <si>
    <t>-3.24</t>
  </si>
  <si>
    <t>-35.58</t>
  </si>
  <si>
    <t>54.24</t>
  </si>
  <si>
    <t>28.41</t>
  </si>
  <si>
    <t>45.49</t>
  </si>
  <si>
    <t>Diluted EPS Before Extra, 5 Yr. CAGR %</t>
  </si>
  <si>
    <t>-26.56</t>
  </si>
  <si>
    <t>-17.71</t>
  </si>
  <si>
    <t>-55.68</t>
  </si>
  <si>
    <t>-2.1</t>
  </si>
  <si>
    <t>-12.39</t>
  </si>
  <si>
    <t>3.82</t>
  </si>
  <si>
    <t>36.93</t>
  </si>
  <si>
    <t>28.62</t>
  </si>
  <si>
    <t>73.52</t>
  </si>
  <si>
    <t>Accounts Receivable, 5 Yr. CAGR %</t>
  </si>
  <si>
    <t>-9.12</t>
  </si>
  <si>
    <t>13.46</t>
  </si>
  <si>
    <t>15.21</t>
  </si>
  <si>
    <t>-2.99</t>
  </si>
  <si>
    <t>12.91</t>
  </si>
  <si>
    <t>18.18</t>
  </si>
  <si>
    <t>23.78</t>
  </si>
  <si>
    <t>Inventory, 5 Yr. CAGR %</t>
  </si>
  <si>
    <t>-19.78</t>
  </si>
  <si>
    <t>-13.96</t>
  </si>
  <si>
    <t>Net Property, Plant and Equip., 5 Yr. CAGR %</t>
  </si>
  <si>
    <t>-20.84</t>
  </si>
  <si>
    <t>-11.75</t>
  </si>
  <si>
    <t>8.82</t>
  </si>
  <si>
    <t>11.86</t>
  </si>
  <si>
    <t>14.27</t>
  </si>
  <si>
    <t>12.48</t>
  </si>
  <si>
    <t>12.3</t>
  </si>
  <si>
    <t>18.84</t>
  </si>
  <si>
    <t>19.32</t>
  </si>
  <si>
    <t>Total Assets, 5 Yr. CAGR %</t>
  </si>
  <si>
    <t>-18.35</t>
  </si>
  <si>
    <t>-12.67</t>
  </si>
  <si>
    <t>-0.36</t>
  </si>
  <si>
    <t>4.47</t>
  </si>
  <si>
    <t>14.47</t>
  </si>
  <si>
    <t>21.12</t>
  </si>
  <si>
    <t>23.12</t>
  </si>
  <si>
    <t>Tangible Book Value, 5 Yr. CAGR %</t>
  </si>
  <si>
    <t>-2.65</t>
  </si>
  <si>
    <t>4.58</t>
  </si>
  <si>
    <t>26.82</t>
  </si>
  <si>
    <t>9.27</t>
  </si>
  <si>
    <t>5.97</t>
  </si>
  <si>
    <t>4.95</t>
  </si>
  <si>
    <t>6.18</t>
  </si>
  <si>
    <t>7.52</t>
  </si>
  <si>
    <t>3.1</t>
  </si>
  <si>
    <t>15.88</t>
  </si>
  <si>
    <t>Common Equity, 5 Yr. CAGR %</t>
  </si>
  <si>
    <t>-19.53</t>
  </si>
  <si>
    <t>-16.33</t>
  </si>
  <si>
    <t>8.99</t>
  </si>
  <si>
    <t>12.65</t>
  </si>
  <si>
    <t>18.93</t>
  </si>
  <si>
    <t>Cash From Operations, 5 Yr. CAGR %</t>
  </si>
  <si>
    <t>-73.11</t>
  </si>
  <si>
    <t>11.31</t>
  </si>
  <si>
    <t>-11.87</t>
  </si>
  <si>
    <t>8.84</t>
  </si>
  <si>
    <t>378.71</t>
  </si>
  <si>
    <t>-34.8</t>
  </si>
  <si>
    <t>47.72</t>
  </si>
  <si>
    <t>18.38</t>
  </si>
  <si>
    <t>33.98</t>
  </si>
  <si>
    <t>Capital Expenditures, 5 Yr. CAGR %</t>
  </si>
  <si>
    <t>2.53</t>
  </si>
  <si>
    <t>24.63</t>
  </si>
  <si>
    <t>15.75</t>
  </si>
  <si>
    <t>15.86</t>
  </si>
  <si>
    <t>7.72</t>
  </si>
  <si>
    <t>12.17</t>
  </si>
  <si>
    <t>13.74</t>
  </si>
  <si>
    <t>41.87</t>
  </si>
  <si>
    <t>21.08</t>
  </si>
  <si>
    <t>Levered Free Cash Flow, 5 Yr. CAGR %</t>
  </si>
  <si>
    <t>30.46</t>
  </si>
  <si>
    <t>15.15</t>
  </si>
  <si>
    <t>-27.21</t>
  </si>
  <si>
    <t>-7.65</t>
  </si>
  <si>
    <t>57.59</t>
  </si>
  <si>
    <t>-7.21</t>
  </si>
  <si>
    <t>12.79</t>
  </si>
  <si>
    <t>-12.33</t>
  </si>
  <si>
    <t>59.6</t>
  </si>
  <si>
    <t>Unlevered Free Cash Flow, 5 Yr. CAGR %</t>
  </si>
  <si>
    <t>-14.07</t>
  </si>
  <si>
    <t>-36.71</t>
  </si>
  <si>
    <t>-8.08</t>
  </si>
  <si>
    <t>-1.25</t>
  </si>
  <si>
    <t>76.1</t>
  </si>
  <si>
    <t>-10.48</t>
  </si>
  <si>
    <t>18.61</t>
  </si>
  <si>
    <t>-6.84</t>
  </si>
  <si>
    <t>17.62</t>
  </si>
  <si>
    <t>2020</t>
  </si>
  <si>
    <t>2022</t>
  </si>
  <si>
    <t>2023</t>
  </si>
  <si>
    <t>2024</t>
  </si>
  <si>
    <t>2025</t>
  </si>
  <si>
    <t>Capitalization
                                    1</t>
  </si>
  <si>
    <t>47.67</t>
  </si>
  <si>
    <t>67.01</t>
  </si>
  <si>
    <t>157.4</t>
  </si>
  <si>
    <t>193</t>
  </si>
  <si>
    <t>Change</t>
  </si>
  <si>
    <t>-</t>
  </si>
  <si>
    <t>40.58%</t>
  </si>
  <si>
    <t>134.91%</t>
  </si>
  <si>
    <t>22.59%</t>
  </si>
  <si>
    <t>Enterprise Value (EV)</t>
  </si>
  <si>
    <t>15.46</t>
  </si>
  <si>
    <t>P/E ratio</t>
  </si>
  <si>
    <t>-21x</t>
  </si>
  <si>
    <t>11.9x</t>
  </si>
  <si>
    <t>9.19x</t>
  </si>
  <si>
    <t>6.29x</t>
  </si>
  <si>
    <t>27x</t>
  </si>
  <si>
    <t>PBR</t>
  </si>
  <si>
    <t>PEG</t>
  </si>
  <si>
    <t>0.1x</t>
  </si>
  <si>
    <t>0x</t>
  </si>
  <si>
    <t>-0.4x</t>
  </si>
  <si>
    <t>Capitalization / Revenue</t>
  </si>
  <si>
    <t>0.09x</t>
  </si>
  <si>
    <t>0.22x</t>
  </si>
  <si>
    <t>0.45x</t>
  </si>
  <si>
    <t>0.55x</t>
  </si>
  <si>
    <t>EV / Revenue</t>
  </si>
  <si>
    <t>EV / EBITDA</t>
  </si>
  <si>
    <t>9.78x</t>
  </si>
  <si>
    <t>EV / EBIT</t>
  </si>
  <si>
    <t>15.8x</t>
  </si>
  <si>
    <t>EV / FCF</t>
  </si>
  <si>
    <t>FCF Yield</t>
  </si>
  <si>
    <t>Dividend per Share
                                    2</t>
  </si>
  <si>
    <t>Rate of return</t>
  </si>
  <si>
    <t>EPS
                                    2</t>
  </si>
  <si>
    <t>-0.039</t>
  </si>
  <si>
    <t>0.43</t>
  </si>
  <si>
    <t>Distribution rate</t>
  </si>
  <si>
    <t>Net sales
                                    1</t>
  </si>
  <si>
    <t>119.2</t>
  </si>
  <si>
    <t>304.1</t>
  </si>
  <si>
    <t>351.9</t>
  </si>
  <si>
    <t>349.6</t>
  </si>
  <si>
    <t>EBITDA
                                    1</t>
  </si>
  <si>
    <t>8.065</t>
  </si>
  <si>
    <t>28.81</t>
  </si>
  <si>
    <t>19.74</t>
  </si>
  <si>
    <t>EBIT
                                    1</t>
  </si>
  <si>
    <t>3.67</t>
  </si>
  <si>
    <t>13.04</t>
  </si>
  <si>
    <t>19.84</t>
  </si>
  <si>
    <t>12.24</t>
  </si>
  <si>
    <t>Net income
                                    1</t>
  </si>
  <si>
    <t>-0.5326</t>
  </si>
  <si>
    <t>3.85</t>
  </si>
  <si>
    <t>7.401</t>
  </si>
  <si>
    <t>7.166</t>
  </si>
  <si>
    <t>4.556</t>
  </si>
  <si>
    <t>Reference price
                                    2</t>
  </si>
  <si>
    <t>0.82</t>
  </si>
  <si>
    <t>2.86</t>
  </si>
  <si>
    <t>9.50</t>
  </si>
  <si>
    <t>11.61</t>
  </si>
  <si>
    <t>Nbr of stocks (in thousands)</t>
  </si>
  <si>
    <t>13,304</t>
  </si>
  <si>
    <t>16,667</t>
  </si>
  <si>
    <t>16,567</t>
  </si>
  <si>
    <t>16,571</t>
  </si>
  <si>
    <t>16,622</t>
  </si>
  <si>
    <t>Announcement Date</t>
  </si>
  <si>
    <t>12/11/20</t>
  </si>
  <si>
    <t>12/15/22</t>
  </si>
  <si>
    <t>12/18/23</t>
  </si>
  <si>
    <t>12/16/24</t>
  </si>
  <si>
    <t>address1</t>
  </si>
  <si>
    <t>75 West 3rd Avenue</t>
  </si>
  <si>
    <t>city</t>
  </si>
  <si>
    <t>Huntington</t>
  </si>
  <si>
    <t>state</t>
  </si>
  <si>
    <t>WV</t>
  </si>
  <si>
    <t>zip</t>
  </si>
  <si>
    <t>25701</t>
  </si>
  <si>
    <t>country</t>
  </si>
  <si>
    <t>phone</t>
  </si>
  <si>
    <t>304 522 3868</t>
  </si>
  <si>
    <t>website</t>
  </si>
  <si>
    <t>https://www.energyservicesofamerica.com</t>
  </si>
  <si>
    <t>industry</t>
  </si>
  <si>
    <t>Engineering &amp; Construction</t>
  </si>
  <si>
    <t>industryKey</t>
  </si>
  <si>
    <t>engineering-construction</t>
  </si>
  <si>
    <t>industryDisp</t>
  </si>
  <si>
    <t>sector</t>
  </si>
  <si>
    <t>Industrials</t>
  </si>
  <si>
    <t>sectorKey</t>
  </si>
  <si>
    <t>industrials</t>
  </si>
  <si>
    <t>sectorDisp</t>
  </si>
  <si>
    <t>longBusinessSummary</t>
  </si>
  <si>
    <t>Energy Services of America Corporation, together with its subsidiaries, provides contracting services for utilities and energy related companies in the United States. The company constructs, replaces, and repairs interstate and intrastate natural gas pipelines and storage facilities for utility companies and private natural gas companies; and provides services relating to pipeline, storage facilities, and plant works. It also offers electrical and mechanical installation, and repair services, including substation and switchyard, site preparation, equipment setting, pipe fabrication and installation, packaged buildings, transformers, and other ancillary works for the gas, petroleum power, chemical, water and sewer, and automotive industries. In addition, the company provides corrosion protection services, horizontal drilling services, liquid pipeline and pump station construction, production facility construction, water and sewer pipeline installation, and various maintenance and repair services, as well as other services related to pipeline construction. Further, it serves customers primarily in West Virginia, Virginia, Ohio, Pennsylvania, and Kentucky. Energy Services of America Corporation was incorporated in 2006 and is based in Huntington, West Virginia.</t>
  </si>
  <si>
    <t>fullTimeEmployees</t>
  </si>
  <si>
    <t>companyOfficers</t>
  </si>
  <si>
    <t>[{'maxAge': 1, 'name': 'Mr. Douglas Vernon Reynolds J.D.', 'age': 47, 'title': 'President, CEO &amp; Director', 'yearBorn': 1976, 'fiscalYear': 2023, 'totalPay': 83600, 'exercisedValue': 0, 'unexercisedValue': 0}, {'maxAge': 1, 'name': 'Mr. Charles P. Crimmel', 'age': 50, 'title': 'CFO, Treasurer &amp; Secretary', 'yearBorn': 1973, 'fiscalYear': 2023, 'totalPay': 183282,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</si>
  <si>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</si>
  <si>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</si>
  <si>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</si>
  <si>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</si>
  <si>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</si>
  <si>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</si>
  <si>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</si>
  <si>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</si>
  <si>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</si>
  <si>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</si>
  <si>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</si>
  <si>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</si>
  <si>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</si>
  <si>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</si>
  <si>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</si>
  <si>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</si>
  <si>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</si>
  <si>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</si>
  <si>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</si>
  <si>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</si>
  <si>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</si>
  <si>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</si>
  <si>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</si>
  <si>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</si>
  <si>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</si>
  <si>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</si>
  <si>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</si>
  <si>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</si>
  <si>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</si>
  <si>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</si>
  <si>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</si>
  <si>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</si>
  <si>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</si>
  <si>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</si>
  <si>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</si>
  <si>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</si>
  <si>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</si>
  <si>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</si>
  <si>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</si>
  <si>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</si>
  <si>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</si>
  <si>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</si>
  <si>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</si>
  <si>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</si>
  <si>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</si>
  <si>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</si>
  <si>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</si>
  <si>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</si>
  <si>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</si>
  <si>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</si>
  <si>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</si>
  <si>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</si>
  <si>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</si>
  <si>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</si>
  <si>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</si>
  <si>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</si>
  <si>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</si>
  <si>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</si>
  <si>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</si>
  <si>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</si>
  <si>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</si>
  <si>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</si>
  <si>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</si>
  <si>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</si>
  <si>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</si>
  <si>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</si>
  <si>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</si>
  <si>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</si>
  <si>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</si>
  <si>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</si>
  <si>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</si>
  <si>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Energy Services of America Corp</t>
  </si>
  <si>
    <t>longName</t>
  </si>
  <si>
    <t>Energy Services of America Corporation</t>
  </si>
  <si>
    <t>firstTradeDateEpochUtc</t>
  </si>
  <si>
    <t>timeZoneFullName</t>
  </si>
  <si>
    <t>America/New_York</t>
  </si>
  <si>
    <t>timeZoneShortName</t>
  </si>
  <si>
    <t>EST</t>
  </si>
  <si>
    <t>uuid</t>
  </si>
  <si>
    <t>40f51b7c-02b1-3eac-9a94-ae9fb2cd9aa3</t>
  </si>
  <si>
    <t>messageBoardId</t>
  </si>
  <si>
    <t>finmb_26645375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</si>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</sst>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gyservicesofameri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v>
      </c>
      <c r="C4" s="2"/>
      <c r="D4" s="2"/>
      <c r="E4" s="2"/>
      <c r="F4" s="2"/>
      <c r="G4" s="2"/>
      <c r="H4" s="2"/>
      <c r="I4" s="2"/>
      <c r="J4" s="2"/>
      <c r="K4" s="2"/>
      <c r="L4" s="2"/>
      <c r="M4" s="2"/>
      <c r="N4" s="2"/>
      <c r="O4" s="2"/>
      <c r="P4" s="2"/>
      <c r="Q4" s="2"/>
      <c r="R4" s="2"/>
      <c r="S4" s="2"/>
      <c r="T4" s="2"/>
      <c r="U4" s="2"/>
      <c r="V4" s="2"/>
      <c r="W4" s="2"/>
      <c r="X4" s="2"/>
      <c r="Y4" s="2"/>
      <c r="Z4" s="2"/>
    </row>
    <row r="5">
      <c r="A5" s="1" t="s">
        <v>7</v>
      </c>
      <c r="B5" s="1">
        <v>-4.255167229624663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1.92980256E8</v>
      </c>
      <c r="C8" s="2"/>
      <c r="D8" s="2"/>
      <c r="E8" s="2"/>
      <c r="F8" s="2"/>
      <c r="G8" s="2"/>
      <c r="H8" s="2"/>
      <c r="I8" s="2"/>
      <c r="J8" s="2"/>
      <c r="K8" s="2"/>
      <c r="L8" s="2"/>
      <c r="M8" s="2"/>
      <c r="N8" s="2"/>
      <c r="O8" s="2"/>
      <c r="P8" s="2"/>
      <c r="Q8" s="2"/>
      <c r="R8" s="2"/>
      <c r="S8" s="2"/>
      <c r="T8" s="2"/>
      <c r="U8" s="2"/>
      <c r="V8" s="2"/>
      <c r="W8" s="2"/>
      <c r="X8" s="2"/>
      <c r="Y8" s="2"/>
      <c r="Z8" s="2"/>
    </row>
    <row r="9">
      <c r="A9" s="1" t="s">
        <v>13</v>
      </c>
      <c r="B9" s="1">
        <v>3.14</v>
      </c>
      <c r="C9" s="2"/>
      <c r="D9" s="2"/>
      <c r="E9" s="2"/>
      <c r="F9" s="2"/>
      <c r="G9" s="2"/>
      <c r="H9" s="2"/>
      <c r="I9" s="2"/>
      <c r="J9" s="2"/>
      <c r="K9" s="2"/>
      <c r="L9" s="2"/>
      <c r="M9" s="2"/>
      <c r="N9" s="2"/>
      <c r="O9" s="2"/>
      <c r="P9" s="2"/>
      <c r="Q9" s="2"/>
      <c r="R9" s="2"/>
      <c r="S9" s="2"/>
      <c r="T9" s="2"/>
      <c r="U9" s="2"/>
      <c r="V9" s="2"/>
      <c r="W9" s="2"/>
      <c r="X9" s="2"/>
      <c r="Y9" s="2"/>
      <c r="Z9" s="2"/>
    </row>
    <row r="10">
      <c r="A10" s="1" t="s">
        <v>14</v>
      </c>
      <c r="B10" s="1">
        <v>26.999998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2.0</v>
      </c>
      <c r="C2" s="1">
        <v>3.0</v>
      </c>
      <c r="D2" s="1">
        <v>-38.0</v>
      </c>
      <c r="E2" s="1">
        <v>2.0</v>
      </c>
      <c r="F2" s="1">
        <v>1.0</v>
      </c>
      <c r="G2" s="1">
        <v>2.0</v>
      </c>
      <c r="H2" s="1">
        <v>9.0</v>
      </c>
      <c r="I2" s="1">
        <v>3.0</v>
      </c>
      <c r="J2" s="1">
        <v>7.0</v>
      </c>
      <c r="K2" s="1">
        <v>25.0</v>
      </c>
      <c r="L2" s="2"/>
      <c r="M2" s="2"/>
      <c r="N2" s="2"/>
      <c r="O2" s="2"/>
      <c r="P2" s="2"/>
      <c r="Q2" s="2"/>
      <c r="R2" s="2"/>
      <c r="S2" s="2"/>
      <c r="T2" s="2"/>
      <c r="U2" s="2"/>
      <c r="V2" s="2"/>
      <c r="W2" s="2"/>
      <c r="X2" s="2"/>
      <c r="Y2" s="2"/>
      <c r="Z2" s="2"/>
    </row>
    <row r="3">
      <c r="A3" s="1" t="s">
        <v>18</v>
      </c>
      <c r="B3" s="1">
        <v>3.0</v>
      </c>
      <c r="C3" s="1">
        <v>2.0</v>
      </c>
      <c r="D3" s="1">
        <v>3.0</v>
      </c>
      <c r="E3" s="1">
        <v>4.0</v>
      </c>
      <c r="F3" s="1">
        <v>4.0</v>
      </c>
      <c r="G3" s="1">
        <v>4.0</v>
      </c>
      <c r="H3" s="1">
        <v>4.0</v>
      </c>
      <c r="I3" s="1">
        <v>5.0</v>
      </c>
      <c r="J3" s="1">
        <v>7.0</v>
      </c>
      <c r="K3" s="1">
        <v>8.0</v>
      </c>
      <c r="L3" s="2"/>
      <c r="M3" s="2"/>
      <c r="N3" s="2"/>
      <c r="O3" s="2"/>
      <c r="P3" s="2"/>
      <c r="Q3" s="2"/>
      <c r="R3" s="2"/>
      <c r="S3" s="2"/>
      <c r="T3" s="2"/>
      <c r="U3" s="2"/>
      <c r="V3" s="2"/>
      <c r="W3" s="2"/>
      <c r="X3" s="2"/>
      <c r="Y3" s="2"/>
      <c r="Z3" s="2"/>
    </row>
    <row r="4">
      <c r="A4" s="1" t="s">
        <v>19</v>
      </c>
      <c r="B4" s="1">
        <v>0.0</v>
      </c>
      <c r="C4" s="1">
        <v>0.0</v>
      </c>
      <c r="D4" s="1">
        <v>0.0</v>
      </c>
      <c r="E4" s="1">
        <v>0.0</v>
      </c>
      <c r="F4" s="1">
        <v>0.0</v>
      </c>
      <c r="G4" s="1">
        <v>0.0</v>
      </c>
      <c r="H4" s="1">
        <v>23.0</v>
      </c>
      <c r="I4" s="1">
        <v>44.0</v>
      </c>
      <c r="J4" s="1">
        <v>49.0</v>
      </c>
      <c r="K4" s="1">
        <v>43.0</v>
      </c>
      <c r="L4" s="2"/>
      <c r="M4" s="2"/>
      <c r="N4" s="2"/>
      <c r="O4" s="2"/>
      <c r="P4" s="2"/>
      <c r="Q4" s="2"/>
      <c r="R4" s="2"/>
      <c r="S4" s="2"/>
      <c r="T4" s="2"/>
      <c r="U4" s="2"/>
      <c r="V4" s="2"/>
      <c r="W4" s="2"/>
      <c r="X4" s="2"/>
      <c r="Y4" s="2"/>
      <c r="Z4" s="2"/>
    </row>
    <row r="5">
      <c r="A5" s="1" t="s">
        <v>20</v>
      </c>
      <c r="B5" s="1">
        <v>3.0</v>
      </c>
      <c r="C5" s="1">
        <v>2.0</v>
      </c>
      <c r="D5" s="1">
        <v>3.0</v>
      </c>
      <c r="E5" s="1">
        <v>4.0</v>
      </c>
      <c r="F5" s="1">
        <v>4.0</v>
      </c>
      <c r="G5" s="1">
        <v>4.0</v>
      </c>
      <c r="H5" s="1">
        <v>4.0</v>
      </c>
      <c r="I5" s="1">
        <v>6.0</v>
      </c>
      <c r="J5" s="1">
        <v>7.0</v>
      </c>
      <c r="K5" s="1">
        <v>8.0</v>
      </c>
      <c r="L5" s="2"/>
      <c r="M5" s="2"/>
      <c r="N5" s="2"/>
      <c r="O5" s="2"/>
      <c r="P5" s="2"/>
      <c r="Q5" s="2"/>
      <c r="R5" s="2"/>
      <c r="S5" s="2"/>
      <c r="T5" s="2"/>
      <c r="U5" s="2"/>
      <c r="V5" s="2"/>
      <c r="W5" s="2"/>
      <c r="X5" s="2"/>
      <c r="Y5" s="2"/>
      <c r="Z5" s="2"/>
    </row>
    <row r="6">
      <c r="A6" s="1" t="s">
        <v>21</v>
      </c>
      <c r="B6" s="1">
        <v>-17.0</v>
      </c>
      <c r="C6" s="1">
        <v>-26.0</v>
      </c>
      <c r="D6" s="1">
        <v>-14.0</v>
      </c>
      <c r="E6" s="1">
        <v>-45.0</v>
      </c>
      <c r="F6" s="1">
        <v>-25.0</v>
      </c>
      <c r="G6" s="1">
        <v>-57.0</v>
      </c>
      <c r="H6" s="1">
        <v>-68.0</v>
      </c>
      <c r="I6" s="1">
        <v>-75.0</v>
      </c>
      <c r="J6" s="1">
        <v>-3.0</v>
      </c>
      <c r="K6" s="1">
        <v>-26.0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3.0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68.0</v>
      </c>
      <c r="L8" s="2"/>
      <c r="M8" s="2"/>
      <c r="N8" s="2"/>
      <c r="O8" s="2"/>
      <c r="P8" s="2"/>
      <c r="Q8" s="2"/>
      <c r="R8" s="2"/>
      <c r="S8" s="2"/>
      <c r="T8" s="2"/>
      <c r="U8" s="2"/>
      <c r="V8" s="2"/>
      <c r="W8" s="2"/>
      <c r="X8" s="2"/>
      <c r="Y8" s="2"/>
      <c r="Z8" s="2"/>
    </row>
    <row r="9">
      <c r="A9" s="1" t="s">
        <v>24</v>
      </c>
      <c r="B9" s="1">
        <v>80.0</v>
      </c>
      <c r="C9" s="1">
        <v>1.0</v>
      </c>
      <c r="D9" s="1">
        <v>-38.0</v>
      </c>
      <c r="E9" s="1">
        <v>-13.0</v>
      </c>
      <c r="F9" s="1">
        <v>59.0</v>
      </c>
      <c r="G9" s="1">
        <v>33.0</v>
      </c>
      <c r="H9" s="1">
        <v>-9.0</v>
      </c>
      <c r="I9" s="1">
        <v>2.0</v>
      </c>
      <c r="J9" s="1">
        <v>2.0</v>
      </c>
      <c r="K9" s="1">
        <v>-21.0</v>
      </c>
      <c r="L9" s="2"/>
      <c r="M9" s="2"/>
      <c r="N9" s="2"/>
      <c r="O9" s="2"/>
      <c r="P9" s="2"/>
      <c r="Q9" s="2"/>
      <c r="R9" s="2"/>
      <c r="S9" s="2"/>
      <c r="T9" s="2"/>
      <c r="U9" s="2"/>
      <c r="V9" s="2"/>
      <c r="W9" s="2"/>
      <c r="X9" s="2"/>
      <c r="Y9" s="2"/>
      <c r="Z9" s="2"/>
    </row>
    <row r="10">
      <c r="A10" s="1" t="s">
        <v>25</v>
      </c>
      <c r="B10" s="1">
        <v>-6.0</v>
      </c>
      <c r="C10" s="1">
        <v>-4.0</v>
      </c>
      <c r="D10" s="1">
        <v>3.0</v>
      </c>
      <c r="E10" s="1">
        <v>-26.0</v>
      </c>
      <c r="F10" s="1">
        <v>62.0</v>
      </c>
      <c r="G10" s="1">
        <v>4.0</v>
      </c>
      <c r="H10" s="1">
        <v>-3.0</v>
      </c>
      <c r="I10" s="1">
        <v>-28.0</v>
      </c>
      <c r="J10" s="1">
        <v>-15.0</v>
      </c>
      <c r="K10" s="1">
        <v>-18.0</v>
      </c>
      <c r="L10" s="2"/>
      <c r="M10" s="2"/>
      <c r="N10" s="2"/>
      <c r="O10" s="2"/>
      <c r="P10" s="2"/>
      <c r="Q10" s="2"/>
      <c r="R10" s="2"/>
      <c r="S10" s="2"/>
      <c r="T10" s="2"/>
      <c r="U10" s="2"/>
      <c r="V10" s="2"/>
      <c r="W10" s="2"/>
      <c r="X10" s="2"/>
      <c r="Y10" s="2"/>
      <c r="Z10" s="2"/>
    </row>
    <row r="11">
      <c r="A11" s="1" t="s">
        <v>26</v>
      </c>
      <c r="B11" s="1">
        <v>-2.0</v>
      </c>
      <c r="C11" s="1">
        <v>1.0</v>
      </c>
      <c r="D11" s="1">
        <v>51.0</v>
      </c>
      <c r="E11" s="1">
        <v>68.0</v>
      </c>
      <c r="F11" s="1">
        <v>-3.0</v>
      </c>
      <c r="G11" s="1">
        <v>2.0</v>
      </c>
      <c r="H11" s="1">
        <v>2.0</v>
      </c>
      <c r="I11" s="1">
        <v>13.0</v>
      </c>
      <c r="J11" s="1">
        <v>1.0</v>
      </c>
      <c r="K11" s="1">
        <v>1.0</v>
      </c>
      <c r="L11" s="2"/>
      <c r="M11" s="2"/>
      <c r="N11" s="2"/>
      <c r="O11" s="2"/>
      <c r="P11" s="2"/>
      <c r="Q11" s="2"/>
      <c r="R11" s="2"/>
      <c r="S11" s="2"/>
      <c r="T11" s="2"/>
      <c r="U11" s="2"/>
      <c r="V11" s="2"/>
      <c r="W11" s="2"/>
      <c r="X11" s="2"/>
      <c r="Y11" s="2"/>
      <c r="Z11" s="2"/>
    </row>
    <row r="12">
      <c r="A12" s="1" t="s">
        <v>27</v>
      </c>
      <c r="B12" s="1">
        <v>1.0</v>
      </c>
      <c r="C12" s="1">
        <v>73.0</v>
      </c>
      <c r="D12" s="1">
        <v>-1.0</v>
      </c>
      <c r="E12" s="1">
        <v>1.0</v>
      </c>
      <c r="F12" s="1">
        <v>19.0</v>
      </c>
      <c r="G12" s="1">
        <v>1.0</v>
      </c>
      <c r="H12" s="1">
        <v>-1.0</v>
      </c>
      <c r="I12" s="1">
        <v>2.0</v>
      </c>
      <c r="J12" s="1">
        <v>11.0</v>
      </c>
      <c r="K12" s="1">
        <v>-79.0</v>
      </c>
      <c r="L12" s="2"/>
      <c r="M12" s="2"/>
      <c r="N12" s="2"/>
      <c r="O12" s="2"/>
      <c r="P12" s="2"/>
      <c r="Q12" s="2"/>
      <c r="R12" s="2"/>
      <c r="S12" s="2"/>
      <c r="T12" s="2"/>
      <c r="U12" s="2"/>
      <c r="V12" s="2"/>
      <c r="W12" s="2"/>
      <c r="X12" s="2"/>
      <c r="Y12" s="2"/>
      <c r="Z12" s="2"/>
    </row>
    <row r="13">
      <c r="A13" s="1" t="s">
        <v>28</v>
      </c>
      <c r="B13" s="1">
        <v>17.0</v>
      </c>
      <c r="C13" s="1">
        <v>90.0</v>
      </c>
      <c r="D13" s="1">
        <v>-1.0</v>
      </c>
      <c r="E13" s="1">
        <v>54.0</v>
      </c>
      <c r="F13" s="1">
        <v>-54.0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18.0</v>
      </c>
      <c r="C14" s="1">
        <v>1.0</v>
      </c>
      <c r="D14" s="1">
        <v>-3.0</v>
      </c>
      <c r="E14" s="1">
        <v>88.0</v>
      </c>
      <c r="F14" s="1">
        <v>84.0</v>
      </c>
      <c r="G14" s="1">
        <v>12.0</v>
      </c>
      <c r="H14" s="1">
        <v>21.0</v>
      </c>
      <c r="I14" s="1">
        <v>8.0</v>
      </c>
      <c r="J14" s="1">
        <v>5.0</v>
      </c>
      <c r="K14" s="1">
        <v>1.0</v>
      </c>
      <c r="L14" s="2"/>
      <c r="M14" s="2"/>
      <c r="N14" s="2"/>
      <c r="O14" s="2"/>
      <c r="P14" s="2"/>
      <c r="Q14" s="2"/>
      <c r="R14" s="2"/>
      <c r="S14" s="2"/>
      <c r="T14" s="2"/>
      <c r="U14" s="2"/>
      <c r="V14" s="2"/>
      <c r="W14" s="2"/>
      <c r="X14" s="2"/>
      <c r="Y14" s="2"/>
      <c r="Z14" s="2"/>
    </row>
    <row r="15">
      <c r="A15" s="1" t="s">
        <v>30</v>
      </c>
      <c r="B15" s="1">
        <v>0.0</v>
      </c>
      <c r="C15" s="1">
        <v>6.0</v>
      </c>
      <c r="D15" s="1">
        <v>86.0</v>
      </c>
      <c r="E15" s="1">
        <v>9.0</v>
      </c>
      <c r="F15" s="1">
        <v>4.0</v>
      </c>
      <c r="G15" s="1">
        <v>14.0</v>
      </c>
      <c r="H15" s="1">
        <v>79.0</v>
      </c>
      <c r="I15" s="1">
        <v>8.0</v>
      </c>
      <c r="J15" s="1">
        <v>21.0</v>
      </c>
      <c r="K15" s="1">
        <v>18.0</v>
      </c>
      <c r="L15" s="2"/>
      <c r="M15" s="2"/>
      <c r="N15" s="2"/>
      <c r="O15" s="2"/>
      <c r="P15" s="2"/>
      <c r="Q15" s="2"/>
      <c r="R15" s="2"/>
      <c r="S15" s="2"/>
      <c r="T15" s="2"/>
      <c r="U15" s="2"/>
      <c r="V15" s="2"/>
      <c r="W15" s="2"/>
      <c r="X15" s="2"/>
      <c r="Y15" s="2"/>
      <c r="Z15" s="2"/>
    </row>
    <row r="16">
      <c r="A16" s="1" t="s">
        <v>31</v>
      </c>
      <c r="B16" s="1">
        <v>-2.0</v>
      </c>
      <c r="C16" s="1">
        <v>-3.0</v>
      </c>
      <c r="D16" s="1">
        <v>-2.0</v>
      </c>
      <c r="E16" s="1">
        <v>-1.0</v>
      </c>
      <c r="F16" s="1">
        <v>-3.0</v>
      </c>
      <c r="G16" s="1">
        <v>-3.0</v>
      </c>
      <c r="H16" s="1">
        <v>-6.0</v>
      </c>
      <c r="I16" s="1">
        <v>-5.0</v>
      </c>
      <c r="J16" s="1">
        <v>-10.0</v>
      </c>
      <c r="K16" s="1">
        <v>-8.0</v>
      </c>
      <c r="L16" s="2"/>
      <c r="M16" s="2"/>
      <c r="N16" s="2"/>
      <c r="O16" s="2"/>
      <c r="P16" s="2"/>
      <c r="Q16" s="2"/>
      <c r="R16" s="2"/>
      <c r="S16" s="2"/>
      <c r="T16" s="2"/>
      <c r="U16" s="2"/>
      <c r="V16" s="2"/>
      <c r="W16" s="2"/>
      <c r="X16" s="2"/>
      <c r="Y16" s="2"/>
      <c r="Z16" s="2"/>
    </row>
    <row r="17">
      <c r="A17" s="1" t="s">
        <v>32</v>
      </c>
      <c r="B17" s="1">
        <v>22.0</v>
      </c>
      <c r="C17" s="1">
        <v>42.0</v>
      </c>
      <c r="D17" s="1">
        <v>27.0</v>
      </c>
      <c r="E17" s="1">
        <v>54.0</v>
      </c>
      <c r="F17" s="1">
        <v>62.0</v>
      </c>
      <c r="G17" s="1">
        <v>76.0</v>
      </c>
      <c r="H17" s="1">
        <v>75.0</v>
      </c>
      <c r="I17" s="1">
        <v>1.0</v>
      </c>
      <c r="J17" s="1">
        <v>64.0</v>
      </c>
      <c r="K17" s="1">
        <v>1.0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-3.0</v>
      </c>
      <c r="I18" s="1">
        <v>-4.0</v>
      </c>
      <c r="J18" s="1">
        <v>0.0</v>
      </c>
      <c r="K18" s="1">
        <v>-30.0</v>
      </c>
      <c r="L18" s="2"/>
      <c r="M18" s="2"/>
      <c r="N18" s="2"/>
      <c r="O18" s="2"/>
      <c r="P18" s="2"/>
      <c r="Q18" s="2"/>
      <c r="R18" s="2"/>
      <c r="S18" s="2"/>
      <c r="T18" s="2"/>
      <c r="U18" s="2"/>
      <c r="V18" s="2"/>
      <c r="W18" s="2"/>
      <c r="X18" s="2"/>
      <c r="Y18" s="2"/>
      <c r="Z18" s="2"/>
    </row>
    <row r="19">
      <c r="A19" s="1" t="s">
        <v>34</v>
      </c>
      <c r="B19" s="1">
        <v>-2.0</v>
      </c>
      <c r="C19" s="1">
        <v>-2.0</v>
      </c>
      <c r="D19" s="1">
        <v>-2.0</v>
      </c>
      <c r="E19" s="1">
        <v>-1.0</v>
      </c>
      <c r="F19" s="1">
        <v>-2.0</v>
      </c>
      <c r="G19" s="1">
        <v>-2.0</v>
      </c>
      <c r="H19" s="1">
        <v>-8.0</v>
      </c>
      <c r="I19" s="1">
        <v>-8.0</v>
      </c>
      <c r="J19" s="1">
        <v>-10.0</v>
      </c>
      <c r="K19" s="1">
        <v>-8.0</v>
      </c>
      <c r="L19" s="2"/>
      <c r="M19" s="2"/>
      <c r="N19" s="2"/>
      <c r="O19" s="2"/>
      <c r="P19" s="2"/>
      <c r="Q19" s="2"/>
      <c r="R19" s="2"/>
      <c r="S19" s="2"/>
      <c r="T19" s="2"/>
      <c r="U19" s="2"/>
      <c r="V19" s="2"/>
      <c r="W19" s="2"/>
      <c r="X19" s="2"/>
      <c r="Y19" s="2"/>
      <c r="Z19" s="2"/>
    </row>
    <row r="20">
      <c r="A20" s="1" t="s">
        <v>35</v>
      </c>
      <c r="B20" s="1">
        <v>3.0</v>
      </c>
      <c r="C20" s="1">
        <v>1.0</v>
      </c>
      <c r="D20" s="1">
        <v>3.0</v>
      </c>
      <c r="E20" s="1">
        <v>0.0</v>
      </c>
      <c r="F20" s="1">
        <v>7.0</v>
      </c>
      <c r="G20" s="1">
        <v>0.0</v>
      </c>
      <c r="H20" s="1">
        <v>8.0</v>
      </c>
      <c r="I20" s="1">
        <v>4.0</v>
      </c>
      <c r="J20" s="1">
        <v>1.0</v>
      </c>
      <c r="K20" s="1">
        <v>0.0</v>
      </c>
      <c r="L20" s="2"/>
      <c r="M20" s="2"/>
      <c r="N20" s="2"/>
      <c r="O20" s="2"/>
      <c r="P20" s="2"/>
      <c r="Q20" s="2"/>
      <c r="R20" s="2"/>
      <c r="S20" s="2"/>
      <c r="T20" s="2"/>
      <c r="U20" s="2"/>
      <c r="V20" s="2"/>
      <c r="W20" s="2"/>
      <c r="X20" s="2"/>
      <c r="Y20" s="2"/>
      <c r="Z20" s="2"/>
    </row>
    <row r="21" ht="15.75" customHeight="1">
      <c r="A21" s="1" t="s">
        <v>36</v>
      </c>
      <c r="B21" s="1">
        <v>1.0</v>
      </c>
      <c r="C21" s="1">
        <v>0.0</v>
      </c>
      <c r="D21" s="1">
        <v>0.0</v>
      </c>
      <c r="E21" s="1">
        <v>0.0</v>
      </c>
      <c r="F21" s="1">
        <v>0.0</v>
      </c>
      <c r="G21" s="1">
        <v>13.0</v>
      </c>
      <c r="H21" s="1">
        <v>0.0</v>
      </c>
      <c r="I21" s="1">
        <v>0.0</v>
      </c>
      <c r="J21" s="1">
        <v>3.0</v>
      </c>
      <c r="K21" s="1">
        <v>0.0</v>
      </c>
      <c r="L21" s="2"/>
      <c r="M21" s="2"/>
      <c r="N21" s="2"/>
      <c r="O21" s="2"/>
      <c r="P21" s="2"/>
      <c r="Q21" s="2"/>
      <c r="R21" s="2"/>
      <c r="S21" s="2"/>
      <c r="T21" s="2"/>
      <c r="U21" s="2"/>
      <c r="V21" s="2"/>
      <c r="W21" s="2"/>
      <c r="X21" s="2"/>
      <c r="Y21" s="2"/>
      <c r="Z21" s="2"/>
    </row>
    <row r="22" ht="15.75" customHeight="1">
      <c r="A22" s="1" t="s">
        <v>37</v>
      </c>
      <c r="B22" s="1">
        <v>4.0</v>
      </c>
      <c r="C22" s="1">
        <v>1.0</v>
      </c>
      <c r="D22" s="1">
        <v>3.0</v>
      </c>
      <c r="E22" s="1">
        <v>0.0</v>
      </c>
      <c r="F22" s="1">
        <v>7.0</v>
      </c>
      <c r="G22" s="1">
        <v>13.0</v>
      </c>
      <c r="H22" s="1">
        <v>8.0</v>
      </c>
      <c r="I22" s="1">
        <v>4.0</v>
      </c>
      <c r="J22" s="1">
        <v>4.0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-3.0</v>
      </c>
      <c r="F23" s="1">
        <v>0.0</v>
      </c>
      <c r="G23" s="1">
        <v>-3.0</v>
      </c>
      <c r="H23" s="1">
        <v>0.0</v>
      </c>
      <c r="I23" s="1">
        <v>0.0</v>
      </c>
      <c r="J23" s="1">
        <v>0.0</v>
      </c>
      <c r="K23" s="1">
        <v>-9.0</v>
      </c>
      <c r="L23" s="2"/>
      <c r="M23" s="2"/>
      <c r="N23" s="2"/>
      <c r="O23" s="2"/>
      <c r="P23" s="2"/>
      <c r="Q23" s="2"/>
      <c r="R23" s="2"/>
      <c r="S23" s="2"/>
      <c r="T23" s="2"/>
      <c r="U23" s="2"/>
      <c r="V23" s="2"/>
      <c r="W23" s="2"/>
      <c r="X23" s="2"/>
      <c r="Y23" s="2"/>
      <c r="Z23" s="2"/>
    </row>
    <row r="24" ht="15.75" customHeight="1">
      <c r="A24" s="1" t="s">
        <v>39</v>
      </c>
      <c r="B24" s="1">
        <v>-3.0</v>
      </c>
      <c r="C24" s="1">
        <v>-2.0</v>
      </c>
      <c r="D24" s="1">
        <v>-3.0</v>
      </c>
      <c r="E24" s="1">
        <v>-4.0</v>
      </c>
      <c r="F24" s="1">
        <v>-5.0</v>
      </c>
      <c r="G24" s="1">
        <v>-13.0</v>
      </c>
      <c r="H24" s="1">
        <v>-2.0</v>
      </c>
      <c r="I24" s="1">
        <v>-4.0</v>
      </c>
      <c r="J24" s="1">
        <v>-5.0</v>
      </c>
      <c r="K24" s="1">
        <v>-3.0</v>
      </c>
      <c r="L24" s="2"/>
      <c r="M24" s="2"/>
      <c r="N24" s="2"/>
      <c r="O24" s="2"/>
      <c r="P24" s="2"/>
      <c r="Q24" s="2"/>
      <c r="R24" s="2"/>
      <c r="S24" s="2"/>
      <c r="T24" s="2"/>
      <c r="U24" s="2"/>
      <c r="V24" s="2"/>
      <c r="W24" s="2"/>
      <c r="X24" s="2"/>
      <c r="Y24" s="2"/>
      <c r="Z24" s="2"/>
    </row>
    <row r="25" ht="15.75" customHeight="1">
      <c r="A25" s="1" t="s">
        <v>40</v>
      </c>
      <c r="B25" s="1">
        <v>-3.0</v>
      </c>
      <c r="C25" s="1">
        <v>-2.0</v>
      </c>
      <c r="D25" s="1">
        <v>-3.0</v>
      </c>
      <c r="E25" s="1">
        <v>-7.0</v>
      </c>
      <c r="F25" s="1">
        <v>-5.0</v>
      </c>
      <c r="G25" s="1">
        <v>-17.0</v>
      </c>
      <c r="H25" s="1">
        <v>-2.0</v>
      </c>
      <c r="I25" s="1">
        <v>-4.0</v>
      </c>
      <c r="J25" s="1">
        <v>-5.0</v>
      </c>
      <c r="K25" s="1">
        <v>-13.0</v>
      </c>
      <c r="L25" s="2"/>
      <c r="M25" s="2"/>
      <c r="N25" s="2"/>
      <c r="O25" s="2"/>
      <c r="P25" s="2"/>
      <c r="Q25" s="2"/>
      <c r="R25" s="2"/>
      <c r="S25" s="2"/>
      <c r="T25" s="2"/>
      <c r="U25" s="2"/>
      <c r="V25" s="2"/>
      <c r="W25" s="2"/>
      <c r="X25" s="2"/>
      <c r="Y25" s="2"/>
      <c r="Z25" s="2"/>
    </row>
    <row r="26" ht="15.75" customHeight="1">
      <c r="A26" s="1" t="s">
        <v>41</v>
      </c>
      <c r="B26" s="1">
        <v>0.0</v>
      </c>
      <c r="C26" s="1">
        <v>0.0</v>
      </c>
      <c r="D26" s="1">
        <v>0.0</v>
      </c>
      <c r="E26" s="1">
        <v>-4.0</v>
      </c>
      <c r="F26" s="1">
        <v>-30.0</v>
      </c>
      <c r="G26" s="1">
        <v>-26.0</v>
      </c>
      <c r="H26" s="1">
        <v>0.0</v>
      </c>
      <c r="I26" s="1">
        <v>0.0</v>
      </c>
      <c r="J26" s="1">
        <v>-22.0</v>
      </c>
      <c r="K26" s="1">
        <v>-4.0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0.0</v>
      </c>
      <c r="I27" s="1">
        <v>-1.0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0.0</v>
      </c>
      <c r="J28" s="1">
        <v>-83.0</v>
      </c>
      <c r="K28" s="1">
        <v>-99.0</v>
      </c>
      <c r="L28" s="2"/>
      <c r="M28" s="2"/>
      <c r="N28" s="2"/>
      <c r="O28" s="2"/>
      <c r="P28" s="2"/>
      <c r="Q28" s="2"/>
      <c r="R28" s="2"/>
      <c r="S28" s="2"/>
      <c r="T28" s="2"/>
      <c r="U28" s="2"/>
      <c r="V28" s="2"/>
      <c r="W28" s="2"/>
      <c r="X28" s="2"/>
      <c r="Y28" s="2"/>
      <c r="Z28" s="2"/>
    </row>
    <row r="29" ht="15.75" customHeight="1">
      <c r="A29" s="1" t="s">
        <v>44</v>
      </c>
      <c r="B29" s="1">
        <v>0.0</v>
      </c>
      <c r="C29" s="1">
        <v>0.0</v>
      </c>
      <c r="D29" s="1">
        <v>0.0</v>
      </c>
      <c r="E29" s="1">
        <v>-30.0</v>
      </c>
      <c r="F29" s="1">
        <v>-30.0</v>
      </c>
      <c r="G29" s="1">
        <v>-30.0</v>
      </c>
      <c r="H29" s="1">
        <v>-30.0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-30.0</v>
      </c>
      <c r="F30" s="1">
        <v>-30.0</v>
      </c>
      <c r="G30" s="1">
        <v>-30.0</v>
      </c>
      <c r="H30" s="1">
        <v>-30.0</v>
      </c>
      <c r="I30" s="1">
        <v>0.0</v>
      </c>
      <c r="J30" s="1">
        <v>-83.0</v>
      </c>
      <c r="K30" s="1">
        <v>-99.0</v>
      </c>
      <c r="L30" s="2"/>
      <c r="M30" s="2"/>
      <c r="N30" s="2"/>
      <c r="O30" s="2"/>
      <c r="P30" s="2"/>
      <c r="Q30" s="2"/>
      <c r="R30" s="2"/>
      <c r="S30" s="2"/>
      <c r="T30" s="2"/>
      <c r="U30" s="2"/>
      <c r="V30" s="2"/>
      <c r="W30" s="2"/>
      <c r="X30" s="2"/>
      <c r="Y30" s="2"/>
      <c r="Z30" s="2"/>
    </row>
    <row r="31" ht="15.75" customHeight="1">
      <c r="A31" s="1" t="s">
        <v>46</v>
      </c>
      <c r="B31" s="1">
        <v>0.0</v>
      </c>
      <c r="C31" s="1">
        <v>-69.0</v>
      </c>
      <c r="D31" s="1">
        <v>-69.0</v>
      </c>
      <c r="E31" s="1">
        <v>0.0</v>
      </c>
      <c r="F31" s="1">
        <v>0.0</v>
      </c>
      <c r="G31" s="1">
        <v>-69.0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v>
      </c>
      <c r="C32" s="1">
        <v>-1.0</v>
      </c>
      <c r="D32" s="1">
        <v>-50.0</v>
      </c>
      <c r="E32" s="1">
        <v>-8.0</v>
      </c>
      <c r="F32" s="1">
        <v>1.0</v>
      </c>
      <c r="G32" s="1">
        <v>-5.0</v>
      </c>
      <c r="H32" s="1">
        <v>4.0</v>
      </c>
      <c r="I32" s="1">
        <v>-80.0</v>
      </c>
      <c r="J32" s="1">
        <v>-1.0</v>
      </c>
      <c r="K32" s="1">
        <v>-14.0</v>
      </c>
      <c r="L32" s="2"/>
      <c r="M32" s="2"/>
      <c r="N32" s="2"/>
      <c r="O32" s="2"/>
      <c r="P32" s="2"/>
      <c r="Q32" s="2"/>
      <c r="R32" s="2"/>
      <c r="S32" s="2"/>
      <c r="T32" s="2"/>
      <c r="U32" s="2"/>
      <c r="V32" s="2"/>
      <c r="W32" s="2"/>
      <c r="X32" s="2"/>
      <c r="Y32" s="2"/>
      <c r="Z32" s="2"/>
    </row>
    <row r="33" ht="15.75" customHeight="1">
      <c r="A33" s="1" t="s">
        <v>48</v>
      </c>
      <c r="B33" s="1">
        <v>-1.0</v>
      </c>
      <c r="C33" s="1">
        <v>2.0</v>
      </c>
      <c r="D33" s="1">
        <v>-2.0</v>
      </c>
      <c r="E33" s="1">
        <v>-61.0</v>
      </c>
      <c r="F33" s="1">
        <v>3.0</v>
      </c>
      <c r="G33" s="1">
        <v>6.0</v>
      </c>
      <c r="H33" s="1">
        <v>-2.0</v>
      </c>
      <c r="I33" s="1">
        <v>-79.0</v>
      </c>
      <c r="J33" s="1">
        <v>9.0</v>
      </c>
      <c r="K33" s="1">
        <v>-3.0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76.0</v>
      </c>
      <c r="C35" s="1">
        <v>87.0</v>
      </c>
      <c r="D35" s="1">
        <v>83.0</v>
      </c>
      <c r="E35" s="1">
        <v>91.0</v>
      </c>
      <c r="F35" s="1">
        <v>1.0</v>
      </c>
      <c r="G35" s="1">
        <v>48.0</v>
      </c>
      <c r="H35" s="1">
        <v>55.0</v>
      </c>
      <c r="I35" s="1">
        <v>84.0</v>
      </c>
      <c r="J35" s="1">
        <v>2.0</v>
      </c>
      <c r="K35" s="1">
        <v>2.0</v>
      </c>
      <c r="L35" s="2"/>
      <c r="M35" s="2"/>
      <c r="N35" s="2"/>
      <c r="O35" s="2"/>
      <c r="P35" s="2"/>
      <c r="Q35" s="2"/>
      <c r="R35" s="2"/>
      <c r="S35" s="2"/>
      <c r="T35" s="2"/>
      <c r="U35" s="2"/>
      <c r="V35" s="2"/>
      <c r="W35" s="2"/>
      <c r="X35" s="2"/>
      <c r="Y35" s="2"/>
      <c r="Z35" s="2"/>
    </row>
    <row r="36" ht="15.75" customHeight="1">
      <c r="A36" s="1" t="s">
        <v>51</v>
      </c>
      <c r="B36" s="1">
        <v>24.0</v>
      </c>
      <c r="C36" s="1">
        <v>31.0</v>
      </c>
      <c r="D36" s="1">
        <v>1.0</v>
      </c>
      <c r="E36" s="1">
        <v>34.0</v>
      </c>
      <c r="F36" s="1">
        <v>79.0</v>
      </c>
      <c r="G36" s="1">
        <v>78.0</v>
      </c>
      <c r="H36" s="1">
        <v>25.0</v>
      </c>
      <c r="I36" s="1">
        <v>5.0</v>
      </c>
      <c r="J36" s="1">
        <v>2.0</v>
      </c>
      <c r="K36" s="1">
        <v>7.0</v>
      </c>
      <c r="L36" s="2"/>
      <c r="M36" s="2"/>
      <c r="N36" s="2"/>
      <c r="O36" s="2"/>
      <c r="P36" s="2"/>
      <c r="Q36" s="2"/>
      <c r="R36" s="2"/>
      <c r="S36" s="2"/>
      <c r="T36" s="2"/>
      <c r="U36" s="2"/>
      <c r="V36" s="2"/>
      <c r="W36" s="2"/>
      <c r="X36" s="2"/>
      <c r="Y36" s="2"/>
      <c r="Z36" s="2"/>
    </row>
    <row r="37" ht="15.75" customHeight="1">
      <c r="A37" s="1" t="s">
        <v>52</v>
      </c>
      <c r="B37" s="1">
        <v>-1.0</v>
      </c>
      <c r="C37" s="1">
        <v>4.0</v>
      </c>
      <c r="D37" s="1">
        <v>-1.0</v>
      </c>
      <c r="E37" s="1">
        <v>5.0</v>
      </c>
      <c r="F37" s="1">
        <v>35.0</v>
      </c>
      <c r="G37" s="1">
        <v>11.0</v>
      </c>
      <c r="H37" s="1">
        <v>-4.0</v>
      </c>
      <c r="I37" s="1">
        <v>-2.0</v>
      </c>
      <c r="J37" s="1">
        <v>3.0</v>
      </c>
      <c r="K37" s="1">
        <v>-3.0</v>
      </c>
      <c r="L37" s="2"/>
      <c r="M37" s="2"/>
      <c r="N37" s="2"/>
      <c r="O37" s="2"/>
      <c r="P37" s="2"/>
      <c r="Q37" s="2"/>
      <c r="R37" s="2"/>
      <c r="S37" s="2"/>
      <c r="T37" s="2"/>
      <c r="U37" s="2"/>
      <c r="V37" s="2"/>
      <c r="W37" s="2"/>
      <c r="X37" s="2"/>
      <c r="Y37" s="2"/>
      <c r="Z37" s="2"/>
    </row>
    <row r="38" ht="15.75" customHeight="1">
      <c r="A38" s="1" t="s">
        <v>53</v>
      </c>
      <c r="B38" s="1">
        <v>-68.0</v>
      </c>
      <c r="C38" s="1">
        <v>5.0</v>
      </c>
      <c r="D38" s="1">
        <v>-75.0</v>
      </c>
      <c r="E38" s="1">
        <v>6.0</v>
      </c>
      <c r="F38" s="1">
        <v>1.0</v>
      </c>
      <c r="G38" s="1">
        <v>11.0</v>
      </c>
      <c r="H38" s="1">
        <v>-3.0</v>
      </c>
      <c r="I38" s="1">
        <v>-1.0</v>
      </c>
      <c r="J38" s="1">
        <v>4.0</v>
      </c>
      <c r="K38" s="1">
        <v>-2.0</v>
      </c>
      <c r="L38" s="2"/>
      <c r="M38" s="2"/>
      <c r="N38" s="2"/>
      <c r="O38" s="2"/>
      <c r="P38" s="2"/>
      <c r="Q38" s="2"/>
      <c r="R38" s="2"/>
      <c r="S38" s="2"/>
      <c r="T38" s="2"/>
      <c r="U38" s="2"/>
      <c r="V38" s="2"/>
      <c r="W38" s="2"/>
      <c r="X38" s="2"/>
      <c r="Y38" s="2"/>
      <c r="Z38" s="2"/>
    </row>
    <row r="39" ht="15.75" customHeight="1">
      <c r="A39" s="1" t="s">
        <v>54</v>
      </c>
      <c r="B39" s="1">
        <v>4.0</v>
      </c>
      <c r="C39" s="1">
        <v>-1.0</v>
      </c>
      <c r="D39" s="1">
        <v>1.0</v>
      </c>
      <c r="E39" s="1">
        <v>-1.0</v>
      </c>
      <c r="F39" s="1">
        <v>2.0</v>
      </c>
      <c r="G39" s="1">
        <v>-8.0</v>
      </c>
      <c r="H39" s="1">
        <v>2.0</v>
      </c>
      <c r="I39" s="1">
        <v>6.0</v>
      </c>
      <c r="J39" s="1">
        <v>52.0</v>
      </c>
      <c r="K39" s="1">
        <v>14.0</v>
      </c>
      <c r="L39" s="2"/>
      <c r="M39" s="2"/>
      <c r="N39" s="2"/>
      <c r="O39" s="2"/>
      <c r="P39" s="2"/>
      <c r="Q39" s="2"/>
      <c r="R39" s="2"/>
      <c r="S39" s="2"/>
      <c r="T39" s="2"/>
      <c r="U39" s="2"/>
      <c r="V39" s="2"/>
      <c r="W39" s="2"/>
      <c r="X39" s="2"/>
      <c r="Y39" s="2"/>
      <c r="Z39" s="2"/>
    </row>
    <row r="40" ht="15.75" customHeight="1">
      <c r="A40" s="1" t="s">
        <v>55</v>
      </c>
      <c r="B40" s="1">
        <v>1.0</v>
      </c>
      <c r="C40" s="1">
        <v>-78.0</v>
      </c>
      <c r="D40" s="1">
        <v>18.0</v>
      </c>
      <c r="E40" s="1">
        <v>-7.0</v>
      </c>
      <c r="F40" s="1">
        <v>2.0</v>
      </c>
      <c r="G40" s="1">
        <v>-4.0</v>
      </c>
      <c r="H40" s="1">
        <v>5.0</v>
      </c>
      <c r="I40" s="1">
        <v>40.0</v>
      </c>
      <c r="J40" s="1">
        <v>-83.0</v>
      </c>
      <c r="K40" s="1">
        <v>-13.0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3.0</v>
      </c>
      <c r="D3" s="1">
        <v>1.0</v>
      </c>
      <c r="E3" s="1">
        <v>1.0</v>
      </c>
      <c r="F3" s="1">
        <v>4.0</v>
      </c>
      <c r="G3" s="1">
        <v>11.0</v>
      </c>
      <c r="H3" s="1">
        <v>8.0</v>
      </c>
      <c r="I3" s="1">
        <v>7.0</v>
      </c>
      <c r="J3" s="1">
        <v>16.0</v>
      </c>
      <c r="K3" s="1">
        <v>12.0</v>
      </c>
      <c r="L3" s="2"/>
      <c r="M3" s="2"/>
      <c r="N3" s="2"/>
      <c r="O3" s="2"/>
      <c r="P3" s="2"/>
      <c r="Q3" s="2"/>
      <c r="R3" s="2"/>
      <c r="S3" s="2"/>
      <c r="T3" s="2"/>
      <c r="U3" s="2"/>
      <c r="V3" s="2"/>
      <c r="W3" s="2"/>
      <c r="X3" s="2"/>
      <c r="Y3" s="2"/>
      <c r="Z3" s="2"/>
    </row>
    <row r="4">
      <c r="A4" s="1" t="s">
        <v>58</v>
      </c>
      <c r="B4" s="1">
        <v>1.0</v>
      </c>
      <c r="C4" s="1">
        <v>3.0</v>
      </c>
      <c r="D4" s="1">
        <v>1.0</v>
      </c>
      <c r="E4" s="1">
        <v>1.0</v>
      </c>
      <c r="F4" s="1">
        <v>4.0</v>
      </c>
      <c r="G4" s="1">
        <v>11.0</v>
      </c>
      <c r="H4" s="1">
        <v>8.0</v>
      </c>
      <c r="I4" s="1">
        <v>7.0</v>
      </c>
      <c r="J4" s="1">
        <v>16.0</v>
      </c>
      <c r="K4" s="1">
        <v>12.0</v>
      </c>
      <c r="L4" s="2"/>
      <c r="M4" s="2"/>
      <c r="N4" s="2"/>
      <c r="O4" s="2"/>
      <c r="P4" s="2"/>
      <c r="Q4" s="2"/>
      <c r="R4" s="2"/>
      <c r="S4" s="2"/>
      <c r="T4" s="2"/>
      <c r="U4" s="2"/>
      <c r="V4" s="2"/>
      <c r="W4" s="2"/>
      <c r="X4" s="2"/>
      <c r="Y4" s="2"/>
      <c r="Z4" s="2"/>
    </row>
    <row r="5">
      <c r="A5" s="1" t="s">
        <v>59</v>
      </c>
      <c r="B5" s="1">
        <v>24.0</v>
      </c>
      <c r="C5" s="1">
        <v>29.0</v>
      </c>
      <c r="D5" s="1">
        <v>32.0</v>
      </c>
      <c r="E5" s="1">
        <v>32.0</v>
      </c>
      <c r="F5" s="1">
        <v>31.0</v>
      </c>
      <c r="G5" s="1">
        <v>27.0</v>
      </c>
      <c r="H5" s="1">
        <v>30.0</v>
      </c>
      <c r="I5" s="1">
        <v>59.0</v>
      </c>
      <c r="J5" s="1">
        <v>74.0</v>
      </c>
      <c r="K5" s="1">
        <v>92.0</v>
      </c>
      <c r="L5" s="2"/>
      <c r="M5" s="2"/>
      <c r="N5" s="2"/>
      <c r="O5" s="2"/>
      <c r="P5" s="2"/>
      <c r="Q5" s="2"/>
      <c r="R5" s="2"/>
      <c r="S5" s="2"/>
      <c r="T5" s="2"/>
      <c r="U5" s="2"/>
      <c r="V5" s="2"/>
      <c r="W5" s="2"/>
      <c r="X5" s="2"/>
      <c r="Y5" s="2"/>
      <c r="Z5" s="2"/>
    </row>
    <row r="6">
      <c r="A6" s="1" t="s">
        <v>60</v>
      </c>
      <c r="B6" s="1">
        <v>26.0</v>
      </c>
      <c r="C6" s="1">
        <v>10.0</v>
      </c>
      <c r="D6" s="1">
        <v>9.0</v>
      </c>
      <c r="E6" s="1">
        <v>26.0</v>
      </c>
      <c r="F6" s="1">
        <v>1.0</v>
      </c>
      <c r="G6" s="1">
        <v>0.0</v>
      </c>
      <c r="H6" s="1">
        <v>54.0</v>
      </c>
      <c r="I6" s="1">
        <v>1.0</v>
      </c>
      <c r="J6" s="1">
        <v>51.0</v>
      </c>
      <c r="K6" s="1">
        <v>1.0</v>
      </c>
      <c r="L6" s="2"/>
      <c r="M6" s="2"/>
      <c r="N6" s="2"/>
      <c r="O6" s="2"/>
      <c r="P6" s="2"/>
      <c r="Q6" s="2"/>
      <c r="R6" s="2"/>
      <c r="S6" s="2"/>
      <c r="T6" s="2"/>
      <c r="U6" s="2"/>
      <c r="V6" s="2"/>
      <c r="W6" s="2"/>
      <c r="X6" s="2"/>
      <c r="Y6" s="2"/>
      <c r="Z6" s="2"/>
    </row>
    <row r="7">
      <c r="A7" s="1" t="s">
        <v>61</v>
      </c>
      <c r="B7" s="1">
        <v>24.0</v>
      </c>
      <c r="C7" s="1">
        <v>29.0</v>
      </c>
      <c r="D7" s="1">
        <v>32.0</v>
      </c>
      <c r="E7" s="1">
        <v>32.0</v>
      </c>
      <c r="F7" s="1">
        <v>31.0</v>
      </c>
      <c r="G7" s="1">
        <v>27.0</v>
      </c>
      <c r="H7" s="1">
        <v>31.0</v>
      </c>
      <c r="I7" s="1">
        <v>59.0</v>
      </c>
      <c r="J7" s="1">
        <v>75.0</v>
      </c>
      <c r="K7" s="1">
        <v>93.0</v>
      </c>
      <c r="L7" s="2"/>
      <c r="M7" s="2"/>
      <c r="N7" s="2"/>
      <c r="O7" s="2"/>
      <c r="P7" s="2"/>
      <c r="Q7" s="2"/>
      <c r="R7" s="2"/>
      <c r="S7" s="2"/>
      <c r="T7" s="2"/>
      <c r="U7" s="2"/>
      <c r="V7" s="2"/>
      <c r="W7" s="2"/>
      <c r="X7" s="2"/>
      <c r="Y7" s="2"/>
      <c r="Z7" s="2"/>
    </row>
    <row r="8">
      <c r="A8" s="1" t="s">
        <v>62</v>
      </c>
      <c r="B8" s="1">
        <v>6.0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63</v>
      </c>
      <c r="B9" s="1">
        <v>2.0</v>
      </c>
      <c r="C9" s="1">
        <v>88.0</v>
      </c>
      <c r="D9" s="1">
        <v>2.0</v>
      </c>
      <c r="E9" s="1">
        <v>2.0</v>
      </c>
      <c r="F9" s="1">
        <v>83.0</v>
      </c>
      <c r="G9" s="1">
        <v>1.0</v>
      </c>
      <c r="H9" s="1">
        <v>1.0</v>
      </c>
      <c r="I9" s="1">
        <v>2.0</v>
      </c>
      <c r="J9" s="1">
        <v>1.0</v>
      </c>
      <c r="K9" s="1">
        <v>2.0</v>
      </c>
      <c r="L9" s="2"/>
      <c r="M9" s="2"/>
      <c r="N9" s="2"/>
      <c r="O9" s="2"/>
      <c r="P9" s="2"/>
      <c r="Q9" s="2"/>
      <c r="R9" s="2"/>
      <c r="S9" s="2"/>
      <c r="T9" s="2"/>
      <c r="U9" s="2"/>
      <c r="V9" s="2"/>
      <c r="W9" s="2"/>
      <c r="X9" s="2"/>
      <c r="Y9" s="2"/>
      <c r="Z9" s="2"/>
    </row>
    <row r="10">
      <c r="A10" s="1" t="s">
        <v>64</v>
      </c>
      <c r="B10" s="1">
        <v>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0.0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1.0</v>
      </c>
      <c r="C12" s="1">
        <v>1.0</v>
      </c>
      <c r="D12" s="1">
        <v>1.0</v>
      </c>
      <c r="E12" s="1">
        <v>2.0</v>
      </c>
      <c r="F12" s="1">
        <v>1.0</v>
      </c>
      <c r="G12" s="1">
        <v>1.0</v>
      </c>
      <c r="H12" s="1">
        <v>2.0</v>
      </c>
      <c r="I12" s="1">
        <v>1.0</v>
      </c>
      <c r="J12" s="1">
        <v>1.0</v>
      </c>
      <c r="K12" s="1">
        <v>2.0</v>
      </c>
      <c r="L12" s="2"/>
      <c r="M12" s="2"/>
      <c r="N12" s="2"/>
      <c r="O12" s="2"/>
      <c r="P12" s="2"/>
      <c r="Q12" s="2"/>
      <c r="R12" s="2"/>
      <c r="S12" s="2"/>
      <c r="T12" s="2"/>
      <c r="U12" s="2"/>
      <c r="V12" s="2"/>
      <c r="W12" s="2"/>
      <c r="X12" s="2"/>
      <c r="Y12" s="2"/>
      <c r="Z12" s="2"/>
    </row>
    <row r="13">
      <c r="A13" s="1" t="s">
        <v>67</v>
      </c>
      <c r="B13" s="1">
        <v>38.0</v>
      </c>
      <c r="C13" s="1">
        <v>43.0</v>
      </c>
      <c r="D13" s="1">
        <v>37.0</v>
      </c>
      <c r="E13" s="1">
        <v>37.0</v>
      </c>
      <c r="F13" s="1">
        <v>39.0</v>
      </c>
      <c r="G13" s="1">
        <v>41.0</v>
      </c>
      <c r="H13" s="1">
        <v>42.0</v>
      </c>
      <c r="I13" s="1">
        <v>70.0</v>
      </c>
      <c r="J13" s="1">
        <v>95.0</v>
      </c>
      <c r="K13" s="1">
        <v>110.0</v>
      </c>
      <c r="L13" s="2"/>
      <c r="M13" s="2"/>
      <c r="N13" s="2"/>
      <c r="O13" s="2"/>
      <c r="P13" s="2"/>
      <c r="Q13" s="2"/>
      <c r="R13" s="2"/>
      <c r="S13" s="2"/>
      <c r="T13" s="2"/>
      <c r="U13" s="2"/>
      <c r="V13" s="2"/>
      <c r="W13" s="2"/>
      <c r="X13" s="2"/>
      <c r="Y13" s="2"/>
      <c r="Z13" s="2"/>
    </row>
    <row r="14">
      <c r="A14" s="1" t="s">
        <v>68</v>
      </c>
      <c r="B14" s="1">
        <v>33.0</v>
      </c>
      <c r="C14" s="1">
        <v>39.0</v>
      </c>
      <c r="D14" s="1">
        <v>48.0</v>
      </c>
      <c r="E14" s="1">
        <v>48.0</v>
      </c>
      <c r="F14" s="1">
        <v>51.0</v>
      </c>
      <c r="G14" s="1">
        <v>53.0</v>
      </c>
      <c r="H14" s="1">
        <v>61.0</v>
      </c>
      <c r="I14" s="1">
        <v>75.0</v>
      </c>
      <c r="J14" s="1">
        <v>87.0</v>
      </c>
      <c r="K14" s="1">
        <v>94.0</v>
      </c>
      <c r="L14" s="2"/>
      <c r="M14" s="2"/>
      <c r="N14" s="2"/>
      <c r="O14" s="2"/>
      <c r="P14" s="2"/>
      <c r="Q14" s="2"/>
      <c r="R14" s="2"/>
      <c r="S14" s="2"/>
      <c r="T14" s="2"/>
      <c r="U14" s="2"/>
      <c r="V14" s="2"/>
      <c r="W14" s="2"/>
      <c r="X14" s="2"/>
      <c r="Y14" s="2"/>
      <c r="Z14" s="2"/>
    </row>
    <row r="15">
      <c r="A15" s="1" t="s">
        <v>69</v>
      </c>
      <c r="B15" s="1">
        <v>-25.0</v>
      </c>
      <c r="C15" s="1">
        <v>-26.0</v>
      </c>
      <c r="D15" s="1">
        <v>-29.0</v>
      </c>
      <c r="E15" s="1">
        <v>-31.0</v>
      </c>
      <c r="F15" s="1">
        <v>-34.0</v>
      </c>
      <c r="G15" s="1">
        <v>-36.0</v>
      </c>
      <c r="H15" s="1">
        <v>-38.0</v>
      </c>
      <c r="I15" s="1">
        <v>-41.0</v>
      </c>
      <c r="J15" s="1">
        <v>-47.0</v>
      </c>
      <c r="K15" s="1">
        <v>-53.0</v>
      </c>
      <c r="L15" s="2"/>
      <c r="M15" s="2"/>
      <c r="N15" s="2"/>
      <c r="O15" s="2"/>
      <c r="P15" s="2"/>
      <c r="Q15" s="2"/>
      <c r="R15" s="2"/>
      <c r="S15" s="2"/>
      <c r="T15" s="2"/>
      <c r="U15" s="2"/>
      <c r="V15" s="2"/>
      <c r="W15" s="2"/>
      <c r="X15" s="2"/>
      <c r="Y15" s="2"/>
      <c r="Z15" s="2"/>
    </row>
    <row r="16">
      <c r="A16" s="1" t="s">
        <v>70</v>
      </c>
      <c r="B16" s="1">
        <v>8.0</v>
      </c>
      <c r="C16" s="1">
        <v>12.0</v>
      </c>
      <c r="D16" s="1">
        <v>19.0</v>
      </c>
      <c r="E16" s="1">
        <v>16.0</v>
      </c>
      <c r="F16" s="1">
        <v>16.0</v>
      </c>
      <c r="G16" s="1">
        <v>16.0</v>
      </c>
      <c r="H16" s="1">
        <v>22.0</v>
      </c>
      <c r="I16" s="1">
        <v>34.0</v>
      </c>
      <c r="J16" s="1">
        <v>39.0</v>
      </c>
      <c r="K16" s="1">
        <v>40.0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1.0</v>
      </c>
      <c r="I17" s="1">
        <v>4.0</v>
      </c>
      <c r="J17" s="1">
        <v>4.0</v>
      </c>
      <c r="K17" s="1">
        <v>4.0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2.0</v>
      </c>
      <c r="I18" s="1">
        <v>3.0</v>
      </c>
      <c r="J18" s="1">
        <v>3.0</v>
      </c>
      <c r="K18" s="1">
        <v>3.0</v>
      </c>
      <c r="L18" s="2"/>
      <c r="M18" s="2"/>
      <c r="N18" s="2"/>
      <c r="O18" s="2"/>
      <c r="P18" s="2"/>
      <c r="Q18" s="2"/>
      <c r="R18" s="2"/>
      <c r="S18" s="2"/>
      <c r="T18" s="2"/>
      <c r="U18" s="2"/>
      <c r="V18" s="2"/>
      <c r="W18" s="2"/>
      <c r="X18" s="2"/>
      <c r="Y18" s="2"/>
      <c r="Z18" s="2"/>
    </row>
    <row r="19">
      <c r="A19" s="1" t="s">
        <v>73</v>
      </c>
      <c r="B19" s="1">
        <v>13.0</v>
      </c>
      <c r="C19" s="1">
        <v>13.0</v>
      </c>
      <c r="D19" s="1">
        <v>13.0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74</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75</v>
      </c>
      <c r="B21" s="1">
        <v>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76</v>
      </c>
      <c r="B22" s="1">
        <v>46.0</v>
      </c>
      <c r="C22" s="1">
        <v>56.0</v>
      </c>
      <c r="D22" s="1">
        <v>58.0</v>
      </c>
      <c r="E22" s="1">
        <v>54.0</v>
      </c>
      <c r="F22" s="1">
        <v>55.0</v>
      </c>
      <c r="G22" s="1">
        <v>58.0</v>
      </c>
      <c r="H22" s="1">
        <v>70.0</v>
      </c>
      <c r="I22" s="1">
        <v>113.0</v>
      </c>
      <c r="J22" s="1">
        <v>143.0</v>
      </c>
      <c r="K22" s="1">
        <v>158.0</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3.0</v>
      </c>
      <c r="C24" s="1">
        <v>5.0</v>
      </c>
      <c r="D24" s="1">
        <v>5.0</v>
      </c>
      <c r="E24" s="1">
        <v>6.0</v>
      </c>
      <c r="F24" s="1">
        <v>2.0</v>
      </c>
      <c r="G24" s="1">
        <v>5.0</v>
      </c>
      <c r="H24" s="1">
        <v>7.0</v>
      </c>
      <c r="I24" s="1">
        <v>20.0</v>
      </c>
      <c r="J24" s="1">
        <v>22.0</v>
      </c>
      <c r="K24" s="1">
        <v>23.0</v>
      </c>
      <c r="L24" s="2"/>
      <c r="M24" s="2"/>
      <c r="N24" s="2"/>
      <c r="O24" s="2"/>
      <c r="P24" s="2"/>
      <c r="Q24" s="2"/>
      <c r="R24" s="2"/>
      <c r="S24" s="2"/>
      <c r="T24" s="2"/>
      <c r="U24" s="2"/>
      <c r="V24" s="2"/>
      <c r="W24" s="2"/>
      <c r="X24" s="2"/>
      <c r="Y24" s="2"/>
      <c r="Z24" s="2"/>
    </row>
    <row r="25" ht="15.75" customHeight="1">
      <c r="A25" s="1" t="s">
        <v>79</v>
      </c>
      <c r="B25" s="1">
        <v>4.0</v>
      </c>
      <c r="C25" s="1">
        <v>5.0</v>
      </c>
      <c r="D25" s="1">
        <v>4.0</v>
      </c>
      <c r="E25" s="1">
        <v>4.0</v>
      </c>
      <c r="F25" s="1">
        <v>3.0</v>
      </c>
      <c r="G25" s="1">
        <v>4.0</v>
      </c>
      <c r="H25" s="1">
        <v>5.0</v>
      </c>
      <c r="I25" s="1">
        <v>11.0</v>
      </c>
      <c r="J25" s="1">
        <v>13.0</v>
      </c>
      <c r="K25" s="1">
        <v>13.0</v>
      </c>
      <c r="L25" s="2"/>
      <c r="M25" s="2"/>
      <c r="N25" s="2"/>
      <c r="O25" s="2"/>
      <c r="P25" s="2"/>
      <c r="Q25" s="2"/>
      <c r="R25" s="2"/>
      <c r="S25" s="2"/>
      <c r="T25" s="2"/>
      <c r="U25" s="2"/>
      <c r="V25" s="2"/>
      <c r="W25" s="2"/>
      <c r="X25" s="2"/>
      <c r="Y25" s="2"/>
      <c r="Z25" s="2"/>
    </row>
    <row r="26" ht="15.75" customHeight="1">
      <c r="A26" s="1" t="s">
        <v>80</v>
      </c>
      <c r="B26" s="1">
        <v>4.0</v>
      </c>
      <c r="C26" s="1">
        <v>6.0</v>
      </c>
      <c r="D26" s="1">
        <v>9.0</v>
      </c>
      <c r="E26" s="1">
        <v>6.0</v>
      </c>
      <c r="F26" s="1">
        <v>4.0</v>
      </c>
      <c r="G26" s="1">
        <v>51.0</v>
      </c>
      <c r="H26" s="1">
        <v>5.0</v>
      </c>
      <c r="I26" s="1">
        <v>13.0</v>
      </c>
      <c r="J26" s="1">
        <v>19.0</v>
      </c>
      <c r="K26" s="1">
        <v>10.0</v>
      </c>
      <c r="L26" s="2"/>
      <c r="M26" s="2"/>
      <c r="N26" s="2"/>
      <c r="O26" s="2"/>
      <c r="P26" s="2"/>
      <c r="Q26" s="2"/>
      <c r="R26" s="2"/>
      <c r="S26" s="2"/>
      <c r="T26" s="2"/>
      <c r="U26" s="2"/>
      <c r="V26" s="2"/>
      <c r="W26" s="2"/>
      <c r="X26" s="2"/>
      <c r="Y26" s="2"/>
      <c r="Z26" s="2"/>
    </row>
    <row r="27" ht="15.75" customHeight="1">
      <c r="A27" s="1" t="s">
        <v>81</v>
      </c>
      <c r="B27" s="1">
        <v>2.0</v>
      </c>
      <c r="C27" s="1">
        <v>2.0</v>
      </c>
      <c r="D27" s="1">
        <v>4.0</v>
      </c>
      <c r="E27" s="1">
        <v>3.0</v>
      </c>
      <c r="F27" s="1">
        <v>4.0</v>
      </c>
      <c r="G27" s="1">
        <v>4.0</v>
      </c>
      <c r="H27" s="1">
        <v>3.0</v>
      </c>
      <c r="I27" s="1">
        <v>4.0</v>
      </c>
      <c r="J27" s="1">
        <v>6.0</v>
      </c>
      <c r="K27" s="1">
        <v>6.0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0.0</v>
      </c>
      <c r="H28" s="1">
        <v>0.0</v>
      </c>
      <c r="I28" s="1">
        <v>58.0</v>
      </c>
      <c r="J28" s="1">
        <v>1.0</v>
      </c>
      <c r="K28" s="1">
        <v>90.0</v>
      </c>
      <c r="L28" s="2"/>
      <c r="M28" s="2"/>
      <c r="N28" s="2"/>
      <c r="O28" s="2"/>
      <c r="P28" s="2"/>
      <c r="Q28" s="2"/>
      <c r="R28" s="2"/>
      <c r="S28" s="2"/>
      <c r="T28" s="2"/>
      <c r="U28" s="2"/>
      <c r="V28" s="2"/>
      <c r="W28" s="2"/>
      <c r="X28" s="2"/>
      <c r="Y28" s="2"/>
      <c r="Z28" s="2"/>
    </row>
    <row r="29" ht="15.75" customHeight="1">
      <c r="A29" s="1" t="s">
        <v>83</v>
      </c>
      <c r="B29" s="1">
        <v>17.0</v>
      </c>
      <c r="C29" s="1">
        <v>1.0</v>
      </c>
      <c r="D29" s="1">
        <v>0.0</v>
      </c>
      <c r="E29" s="1">
        <v>54.0</v>
      </c>
      <c r="F29" s="1">
        <v>0.0</v>
      </c>
      <c r="G29" s="1">
        <v>0.0</v>
      </c>
      <c r="H29" s="1">
        <v>0.0</v>
      </c>
      <c r="I29" s="1">
        <v>0.0</v>
      </c>
      <c r="J29" s="1">
        <v>0.0</v>
      </c>
      <c r="K29" s="1">
        <v>2.0</v>
      </c>
      <c r="L29" s="2"/>
      <c r="M29" s="2"/>
      <c r="N29" s="2"/>
      <c r="O29" s="2"/>
      <c r="P29" s="2"/>
      <c r="Q29" s="2"/>
      <c r="R29" s="2"/>
      <c r="S29" s="2"/>
      <c r="T29" s="2"/>
      <c r="U29" s="2"/>
      <c r="V29" s="2"/>
      <c r="W29" s="2"/>
      <c r="X29" s="2"/>
      <c r="Y29" s="2"/>
      <c r="Z29" s="2"/>
    </row>
    <row r="30" ht="15.75" customHeight="1">
      <c r="A30" s="1" t="s">
        <v>84</v>
      </c>
      <c r="B30" s="1">
        <v>2.0</v>
      </c>
      <c r="C30" s="1">
        <v>3.0</v>
      </c>
      <c r="D30" s="1">
        <v>2.0</v>
      </c>
      <c r="E30" s="1">
        <v>3.0</v>
      </c>
      <c r="F30" s="1">
        <v>3.0</v>
      </c>
      <c r="G30" s="1">
        <v>4.0</v>
      </c>
      <c r="H30" s="1">
        <v>3.0</v>
      </c>
      <c r="I30" s="1">
        <v>6.0</v>
      </c>
      <c r="J30" s="1">
        <v>17.0</v>
      </c>
      <c r="K30" s="1">
        <v>16.0</v>
      </c>
      <c r="L30" s="2"/>
      <c r="M30" s="2"/>
      <c r="N30" s="2"/>
      <c r="O30" s="2"/>
      <c r="P30" s="2"/>
      <c r="Q30" s="2"/>
      <c r="R30" s="2"/>
      <c r="S30" s="2"/>
      <c r="T30" s="2"/>
      <c r="U30" s="2"/>
      <c r="V30" s="2"/>
      <c r="W30" s="2"/>
      <c r="X30" s="2"/>
      <c r="Y30" s="2"/>
      <c r="Z30" s="2"/>
    </row>
    <row r="31" ht="15.75" customHeight="1">
      <c r="A31" s="1" t="s">
        <v>85</v>
      </c>
      <c r="B31" s="1">
        <v>10.0</v>
      </c>
      <c r="C31" s="1">
        <v>2.0</v>
      </c>
      <c r="D31" s="1">
        <v>2.0</v>
      </c>
      <c r="E31" s="1">
        <v>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17.0</v>
      </c>
      <c r="C32" s="1">
        <v>24.0</v>
      </c>
      <c r="D32" s="1">
        <v>26.0</v>
      </c>
      <c r="E32" s="1">
        <v>23.0</v>
      </c>
      <c r="F32" s="1">
        <v>18.0</v>
      </c>
      <c r="G32" s="1">
        <v>18.0</v>
      </c>
      <c r="H32" s="1">
        <v>24.0</v>
      </c>
      <c r="I32" s="1">
        <v>55.0</v>
      </c>
      <c r="J32" s="1">
        <v>79.0</v>
      </c>
      <c r="K32" s="1">
        <v>74.0</v>
      </c>
      <c r="L32" s="2"/>
      <c r="M32" s="2"/>
      <c r="N32" s="2"/>
      <c r="O32" s="2"/>
      <c r="P32" s="2"/>
      <c r="Q32" s="2"/>
      <c r="R32" s="2"/>
      <c r="S32" s="2"/>
      <c r="T32" s="2"/>
      <c r="U32" s="2"/>
      <c r="V32" s="2"/>
      <c r="W32" s="2"/>
      <c r="X32" s="2"/>
      <c r="Y32" s="2"/>
      <c r="Z32" s="2"/>
    </row>
    <row r="33" ht="15.75" customHeight="1">
      <c r="A33" s="1" t="s">
        <v>87</v>
      </c>
      <c r="B33" s="1">
        <v>6.0</v>
      </c>
      <c r="C33" s="1">
        <v>7.0</v>
      </c>
      <c r="D33" s="1">
        <v>9.0</v>
      </c>
      <c r="E33" s="1">
        <v>6.0</v>
      </c>
      <c r="F33" s="1">
        <v>11.0</v>
      </c>
      <c r="G33" s="1">
        <v>11.0</v>
      </c>
      <c r="H33" s="1">
        <v>9.0</v>
      </c>
      <c r="I33" s="1">
        <v>13.0</v>
      </c>
      <c r="J33" s="1">
        <v>18.0</v>
      </c>
      <c r="K33" s="1">
        <v>17.0</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0.0</v>
      </c>
      <c r="H34" s="1">
        <v>0.0</v>
      </c>
      <c r="I34" s="1">
        <v>1.0</v>
      </c>
      <c r="J34" s="1">
        <v>2.0</v>
      </c>
      <c r="K34" s="1">
        <v>1.0</v>
      </c>
      <c r="L34" s="2"/>
      <c r="M34" s="2"/>
      <c r="N34" s="2"/>
      <c r="O34" s="2"/>
      <c r="P34" s="2"/>
      <c r="Q34" s="2"/>
      <c r="R34" s="2"/>
      <c r="S34" s="2"/>
      <c r="T34" s="2"/>
      <c r="U34" s="2"/>
      <c r="V34" s="2"/>
      <c r="W34" s="2"/>
      <c r="X34" s="2"/>
      <c r="Y34" s="2"/>
      <c r="Z34" s="2"/>
    </row>
    <row r="35" ht="15.75" customHeight="1">
      <c r="A35" s="1" t="s">
        <v>89</v>
      </c>
      <c r="B35" s="1">
        <v>1.0</v>
      </c>
      <c r="C35" s="1">
        <v>1.0</v>
      </c>
      <c r="D35" s="1">
        <v>1.0</v>
      </c>
      <c r="E35" s="1">
        <v>1.0</v>
      </c>
      <c r="F35" s="1">
        <v>1.0</v>
      </c>
      <c r="G35" s="1">
        <v>2.0</v>
      </c>
      <c r="H35" s="1">
        <v>2.0</v>
      </c>
      <c r="I35" s="1">
        <v>4.0</v>
      </c>
      <c r="J35" s="1">
        <v>6.0</v>
      </c>
      <c r="K35" s="1">
        <v>6.0</v>
      </c>
      <c r="L35" s="2"/>
      <c r="M35" s="2"/>
      <c r="N35" s="2"/>
      <c r="O35" s="2"/>
      <c r="P35" s="2"/>
      <c r="Q35" s="2"/>
      <c r="R35" s="2"/>
      <c r="S35" s="2"/>
      <c r="T35" s="2"/>
      <c r="U35" s="2"/>
      <c r="V35" s="2"/>
      <c r="W35" s="2"/>
      <c r="X35" s="2"/>
      <c r="Y35" s="2"/>
      <c r="Z35" s="2"/>
    </row>
    <row r="36" ht="15.75" customHeight="1">
      <c r="A36" s="1" t="s">
        <v>90</v>
      </c>
      <c r="B36" s="1">
        <v>26.0</v>
      </c>
      <c r="C36" s="1">
        <v>33.0</v>
      </c>
      <c r="D36" s="1">
        <v>37.0</v>
      </c>
      <c r="E36" s="1">
        <v>31.0</v>
      </c>
      <c r="F36" s="1">
        <v>31.0</v>
      </c>
      <c r="G36" s="1">
        <v>32.0</v>
      </c>
      <c r="H36" s="1">
        <v>35.0</v>
      </c>
      <c r="I36" s="1">
        <v>74.0</v>
      </c>
      <c r="J36" s="1">
        <v>108.0</v>
      </c>
      <c r="K36" s="1">
        <v>99.0</v>
      </c>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92</v>
      </c>
      <c r="B38" s="1">
        <v>61.0</v>
      </c>
      <c r="C38" s="1">
        <v>61.0</v>
      </c>
      <c r="D38" s="1">
        <v>61.0</v>
      </c>
      <c r="E38" s="1">
        <v>61.0</v>
      </c>
      <c r="F38" s="1">
        <v>60.0</v>
      </c>
      <c r="G38" s="1">
        <v>60.0</v>
      </c>
      <c r="H38" s="1">
        <v>60.0</v>
      </c>
      <c r="I38" s="1">
        <v>60.0</v>
      </c>
      <c r="J38" s="1">
        <v>60.0</v>
      </c>
      <c r="K38" s="1">
        <v>60.0</v>
      </c>
      <c r="L38" s="2"/>
      <c r="M38" s="2"/>
      <c r="N38" s="2"/>
      <c r="O38" s="2"/>
      <c r="P38" s="2"/>
      <c r="Q38" s="2"/>
      <c r="R38" s="2"/>
      <c r="S38" s="2"/>
      <c r="T38" s="2"/>
      <c r="U38" s="2"/>
      <c r="V38" s="2"/>
      <c r="W38" s="2"/>
      <c r="X38" s="2"/>
      <c r="Y38" s="2"/>
      <c r="Z38" s="2"/>
    </row>
    <row r="39" ht="15.75" customHeight="1">
      <c r="A39" s="1" t="s">
        <v>93</v>
      </c>
      <c r="B39" s="1">
        <v>-41.0</v>
      </c>
      <c r="C39" s="1">
        <v>-38.0</v>
      </c>
      <c r="D39" s="1">
        <v>-40.0</v>
      </c>
      <c r="E39" s="1">
        <v>-37.0</v>
      </c>
      <c r="F39" s="1">
        <v>-36.0</v>
      </c>
      <c r="G39" s="1">
        <v>-34.0</v>
      </c>
      <c r="H39" s="1">
        <v>-26.0</v>
      </c>
      <c r="I39" s="1">
        <v>-22.0</v>
      </c>
      <c r="J39" s="1">
        <v>-25.0</v>
      </c>
      <c r="K39" s="1">
        <v>-1.0</v>
      </c>
      <c r="L39" s="2"/>
      <c r="M39" s="2"/>
      <c r="N39" s="2"/>
      <c r="O39" s="2"/>
      <c r="P39" s="2"/>
      <c r="Q39" s="2"/>
      <c r="R39" s="2"/>
      <c r="S39" s="2"/>
      <c r="T39" s="2"/>
      <c r="U39" s="2"/>
      <c r="V39" s="2"/>
      <c r="W39" s="2"/>
      <c r="X39" s="2"/>
      <c r="Y39" s="2"/>
      <c r="Z39" s="2"/>
    </row>
    <row r="40" ht="15.75" customHeight="1">
      <c r="A40" s="1" t="s">
        <v>94</v>
      </c>
      <c r="B40" s="1">
        <v>-60.0</v>
      </c>
      <c r="C40" s="1">
        <v>-60.0</v>
      </c>
      <c r="D40" s="1">
        <v>-60.0</v>
      </c>
      <c r="E40" s="1">
        <v>-65.0</v>
      </c>
      <c r="F40" s="1">
        <v>-91.0</v>
      </c>
      <c r="G40" s="1">
        <v>-122.0</v>
      </c>
      <c r="H40" s="1">
        <v>-122.0</v>
      </c>
      <c r="I40" s="1">
        <v>-122.0</v>
      </c>
      <c r="J40" s="1">
        <v>-132.0</v>
      </c>
      <c r="K40" s="1">
        <v>-133.0</v>
      </c>
      <c r="L40" s="2"/>
      <c r="M40" s="2"/>
      <c r="N40" s="2"/>
      <c r="O40" s="2"/>
      <c r="P40" s="2"/>
      <c r="Q40" s="2"/>
      <c r="R40" s="2"/>
      <c r="S40" s="2"/>
      <c r="T40" s="2"/>
      <c r="U40" s="2"/>
      <c r="V40" s="2"/>
      <c r="W40" s="2"/>
      <c r="X40" s="2"/>
      <c r="Y40" s="2"/>
      <c r="Z40" s="2"/>
    </row>
    <row r="41" ht="15.75" customHeight="1">
      <c r="A41" s="1" t="s">
        <v>95</v>
      </c>
      <c r="B41" s="1">
        <v>20.0</v>
      </c>
      <c r="C41" s="1">
        <v>22.0</v>
      </c>
      <c r="D41" s="1">
        <v>21.0</v>
      </c>
      <c r="E41" s="1">
        <v>23.0</v>
      </c>
      <c r="F41" s="1">
        <v>24.0</v>
      </c>
      <c r="G41" s="1">
        <v>25.0</v>
      </c>
      <c r="H41" s="1">
        <v>34.0</v>
      </c>
      <c r="I41" s="1">
        <v>38.0</v>
      </c>
      <c r="J41" s="1">
        <v>34.0</v>
      </c>
      <c r="K41" s="1">
        <v>58.0</v>
      </c>
      <c r="L41" s="2"/>
      <c r="M41" s="2"/>
      <c r="N41" s="2"/>
      <c r="O41" s="2"/>
      <c r="P41" s="2"/>
      <c r="Q41" s="2"/>
      <c r="R41" s="2"/>
      <c r="S41" s="2"/>
      <c r="T41" s="2"/>
      <c r="U41" s="2"/>
      <c r="V41" s="2"/>
      <c r="W41" s="2"/>
      <c r="X41" s="2"/>
      <c r="Y41" s="2"/>
      <c r="Z41" s="2"/>
    </row>
    <row r="42" ht="15.75" customHeight="1">
      <c r="A42" s="1" t="s">
        <v>96</v>
      </c>
      <c r="B42" s="1">
        <v>20.0</v>
      </c>
      <c r="C42" s="1">
        <v>22.0</v>
      </c>
      <c r="D42" s="1">
        <v>21.0</v>
      </c>
      <c r="E42" s="1">
        <v>23.0</v>
      </c>
      <c r="F42" s="1">
        <v>24.0</v>
      </c>
      <c r="G42" s="1">
        <v>25.0</v>
      </c>
      <c r="H42" s="1">
        <v>34.0</v>
      </c>
      <c r="I42" s="1">
        <v>38.0</v>
      </c>
      <c r="J42" s="1">
        <v>34.0</v>
      </c>
      <c r="K42" s="1">
        <v>58.0</v>
      </c>
      <c r="L42" s="2"/>
      <c r="M42" s="2"/>
      <c r="N42" s="2"/>
      <c r="O42" s="2"/>
      <c r="P42" s="2"/>
      <c r="Q42" s="2"/>
      <c r="R42" s="2"/>
      <c r="S42" s="2"/>
      <c r="T42" s="2"/>
      <c r="U42" s="2"/>
      <c r="V42" s="2"/>
      <c r="W42" s="2"/>
      <c r="X42" s="2"/>
      <c r="Y42" s="2"/>
      <c r="Z42" s="2"/>
    </row>
    <row r="43" ht="15.75" customHeight="1">
      <c r="A43" s="1" t="s">
        <v>97</v>
      </c>
      <c r="B43" s="1">
        <v>46.0</v>
      </c>
      <c r="C43" s="1">
        <v>56.0</v>
      </c>
      <c r="D43" s="1">
        <v>58.0</v>
      </c>
      <c r="E43" s="1">
        <v>54.0</v>
      </c>
      <c r="F43" s="1">
        <v>55.0</v>
      </c>
      <c r="G43" s="1">
        <v>58.0</v>
      </c>
      <c r="H43" s="1">
        <v>70.0</v>
      </c>
      <c r="I43" s="1">
        <v>113.0</v>
      </c>
      <c r="J43" s="1">
        <v>143.0</v>
      </c>
      <c r="K43" s="1">
        <v>158.0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14.0</v>
      </c>
      <c r="C45" s="1">
        <v>14.0</v>
      </c>
      <c r="D45" s="1">
        <v>14.0</v>
      </c>
      <c r="E45" s="1">
        <v>14.0</v>
      </c>
      <c r="F45" s="1">
        <v>13.0</v>
      </c>
      <c r="G45" s="1">
        <v>13.0</v>
      </c>
      <c r="H45" s="1">
        <v>16.0</v>
      </c>
      <c r="I45" s="1">
        <v>16.0</v>
      </c>
      <c r="J45" s="1">
        <v>16.0</v>
      </c>
      <c r="K45" s="1">
        <v>16.0</v>
      </c>
      <c r="L45" s="2"/>
      <c r="M45" s="2"/>
      <c r="N45" s="2"/>
      <c r="O45" s="2"/>
      <c r="P45" s="2"/>
      <c r="Q45" s="2"/>
      <c r="R45" s="2"/>
      <c r="S45" s="2"/>
      <c r="T45" s="2"/>
      <c r="U45" s="2"/>
      <c r="V45" s="2"/>
      <c r="W45" s="2"/>
      <c r="X45" s="2"/>
      <c r="Y45" s="2"/>
      <c r="Z45" s="2"/>
    </row>
    <row r="46" ht="15.75" customHeight="1">
      <c r="A46" s="1" t="s">
        <v>99</v>
      </c>
      <c r="B46" s="1">
        <v>14.0</v>
      </c>
      <c r="C46" s="1">
        <v>14.0</v>
      </c>
      <c r="D46" s="1">
        <v>14.0</v>
      </c>
      <c r="E46" s="1">
        <v>14.0</v>
      </c>
      <c r="F46" s="1">
        <v>13.0</v>
      </c>
      <c r="G46" s="1">
        <v>13.0</v>
      </c>
      <c r="H46" s="1">
        <v>13.0</v>
      </c>
      <c r="I46" s="1">
        <v>16.0</v>
      </c>
      <c r="J46" s="1">
        <v>16.0</v>
      </c>
      <c r="K46" s="1">
        <v>16.0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20.0</v>
      </c>
      <c r="C48" s="1">
        <v>22.0</v>
      </c>
      <c r="D48" s="1">
        <v>21.0</v>
      </c>
      <c r="E48" s="1">
        <v>23.0</v>
      </c>
      <c r="F48" s="1">
        <v>24.0</v>
      </c>
      <c r="G48" s="1">
        <v>25.0</v>
      </c>
      <c r="H48" s="1">
        <v>30.0</v>
      </c>
      <c r="I48" s="1">
        <v>30.0</v>
      </c>
      <c r="J48" s="1">
        <v>27.0</v>
      </c>
      <c r="K48" s="1">
        <v>51.0</v>
      </c>
      <c r="L48" s="2"/>
      <c r="M48" s="2"/>
      <c r="N48" s="2"/>
      <c r="O48" s="2"/>
      <c r="P48" s="2"/>
      <c r="Q48" s="2"/>
      <c r="R48" s="2"/>
      <c r="S48" s="2"/>
      <c r="T48" s="2"/>
      <c r="U48" s="2"/>
      <c r="V48" s="2"/>
      <c r="W48" s="2"/>
      <c r="X48" s="2"/>
      <c r="Y48" s="2"/>
      <c r="Z48" s="2"/>
    </row>
    <row r="49" ht="15.75" customHeight="1">
      <c r="A49" s="1" t="s">
        <v>112</v>
      </c>
      <c r="B49" s="1" t="s">
        <v>101</v>
      </c>
      <c r="C49" s="1" t="s">
        <v>102</v>
      </c>
      <c r="D49" s="1" t="s">
        <v>103</v>
      </c>
      <c r="E49" s="1" t="s">
        <v>104</v>
      </c>
      <c r="F49" s="1" t="s">
        <v>105</v>
      </c>
      <c r="G49" s="1" t="s">
        <v>106</v>
      </c>
      <c r="H49" s="1" t="s">
        <v>113</v>
      </c>
      <c r="I49" s="1" t="s">
        <v>114</v>
      </c>
      <c r="J49" s="1" t="s">
        <v>104</v>
      </c>
      <c r="K49" s="1" t="s">
        <v>115</v>
      </c>
      <c r="L49" s="2"/>
      <c r="M49" s="2"/>
      <c r="N49" s="2"/>
      <c r="O49" s="2"/>
      <c r="P49" s="2"/>
      <c r="Q49" s="2"/>
      <c r="R49" s="2"/>
      <c r="S49" s="2"/>
      <c r="T49" s="2"/>
      <c r="U49" s="2"/>
      <c r="V49" s="2"/>
      <c r="W49" s="2"/>
      <c r="X49" s="2"/>
      <c r="Y49" s="2"/>
      <c r="Z49" s="2"/>
    </row>
    <row r="50" ht="15.75" customHeight="1">
      <c r="A50" s="1" t="s">
        <v>116</v>
      </c>
      <c r="B50" s="1">
        <v>13.0</v>
      </c>
      <c r="C50" s="1">
        <v>16.0</v>
      </c>
      <c r="D50" s="1">
        <v>23.0</v>
      </c>
      <c r="E50" s="1">
        <v>15.0</v>
      </c>
      <c r="F50" s="1">
        <v>19.0</v>
      </c>
      <c r="G50" s="1">
        <v>15.0</v>
      </c>
      <c r="H50" s="1">
        <v>17.0</v>
      </c>
      <c r="I50" s="1">
        <v>32.0</v>
      </c>
      <c r="J50" s="1">
        <v>48.0</v>
      </c>
      <c r="K50" s="1">
        <v>36.0</v>
      </c>
      <c r="L50" s="2"/>
      <c r="M50" s="2"/>
      <c r="N50" s="2"/>
      <c r="O50" s="2"/>
      <c r="P50" s="2"/>
      <c r="Q50" s="2"/>
      <c r="R50" s="2"/>
      <c r="S50" s="2"/>
      <c r="T50" s="2"/>
      <c r="U50" s="2"/>
      <c r="V50" s="2"/>
      <c r="W50" s="2"/>
      <c r="X50" s="2"/>
      <c r="Y50" s="2"/>
      <c r="Z50" s="2"/>
    </row>
    <row r="51" ht="15.75" customHeight="1">
      <c r="A51" s="1" t="s">
        <v>117</v>
      </c>
      <c r="B51" s="1">
        <v>12.0</v>
      </c>
      <c r="C51" s="1">
        <v>12.0</v>
      </c>
      <c r="D51" s="1">
        <v>22.0</v>
      </c>
      <c r="E51" s="1">
        <v>14.0</v>
      </c>
      <c r="F51" s="1">
        <v>14.0</v>
      </c>
      <c r="G51" s="1">
        <v>4.0</v>
      </c>
      <c r="H51" s="1">
        <v>9.0</v>
      </c>
      <c r="I51" s="1">
        <v>24.0</v>
      </c>
      <c r="J51" s="1">
        <v>31.0</v>
      </c>
      <c r="K51" s="1">
        <v>23.0</v>
      </c>
      <c r="L51" s="2"/>
      <c r="M51" s="2"/>
      <c r="N51" s="2"/>
      <c r="O51" s="2"/>
      <c r="P51" s="2"/>
      <c r="Q51" s="2"/>
      <c r="R51" s="2"/>
      <c r="S51" s="2"/>
      <c r="T51" s="2"/>
      <c r="U51" s="2"/>
      <c r="V51" s="2"/>
      <c r="W51" s="2"/>
      <c r="X51" s="2"/>
      <c r="Y51" s="2"/>
      <c r="Z51" s="2"/>
    </row>
    <row r="52" ht="15.75" customHeight="1">
      <c r="A52" s="1" t="s">
        <v>118</v>
      </c>
      <c r="B52" s="1">
        <v>0.0</v>
      </c>
      <c r="C52" s="1">
        <v>0.0</v>
      </c>
      <c r="D52" s="1">
        <v>0.0</v>
      </c>
      <c r="E52" s="1">
        <v>0.0</v>
      </c>
      <c r="F52" s="1">
        <v>81.0</v>
      </c>
      <c r="G52" s="1">
        <v>34.0</v>
      </c>
      <c r="H52" s="1">
        <v>28.0</v>
      </c>
      <c r="I52" s="1">
        <v>78.0</v>
      </c>
      <c r="J52" s="1">
        <v>96.0</v>
      </c>
      <c r="K52" s="1">
        <v>130.0</v>
      </c>
      <c r="L52" s="2"/>
      <c r="M52" s="2"/>
      <c r="N52" s="2"/>
      <c r="O52" s="2"/>
      <c r="P52" s="2"/>
      <c r="Q52" s="2"/>
      <c r="R52" s="2"/>
      <c r="S52" s="2"/>
      <c r="T52" s="2"/>
      <c r="U52" s="2"/>
      <c r="V52" s="2"/>
      <c r="W52" s="2"/>
      <c r="X52" s="2"/>
      <c r="Y52" s="2"/>
      <c r="Z52" s="2"/>
    </row>
    <row r="53" ht="15.75" customHeight="1">
      <c r="A53" s="1" t="s">
        <v>119</v>
      </c>
      <c r="B53" s="1">
        <v>3.0</v>
      </c>
      <c r="C53" s="1">
        <v>3.0</v>
      </c>
      <c r="D53" s="1">
        <v>3.0</v>
      </c>
      <c r="E53" s="1">
        <v>3.0</v>
      </c>
      <c r="F53" s="1">
        <v>3.0</v>
      </c>
      <c r="G53" s="1">
        <v>3.0</v>
      </c>
      <c r="H53" s="1">
        <v>3.0</v>
      </c>
      <c r="I53" s="1">
        <v>0.0</v>
      </c>
      <c r="J53" s="1">
        <v>0.0</v>
      </c>
      <c r="K53" s="1">
        <v>3.0</v>
      </c>
      <c r="L53" s="2"/>
      <c r="M53" s="2"/>
      <c r="N53" s="2"/>
      <c r="O53" s="2"/>
      <c r="P53" s="2"/>
      <c r="Q53" s="2"/>
      <c r="R53" s="2"/>
      <c r="S53" s="2"/>
      <c r="T53" s="2"/>
      <c r="U53" s="2"/>
      <c r="V53" s="2"/>
      <c r="W53" s="2"/>
      <c r="X53" s="2"/>
      <c r="Y53" s="2"/>
      <c r="Z53" s="2"/>
    </row>
    <row r="54" ht="15.75" customHeight="1">
      <c r="A54" s="1" t="s">
        <v>120</v>
      </c>
      <c r="B54" s="1">
        <v>1.0</v>
      </c>
      <c r="C54" s="1">
        <v>1.0</v>
      </c>
      <c r="D54" s="1">
        <v>2.0</v>
      </c>
      <c r="E54" s="1">
        <v>2.0</v>
      </c>
      <c r="F54" s="1">
        <v>2.0</v>
      </c>
      <c r="G54" s="1">
        <v>2.0</v>
      </c>
      <c r="H54" s="1">
        <v>2.0</v>
      </c>
      <c r="I54" s="1">
        <v>2.0</v>
      </c>
      <c r="J54" s="1">
        <v>2.0</v>
      </c>
      <c r="K54" s="1">
        <v>3.0</v>
      </c>
      <c r="L54" s="2"/>
      <c r="M54" s="2"/>
      <c r="N54" s="2"/>
      <c r="O54" s="2"/>
      <c r="P54" s="2"/>
      <c r="Q54" s="2"/>
      <c r="R54" s="2"/>
      <c r="S54" s="2"/>
      <c r="T54" s="2"/>
      <c r="U54" s="2"/>
      <c r="V54" s="2"/>
      <c r="W54" s="2"/>
      <c r="X54" s="2"/>
      <c r="Y54" s="2"/>
      <c r="Z54" s="2"/>
    </row>
    <row r="55" ht="15.75" customHeight="1">
      <c r="A55" s="1" t="s">
        <v>121</v>
      </c>
      <c r="B55" s="1">
        <v>1.0</v>
      </c>
      <c r="C55" s="1">
        <v>3.0</v>
      </c>
      <c r="D55" s="1">
        <v>4.0</v>
      </c>
      <c r="E55" s="1">
        <v>4.0</v>
      </c>
      <c r="F55" s="1">
        <v>5.0</v>
      </c>
      <c r="G55" s="1">
        <v>5.0</v>
      </c>
      <c r="H55" s="1">
        <v>8.0</v>
      </c>
      <c r="I55" s="1">
        <v>9.0</v>
      </c>
      <c r="J55" s="1">
        <v>10.0</v>
      </c>
      <c r="K55" s="1">
        <v>11.0</v>
      </c>
      <c r="L55" s="2"/>
      <c r="M55" s="2"/>
      <c r="N55" s="2"/>
      <c r="O55" s="2"/>
      <c r="P55" s="2"/>
      <c r="Q55" s="2"/>
      <c r="R55" s="2"/>
      <c r="S55" s="2"/>
      <c r="T55" s="2"/>
      <c r="U55" s="2"/>
      <c r="V55" s="2"/>
      <c r="W55" s="2"/>
      <c r="X55" s="2"/>
      <c r="Y55" s="2"/>
      <c r="Z55" s="2"/>
    </row>
    <row r="56" ht="15.75" customHeight="1">
      <c r="A56" s="1" t="s">
        <v>122</v>
      </c>
      <c r="B56" s="1">
        <v>30.0</v>
      </c>
      <c r="C56" s="1">
        <v>34.0</v>
      </c>
      <c r="D56" s="1">
        <v>41.0</v>
      </c>
      <c r="E56" s="1">
        <v>41.0</v>
      </c>
      <c r="F56" s="1">
        <v>43.0</v>
      </c>
      <c r="G56" s="1">
        <v>44.0</v>
      </c>
      <c r="H56" s="1">
        <v>49.0</v>
      </c>
      <c r="I56" s="1">
        <v>61.0</v>
      </c>
      <c r="J56" s="1">
        <v>71.0</v>
      </c>
      <c r="K56" s="1">
        <v>77.0</v>
      </c>
      <c r="L56" s="2"/>
      <c r="M56" s="2"/>
      <c r="N56" s="2"/>
      <c r="O56" s="2"/>
      <c r="P56" s="2"/>
      <c r="Q56" s="2"/>
      <c r="R56" s="2"/>
      <c r="S56" s="2"/>
      <c r="T56" s="2"/>
      <c r="U56" s="2"/>
      <c r="V56" s="2"/>
      <c r="W56" s="2"/>
      <c r="X56" s="2"/>
      <c r="Y56" s="2"/>
      <c r="Z56" s="2"/>
    </row>
    <row r="57" ht="15.75" customHeight="1">
      <c r="A57" s="1" t="s">
        <v>123</v>
      </c>
      <c r="B57" s="1">
        <v>612.0</v>
      </c>
      <c r="C57" s="1">
        <v>920.0</v>
      </c>
      <c r="D57" s="1">
        <v>85.0</v>
      </c>
      <c r="E57" s="1">
        <v>85.0</v>
      </c>
      <c r="F57" s="1">
        <v>85.0</v>
      </c>
      <c r="G57" s="1">
        <v>553.0</v>
      </c>
      <c r="H57" s="1">
        <v>703.0</v>
      </c>
      <c r="I57" s="1">
        <v>0.0</v>
      </c>
      <c r="J57" s="1">
        <v>0.0</v>
      </c>
      <c r="K57" s="1">
        <v>0.0</v>
      </c>
      <c r="L57" s="2"/>
      <c r="M57" s="2"/>
      <c r="N57" s="2"/>
      <c r="O57" s="2"/>
      <c r="P57" s="2"/>
      <c r="Q57" s="2"/>
      <c r="R57" s="2"/>
      <c r="S57" s="2"/>
      <c r="T57" s="2"/>
      <c r="U57" s="2"/>
      <c r="V57" s="2"/>
      <c r="W57" s="2"/>
      <c r="X57" s="2"/>
      <c r="Y57" s="2"/>
      <c r="Z57" s="2"/>
    </row>
    <row r="58" ht="15.75" customHeight="1">
      <c r="A58" s="1" t="s">
        <v>124</v>
      </c>
      <c r="B58" s="1">
        <v>0.0</v>
      </c>
      <c r="C58" s="1">
        <v>0.0</v>
      </c>
      <c r="D58" s="1">
        <v>563.0</v>
      </c>
      <c r="E58" s="1">
        <v>757.0</v>
      </c>
      <c r="F58" s="1">
        <v>399.0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125</v>
      </c>
      <c r="B59" s="1">
        <v>14.0</v>
      </c>
      <c r="C59" s="1">
        <v>13.0</v>
      </c>
      <c r="D59" s="1">
        <v>10.0</v>
      </c>
      <c r="E59" s="1">
        <v>8.0</v>
      </c>
      <c r="F59" s="1">
        <v>7.0</v>
      </c>
      <c r="G59" s="1">
        <v>7.0</v>
      </c>
      <c r="H59" s="1">
        <v>7.0</v>
      </c>
      <c r="I59" s="1">
        <v>7.0</v>
      </c>
      <c r="J59" s="1">
        <v>5.0</v>
      </c>
      <c r="K59" s="1">
        <v>73.0</v>
      </c>
      <c r="L59" s="2"/>
      <c r="M59" s="2"/>
      <c r="N59" s="2"/>
      <c r="O59" s="2"/>
      <c r="P59" s="2"/>
      <c r="Q59" s="2"/>
      <c r="R59" s="2"/>
      <c r="S59" s="2"/>
      <c r="T59" s="2"/>
      <c r="U59" s="2"/>
      <c r="V59" s="2"/>
      <c r="W59" s="2"/>
      <c r="X59" s="2"/>
      <c r="Y59" s="2"/>
      <c r="Z59" s="2"/>
    </row>
    <row r="60" ht="15.75" customHeight="1">
      <c r="A60" s="1" t="s">
        <v>126</v>
      </c>
      <c r="B60" s="1">
        <v>71.0</v>
      </c>
      <c r="C60" s="1">
        <v>78.0</v>
      </c>
      <c r="D60" s="1">
        <v>62.0</v>
      </c>
      <c r="E60" s="1">
        <v>71.0</v>
      </c>
      <c r="F60" s="1">
        <v>63.0</v>
      </c>
      <c r="G60" s="1">
        <v>63.0</v>
      </c>
      <c r="H60" s="1">
        <v>72.0</v>
      </c>
      <c r="I60" s="1">
        <v>142.0</v>
      </c>
      <c r="J60" s="1">
        <v>230.0</v>
      </c>
      <c r="K60" s="1">
        <v>243.0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117.0</v>
      </c>
      <c r="C2" s="1">
        <v>155.0</v>
      </c>
      <c r="D2" s="1">
        <v>140.0</v>
      </c>
      <c r="E2" s="1">
        <v>135.0</v>
      </c>
      <c r="F2" s="1">
        <v>175.0</v>
      </c>
      <c r="G2" s="1">
        <v>119.0</v>
      </c>
      <c r="H2" s="1">
        <v>122.0</v>
      </c>
      <c r="I2" s="1">
        <v>198.0</v>
      </c>
      <c r="J2" s="1">
        <v>304.0</v>
      </c>
      <c r="K2" s="1">
        <v>352.0</v>
      </c>
      <c r="L2" s="2"/>
      <c r="M2" s="2"/>
      <c r="N2" s="2"/>
      <c r="O2" s="2"/>
      <c r="P2" s="2"/>
      <c r="Q2" s="2"/>
      <c r="R2" s="2"/>
      <c r="S2" s="2"/>
      <c r="T2" s="2"/>
      <c r="U2" s="2"/>
      <c r="V2" s="2"/>
      <c r="W2" s="2"/>
      <c r="X2" s="2"/>
      <c r="Y2" s="2"/>
      <c r="Z2" s="2"/>
    </row>
    <row r="3">
      <c r="A3" s="1" t="s">
        <v>128</v>
      </c>
      <c r="B3" s="1">
        <v>117.0</v>
      </c>
      <c r="C3" s="1">
        <v>155.0</v>
      </c>
      <c r="D3" s="1">
        <v>140.0</v>
      </c>
      <c r="E3" s="1">
        <v>135.0</v>
      </c>
      <c r="F3" s="1">
        <v>175.0</v>
      </c>
      <c r="G3" s="1">
        <v>119.0</v>
      </c>
      <c r="H3" s="1">
        <v>122.0</v>
      </c>
      <c r="I3" s="1">
        <v>198.0</v>
      </c>
      <c r="J3" s="1">
        <v>304.0</v>
      </c>
      <c r="K3" s="1">
        <v>352.0</v>
      </c>
      <c r="L3" s="2"/>
      <c r="M3" s="2"/>
      <c r="N3" s="2"/>
      <c r="O3" s="2"/>
      <c r="P3" s="2"/>
      <c r="Q3" s="2"/>
      <c r="R3" s="2"/>
      <c r="S3" s="2"/>
      <c r="T3" s="2"/>
      <c r="U3" s="2"/>
      <c r="V3" s="2"/>
      <c r="W3" s="2"/>
      <c r="X3" s="2"/>
      <c r="Y3" s="2"/>
      <c r="Z3" s="2"/>
    </row>
    <row r="4">
      <c r="A4" s="1" t="s">
        <v>129</v>
      </c>
      <c r="B4" s="1">
        <v>106.0</v>
      </c>
      <c r="C4" s="1">
        <v>141.0</v>
      </c>
      <c r="D4" s="1">
        <v>133.0</v>
      </c>
      <c r="E4" s="1">
        <v>124.0</v>
      </c>
      <c r="F4" s="1">
        <v>162.0</v>
      </c>
      <c r="G4" s="1">
        <v>106.0</v>
      </c>
      <c r="H4" s="1">
        <v>110.0</v>
      </c>
      <c r="I4" s="1">
        <v>175.0</v>
      </c>
      <c r="J4" s="1">
        <v>267.0</v>
      </c>
      <c r="K4" s="1">
        <v>302.0</v>
      </c>
      <c r="L4" s="2"/>
      <c r="M4" s="2"/>
      <c r="N4" s="2"/>
      <c r="O4" s="2"/>
      <c r="P4" s="2"/>
      <c r="Q4" s="2"/>
      <c r="R4" s="2"/>
      <c r="S4" s="2"/>
      <c r="T4" s="2"/>
      <c r="U4" s="2"/>
      <c r="V4" s="2"/>
      <c r="W4" s="2"/>
      <c r="X4" s="2"/>
      <c r="Y4" s="2"/>
      <c r="Z4" s="2"/>
    </row>
    <row r="5">
      <c r="A5" s="1" t="s">
        <v>130</v>
      </c>
      <c r="B5" s="1">
        <v>10.0</v>
      </c>
      <c r="C5" s="1">
        <v>14.0</v>
      </c>
      <c r="D5" s="1">
        <v>7.0</v>
      </c>
      <c r="E5" s="1">
        <v>11.0</v>
      </c>
      <c r="F5" s="1">
        <v>12.0</v>
      </c>
      <c r="G5" s="1">
        <v>13.0</v>
      </c>
      <c r="H5" s="1">
        <v>12.0</v>
      </c>
      <c r="I5" s="1">
        <v>22.0</v>
      </c>
      <c r="J5" s="1">
        <v>36.0</v>
      </c>
      <c r="K5" s="1">
        <v>49.0</v>
      </c>
      <c r="L5" s="2"/>
      <c r="M5" s="2"/>
      <c r="N5" s="2"/>
      <c r="O5" s="2"/>
      <c r="P5" s="2"/>
      <c r="Q5" s="2"/>
      <c r="R5" s="2"/>
      <c r="S5" s="2"/>
      <c r="T5" s="2"/>
      <c r="U5" s="2"/>
      <c r="V5" s="2"/>
      <c r="W5" s="2"/>
      <c r="X5" s="2"/>
      <c r="Y5" s="2"/>
      <c r="Z5" s="2"/>
    </row>
    <row r="6">
      <c r="A6" s="1" t="s">
        <v>131</v>
      </c>
      <c r="B6" s="1">
        <v>6.0</v>
      </c>
      <c r="C6" s="1">
        <v>7.0</v>
      </c>
      <c r="D6" s="1">
        <v>7.0</v>
      </c>
      <c r="E6" s="1">
        <v>7.0</v>
      </c>
      <c r="F6" s="1">
        <v>8.0</v>
      </c>
      <c r="G6" s="1">
        <v>9.0</v>
      </c>
      <c r="H6" s="1">
        <v>13.0</v>
      </c>
      <c r="I6" s="1">
        <v>15.0</v>
      </c>
      <c r="J6" s="1">
        <v>23.0</v>
      </c>
      <c r="K6" s="1">
        <v>30.0</v>
      </c>
      <c r="L6" s="2"/>
      <c r="M6" s="2"/>
      <c r="N6" s="2"/>
      <c r="O6" s="2"/>
      <c r="P6" s="2"/>
      <c r="Q6" s="2"/>
      <c r="R6" s="2"/>
      <c r="S6" s="2"/>
      <c r="T6" s="2"/>
      <c r="U6" s="2"/>
      <c r="V6" s="2"/>
      <c r="W6" s="2"/>
      <c r="X6" s="2"/>
      <c r="Y6" s="2"/>
      <c r="Z6" s="2"/>
    </row>
    <row r="7">
      <c r="A7" s="1" t="s">
        <v>132</v>
      </c>
      <c r="B7" s="1">
        <v>6.0</v>
      </c>
      <c r="C7" s="1">
        <v>7.0</v>
      </c>
      <c r="D7" s="1">
        <v>7.0</v>
      </c>
      <c r="E7" s="1">
        <v>7.0</v>
      </c>
      <c r="F7" s="1">
        <v>8.0</v>
      </c>
      <c r="G7" s="1">
        <v>9.0</v>
      </c>
      <c r="H7" s="1">
        <v>13.0</v>
      </c>
      <c r="I7" s="1">
        <v>15.0</v>
      </c>
      <c r="J7" s="1">
        <v>23.0</v>
      </c>
      <c r="K7" s="1">
        <v>30.0</v>
      </c>
      <c r="L7" s="2"/>
      <c r="M7" s="2"/>
      <c r="N7" s="2"/>
      <c r="O7" s="2"/>
      <c r="P7" s="2"/>
      <c r="Q7" s="2"/>
      <c r="R7" s="2"/>
      <c r="S7" s="2"/>
      <c r="T7" s="2"/>
      <c r="U7" s="2"/>
      <c r="V7" s="2"/>
      <c r="W7" s="2"/>
      <c r="X7" s="2"/>
      <c r="Y7" s="2"/>
      <c r="Z7" s="2"/>
    </row>
    <row r="8">
      <c r="A8" s="1" t="s">
        <v>133</v>
      </c>
      <c r="B8" s="1">
        <v>4.0</v>
      </c>
      <c r="C8" s="1">
        <v>6.0</v>
      </c>
      <c r="D8" s="1">
        <v>38.0</v>
      </c>
      <c r="E8" s="1">
        <v>3.0</v>
      </c>
      <c r="F8" s="1">
        <v>3.0</v>
      </c>
      <c r="G8" s="1">
        <v>3.0</v>
      </c>
      <c r="H8" s="1">
        <v>-9.0</v>
      </c>
      <c r="I8" s="1">
        <v>6.0</v>
      </c>
      <c r="J8" s="1">
        <v>13.0</v>
      </c>
      <c r="K8" s="1">
        <v>19.0</v>
      </c>
      <c r="L8" s="2"/>
      <c r="M8" s="2"/>
      <c r="N8" s="2"/>
      <c r="O8" s="2"/>
      <c r="P8" s="2"/>
      <c r="Q8" s="2"/>
      <c r="R8" s="2"/>
      <c r="S8" s="2"/>
      <c r="T8" s="2"/>
      <c r="U8" s="2"/>
      <c r="V8" s="2"/>
      <c r="W8" s="2"/>
      <c r="X8" s="2"/>
      <c r="Y8" s="2"/>
      <c r="Z8" s="2"/>
    </row>
    <row r="9">
      <c r="A9" s="1" t="s">
        <v>134</v>
      </c>
      <c r="B9" s="1">
        <v>-76.0</v>
      </c>
      <c r="C9" s="1">
        <v>-87.0</v>
      </c>
      <c r="D9" s="1">
        <v>-83.0</v>
      </c>
      <c r="E9" s="1">
        <v>-91.0</v>
      </c>
      <c r="F9" s="1">
        <v>-1.0</v>
      </c>
      <c r="G9" s="1">
        <v>-48.0</v>
      </c>
      <c r="H9" s="1">
        <v>-55.0</v>
      </c>
      <c r="I9" s="1">
        <v>-88.0</v>
      </c>
      <c r="J9" s="1">
        <v>-2.0</v>
      </c>
      <c r="K9" s="1">
        <v>-2.0</v>
      </c>
      <c r="L9" s="2"/>
      <c r="M9" s="2"/>
      <c r="N9" s="2"/>
      <c r="O9" s="2"/>
      <c r="P9" s="2"/>
      <c r="Q9" s="2"/>
      <c r="R9" s="2"/>
      <c r="S9" s="2"/>
      <c r="T9" s="2"/>
      <c r="U9" s="2"/>
      <c r="V9" s="2"/>
      <c r="W9" s="2"/>
      <c r="X9" s="2"/>
      <c r="Y9" s="2"/>
      <c r="Z9" s="2"/>
    </row>
    <row r="10">
      <c r="A10" s="1" t="s">
        <v>135</v>
      </c>
      <c r="B10" s="1">
        <v>0.0</v>
      </c>
      <c r="C10" s="1">
        <v>0.0</v>
      </c>
      <c r="D10" s="1">
        <v>0.0</v>
      </c>
      <c r="E10" s="1">
        <v>13.0</v>
      </c>
      <c r="F10" s="1">
        <v>5.0</v>
      </c>
      <c r="G10" s="1">
        <v>5.0</v>
      </c>
      <c r="H10" s="1">
        <v>28.0</v>
      </c>
      <c r="I10" s="1">
        <v>576.0</v>
      </c>
      <c r="J10" s="1">
        <v>196.0</v>
      </c>
      <c r="K10" s="1">
        <v>0.0</v>
      </c>
      <c r="L10" s="2"/>
      <c r="M10" s="2"/>
      <c r="N10" s="2"/>
      <c r="O10" s="2"/>
      <c r="P10" s="2"/>
      <c r="Q10" s="2"/>
      <c r="R10" s="2"/>
      <c r="S10" s="2"/>
      <c r="T10" s="2"/>
      <c r="U10" s="2"/>
      <c r="V10" s="2"/>
      <c r="W10" s="2"/>
      <c r="X10" s="2"/>
      <c r="Y10" s="2"/>
      <c r="Z10" s="2"/>
    </row>
    <row r="11">
      <c r="A11" s="1" t="s">
        <v>136</v>
      </c>
      <c r="B11" s="1">
        <v>-76.0</v>
      </c>
      <c r="C11" s="1">
        <v>-87.0</v>
      </c>
      <c r="D11" s="1">
        <v>-83.0</v>
      </c>
      <c r="E11" s="1">
        <v>-78.0</v>
      </c>
      <c r="F11" s="1">
        <v>-1.0</v>
      </c>
      <c r="G11" s="1">
        <v>-43.0</v>
      </c>
      <c r="H11" s="1">
        <v>-27.0</v>
      </c>
      <c r="I11" s="1">
        <v>-88.0</v>
      </c>
      <c r="J11" s="1">
        <v>-2.0</v>
      </c>
      <c r="K11" s="1">
        <v>-2.0</v>
      </c>
      <c r="L11" s="2"/>
      <c r="M11" s="2"/>
      <c r="N11" s="2"/>
      <c r="O11" s="2"/>
      <c r="P11" s="2"/>
      <c r="Q11" s="2"/>
      <c r="R11" s="2"/>
      <c r="S11" s="2"/>
      <c r="T11" s="2"/>
      <c r="U11" s="2"/>
      <c r="V11" s="2"/>
      <c r="W11" s="2"/>
      <c r="X11" s="2"/>
      <c r="Y11" s="2"/>
      <c r="Z11" s="2"/>
    </row>
    <row r="12">
      <c r="A12" s="1" t="s">
        <v>137</v>
      </c>
      <c r="B12" s="1">
        <v>1.0</v>
      </c>
      <c r="C12" s="1">
        <v>-15.0</v>
      </c>
      <c r="D12" s="1">
        <v>-16.0</v>
      </c>
      <c r="E12" s="1">
        <v>-17.0</v>
      </c>
      <c r="F12" s="1">
        <v>-11.0</v>
      </c>
      <c r="G12" s="1">
        <v>-24.0</v>
      </c>
      <c r="H12" s="1">
        <v>-28.0</v>
      </c>
      <c r="I12" s="1">
        <v>-24.0</v>
      </c>
      <c r="J12" s="1">
        <v>-28.0</v>
      </c>
      <c r="K12" s="1">
        <v>-2.0</v>
      </c>
      <c r="L12" s="2"/>
      <c r="M12" s="2"/>
      <c r="N12" s="2"/>
      <c r="O12" s="2"/>
      <c r="P12" s="2"/>
      <c r="Q12" s="2"/>
      <c r="R12" s="2"/>
      <c r="S12" s="2"/>
      <c r="T12" s="2"/>
      <c r="U12" s="2"/>
      <c r="V12" s="2"/>
      <c r="W12" s="2"/>
      <c r="X12" s="2"/>
      <c r="Y12" s="2"/>
      <c r="Z12" s="2"/>
    </row>
    <row r="13">
      <c r="A13" s="1" t="s">
        <v>138</v>
      </c>
      <c r="B13" s="1">
        <v>3.0</v>
      </c>
      <c r="C13" s="1">
        <v>5.0</v>
      </c>
      <c r="D13" s="1">
        <v>-61.0</v>
      </c>
      <c r="E13" s="1">
        <v>2.0</v>
      </c>
      <c r="F13" s="1">
        <v>2.0</v>
      </c>
      <c r="G13" s="1">
        <v>3.0</v>
      </c>
      <c r="H13" s="1">
        <v>-65.0</v>
      </c>
      <c r="I13" s="1">
        <v>5.0</v>
      </c>
      <c r="J13" s="1">
        <v>10.0</v>
      </c>
      <c r="K13" s="1">
        <v>17.0</v>
      </c>
      <c r="L13" s="2"/>
      <c r="M13" s="2"/>
      <c r="N13" s="2"/>
      <c r="O13" s="2"/>
      <c r="P13" s="2"/>
      <c r="Q13" s="2"/>
      <c r="R13" s="2"/>
      <c r="S13" s="2"/>
      <c r="T13" s="2"/>
      <c r="U13" s="2"/>
      <c r="V13" s="2"/>
      <c r="W13" s="2"/>
      <c r="X13" s="2"/>
      <c r="Y13" s="2"/>
      <c r="Z13" s="2"/>
    </row>
    <row r="14">
      <c r="A14" s="1" t="s">
        <v>139</v>
      </c>
      <c r="B14" s="1">
        <v>0.0</v>
      </c>
      <c r="C14" s="1">
        <v>0.0</v>
      </c>
      <c r="D14" s="1">
        <v>0.0</v>
      </c>
      <c r="E14" s="1">
        <v>0.0</v>
      </c>
      <c r="F14" s="1">
        <v>0.0</v>
      </c>
      <c r="G14" s="1">
        <v>0.0</v>
      </c>
      <c r="H14" s="1">
        <v>-15.0</v>
      </c>
      <c r="I14" s="1">
        <v>0.0</v>
      </c>
      <c r="J14" s="1">
        <v>0.0</v>
      </c>
      <c r="K14" s="1">
        <v>0.0</v>
      </c>
      <c r="L14" s="2"/>
      <c r="M14" s="2"/>
      <c r="N14" s="2"/>
      <c r="O14" s="2"/>
      <c r="P14" s="2"/>
      <c r="Q14" s="2"/>
      <c r="R14" s="2"/>
      <c r="S14" s="2"/>
      <c r="T14" s="2"/>
      <c r="U14" s="2"/>
      <c r="V14" s="2"/>
      <c r="W14" s="2"/>
      <c r="X14" s="2"/>
      <c r="Y14" s="2"/>
      <c r="Z14" s="2"/>
    </row>
    <row r="15">
      <c r="A15" s="1" t="s">
        <v>140</v>
      </c>
      <c r="B15" s="1">
        <v>17.0</v>
      </c>
      <c r="C15" s="1">
        <v>26.0</v>
      </c>
      <c r="D15" s="1">
        <v>14.0</v>
      </c>
      <c r="E15" s="1">
        <v>45.0</v>
      </c>
      <c r="F15" s="1">
        <v>25.0</v>
      </c>
      <c r="G15" s="1">
        <v>57.0</v>
      </c>
      <c r="H15" s="1">
        <v>68.0</v>
      </c>
      <c r="I15" s="1">
        <v>75.0</v>
      </c>
      <c r="J15" s="1">
        <v>3.0</v>
      </c>
      <c r="K15" s="1">
        <v>26.0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0.0</v>
      </c>
      <c r="I16" s="1">
        <v>0.0</v>
      </c>
      <c r="J16" s="1">
        <v>0.0</v>
      </c>
      <c r="K16" s="1">
        <v>15.0</v>
      </c>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0.0</v>
      </c>
      <c r="H17" s="1">
        <v>9.0</v>
      </c>
      <c r="I17" s="1">
        <v>0.0</v>
      </c>
      <c r="J17" s="1">
        <v>0.0</v>
      </c>
      <c r="K17" s="1">
        <v>0.0</v>
      </c>
      <c r="L17" s="2"/>
      <c r="M17" s="2"/>
      <c r="N17" s="2"/>
      <c r="O17" s="2"/>
      <c r="P17" s="2"/>
      <c r="Q17" s="2"/>
      <c r="R17" s="2"/>
      <c r="S17" s="2"/>
      <c r="T17" s="2"/>
      <c r="U17" s="2"/>
      <c r="V17" s="2"/>
      <c r="W17" s="2"/>
      <c r="X17" s="2"/>
      <c r="Y17" s="2"/>
      <c r="Z17" s="2"/>
    </row>
    <row r="18">
      <c r="A18" s="1" t="s">
        <v>143</v>
      </c>
      <c r="B18" s="1">
        <v>3.0</v>
      </c>
      <c r="C18" s="1">
        <v>6.0</v>
      </c>
      <c r="D18" s="1">
        <v>-46.0</v>
      </c>
      <c r="E18" s="1">
        <v>3.0</v>
      </c>
      <c r="F18" s="1">
        <v>2.0</v>
      </c>
      <c r="G18" s="1">
        <v>3.0</v>
      </c>
      <c r="H18" s="1">
        <v>9.0</v>
      </c>
      <c r="I18" s="1">
        <v>6.0</v>
      </c>
      <c r="J18" s="1">
        <v>10.0</v>
      </c>
      <c r="K18" s="1">
        <v>33.0</v>
      </c>
      <c r="L18" s="2"/>
      <c r="M18" s="2"/>
      <c r="N18" s="2"/>
      <c r="O18" s="2"/>
      <c r="P18" s="2"/>
      <c r="Q18" s="2"/>
      <c r="R18" s="2"/>
      <c r="S18" s="2"/>
      <c r="T18" s="2"/>
      <c r="U18" s="2"/>
      <c r="V18" s="2"/>
      <c r="W18" s="2"/>
      <c r="X18" s="2"/>
      <c r="Y18" s="2"/>
      <c r="Z18" s="2"/>
    </row>
    <row r="19">
      <c r="A19" s="1" t="s">
        <v>144</v>
      </c>
      <c r="B19" s="1">
        <v>1.0</v>
      </c>
      <c r="C19" s="1">
        <v>2.0</v>
      </c>
      <c r="D19" s="1">
        <v>-8.0</v>
      </c>
      <c r="E19" s="1">
        <v>91.0</v>
      </c>
      <c r="F19" s="1">
        <v>96.0</v>
      </c>
      <c r="G19" s="1">
        <v>1.0</v>
      </c>
      <c r="H19" s="1">
        <v>-2.0</v>
      </c>
      <c r="I19" s="1">
        <v>2.0</v>
      </c>
      <c r="J19" s="1">
        <v>2.0</v>
      </c>
      <c r="K19" s="1">
        <v>8.0</v>
      </c>
      <c r="L19" s="2"/>
      <c r="M19" s="2"/>
      <c r="N19" s="2"/>
      <c r="O19" s="2"/>
      <c r="P19" s="2"/>
      <c r="Q19" s="2"/>
      <c r="R19" s="2"/>
      <c r="S19" s="2"/>
      <c r="T19" s="2"/>
      <c r="U19" s="2"/>
      <c r="V19" s="2"/>
      <c r="W19" s="2"/>
      <c r="X19" s="2"/>
      <c r="Y19" s="2"/>
      <c r="Z19" s="2"/>
    </row>
    <row r="20">
      <c r="A20" s="1" t="s">
        <v>145</v>
      </c>
      <c r="B20" s="1">
        <v>2.0</v>
      </c>
      <c r="C20" s="1">
        <v>3.0</v>
      </c>
      <c r="D20" s="1">
        <v>-38.0</v>
      </c>
      <c r="E20" s="1">
        <v>2.0</v>
      </c>
      <c r="F20" s="1">
        <v>1.0</v>
      </c>
      <c r="G20" s="1">
        <v>2.0</v>
      </c>
      <c r="H20" s="1">
        <v>9.0</v>
      </c>
      <c r="I20" s="1">
        <v>3.0</v>
      </c>
      <c r="J20" s="1">
        <v>7.0</v>
      </c>
      <c r="K20" s="1">
        <v>25.0</v>
      </c>
      <c r="L20" s="2"/>
      <c r="M20" s="2"/>
      <c r="N20" s="2"/>
      <c r="O20" s="2"/>
      <c r="P20" s="2"/>
      <c r="Q20" s="2"/>
      <c r="R20" s="2"/>
      <c r="S20" s="2"/>
      <c r="T20" s="2"/>
      <c r="U20" s="2"/>
      <c r="V20" s="2"/>
      <c r="W20" s="2"/>
      <c r="X20" s="2"/>
      <c r="Y20" s="2"/>
      <c r="Z20" s="2"/>
    </row>
    <row r="21" ht="15.75" customHeight="1">
      <c r="A21" s="1" t="s">
        <v>146</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147</v>
      </c>
      <c r="B22" s="1">
        <v>2.0</v>
      </c>
      <c r="C22" s="1">
        <v>3.0</v>
      </c>
      <c r="D22" s="1">
        <v>-38.0</v>
      </c>
      <c r="E22" s="1">
        <v>2.0</v>
      </c>
      <c r="F22" s="1">
        <v>1.0</v>
      </c>
      <c r="G22" s="1">
        <v>2.0</v>
      </c>
      <c r="H22" s="1">
        <v>9.0</v>
      </c>
      <c r="I22" s="1">
        <v>3.0</v>
      </c>
      <c r="J22" s="1">
        <v>7.0</v>
      </c>
      <c r="K22" s="1">
        <v>25.0</v>
      </c>
      <c r="L22" s="2"/>
      <c r="M22" s="2"/>
      <c r="N22" s="2"/>
      <c r="O22" s="2"/>
      <c r="P22" s="2"/>
      <c r="Q22" s="2"/>
      <c r="R22" s="2"/>
      <c r="S22" s="2"/>
      <c r="T22" s="2"/>
      <c r="U22" s="2"/>
      <c r="V22" s="2"/>
      <c r="W22" s="2"/>
      <c r="X22" s="2"/>
      <c r="Y22" s="2"/>
      <c r="Z22" s="2"/>
    </row>
    <row r="23" ht="15.75" customHeight="1">
      <c r="A23" s="1" t="s">
        <v>148</v>
      </c>
      <c r="B23" s="1">
        <v>2.0</v>
      </c>
      <c r="C23" s="1">
        <v>3.0</v>
      </c>
      <c r="D23" s="1">
        <v>-38.0</v>
      </c>
      <c r="E23" s="1">
        <v>2.0</v>
      </c>
      <c r="F23" s="1">
        <v>1.0</v>
      </c>
      <c r="G23" s="1">
        <v>2.0</v>
      </c>
      <c r="H23" s="1">
        <v>9.0</v>
      </c>
      <c r="I23" s="1">
        <v>3.0</v>
      </c>
      <c r="J23" s="1">
        <v>7.0</v>
      </c>
      <c r="K23" s="1">
        <v>25.0</v>
      </c>
      <c r="L23" s="2"/>
      <c r="M23" s="2"/>
      <c r="N23" s="2"/>
      <c r="O23" s="2"/>
      <c r="P23" s="2"/>
      <c r="Q23" s="2"/>
      <c r="R23" s="2"/>
      <c r="S23" s="2"/>
      <c r="T23" s="2"/>
      <c r="U23" s="2"/>
      <c r="V23" s="2"/>
      <c r="W23" s="2"/>
      <c r="X23" s="2"/>
      <c r="Y23" s="2"/>
      <c r="Z23" s="2"/>
    </row>
    <row r="24" ht="15.75" customHeight="1">
      <c r="A24" s="1" t="s">
        <v>149</v>
      </c>
      <c r="B24" s="1">
        <v>30.0</v>
      </c>
      <c r="C24" s="1">
        <v>30.0</v>
      </c>
      <c r="D24" s="1">
        <v>30.0</v>
      </c>
      <c r="E24" s="1">
        <v>30.0</v>
      </c>
      <c r="F24" s="1">
        <v>30.0</v>
      </c>
      <c r="G24" s="1">
        <v>30.0</v>
      </c>
      <c r="H24" s="1">
        <v>28.0</v>
      </c>
      <c r="I24" s="1">
        <v>0.0</v>
      </c>
      <c r="J24" s="1">
        <v>0.0</v>
      </c>
      <c r="K24" s="1">
        <v>0.0</v>
      </c>
      <c r="L24" s="2"/>
      <c r="M24" s="2"/>
      <c r="N24" s="2"/>
      <c r="O24" s="2"/>
      <c r="P24" s="2"/>
      <c r="Q24" s="2"/>
      <c r="R24" s="2"/>
      <c r="S24" s="2"/>
      <c r="T24" s="2"/>
      <c r="U24" s="2"/>
      <c r="V24" s="2"/>
      <c r="W24" s="2"/>
      <c r="X24" s="2"/>
      <c r="Y24" s="2"/>
      <c r="Z24" s="2"/>
    </row>
    <row r="25" ht="15.75" customHeight="1">
      <c r="A25" s="1" t="s">
        <v>150</v>
      </c>
      <c r="B25" s="1">
        <v>1.0</v>
      </c>
      <c r="C25" s="1">
        <v>2.0</v>
      </c>
      <c r="D25" s="1">
        <v>-69.0</v>
      </c>
      <c r="E25" s="1">
        <v>2.0</v>
      </c>
      <c r="F25" s="1">
        <v>1.0</v>
      </c>
      <c r="G25" s="1">
        <v>2.0</v>
      </c>
      <c r="H25" s="1">
        <v>8.0</v>
      </c>
      <c r="I25" s="1">
        <v>3.0</v>
      </c>
      <c r="J25" s="1">
        <v>7.0</v>
      </c>
      <c r="K25" s="1">
        <v>25.0</v>
      </c>
      <c r="L25" s="2"/>
      <c r="M25" s="2"/>
      <c r="N25" s="2"/>
      <c r="O25" s="2"/>
      <c r="P25" s="2"/>
      <c r="Q25" s="2"/>
      <c r="R25" s="2"/>
      <c r="S25" s="2"/>
      <c r="T25" s="2"/>
      <c r="U25" s="2"/>
      <c r="V25" s="2"/>
      <c r="W25" s="2"/>
      <c r="X25" s="2"/>
      <c r="Y25" s="2"/>
      <c r="Z25" s="2"/>
    </row>
    <row r="26" ht="15.75" customHeight="1">
      <c r="A26" s="1" t="s">
        <v>151</v>
      </c>
      <c r="B26" s="1">
        <v>1.0</v>
      </c>
      <c r="C26" s="1">
        <v>2.0</v>
      </c>
      <c r="D26" s="1">
        <v>-69.0</v>
      </c>
      <c r="E26" s="1">
        <v>2.0</v>
      </c>
      <c r="F26" s="1">
        <v>1.0</v>
      </c>
      <c r="G26" s="1">
        <v>2.0</v>
      </c>
      <c r="H26" s="1">
        <v>8.0</v>
      </c>
      <c r="I26" s="1">
        <v>3.0</v>
      </c>
      <c r="J26" s="1">
        <v>7.0</v>
      </c>
      <c r="K26" s="1">
        <v>25.0</v>
      </c>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157</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154</v>
      </c>
      <c r="C29" s="1" t="s">
        <v>155</v>
      </c>
      <c r="D29" s="1" t="s">
        <v>156</v>
      </c>
      <c r="E29" s="1" t="s">
        <v>157</v>
      </c>
      <c r="F29" s="1" t="s">
        <v>158</v>
      </c>
      <c r="G29" s="1" t="s">
        <v>157</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14.0</v>
      </c>
      <c r="C30" s="1">
        <v>14.0</v>
      </c>
      <c r="D30" s="1">
        <v>14.0</v>
      </c>
      <c r="E30" s="1">
        <v>14.0</v>
      </c>
      <c r="F30" s="1">
        <v>14.0</v>
      </c>
      <c r="G30" s="1">
        <v>13.0</v>
      </c>
      <c r="H30" s="1">
        <v>13.0</v>
      </c>
      <c r="I30" s="1">
        <v>16.0</v>
      </c>
      <c r="J30" s="1">
        <v>16.0</v>
      </c>
      <c r="K30" s="1">
        <v>16.0</v>
      </c>
      <c r="L30" s="2"/>
      <c r="M30" s="2"/>
      <c r="N30" s="2"/>
      <c r="O30" s="2"/>
      <c r="P30" s="2"/>
      <c r="Q30" s="2"/>
      <c r="R30" s="2"/>
      <c r="S30" s="2"/>
      <c r="T30" s="2"/>
      <c r="U30" s="2"/>
      <c r="V30" s="2"/>
      <c r="W30" s="2"/>
      <c r="X30" s="2"/>
      <c r="Y30" s="2"/>
      <c r="Z30" s="2"/>
    </row>
    <row r="31" ht="15.75" customHeight="1">
      <c r="A31" s="1" t="s">
        <v>165</v>
      </c>
      <c r="B31" s="1" t="s">
        <v>166</v>
      </c>
      <c r="C31" s="1" t="s">
        <v>167</v>
      </c>
      <c r="D31" s="1" t="s">
        <v>156</v>
      </c>
      <c r="E31" s="1" t="s">
        <v>158</v>
      </c>
      <c r="F31" s="1" t="s">
        <v>166</v>
      </c>
      <c r="G31" s="1" t="s">
        <v>158</v>
      </c>
      <c r="H31" s="1" t="s">
        <v>168</v>
      </c>
      <c r="I31" s="1" t="s">
        <v>160</v>
      </c>
      <c r="J31" s="1" t="s">
        <v>161</v>
      </c>
      <c r="K31" s="1" t="s">
        <v>169</v>
      </c>
      <c r="L31" s="2"/>
      <c r="M31" s="2"/>
      <c r="N31" s="2"/>
      <c r="O31" s="2"/>
      <c r="P31" s="2"/>
      <c r="Q31" s="2"/>
      <c r="R31" s="2"/>
      <c r="S31" s="2"/>
      <c r="T31" s="2"/>
      <c r="U31" s="2"/>
      <c r="V31" s="2"/>
      <c r="W31" s="2"/>
      <c r="X31" s="2"/>
      <c r="Y31" s="2"/>
      <c r="Z31" s="2"/>
    </row>
    <row r="32" ht="15.75" customHeight="1">
      <c r="A32" s="1" t="s">
        <v>170</v>
      </c>
      <c r="B32" s="1" t="s">
        <v>166</v>
      </c>
      <c r="C32" s="1" t="s">
        <v>167</v>
      </c>
      <c r="D32" s="1" t="s">
        <v>156</v>
      </c>
      <c r="E32" s="1" t="s">
        <v>158</v>
      </c>
      <c r="F32" s="1" t="s">
        <v>166</v>
      </c>
      <c r="G32" s="1" t="s">
        <v>158</v>
      </c>
      <c r="H32" s="1" t="s">
        <v>168</v>
      </c>
      <c r="I32" s="1" t="s">
        <v>160</v>
      </c>
      <c r="J32" s="1" t="s">
        <v>161</v>
      </c>
      <c r="K32" s="1" t="s">
        <v>169</v>
      </c>
      <c r="L32" s="2"/>
      <c r="M32" s="2"/>
      <c r="N32" s="2"/>
      <c r="O32" s="2"/>
      <c r="P32" s="2"/>
      <c r="Q32" s="2"/>
      <c r="R32" s="2"/>
      <c r="S32" s="2"/>
      <c r="T32" s="2"/>
      <c r="U32" s="2"/>
      <c r="V32" s="2"/>
      <c r="W32" s="2"/>
      <c r="X32" s="2"/>
      <c r="Y32" s="2"/>
      <c r="Z32" s="2"/>
    </row>
    <row r="33" ht="15.75" customHeight="1">
      <c r="A33" s="1" t="s">
        <v>171</v>
      </c>
      <c r="B33" s="1">
        <v>17.0</v>
      </c>
      <c r="C33" s="1">
        <v>17.0</v>
      </c>
      <c r="D33" s="1">
        <v>14.0</v>
      </c>
      <c r="E33" s="1">
        <v>17.0</v>
      </c>
      <c r="F33" s="1">
        <v>17.0</v>
      </c>
      <c r="G33" s="1">
        <v>17.0</v>
      </c>
      <c r="H33" s="1">
        <v>16.0</v>
      </c>
      <c r="I33" s="1">
        <v>16.0</v>
      </c>
      <c r="J33" s="1">
        <v>16.0</v>
      </c>
      <c r="K33" s="1">
        <v>16.0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154</v>
      </c>
      <c r="F34" s="1" t="s">
        <v>158</v>
      </c>
      <c r="G34" s="1" t="s">
        <v>176</v>
      </c>
      <c r="H34" s="1" t="s">
        <v>175</v>
      </c>
      <c r="I34" s="1" t="s">
        <v>155</v>
      </c>
      <c r="J34" s="1" t="s">
        <v>177</v>
      </c>
      <c r="K34" s="1" t="s">
        <v>178</v>
      </c>
      <c r="L34" s="2"/>
      <c r="M34" s="2"/>
      <c r="N34" s="2"/>
      <c r="O34" s="2"/>
      <c r="P34" s="2"/>
      <c r="Q34" s="2"/>
      <c r="R34" s="2"/>
      <c r="S34" s="2"/>
      <c r="T34" s="2"/>
      <c r="U34" s="2"/>
      <c r="V34" s="2"/>
      <c r="W34" s="2"/>
      <c r="X34" s="2"/>
      <c r="Y34" s="2"/>
      <c r="Z34" s="2"/>
    </row>
    <row r="35" ht="15.75" customHeight="1">
      <c r="A35" s="1" t="s">
        <v>179</v>
      </c>
      <c r="B35" s="1" t="s">
        <v>158</v>
      </c>
      <c r="C35" s="1" t="s">
        <v>155</v>
      </c>
      <c r="D35" s="1" t="s">
        <v>175</v>
      </c>
      <c r="E35" s="1" t="s">
        <v>166</v>
      </c>
      <c r="F35" s="1" t="s">
        <v>166</v>
      </c>
      <c r="G35" s="1" t="s">
        <v>180</v>
      </c>
      <c r="H35" s="1" t="s">
        <v>181</v>
      </c>
      <c r="I35" s="1" t="s">
        <v>155</v>
      </c>
      <c r="J35" s="1" t="s">
        <v>177</v>
      </c>
      <c r="K35" s="1" t="s">
        <v>178</v>
      </c>
      <c r="L35" s="2"/>
      <c r="M35" s="2"/>
      <c r="N35" s="2"/>
      <c r="O35" s="2"/>
      <c r="P35" s="2"/>
      <c r="Q35" s="2"/>
      <c r="R35" s="2"/>
      <c r="S35" s="2"/>
      <c r="T35" s="2"/>
      <c r="U35" s="2"/>
      <c r="V35" s="2"/>
      <c r="W35" s="2"/>
      <c r="X35" s="2"/>
      <c r="Y35" s="2"/>
      <c r="Z35" s="2"/>
    </row>
    <row r="36" ht="15.75" customHeight="1">
      <c r="A36" s="1" t="s">
        <v>182</v>
      </c>
      <c r="B36" s="1">
        <v>0.0</v>
      </c>
      <c r="C36" s="1">
        <v>0.0</v>
      </c>
      <c r="D36" s="1">
        <v>0.0</v>
      </c>
      <c r="E36" s="1">
        <v>0.0</v>
      </c>
      <c r="F36" s="1">
        <v>0.0</v>
      </c>
      <c r="G36" s="1">
        <v>0.0</v>
      </c>
      <c r="H36" s="1">
        <v>0.0</v>
      </c>
      <c r="I36" s="1">
        <v>0.0</v>
      </c>
      <c r="J36" s="1">
        <v>0.0</v>
      </c>
      <c r="K36" s="1" t="s">
        <v>183</v>
      </c>
      <c r="L36" s="2"/>
      <c r="M36" s="2"/>
      <c r="N36" s="2"/>
      <c r="O36" s="2"/>
      <c r="P36" s="2"/>
      <c r="Q36" s="2"/>
      <c r="R36" s="2"/>
      <c r="S36" s="2"/>
      <c r="T36" s="2"/>
      <c r="U36" s="2"/>
      <c r="V36" s="2"/>
      <c r="W36" s="2"/>
      <c r="X36" s="2"/>
      <c r="Y36" s="2"/>
      <c r="Z36" s="2"/>
    </row>
    <row r="37" ht="15.75" customHeight="1">
      <c r="A37" s="1" t="s">
        <v>184</v>
      </c>
      <c r="B37" s="1">
        <v>0.0</v>
      </c>
      <c r="C37" s="1">
        <v>0.0</v>
      </c>
      <c r="D37" s="1">
        <v>0.0</v>
      </c>
      <c r="E37" s="1" t="s">
        <v>185</v>
      </c>
      <c r="F37" s="1" t="s">
        <v>186</v>
      </c>
      <c r="G37" s="1" t="s">
        <v>187</v>
      </c>
      <c r="H37" s="1" t="s">
        <v>188</v>
      </c>
      <c r="I37" s="1">
        <v>0.0</v>
      </c>
      <c r="J37" s="1" t="s">
        <v>189</v>
      </c>
      <c r="K37" s="1" t="s">
        <v>190</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7.0</v>
      </c>
      <c r="C39" s="1">
        <v>9.0</v>
      </c>
      <c r="D39" s="1">
        <v>3.0</v>
      </c>
      <c r="E39" s="1">
        <v>8.0</v>
      </c>
      <c r="F39" s="1">
        <v>7.0</v>
      </c>
      <c r="G39" s="1">
        <v>8.0</v>
      </c>
      <c r="H39" s="1">
        <v>4.0</v>
      </c>
      <c r="I39" s="1">
        <v>12.0</v>
      </c>
      <c r="J39" s="1">
        <v>20.0</v>
      </c>
      <c r="K39" s="1">
        <v>28.0</v>
      </c>
      <c r="L39" s="2"/>
      <c r="M39" s="2"/>
      <c r="N39" s="2"/>
      <c r="O39" s="2"/>
      <c r="P39" s="2"/>
      <c r="Q39" s="2"/>
      <c r="R39" s="2"/>
      <c r="S39" s="2"/>
      <c r="T39" s="2"/>
      <c r="U39" s="2"/>
      <c r="V39" s="2"/>
      <c r="W39" s="2"/>
      <c r="X39" s="2"/>
      <c r="Y39" s="2"/>
      <c r="Z39" s="2"/>
    </row>
    <row r="40" ht="15.75" customHeight="1">
      <c r="A40" s="1" t="s">
        <v>192</v>
      </c>
      <c r="B40" s="1">
        <v>4.0</v>
      </c>
      <c r="C40" s="1">
        <v>6.0</v>
      </c>
      <c r="D40" s="1">
        <v>38.0</v>
      </c>
      <c r="E40" s="1">
        <v>3.0</v>
      </c>
      <c r="F40" s="1">
        <v>3.0</v>
      </c>
      <c r="G40" s="1">
        <v>3.0</v>
      </c>
      <c r="H40" s="1">
        <v>13.0</v>
      </c>
      <c r="I40" s="1">
        <v>6.0</v>
      </c>
      <c r="J40" s="1">
        <v>13.0</v>
      </c>
      <c r="K40" s="1">
        <v>20.0</v>
      </c>
      <c r="L40" s="2"/>
      <c r="M40" s="2"/>
      <c r="N40" s="2"/>
      <c r="O40" s="2"/>
      <c r="P40" s="2"/>
      <c r="Q40" s="2"/>
      <c r="R40" s="2"/>
      <c r="S40" s="2"/>
      <c r="T40" s="2"/>
      <c r="U40" s="2"/>
      <c r="V40" s="2"/>
      <c r="W40" s="2"/>
      <c r="X40" s="2"/>
      <c r="Y40" s="2"/>
      <c r="Z40" s="2"/>
    </row>
    <row r="41" ht="15.75" customHeight="1">
      <c r="A41" s="1" t="s">
        <v>193</v>
      </c>
      <c r="B41" s="1">
        <v>4.0</v>
      </c>
      <c r="C41" s="1">
        <v>6.0</v>
      </c>
      <c r="D41" s="1">
        <v>38.0</v>
      </c>
      <c r="E41" s="1">
        <v>3.0</v>
      </c>
      <c r="F41" s="1">
        <v>3.0</v>
      </c>
      <c r="G41" s="1">
        <v>3.0</v>
      </c>
      <c r="H41" s="1">
        <v>-9.0</v>
      </c>
      <c r="I41" s="1">
        <v>6.0</v>
      </c>
      <c r="J41" s="1">
        <v>13.0</v>
      </c>
      <c r="K41" s="1">
        <v>19.0</v>
      </c>
      <c r="L41" s="2"/>
      <c r="M41" s="2"/>
      <c r="N41" s="2"/>
      <c r="O41" s="2"/>
      <c r="P41" s="2"/>
      <c r="Q41" s="2"/>
      <c r="R41" s="2"/>
      <c r="S41" s="2"/>
      <c r="T41" s="2"/>
      <c r="U41" s="2"/>
      <c r="V41" s="2"/>
      <c r="W41" s="2"/>
      <c r="X41" s="2"/>
      <c r="Y41" s="2"/>
      <c r="Z41" s="2"/>
    </row>
    <row r="42" ht="15.75" customHeight="1">
      <c r="A42" s="1" t="s">
        <v>194</v>
      </c>
      <c r="B42" s="1">
        <v>0.0</v>
      </c>
      <c r="C42" s="1">
        <v>0.0</v>
      </c>
      <c r="D42" s="1">
        <v>0.0</v>
      </c>
      <c r="E42" s="1">
        <v>0.0</v>
      </c>
      <c r="F42" s="1">
        <v>18.0</v>
      </c>
      <c r="G42" s="1">
        <v>12.0</v>
      </c>
      <c r="H42" s="1">
        <v>8.0</v>
      </c>
      <c r="I42" s="1">
        <v>22.0</v>
      </c>
      <c r="J42" s="1">
        <v>32.0</v>
      </c>
      <c r="K42" s="1">
        <v>45.0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t="s">
        <v>201</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206</v>
      </c>
      <c r="B44" s="1">
        <v>2.0</v>
      </c>
      <c r="C44" s="1">
        <v>2.0</v>
      </c>
      <c r="D44" s="1">
        <v>0.0</v>
      </c>
      <c r="E44" s="1">
        <v>1.0</v>
      </c>
      <c r="F44" s="1">
        <v>37.0</v>
      </c>
      <c r="G44" s="1">
        <v>81.0</v>
      </c>
      <c r="H44" s="1">
        <v>-24.0</v>
      </c>
      <c r="I44" s="1">
        <v>10.0</v>
      </c>
      <c r="J44" s="1">
        <v>56.0</v>
      </c>
      <c r="K44" s="1">
        <v>8.0</v>
      </c>
      <c r="L44" s="2"/>
      <c r="M44" s="2"/>
      <c r="N44" s="2"/>
      <c r="O44" s="2"/>
      <c r="P44" s="2"/>
      <c r="Q44" s="2"/>
      <c r="R44" s="2"/>
      <c r="S44" s="2"/>
      <c r="T44" s="2"/>
      <c r="U44" s="2"/>
      <c r="V44" s="2"/>
      <c r="W44" s="2"/>
      <c r="X44" s="2"/>
      <c r="Y44" s="2"/>
      <c r="Z44" s="2"/>
    </row>
    <row r="45" ht="15.75" customHeight="1">
      <c r="A45" s="1" t="s">
        <v>207</v>
      </c>
      <c r="B45" s="1">
        <v>2.0</v>
      </c>
      <c r="C45" s="1">
        <v>2.0</v>
      </c>
      <c r="D45" s="1">
        <v>0.0</v>
      </c>
      <c r="E45" s="1">
        <v>1.0</v>
      </c>
      <c r="F45" s="1">
        <v>37.0</v>
      </c>
      <c r="G45" s="1">
        <v>81.0</v>
      </c>
      <c r="H45" s="1">
        <v>-24.0</v>
      </c>
      <c r="I45" s="1">
        <v>10.0</v>
      </c>
      <c r="J45" s="1">
        <v>56.0</v>
      </c>
      <c r="K45" s="1">
        <v>8.0</v>
      </c>
      <c r="L45" s="2"/>
      <c r="M45" s="2"/>
      <c r="N45" s="2"/>
      <c r="O45" s="2"/>
      <c r="P45" s="2"/>
      <c r="Q45" s="2"/>
      <c r="R45" s="2"/>
      <c r="S45" s="2"/>
      <c r="T45" s="2"/>
      <c r="U45" s="2"/>
      <c r="V45" s="2"/>
      <c r="W45" s="2"/>
      <c r="X45" s="2"/>
      <c r="Y45" s="2"/>
      <c r="Z45" s="2"/>
    </row>
    <row r="46" ht="15.75" customHeight="1">
      <c r="A46" s="1" t="s">
        <v>208</v>
      </c>
      <c r="B46" s="1">
        <v>-43.0</v>
      </c>
      <c r="C46" s="1">
        <v>30.0</v>
      </c>
      <c r="D46" s="1">
        <v>-8.0</v>
      </c>
      <c r="E46" s="1">
        <v>-13.0</v>
      </c>
      <c r="F46" s="1">
        <v>59.0</v>
      </c>
      <c r="G46" s="1">
        <v>33.0</v>
      </c>
      <c r="H46" s="1">
        <v>21.0</v>
      </c>
      <c r="I46" s="1">
        <v>2.0</v>
      </c>
      <c r="J46" s="1">
        <v>2.0</v>
      </c>
      <c r="K46" s="1">
        <v>-38.0</v>
      </c>
      <c r="L46" s="2"/>
      <c r="M46" s="2"/>
      <c r="N46" s="2"/>
      <c r="O46" s="2"/>
      <c r="P46" s="2"/>
      <c r="Q46" s="2"/>
      <c r="R46" s="2"/>
      <c r="S46" s="2"/>
      <c r="T46" s="2"/>
      <c r="U46" s="2"/>
      <c r="V46" s="2"/>
      <c r="W46" s="2"/>
      <c r="X46" s="2"/>
      <c r="Y46" s="2"/>
      <c r="Z46" s="2"/>
    </row>
    <row r="47" ht="15.75" customHeight="1">
      <c r="A47" s="1" t="s">
        <v>209</v>
      </c>
      <c r="B47" s="1">
        <v>-43.0</v>
      </c>
      <c r="C47" s="1">
        <v>30.0</v>
      </c>
      <c r="D47" s="1">
        <v>-8.0</v>
      </c>
      <c r="E47" s="1">
        <v>-13.0</v>
      </c>
      <c r="F47" s="1">
        <v>59.0</v>
      </c>
      <c r="G47" s="1">
        <v>33.0</v>
      </c>
      <c r="H47" s="1">
        <v>21.0</v>
      </c>
      <c r="I47" s="1">
        <v>2.0</v>
      </c>
      <c r="J47" s="1">
        <v>2.0</v>
      </c>
      <c r="K47" s="1">
        <v>-38.0</v>
      </c>
      <c r="L47" s="2"/>
      <c r="M47" s="2"/>
      <c r="N47" s="2"/>
      <c r="O47" s="2"/>
      <c r="P47" s="2"/>
      <c r="Q47" s="2"/>
      <c r="R47" s="2"/>
      <c r="S47" s="2"/>
      <c r="T47" s="2"/>
      <c r="U47" s="2"/>
      <c r="V47" s="2"/>
      <c r="W47" s="2"/>
      <c r="X47" s="2"/>
      <c r="Y47" s="2"/>
      <c r="Z47" s="2"/>
    </row>
    <row r="48" ht="15.75" customHeight="1">
      <c r="A48" s="1" t="s">
        <v>210</v>
      </c>
      <c r="B48" s="1">
        <v>2.0</v>
      </c>
      <c r="C48" s="1">
        <v>3.0</v>
      </c>
      <c r="D48" s="1">
        <v>-38.0</v>
      </c>
      <c r="E48" s="1">
        <v>1.0</v>
      </c>
      <c r="F48" s="1">
        <v>1.0</v>
      </c>
      <c r="G48" s="1">
        <v>1.0</v>
      </c>
      <c r="H48" s="1">
        <v>-40.0</v>
      </c>
      <c r="I48" s="1">
        <v>3.0</v>
      </c>
      <c r="J48" s="1">
        <v>6.0</v>
      </c>
      <c r="K48" s="1">
        <v>11.0</v>
      </c>
      <c r="L48" s="2"/>
      <c r="M48" s="2"/>
      <c r="N48" s="2"/>
      <c r="O48" s="2"/>
      <c r="P48" s="2"/>
      <c r="Q48" s="2"/>
      <c r="R48" s="2"/>
      <c r="S48" s="2"/>
      <c r="T48" s="2"/>
      <c r="U48" s="2"/>
      <c r="V48" s="2"/>
      <c r="W48" s="2"/>
      <c r="X48" s="2"/>
      <c r="Y48" s="2"/>
      <c r="Z48" s="2"/>
    </row>
    <row r="49" ht="15.75" customHeight="1">
      <c r="A49" s="1" t="s">
        <v>211</v>
      </c>
      <c r="B49" s="1">
        <v>0.0</v>
      </c>
      <c r="C49" s="1">
        <v>0.0</v>
      </c>
      <c r="D49" s="1">
        <v>0.0</v>
      </c>
      <c r="E49" s="1">
        <v>0.0</v>
      </c>
      <c r="F49" s="1">
        <v>0.0</v>
      </c>
      <c r="G49" s="1">
        <v>0.0</v>
      </c>
      <c r="H49" s="1">
        <v>0.0</v>
      </c>
      <c r="I49" s="1">
        <v>1.0</v>
      </c>
      <c r="J49" s="1">
        <v>11.0</v>
      </c>
      <c r="K49" s="1">
        <v>24.0</v>
      </c>
      <c r="L49" s="2"/>
      <c r="M49" s="2"/>
      <c r="N49" s="2"/>
      <c r="O49" s="2"/>
      <c r="P49" s="2"/>
      <c r="Q49" s="2"/>
      <c r="R49" s="2"/>
      <c r="S49" s="2"/>
      <c r="T49" s="2"/>
      <c r="U49" s="2"/>
      <c r="V49" s="2"/>
      <c r="W49" s="2"/>
      <c r="X49" s="2"/>
      <c r="Y49" s="2"/>
      <c r="Z49" s="2"/>
    </row>
    <row r="50" ht="15.75" customHeight="1">
      <c r="A50" s="1" t="s">
        <v>212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213</v>
      </c>
      <c r="B51" s="1">
        <v>4.0</v>
      </c>
      <c r="C51" s="1">
        <v>8.0</v>
      </c>
      <c r="D51" s="1">
        <v>10.0</v>
      </c>
      <c r="E51" s="1">
        <v>10.0</v>
      </c>
      <c r="F51" s="1">
        <v>7.0</v>
      </c>
      <c r="G51" s="1">
        <v>7.0</v>
      </c>
      <c r="H51" s="1">
        <v>5.0</v>
      </c>
      <c r="I51" s="1">
        <v>1.0</v>
      </c>
      <c r="J51" s="1">
        <v>13.0</v>
      </c>
      <c r="K51" s="1">
        <v>27.0</v>
      </c>
      <c r="L51" s="2"/>
      <c r="M51" s="2"/>
      <c r="N51" s="2"/>
      <c r="O51" s="2"/>
      <c r="P51" s="2"/>
      <c r="Q51" s="2"/>
      <c r="R51" s="2"/>
      <c r="S51" s="2"/>
      <c r="T51" s="2"/>
      <c r="U51" s="2"/>
      <c r="V51" s="2"/>
      <c r="W51" s="2"/>
      <c r="X51" s="2"/>
      <c r="Y51" s="2"/>
      <c r="Z51" s="2"/>
    </row>
    <row r="52" ht="15.75" customHeight="1">
      <c r="A52" s="1" t="s">
        <v>214</v>
      </c>
      <c r="B52" s="1">
        <v>0.0</v>
      </c>
      <c r="C52" s="1">
        <v>0.0</v>
      </c>
      <c r="D52" s="1">
        <v>0.0</v>
      </c>
      <c r="E52" s="1">
        <v>0.0</v>
      </c>
      <c r="F52" s="1">
        <v>10.0</v>
      </c>
      <c r="G52" s="1">
        <v>4.0</v>
      </c>
      <c r="H52" s="1">
        <v>3.0</v>
      </c>
      <c r="I52" s="1">
        <v>9.0</v>
      </c>
      <c r="J52" s="1">
        <v>12.0</v>
      </c>
      <c r="K52" s="1">
        <v>16.0</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4.0</v>
      </c>
      <c r="G53" s="1">
        <v>95.0</v>
      </c>
      <c r="H53" s="1">
        <v>96.0</v>
      </c>
      <c r="I53" s="1">
        <v>2.0</v>
      </c>
      <c r="J53" s="1">
        <v>5.0</v>
      </c>
      <c r="K53" s="1">
        <v>6.0</v>
      </c>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5.0</v>
      </c>
      <c r="G54" s="1">
        <v>3.0</v>
      </c>
      <c r="H54" s="1">
        <v>2.0</v>
      </c>
      <c r="I54" s="1">
        <v>7.0</v>
      </c>
      <c r="J54" s="1">
        <v>6.0</v>
      </c>
      <c r="K54" s="1">
        <v>9.0</v>
      </c>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0.0</v>
      </c>
      <c r="G55" s="1">
        <v>0.0</v>
      </c>
      <c r="H55" s="1">
        <v>0.0</v>
      </c>
      <c r="I55" s="1">
        <v>0.0</v>
      </c>
      <c r="J55" s="1">
        <v>0.0</v>
      </c>
      <c r="K55" s="1">
        <v>3.0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0.0</v>
      </c>
      <c r="G56" s="1">
        <v>0.0</v>
      </c>
      <c r="H56" s="1">
        <v>0.0</v>
      </c>
      <c r="I56" s="1">
        <v>0.0</v>
      </c>
      <c r="J56" s="1">
        <v>0.0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6.0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253</v>
      </c>
      <c r="C6" s="1" t="s">
        <v>254</v>
      </c>
      <c r="D6" s="1" t="s">
        <v>255</v>
      </c>
      <c r="E6" s="1" t="s">
        <v>256</v>
      </c>
      <c r="F6" s="1" t="s">
        <v>257</v>
      </c>
      <c r="G6" s="1" t="s">
        <v>258</v>
      </c>
      <c r="H6" s="1" t="s">
        <v>259</v>
      </c>
      <c r="I6" s="1" t="s">
        <v>249</v>
      </c>
      <c r="J6" s="1" t="s">
        <v>250</v>
      </c>
      <c r="K6" s="1" t="s">
        <v>251</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249</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239</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v>6.0</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227</v>
      </c>
      <c r="D11" s="1" t="s">
        <v>293</v>
      </c>
      <c r="E11" s="1" t="s">
        <v>294</v>
      </c>
      <c r="F11" s="1" t="s">
        <v>295</v>
      </c>
      <c r="G11" s="1" t="s">
        <v>296</v>
      </c>
      <c r="H11" s="1" t="s">
        <v>180</v>
      </c>
      <c r="I11" s="1" t="s">
        <v>297</v>
      </c>
      <c r="J11" s="1" t="s">
        <v>298</v>
      </c>
      <c r="K11" s="1" t="s">
        <v>299</v>
      </c>
      <c r="L11" s="2"/>
      <c r="M11" s="2"/>
      <c r="N11" s="2"/>
      <c r="O11" s="2"/>
      <c r="P11" s="2"/>
      <c r="Q11" s="2"/>
      <c r="R11" s="2"/>
      <c r="S11" s="2"/>
      <c r="T11" s="2"/>
      <c r="U11" s="2"/>
      <c r="V11" s="2"/>
      <c r="W11" s="2"/>
      <c r="X11" s="2"/>
      <c r="Y11" s="2"/>
      <c r="Z11" s="2"/>
    </row>
    <row r="12">
      <c r="A12" s="1" t="s">
        <v>300</v>
      </c>
      <c r="B12" s="1" t="s">
        <v>292</v>
      </c>
      <c r="C12" s="1" t="s">
        <v>227</v>
      </c>
      <c r="D12" s="1" t="s">
        <v>293</v>
      </c>
      <c r="E12" s="1" t="s">
        <v>294</v>
      </c>
      <c r="F12" s="1" t="s">
        <v>295</v>
      </c>
      <c r="G12" s="1" t="s">
        <v>296</v>
      </c>
      <c r="H12" s="1" t="s">
        <v>301</v>
      </c>
      <c r="I12" s="1" t="s">
        <v>302</v>
      </c>
      <c r="J12" s="1" t="s">
        <v>303</v>
      </c>
      <c r="K12" s="1" t="s">
        <v>272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316</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317</v>
      </c>
      <c r="B15" s="1" t="s">
        <v>318</v>
      </c>
      <c r="C15" s="1" t="s">
        <v>319</v>
      </c>
      <c r="D15" s="1" t="s">
        <v>320</v>
      </c>
      <c r="E15" s="1" t="s">
        <v>321</v>
      </c>
      <c r="F15" s="1" t="s">
        <v>322</v>
      </c>
      <c r="G15" s="1" t="s">
        <v>323</v>
      </c>
      <c r="H15" s="1" t="s">
        <v>324</v>
      </c>
      <c r="I15" s="1" t="s">
        <v>312</v>
      </c>
      <c r="J15" s="1" t="s">
        <v>313</v>
      </c>
      <c r="K15" s="1" t="s">
        <v>314</v>
      </c>
      <c r="L15" s="2"/>
      <c r="M15" s="2"/>
      <c r="N15" s="2"/>
      <c r="O15" s="2"/>
      <c r="P15" s="2"/>
      <c r="Q15" s="2"/>
      <c r="R15" s="2"/>
      <c r="S15" s="2"/>
      <c r="T15" s="2"/>
      <c r="U15" s="2"/>
      <c r="V15" s="2"/>
      <c r="W15" s="2"/>
      <c r="X15" s="2"/>
      <c r="Y15" s="2"/>
      <c r="Z15" s="2"/>
    </row>
    <row r="16">
      <c r="A16" s="1" t="s">
        <v>325</v>
      </c>
      <c r="B16" s="1" t="s">
        <v>319</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162</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109</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105</v>
      </c>
      <c r="D25" s="1" t="s">
        <v>394</v>
      </c>
      <c r="E25" s="1" t="s">
        <v>395</v>
      </c>
      <c r="F25" s="1" t="s">
        <v>396</v>
      </c>
      <c r="G25" s="1" t="s">
        <v>397</v>
      </c>
      <c r="H25" s="1" t="s">
        <v>398</v>
      </c>
      <c r="I25" s="1" t="s">
        <v>399</v>
      </c>
      <c r="J25" s="1" t="s">
        <v>400</v>
      </c>
      <c r="K25" s="1" t="s">
        <v>401</v>
      </c>
      <c r="L25" s="2"/>
      <c r="M25" s="2"/>
      <c r="N25" s="2"/>
      <c r="O25" s="2"/>
      <c r="P25" s="2"/>
      <c r="Q25" s="2"/>
      <c r="R25" s="2"/>
      <c r="S25" s="2"/>
      <c r="T25" s="2"/>
      <c r="U25" s="2"/>
      <c r="V25" s="2"/>
      <c r="W25" s="2"/>
      <c r="X25" s="2"/>
      <c r="Y25" s="2"/>
      <c r="Z25" s="2"/>
    </row>
    <row r="26" ht="15.75" customHeight="1">
      <c r="A26" s="1" t="s">
        <v>402</v>
      </c>
      <c r="B26" s="1" t="s">
        <v>403</v>
      </c>
      <c r="C26" s="1" t="s">
        <v>328</v>
      </c>
      <c r="D26" s="1" t="s">
        <v>404</v>
      </c>
      <c r="E26" s="1" t="s">
        <v>405</v>
      </c>
      <c r="F26" s="1" t="s">
        <v>406</v>
      </c>
      <c r="G26" s="1" t="s">
        <v>310</v>
      </c>
      <c r="H26" s="1" t="s">
        <v>407</v>
      </c>
      <c r="I26" s="1" t="s">
        <v>408</v>
      </c>
      <c r="J26" s="1" t="s">
        <v>409</v>
      </c>
      <c r="K26" s="1" t="s">
        <v>405</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160</v>
      </c>
      <c r="G27" s="1" t="s">
        <v>415</v>
      </c>
      <c r="H27" s="1" t="s">
        <v>413</v>
      </c>
      <c r="I27" s="1" t="s">
        <v>157</v>
      </c>
      <c r="J27" s="1" t="s">
        <v>174</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431</v>
      </c>
      <c r="B30" s="1" t="s">
        <v>432</v>
      </c>
      <c r="C30" s="1" t="s">
        <v>245</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445</v>
      </c>
      <c r="B33" s="1" t="s">
        <v>446</v>
      </c>
      <c r="C33" s="1" t="s">
        <v>447</v>
      </c>
      <c r="D33" s="1" t="s">
        <v>448</v>
      </c>
      <c r="E33" s="1" t="s">
        <v>449</v>
      </c>
      <c r="F33" s="1" t="s">
        <v>450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t="s">
        <v>472</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483</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v>64.0</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t="s">
        <v>500</v>
      </c>
      <c r="C38" s="1" t="s">
        <v>501</v>
      </c>
      <c r="D38" s="1" t="s">
        <v>502</v>
      </c>
      <c r="E38" s="1" t="s">
        <v>503</v>
      </c>
      <c r="F38" s="1" t="s">
        <v>504</v>
      </c>
      <c r="G38" s="1" t="s">
        <v>505</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513</v>
      </c>
      <c r="G40" s="1" t="s">
        <v>253</v>
      </c>
      <c r="H40" s="1" t="s">
        <v>526</v>
      </c>
      <c r="I40" s="1" t="s">
        <v>527</v>
      </c>
      <c r="J40" s="1" t="s">
        <v>528</v>
      </c>
      <c r="K40" s="1" t="s">
        <v>529</v>
      </c>
      <c r="L40" s="2"/>
      <c r="M40" s="2"/>
      <c r="N40" s="2"/>
      <c r="O40" s="2"/>
      <c r="P40" s="2"/>
      <c r="Q40" s="2"/>
      <c r="R40" s="2"/>
      <c r="S40" s="2"/>
      <c r="T40" s="2"/>
      <c r="U40" s="2"/>
      <c r="V40" s="2"/>
      <c r="W40" s="2"/>
      <c r="X40" s="2"/>
      <c r="Y40" s="2"/>
      <c r="Z40" s="2"/>
    </row>
    <row r="41" ht="15.75" customHeight="1">
      <c r="A41" s="1" t="s">
        <v>530</v>
      </c>
      <c r="B41" s="1" t="s">
        <v>305</v>
      </c>
      <c r="C41" s="1" t="s">
        <v>531</v>
      </c>
      <c r="D41" s="1" t="s">
        <v>532</v>
      </c>
      <c r="E41" s="1" t="s">
        <v>533</v>
      </c>
      <c r="F41" s="1" t="s">
        <v>359</v>
      </c>
      <c r="G41" s="1" t="s">
        <v>534</v>
      </c>
      <c r="H41" s="1" t="s">
        <v>535</v>
      </c>
      <c r="I41" s="1" t="s">
        <v>536</v>
      </c>
      <c r="J41" s="1" t="s">
        <v>394</v>
      </c>
      <c r="K41" s="1" t="s">
        <v>537</v>
      </c>
      <c r="L41" s="2"/>
      <c r="M41" s="2"/>
      <c r="N41" s="2"/>
      <c r="O41" s="2"/>
      <c r="P41" s="2"/>
      <c r="Q41" s="2"/>
      <c r="R41" s="2"/>
      <c r="S41" s="2"/>
      <c r="T41" s="2"/>
      <c r="U41" s="2"/>
      <c r="V41" s="2"/>
      <c r="W41" s="2"/>
      <c r="X41" s="2"/>
      <c r="Y41" s="2"/>
      <c r="Z41" s="2"/>
    </row>
    <row r="42" ht="15.75" customHeight="1">
      <c r="A42" s="1" t="s">
        <v>538</v>
      </c>
      <c r="B42" s="1" t="s">
        <v>407</v>
      </c>
      <c r="C42" s="1" t="s">
        <v>539</v>
      </c>
      <c r="D42" s="1" t="s">
        <v>540</v>
      </c>
      <c r="E42" s="1" t="s">
        <v>305</v>
      </c>
      <c r="F42" s="1" t="s">
        <v>541</v>
      </c>
      <c r="G42" s="1" t="s">
        <v>542</v>
      </c>
      <c r="H42" s="1" t="s">
        <v>543</v>
      </c>
      <c r="I42" s="1" t="s">
        <v>544</v>
      </c>
      <c r="J42" s="1" t="s">
        <v>322</v>
      </c>
      <c r="K42" s="1" t="s">
        <v>168</v>
      </c>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v>-14.0</v>
      </c>
      <c r="I43" s="1" t="s">
        <v>106</v>
      </c>
      <c r="J43" s="1" t="s">
        <v>552</v>
      </c>
      <c r="K43" s="1">
        <v>1.0</v>
      </c>
      <c r="L43" s="2"/>
      <c r="M43" s="2"/>
      <c r="N43" s="2"/>
      <c r="O43" s="2"/>
      <c r="P43" s="2"/>
      <c r="Q43" s="2"/>
      <c r="R43" s="2"/>
      <c r="S43" s="2"/>
      <c r="T43" s="2"/>
      <c r="U43" s="2"/>
      <c r="V43" s="2"/>
      <c r="W43" s="2"/>
      <c r="X43" s="2"/>
      <c r="Y43" s="2"/>
      <c r="Z43" s="2"/>
    </row>
    <row r="44" ht="15.75" customHeight="1">
      <c r="A44" s="1" t="s">
        <v>553</v>
      </c>
      <c r="B44" s="1" t="s">
        <v>364</v>
      </c>
      <c r="C44" s="1" t="s">
        <v>554</v>
      </c>
      <c r="D44" s="1" t="s">
        <v>555</v>
      </c>
      <c r="E44" s="1" t="s">
        <v>556</v>
      </c>
      <c r="F44" s="1" t="s">
        <v>348</v>
      </c>
      <c r="G44" s="1" t="s">
        <v>557</v>
      </c>
      <c r="H44" s="1" t="s">
        <v>558</v>
      </c>
      <c r="I44" s="1" t="s">
        <v>394</v>
      </c>
      <c r="J44" s="1" t="s">
        <v>559</v>
      </c>
      <c r="K44" s="1" t="s">
        <v>159</v>
      </c>
      <c r="L44" s="2"/>
      <c r="M44" s="2"/>
      <c r="N44" s="2"/>
      <c r="O44" s="2"/>
      <c r="P44" s="2"/>
      <c r="Q44" s="2"/>
      <c r="R44" s="2"/>
      <c r="S44" s="2"/>
      <c r="T44" s="2"/>
      <c r="U44" s="2"/>
      <c r="V44" s="2"/>
      <c r="W44" s="2"/>
      <c r="X44" s="2"/>
      <c r="Y44" s="2"/>
      <c r="Z44" s="2"/>
    </row>
    <row r="45" ht="15.75" customHeight="1">
      <c r="A45" s="1" t="s">
        <v>560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561</v>
      </c>
      <c r="B46" s="1" t="s">
        <v>562</v>
      </c>
      <c r="C46" s="1" t="s">
        <v>563</v>
      </c>
      <c r="D46" s="1" t="s">
        <v>564</v>
      </c>
      <c r="E46" s="1" t="s">
        <v>565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577</v>
      </c>
      <c r="G47" s="1" t="s">
        <v>282</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v>-4.0</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594</v>
      </c>
      <c r="C50" s="1" t="s">
        <v>595</v>
      </c>
      <c r="D50" s="1" t="s">
        <v>596</v>
      </c>
      <c r="E50" s="1" t="s">
        <v>597</v>
      </c>
      <c r="F50" s="1" t="s">
        <v>598</v>
      </c>
      <c r="G50" s="1">
        <v>-4.0</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t="s">
        <v>643</v>
      </c>
      <c r="L54" s="2"/>
      <c r="M54" s="2"/>
      <c r="N54" s="2"/>
      <c r="O54" s="2"/>
      <c r="P54" s="2"/>
      <c r="Q54" s="2"/>
      <c r="R54" s="2"/>
      <c r="S54" s="2"/>
      <c r="T54" s="2"/>
      <c r="U54" s="2"/>
      <c r="V54" s="2"/>
      <c r="W54" s="2"/>
      <c r="X54" s="2"/>
      <c r="Y54" s="2"/>
      <c r="Z54" s="2"/>
    </row>
    <row r="55" ht="15.75" customHeight="1">
      <c r="A55" s="1" t="s">
        <v>644</v>
      </c>
      <c r="B55" s="1" t="s">
        <v>645</v>
      </c>
      <c r="C55" s="1" t="s">
        <v>646</v>
      </c>
      <c r="D55" s="1" t="s">
        <v>647</v>
      </c>
      <c r="E55" s="1" t="s">
        <v>537</v>
      </c>
      <c r="F55" s="1" t="s">
        <v>648</v>
      </c>
      <c r="G55" s="1" t="s">
        <v>649</v>
      </c>
      <c r="H55" s="1" t="s">
        <v>650</v>
      </c>
      <c r="I55" s="1" t="s">
        <v>651</v>
      </c>
      <c r="J55" s="1" t="s">
        <v>199</v>
      </c>
      <c r="K55" s="1" t="s">
        <v>652</v>
      </c>
      <c r="L55" s="2"/>
      <c r="M55" s="2"/>
      <c r="N55" s="2"/>
      <c r="O55" s="2"/>
      <c r="P55" s="2"/>
      <c r="Q55" s="2"/>
      <c r="R55" s="2"/>
      <c r="S55" s="2"/>
      <c r="T55" s="2"/>
      <c r="U55" s="2"/>
      <c r="V55" s="2"/>
      <c r="W55" s="2"/>
      <c r="X55" s="2"/>
      <c r="Y55" s="2"/>
      <c r="Z55" s="2"/>
    </row>
    <row r="56" ht="15.75" customHeight="1">
      <c r="A56" s="1" t="s">
        <v>653</v>
      </c>
      <c r="B56" s="1" t="s">
        <v>654</v>
      </c>
      <c r="C56" s="1" t="s">
        <v>655</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v>0.0</v>
      </c>
      <c r="G57" s="1" t="s">
        <v>598</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t="s">
        <v>670</v>
      </c>
      <c r="G58" s="1">
        <v>4.0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t="s">
        <v>680</v>
      </c>
      <c r="G59" s="1" t="s">
        <v>681</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676</v>
      </c>
      <c r="C60" s="1" t="s">
        <v>677</v>
      </c>
      <c r="D60" s="1" t="s">
        <v>678</v>
      </c>
      <c r="E60" s="1" t="s">
        <v>679</v>
      </c>
      <c r="F60" s="1" t="s">
        <v>680</v>
      </c>
      <c r="G60" s="1" t="s">
        <v>681</v>
      </c>
      <c r="H60" s="1" t="s">
        <v>687</v>
      </c>
      <c r="I60" s="1" t="s">
        <v>688</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v>11.0</v>
      </c>
      <c r="D61" s="1" t="s">
        <v>693</v>
      </c>
      <c r="E61" s="1" t="s">
        <v>694</v>
      </c>
      <c r="F61" s="1" t="s">
        <v>695</v>
      </c>
      <c r="G61" s="1" t="s">
        <v>696</v>
      </c>
      <c r="H61" s="1" t="s">
        <v>697</v>
      </c>
      <c r="I61" s="1" t="s">
        <v>698</v>
      </c>
      <c r="J61" s="1" t="s">
        <v>699</v>
      </c>
      <c r="K61" s="1" t="s">
        <v>700</v>
      </c>
      <c r="L61" s="2"/>
      <c r="M61" s="2"/>
      <c r="N61" s="2"/>
      <c r="O61" s="2"/>
      <c r="P61" s="2"/>
      <c r="Q61" s="2"/>
      <c r="R61" s="2"/>
      <c r="S61" s="2"/>
      <c r="T61" s="2"/>
      <c r="U61" s="2"/>
      <c r="V61" s="2"/>
      <c r="W61" s="2"/>
      <c r="X61" s="2"/>
      <c r="Y61" s="2"/>
      <c r="Z61" s="2"/>
    </row>
    <row r="62" ht="15.75" customHeight="1">
      <c r="A62" s="1" t="s">
        <v>701</v>
      </c>
      <c r="B62" s="1" t="s">
        <v>702</v>
      </c>
      <c r="C62" s="1" t="s">
        <v>703</v>
      </c>
      <c r="D62" s="1" t="s">
        <v>704</v>
      </c>
      <c r="E62" s="1" t="s">
        <v>705</v>
      </c>
      <c r="F62" s="1" t="s">
        <v>706</v>
      </c>
      <c r="G62" s="1" t="s">
        <v>707</v>
      </c>
      <c r="H62" s="1" t="s">
        <v>708</v>
      </c>
      <c r="I62" s="1" t="s">
        <v>709</v>
      </c>
      <c r="J62" s="1" t="s">
        <v>710</v>
      </c>
      <c r="K62" s="1" t="s">
        <v>711</v>
      </c>
      <c r="L62" s="2"/>
      <c r="M62" s="2"/>
      <c r="N62" s="2"/>
      <c r="O62" s="2"/>
      <c r="P62" s="2"/>
      <c r="Q62" s="2"/>
      <c r="R62" s="2"/>
      <c r="S62" s="2"/>
      <c r="T62" s="2"/>
      <c r="U62" s="2"/>
      <c r="V62" s="2"/>
      <c r="W62" s="2"/>
      <c r="X62" s="2"/>
      <c r="Y62" s="2"/>
      <c r="Z62" s="2"/>
    </row>
    <row r="63" ht="15.75" customHeight="1">
      <c r="A63" s="1" t="s">
        <v>712</v>
      </c>
      <c r="B63" s="1" t="s">
        <v>713</v>
      </c>
      <c r="C63" s="1" t="s">
        <v>714</v>
      </c>
      <c r="D63" s="1" t="s">
        <v>715</v>
      </c>
      <c r="E63" s="1" t="s">
        <v>716</v>
      </c>
      <c r="F63" s="1" t="s">
        <v>717</v>
      </c>
      <c r="G63" s="1">
        <v>0.0</v>
      </c>
      <c r="H63" s="1" t="s">
        <v>718</v>
      </c>
      <c r="I63" s="1" t="s">
        <v>719</v>
      </c>
      <c r="J63" s="1" t="s">
        <v>720</v>
      </c>
      <c r="K63" s="1" t="s">
        <v>721</v>
      </c>
      <c r="L63" s="2"/>
      <c r="M63" s="2"/>
      <c r="N63" s="2"/>
      <c r="O63" s="2"/>
      <c r="P63" s="2"/>
      <c r="Q63" s="2"/>
      <c r="R63" s="2"/>
      <c r="S63" s="2"/>
      <c r="T63" s="2"/>
      <c r="U63" s="2"/>
      <c r="V63" s="2"/>
      <c r="W63" s="2"/>
      <c r="X63" s="2"/>
      <c r="Y63" s="2"/>
      <c r="Z63" s="2"/>
    </row>
    <row r="64" ht="15.75" customHeight="1">
      <c r="A64" s="1" t="s">
        <v>722</v>
      </c>
      <c r="B64" s="1" t="s">
        <v>723</v>
      </c>
      <c r="C64" s="1" t="s">
        <v>724</v>
      </c>
      <c r="D64" s="1" t="s">
        <v>725</v>
      </c>
      <c r="E64" s="1" t="s">
        <v>726</v>
      </c>
      <c r="F64" s="1" t="s">
        <v>727</v>
      </c>
      <c r="G64" s="1">
        <v>0.0</v>
      </c>
      <c r="H64" s="1" t="s">
        <v>728</v>
      </c>
      <c r="I64" s="1" t="s">
        <v>729</v>
      </c>
      <c r="J64" s="1" t="s">
        <v>730</v>
      </c>
      <c r="K64" s="1" t="s">
        <v>731</v>
      </c>
      <c r="L64" s="2"/>
      <c r="M64" s="2"/>
      <c r="N64" s="2"/>
      <c r="O64" s="2"/>
      <c r="P64" s="2"/>
      <c r="Q64" s="2"/>
      <c r="R64" s="2"/>
      <c r="S64" s="2"/>
      <c r="T64" s="2"/>
      <c r="U64" s="2"/>
      <c r="V64" s="2"/>
      <c r="W64" s="2"/>
      <c r="X64" s="2"/>
      <c r="Y64" s="2"/>
      <c r="Z64" s="2"/>
    </row>
    <row r="65" ht="15.75" customHeight="1">
      <c r="A65" s="1" t="s">
        <v>732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438</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765</v>
      </c>
      <c r="B69" s="1" t="s">
        <v>766</v>
      </c>
      <c r="C69" s="1" t="s">
        <v>767</v>
      </c>
      <c r="D69" s="1" t="s">
        <v>768</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766</v>
      </c>
      <c r="C70" s="1" t="s">
        <v>767</v>
      </c>
      <c r="D70" s="1" t="s">
        <v>768</v>
      </c>
      <c r="E70" s="1" t="s">
        <v>769</v>
      </c>
      <c r="F70" s="1" t="s">
        <v>770</v>
      </c>
      <c r="G70" s="1" t="s">
        <v>771</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785</v>
      </c>
      <c r="F71" s="1" t="s">
        <v>786</v>
      </c>
      <c r="G71" s="1" t="s">
        <v>787</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785</v>
      </c>
      <c r="F72" s="1" t="s">
        <v>786</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796</v>
      </c>
      <c r="B73" s="1" t="s">
        <v>797</v>
      </c>
      <c r="C73" s="1" t="s">
        <v>798</v>
      </c>
      <c r="D73" s="1" t="s">
        <v>799</v>
      </c>
      <c r="E73" s="1" t="s">
        <v>800</v>
      </c>
      <c r="F73" s="1" t="s">
        <v>801</v>
      </c>
      <c r="G73" s="1" t="s">
        <v>351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t="s">
        <v>810</v>
      </c>
      <c r="F74" s="1" t="s">
        <v>811</v>
      </c>
      <c r="G74" s="1" t="s">
        <v>812</v>
      </c>
      <c r="H74" s="1" t="s">
        <v>813</v>
      </c>
      <c r="I74" s="1" t="s">
        <v>814</v>
      </c>
      <c r="J74" s="1" t="s">
        <v>815</v>
      </c>
      <c r="K74" s="1" t="s">
        <v>816</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t="s">
        <v>822</v>
      </c>
      <c r="G75" s="1" t="s">
        <v>823</v>
      </c>
      <c r="H75" s="1" t="s">
        <v>244</v>
      </c>
      <c r="I75" s="1" t="s">
        <v>824</v>
      </c>
      <c r="J75" s="1" t="s">
        <v>825</v>
      </c>
      <c r="K75" s="1" t="s">
        <v>205</v>
      </c>
      <c r="L75" s="2"/>
      <c r="M75" s="2"/>
      <c r="N75" s="2"/>
      <c r="O75" s="2"/>
      <c r="P75" s="2"/>
      <c r="Q75" s="2"/>
      <c r="R75" s="2"/>
      <c r="S75" s="2"/>
      <c r="T75" s="2"/>
      <c r="U75" s="2"/>
      <c r="V75" s="2"/>
      <c r="W75" s="2"/>
      <c r="X75" s="2"/>
      <c r="Y75" s="2"/>
      <c r="Z75" s="2"/>
    </row>
    <row r="76" ht="15.75" customHeight="1">
      <c r="A76" s="1" t="s">
        <v>826</v>
      </c>
      <c r="B76" s="1" t="s">
        <v>827</v>
      </c>
      <c r="C76" s="1" t="s">
        <v>828</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829</v>
      </c>
      <c r="B77" s="1" t="s">
        <v>830</v>
      </c>
      <c r="C77" s="1" t="s">
        <v>831</v>
      </c>
      <c r="D77" s="1" t="s">
        <v>832</v>
      </c>
      <c r="E77" s="1" t="s">
        <v>833</v>
      </c>
      <c r="F77" s="1" t="s">
        <v>830</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841</v>
      </c>
      <c r="D78" s="1" t="s">
        <v>842</v>
      </c>
      <c r="E78" s="1" t="s">
        <v>787</v>
      </c>
      <c r="F78" s="1" t="s">
        <v>843</v>
      </c>
      <c r="G78" s="1" t="s">
        <v>334</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t="s">
        <v>849</v>
      </c>
      <c r="C79" s="1" t="s">
        <v>850</v>
      </c>
      <c r="D79" s="1" t="s">
        <v>851</v>
      </c>
      <c r="E79" s="1" t="s">
        <v>852</v>
      </c>
      <c r="F79" s="1" t="s">
        <v>278</v>
      </c>
      <c r="G79" s="1" t="s">
        <v>853</v>
      </c>
      <c r="H79" s="1" t="s">
        <v>854</v>
      </c>
      <c r="I79" s="1" t="s">
        <v>855</v>
      </c>
      <c r="J79" s="1" t="s">
        <v>856</v>
      </c>
      <c r="K79" s="1" t="s">
        <v>857</v>
      </c>
      <c r="L79" s="2"/>
      <c r="M79" s="2"/>
      <c r="N79" s="2"/>
      <c r="O79" s="2"/>
      <c r="P79" s="2"/>
      <c r="Q79" s="2"/>
      <c r="R79" s="2"/>
      <c r="S79" s="2"/>
      <c r="T79" s="2"/>
      <c r="U79" s="2"/>
      <c r="V79" s="2"/>
      <c r="W79" s="2"/>
      <c r="X79" s="2"/>
      <c r="Y79" s="2"/>
      <c r="Z79" s="2"/>
    </row>
    <row r="80" ht="15.75" customHeight="1">
      <c r="A80" s="1" t="s">
        <v>858</v>
      </c>
      <c r="B80" s="1" t="s">
        <v>849</v>
      </c>
      <c r="C80" s="1" t="s">
        <v>850</v>
      </c>
      <c r="D80" s="1" t="s">
        <v>851</v>
      </c>
      <c r="E80" s="1" t="s">
        <v>852</v>
      </c>
      <c r="F80" s="1" t="s">
        <v>278</v>
      </c>
      <c r="G80" s="1" t="s">
        <v>853</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v>0.0</v>
      </c>
      <c r="E81" s="1" t="s">
        <v>866</v>
      </c>
      <c r="F81" s="1" t="s">
        <v>867</v>
      </c>
      <c r="G81" s="1" t="s">
        <v>548</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276</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897</v>
      </c>
      <c r="F84" s="1" t="s">
        <v>898</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276</v>
      </c>
      <c r="F86" s="1" t="s">
        <v>909</v>
      </c>
      <c r="G86" s="1" t="s">
        <v>910</v>
      </c>
      <c r="H86" s="1" t="s">
        <v>911</v>
      </c>
      <c r="I86" s="1" t="s">
        <v>550</v>
      </c>
      <c r="J86" s="1" t="s">
        <v>912</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556</v>
      </c>
      <c r="F87" s="1" t="s">
        <v>918</v>
      </c>
      <c r="G87" s="1" t="s">
        <v>919</v>
      </c>
      <c r="H87" s="1" t="s">
        <v>297</v>
      </c>
      <c r="I87" s="1" t="s">
        <v>920</v>
      </c>
      <c r="J87" s="1" t="s">
        <v>921</v>
      </c>
      <c r="K87" s="1" t="s">
        <v>922</v>
      </c>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t="s">
        <v>935</v>
      </c>
      <c r="C90" s="1" t="s">
        <v>936</v>
      </c>
      <c r="D90" s="1" t="s">
        <v>937</v>
      </c>
      <c r="E90" s="1" t="s">
        <v>938</v>
      </c>
      <c r="F90" s="1" t="s">
        <v>939</v>
      </c>
      <c r="G90" s="1" t="s">
        <v>940</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t="s">
        <v>955</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962</v>
      </c>
      <c r="C92" s="1" t="s">
        <v>963</v>
      </c>
      <c r="D92" s="1" t="s">
        <v>964</v>
      </c>
      <c r="E92" s="1" t="s">
        <v>382</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965</v>
      </c>
      <c r="B93" s="1" t="s">
        <v>966</v>
      </c>
      <c r="C93" s="1" t="s">
        <v>967</v>
      </c>
      <c r="D93" s="1" t="s">
        <v>968</v>
      </c>
      <c r="E93" s="1" t="s">
        <v>969</v>
      </c>
      <c r="F93" s="1" t="s">
        <v>970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t="s">
        <v>977</v>
      </c>
      <c r="C94" s="1" t="s">
        <v>978</v>
      </c>
      <c r="D94" s="1" t="s">
        <v>979</v>
      </c>
      <c r="E94" s="1" t="s">
        <v>980</v>
      </c>
      <c r="F94" s="1" t="s">
        <v>981</v>
      </c>
      <c r="G94" s="1" t="s">
        <v>982</v>
      </c>
      <c r="H94" s="1" t="s">
        <v>983</v>
      </c>
      <c r="I94" s="1" t="s">
        <v>984</v>
      </c>
      <c r="J94" s="1" t="s">
        <v>985</v>
      </c>
      <c r="K94" s="1" t="s">
        <v>986</v>
      </c>
      <c r="L94" s="2"/>
      <c r="M94" s="2"/>
      <c r="N94" s="2"/>
      <c r="O94" s="2"/>
      <c r="P94" s="2"/>
      <c r="Q94" s="2"/>
      <c r="R94" s="2"/>
      <c r="S94" s="2"/>
      <c r="T94" s="2"/>
      <c r="U94" s="2"/>
      <c r="V94" s="2"/>
      <c r="W94" s="2"/>
      <c r="X94" s="2"/>
      <c r="Y94" s="2"/>
      <c r="Z94" s="2"/>
    </row>
    <row r="95" ht="15.75" customHeight="1">
      <c r="A95" s="1" t="s">
        <v>987</v>
      </c>
      <c r="B95" s="1" t="s">
        <v>650</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1000</v>
      </c>
      <c r="B97" s="1" t="s">
        <v>1001</v>
      </c>
      <c r="C97" s="1" t="s">
        <v>1002</v>
      </c>
      <c r="D97" s="1" t="s">
        <v>1003</v>
      </c>
      <c r="E97" s="1" t="s">
        <v>1004</v>
      </c>
      <c r="F97" s="1" t="s">
        <v>1005</v>
      </c>
      <c r="G97" s="1" t="s">
        <v>1006</v>
      </c>
      <c r="H97" s="1" t="s">
        <v>1007</v>
      </c>
      <c r="I97" s="1" t="s">
        <v>1008</v>
      </c>
      <c r="J97" s="1" t="s">
        <v>1009</v>
      </c>
      <c r="K97" s="1" t="s">
        <v>1010</v>
      </c>
      <c r="L97" s="2"/>
      <c r="M97" s="2"/>
      <c r="N97" s="2"/>
      <c r="O97" s="2"/>
      <c r="P97" s="2"/>
      <c r="Q97" s="2"/>
      <c r="R97" s="2"/>
      <c r="S97" s="2"/>
      <c r="T97" s="2"/>
      <c r="U97" s="2"/>
      <c r="V97" s="2"/>
      <c r="W97" s="2"/>
      <c r="X97" s="2"/>
      <c r="Y97" s="2"/>
      <c r="Z97" s="2"/>
    </row>
    <row r="98" ht="15.75" customHeight="1">
      <c r="A98" s="1" t="s">
        <v>1011</v>
      </c>
      <c r="B98" s="1" t="s">
        <v>1012</v>
      </c>
      <c r="C98" s="1" t="s">
        <v>1013</v>
      </c>
      <c r="D98" s="1" t="s">
        <v>1014</v>
      </c>
      <c r="E98" s="1" t="s">
        <v>853</v>
      </c>
      <c r="F98" s="1" t="s">
        <v>307</v>
      </c>
      <c r="G98" s="1" t="s">
        <v>1015</v>
      </c>
      <c r="H98" s="1" t="s">
        <v>1016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1022</v>
      </c>
      <c r="D99" s="1" t="s">
        <v>1023</v>
      </c>
      <c r="E99" s="1" t="s">
        <v>681</v>
      </c>
      <c r="F99" s="1" t="s">
        <v>1024</v>
      </c>
      <c r="G99" s="1" t="s">
        <v>374</v>
      </c>
      <c r="H99" s="1" t="s">
        <v>262</v>
      </c>
      <c r="I99" s="1" t="s">
        <v>372</v>
      </c>
      <c r="J99" s="1" t="s">
        <v>104</v>
      </c>
      <c r="K99" s="1" t="s">
        <v>1025</v>
      </c>
      <c r="L99" s="2"/>
      <c r="M99" s="2"/>
      <c r="N99" s="2"/>
      <c r="O99" s="2"/>
      <c r="P99" s="2"/>
      <c r="Q99" s="2"/>
      <c r="R99" s="2"/>
      <c r="S99" s="2"/>
      <c r="T99" s="2"/>
      <c r="U99" s="2"/>
      <c r="V99" s="2"/>
      <c r="W99" s="2"/>
      <c r="X99" s="2"/>
      <c r="Y99" s="2"/>
      <c r="Z99" s="2"/>
    </row>
    <row r="100" ht="15.75" customHeight="1">
      <c r="A100" s="1" t="s">
        <v>1026</v>
      </c>
      <c r="B100" s="1" t="s">
        <v>1021</v>
      </c>
      <c r="C100" s="1" t="s">
        <v>1022</v>
      </c>
      <c r="D100" s="1" t="s">
        <v>1023</v>
      </c>
      <c r="E100" s="1" t="s">
        <v>681</v>
      </c>
      <c r="F100" s="1" t="s">
        <v>1024</v>
      </c>
      <c r="G100" s="1" t="s">
        <v>374</v>
      </c>
      <c r="H100" s="1" t="s">
        <v>1027</v>
      </c>
      <c r="I100" s="1" t="s">
        <v>1028</v>
      </c>
      <c r="J100" s="1" t="s">
        <v>1029</v>
      </c>
      <c r="K100" s="1" t="s">
        <v>468</v>
      </c>
      <c r="L100" s="2"/>
      <c r="M100" s="2"/>
      <c r="N100" s="2"/>
      <c r="O100" s="2"/>
      <c r="P100" s="2"/>
      <c r="Q100" s="2"/>
      <c r="R100" s="2"/>
      <c r="S100" s="2"/>
      <c r="T100" s="2"/>
      <c r="U100" s="2"/>
      <c r="V100" s="2"/>
      <c r="W100" s="2"/>
      <c r="X100" s="2"/>
      <c r="Y100" s="2"/>
      <c r="Z100" s="2"/>
    </row>
    <row r="101" ht="15.75" customHeight="1">
      <c r="A101" s="1" t="s">
        <v>1030</v>
      </c>
      <c r="B101" s="1" t="s">
        <v>1031</v>
      </c>
      <c r="C101" s="1" t="s">
        <v>1032</v>
      </c>
      <c r="D101" s="1" t="s">
        <v>1033</v>
      </c>
      <c r="E101" s="1">
        <v>0.0</v>
      </c>
      <c r="F101" s="1" t="s">
        <v>1034</v>
      </c>
      <c r="G101" s="1" t="s">
        <v>1035</v>
      </c>
      <c r="H101" s="1" t="s">
        <v>1036</v>
      </c>
      <c r="I101" s="1" t="s">
        <v>1037</v>
      </c>
      <c r="J101" s="1" t="s">
        <v>1038</v>
      </c>
      <c r="K101" s="1" t="s">
        <v>1039</v>
      </c>
      <c r="L101" s="2"/>
      <c r="M101" s="2"/>
      <c r="N101" s="2"/>
      <c r="O101" s="2"/>
      <c r="P101" s="2"/>
      <c r="Q101" s="2"/>
      <c r="R101" s="2"/>
      <c r="S101" s="2"/>
      <c r="T101" s="2"/>
      <c r="U101" s="2"/>
      <c r="V101" s="2"/>
      <c r="W101" s="2"/>
      <c r="X101" s="2"/>
      <c r="Y101" s="2"/>
      <c r="Z101" s="2"/>
    </row>
    <row r="102" ht="15.75" customHeight="1">
      <c r="A102" s="1" t="s">
        <v>1040</v>
      </c>
      <c r="B102" s="1" t="s">
        <v>1041</v>
      </c>
      <c r="C102" s="1" t="s">
        <v>1042</v>
      </c>
      <c r="D102" s="1" t="s">
        <v>1043</v>
      </c>
      <c r="E102" s="1" t="s">
        <v>1044</v>
      </c>
      <c r="F102" s="1" t="s">
        <v>760</v>
      </c>
      <c r="G102" s="1" t="s">
        <v>1045</v>
      </c>
      <c r="H102" s="1" t="s">
        <v>1046</v>
      </c>
      <c r="I102" s="1" t="s">
        <v>1047</v>
      </c>
      <c r="J102" s="1" t="s">
        <v>1048</v>
      </c>
      <c r="K102" s="1" t="s">
        <v>1049</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1053</v>
      </c>
      <c r="E103" s="1" t="s">
        <v>1054</v>
      </c>
      <c r="F103" s="1" t="s">
        <v>1055</v>
      </c>
      <c r="G103" s="1" t="s">
        <v>1056</v>
      </c>
      <c r="H103" s="1" t="s">
        <v>1057</v>
      </c>
      <c r="I103" s="1" t="s">
        <v>1058</v>
      </c>
      <c r="J103" s="1" t="s">
        <v>1059</v>
      </c>
      <c r="K103" s="1" t="s">
        <v>1060</v>
      </c>
      <c r="L103" s="2"/>
      <c r="M103" s="2"/>
      <c r="N103" s="2"/>
      <c r="O103" s="2"/>
      <c r="P103" s="2"/>
      <c r="Q103" s="2"/>
      <c r="R103" s="2"/>
      <c r="S103" s="2"/>
      <c r="T103" s="2"/>
      <c r="U103" s="2"/>
      <c r="V103" s="2"/>
      <c r="W103" s="2"/>
      <c r="X103" s="2"/>
      <c r="Y103" s="2"/>
      <c r="Z103" s="2"/>
    </row>
    <row r="104" ht="15.75" customHeight="1">
      <c r="A104" s="1" t="s">
        <v>1061</v>
      </c>
      <c r="B104" s="1" t="s">
        <v>1062</v>
      </c>
      <c r="C104" s="1" t="s">
        <v>613</v>
      </c>
      <c r="D104" s="1" t="s">
        <v>1063</v>
      </c>
      <c r="E104" s="1" t="s">
        <v>1064</v>
      </c>
      <c r="F104" s="1" t="s">
        <v>1065</v>
      </c>
      <c r="G104" s="1" t="s">
        <v>1066</v>
      </c>
      <c r="H104" s="1" t="s">
        <v>1067</v>
      </c>
      <c r="I104" s="1" t="s">
        <v>1068</v>
      </c>
      <c r="J104" s="1" t="s">
        <v>1069</v>
      </c>
      <c r="K104" s="1" t="s">
        <v>711</v>
      </c>
      <c r="L104" s="2"/>
      <c r="M104" s="2"/>
      <c r="N104" s="2"/>
      <c r="O104" s="2"/>
      <c r="P104" s="2"/>
      <c r="Q104" s="2"/>
      <c r="R104" s="2"/>
      <c r="S104" s="2"/>
      <c r="T104" s="2"/>
      <c r="U104" s="2"/>
      <c r="V104" s="2"/>
      <c r="W104" s="2"/>
      <c r="X104" s="2"/>
      <c r="Y104" s="2"/>
      <c r="Z104" s="2"/>
    </row>
    <row r="105" ht="15.75" customHeight="1">
      <c r="A105" s="1" t="s">
        <v>1070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1071</v>
      </c>
      <c r="B106" s="1" t="s">
        <v>1072</v>
      </c>
      <c r="C106" s="1" t="s">
        <v>1073</v>
      </c>
      <c r="D106" s="1" t="s">
        <v>1074</v>
      </c>
      <c r="E106" s="1" t="s">
        <v>1075</v>
      </c>
      <c r="F106" s="1" t="s">
        <v>1076</v>
      </c>
      <c r="G106" s="1" t="s">
        <v>1077</v>
      </c>
      <c r="H106" s="1" t="s">
        <v>1078</v>
      </c>
      <c r="I106" s="1" t="s">
        <v>1079</v>
      </c>
      <c r="J106" s="1" t="s">
        <v>1080</v>
      </c>
      <c r="K106" s="1" t="s">
        <v>1081</v>
      </c>
      <c r="L106" s="2"/>
      <c r="M106" s="2"/>
      <c r="N106" s="2"/>
      <c r="O106" s="2"/>
      <c r="P106" s="2"/>
      <c r="Q106" s="2"/>
      <c r="R106" s="2"/>
      <c r="S106" s="2"/>
      <c r="T106" s="2"/>
      <c r="U106" s="2"/>
      <c r="V106" s="2"/>
      <c r="W106" s="2"/>
      <c r="X106" s="2"/>
      <c r="Y106" s="2"/>
      <c r="Z106" s="2"/>
    </row>
    <row r="107" ht="15.75" customHeight="1">
      <c r="A107" s="1" t="s">
        <v>1082</v>
      </c>
      <c r="B107" s="1" t="s">
        <v>1083</v>
      </c>
      <c r="C107" s="1" t="s">
        <v>1084</v>
      </c>
      <c r="D107" s="1" t="s">
        <v>1085</v>
      </c>
      <c r="E107" s="1" t="s">
        <v>1024</v>
      </c>
      <c r="F107" s="1" t="s">
        <v>1086</v>
      </c>
      <c r="G107" s="1" t="s">
        <v>227</v>
      </c>
      <c r="H107" s="1" t="s">
        <v>1087</v>
      </c>
      <c r="I107" s="1" t="s">
        <v>1088</v>
      </c>
      <c r="J107" s="1" t="s">
        <v>1089</v>
      </c>
      <c r="K107" s="1" t="s">
        <v>1090</v>
      </c>
      <c r="L107" s="2"/>
      <c r="M107" s="2"/>
      <c r="N107" s="2"/>
      <c r="O107" s="2"/>
      <c r="P107" s="2"/>
      <c r="Q107" s="2"/>
      <c r="R107" s="2"/>
      <c r="S107" s="2"/>
      <c r="T107" s="2"/>
      <c r="U107" s="2"/>
      <c r="V107" s="2"/>
      <c r="W107" s="2"/>
      <c r="X107" s="2"/>
      <c r="Y107" s="2"/>
      <c r="Z107" s="2"/>
    </row>
    <row r="108" ht="15.75" customHeight="1">
      <c r="A108" s="1" t="s">
        <v>1091</v>
      </c>
      <c r="B108" s="1" t="s">
        <v>1092</v>
      </c>
      <c r="C108" s="1" t="s">
        <v>1093</v>
      </c>
      <c r="D108" s="1" t="s">
        <v>1094</v>
      </c>
      <c r="E108" s="1" t="s">
        <v>302</v>
      </c>
      <c r="F108" s="1" t="s">
        <v>1095</v>
      </c>
      <c r="G108" s="1" t="s">
        <v>399</v>
      </c>
      <c r="H108" s="1" t="s">
        <v>1096</v>
      </c>
      <c r="I108" s="1" t="s">
        <v>1097</v>
      </c>
      <c r="J108" s="1" t="s">
        <v>1098</v>
      </c>
      <c r="K108" s="1" t="s">
        <v>1099</v>
      </c>
      <c r="L108" s="2"/>
      <c r="M108" s="2"/>
      <c r="N108" s="2"/>
      <c r="O108" s="2"/>
      <c r="P108" s="2"/>
      <c r="Q108" s="2"/>
      <c r="R108" s="2"/>
      <c r="S108" s="2"/>
      <c r="T108" s="2"/>
      <c r="U108" s="2"/>
      <c r="V108" s="2"/>
      <c r="W108" s="2"/>
      <c r="X108" s="2"/>
      <c r="Y108" s="2"/>
      <c r="Z108" s="2"/>
    </row>
    <row r="109" ht="15.75" customHeight="1">
      <c r="A109" s="1" t="s">
        <v>1100</v>
      </c>
      <c r="B109" s="1" t="s">
        <v>1101</v>
      </c>
      <c r="C109" s="1" t="s">
        <v>559</v>
      </c>
      <c r="D109" s="1" t="s">
        <v>1102</v>
      </c>
      <c r="E109" s="1" t="s">
        <v>1103</v>
      </c>
      <c r="F109" s="1" t="s">
        <v>1104</v>
      </c>
      <c r="G109" s="1" t="s">
        <v>1105</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t="s">
        <v>1101</v>
      </c>
      <c r="C110" s="1" t="s">
        <v>559</v>
      </c>
      <c r="D110" s="1" t="s">
        <v>1102</v>
      </c>
      <c r="E110" s="1" t="s">
        <v>1103</v>
      </c>
      <c r="F110" s="1" t="s">
        <v>1104</v>
      </c>
      <c r="G110" s="1" t="s">
        <v>1105</v>
      </c>
      <c r="H110" s="1" t="s">
        <v>1111</v>
      </c>
      <c r="I110" s="1" t="s">
        <v>1112</v>
      </c>
      <c r="J110" s="1" t="s">
        <v>1113</v>
      </c>
      <c r="K110" s="1">
        <v>39.0</v>
      </c>
      <c r="L110" s="2"/>
      <c r="M110" s="2"/>
      <c r="N110" s="2"/>
      <c r="O110" s="2"/>
      <c r="P110" s="2"/>
      <c r="Q110" s="2"/>
      <c r="R110" s="2"/>
      <c r="S110" s="2"/>
      <c r="T110" s="2"/>
      <c r="U110" s="2"/>
      <c r="V110" s="2"/>
      <c r="W110" s="2"/>
      <c r="X110" s="2"/>
      <c r="Y110" s="2"/>
      <c r="Z110" s="2"/>
    </row>
    <row r="111" ht="15.75" customHeight="1">
      <c r="A111" s="1" t="s">
        <v>1114</v>
      </c>
      <c r="B111" s="1" t="s">
        <v>1115</v>
      </c>
      <c r="C111" s="1" t="s">
        <v>1116</v>
      </c>
      <c r="D111" s="1" t="s">
        <v>1117</v>
      </c>
      <c r="E111" s="1" t="s">
        <v>1118</v>
      </c>
      <c r="F111" s="1" t="s">
        <v>1119</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v>-18.0</v>
      </c>
      <c r="C112" s="1" t="s">
        <v>1116</v>
      </c>
      <c r="D112" s="1" t="s">
        <v>1126</v>
      </c>
      <c r="E112" s="1" t="s">
        <v>1127</v>
      </c>
      <c r="F112" s="1" t="s">
        <v>1128</v>
      </c>
      <c r="G112" s="1" t="s">
        <v>1129</v>
      </c>
      <c r="H112" s="1" t="s">
        <v>1121</v>
      </c>
      <c r="I112" s="1" t="s">
        <v>1122</v>
      </c>
      <c r="J112" s="1" t="s">
        <v>1123</v>
      </c>
      <c r="K112" s="1" t="s">
        <v>1124</v>
      </c>
      <c r="L112" s="2"/>
      <c r="M112" s="2"/>
      <c r="N112" s="2"/>
      <c r="O112" s="2"/>
      <c r="P112" s="2"/>
      <c r="Q112" s="2"/>
      <c r="R112" s="2"/>
      <c r="S112" s="2"/>
      <c r="T112" s="2"/>
      <c r="U112" s="2"/>
      <c r="V112" s="2"/>
      <c r="W112" s="2"/>
      <c r="X112" s="2"/>
      <c r="Y112" s="2"/>
      <c r="Z112" s="2"/>
    </row>
    <row r="113" ht="15.75" customHeight="1">
      <c r="A113" s="1" t="s">
        <v>1130</v>
      </c>
      <c r="B113" s="1">
        <v>-19.0</v>
      </c>
      <c r="C113" s="1" t="s">
        <v>1131</v>
      </c>
      <c r="D113" s="1" t="s">
        <v>1132</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1143</v>
      </c>
      <c r="E114" s="1" t="s">
        <v>1144</v>
      </c>
      <c r="F114" s="1" t="s">
        <v>1145</v>
      </c>
      <c r="G114" s="1" t="s">
        <v>1146</v>
      </c>
      <c r="H114" s="1" t="s">
        <v>973</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1151</v>
      </c>
      <c r="C115" s="1" t="s">
        <v>174</v>
      </c>
      <c r="D115" s="1" t="s">
        <v>1152</v>
      </c>
      <c r="E115" s="1" t="s">
        <v>674</v>
      </c>
      <c r="F115" s="1" t="s">
        <v>1153</v>
      </c>
      <c r="G115" s="1" t="s">
        <v>554</v>
      </c>
      <c r="H115" s="1" t="s">
        <v>1154</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1158</v>
      </c>
      <c r="B116" s="1" t="s">
        <v>1159</v>
      </c>
      <c r="C116" s="1" t="s">
        <v>1160</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1161</v>
      </c>
      <c r="B117" s="1" t="s">
        <v>1162</v>
      </c>
      <c r="C117" s="1" t="s">
        <v>1163</v>
      </c>
      <c r="D117" s="1" t="s">
        <v>1164</v>
      </c>
      <c r="E117" s="1" t="s">
        <v>1165</v>
      </c>
      <c r="F117" s="1" t="s">
        <v>516</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t="s">
        <v>1174</v>
      </c>
      <c r="E118" s="1" t="s">
        <v>162</v>
      </c>
      <c r="F118" s="1" t="s">
        <v>235</v>
      </c>
      <c r="G118" s="1" t="s">
        <v>227</v>
      </c>
      <c r="H118" s="1" t="s">
        <v>1175</v>
      </c>
      <c r="I118" s="1" t="s">
        <v>1176</v>
      </c>
      <c r="J118" s="1" t="s">
        <v>1177</v>
      </c>
      <c r="K118" s="1" t="s">
        <v>1178</v>
      </c>
      <c r="L118" s="2"/>
      <c r="M118" s="2"/>
      <c r="N118" s="2"/>
      <c r="O118" s="2"/>
      <c r="P118" s="2"/>
      <c r="Q118" s="2"/>
      <c r="R118" s="2"/>
      <c r="S118" s="2"/>
      <c r="T118" s="2"/>
      <c r="U118" s="2"/>
      <c r="V118" s="2"/>
      <c r="W118" s="2"/>
      <c r="X118" s="2"/>
      <c r="Y118" s="2"/>
      <c r="Z118" s="2"/>
    </row>
    <row r="119" ht="15.75" customHeight="1">
      <c r="A119" s="1" t="s">
        <v>1179</v>
      </c>
      <c r="B119" s="1" t="s">
        <v>1180</v>
      </c>
      <c r="C119" s="1" t="s">
        <v>1181</v>
      </c>
      <c r="D119" s="1" t="s">
        <v>1182</v>
      </c>
      <c r="E119" s="1" t="s">
        <v>1183</v>
      </c>
      <c r="F119" s="1" t="s">
        <v>1184</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1182</v>
      </c>
      <c r="E120" s="1" t="s">
        <v>1183</v>
      </c>
      <c r="F120" s="1" t="s">
        <v>1184</v>
      </c>
      <c r="G120" s="1" t="s">
        <v>1185</v>
      </c>
      <c r="H120" s="1" t="s">
        <v>1193</v>
      </c>
      <c r="I120" s="1" t="s">
        <v>1194</v>
      </c>
      <c r="J120" s="1" t="s">
        <v>229</v>
      </c>
      <c r="K120" s="1" t="s">
        <v>1195</v>
      </c>
      <c r="L120" s="2"/>
      <c r="M120" s="2"/>
      <c r="N120" s="2"/>
      <c r="O120" s="2"/>
      <c r="P120" s="2"/>
      <c r="Q120" s="2"/>
      <c r="R120" s="2"/>
      <c r="S120" s="2"/>
      <c r="T120" s="2"/>
      <c r="U120" s="2"/>
      <c r="V120" s="2"/>
      <c r="W120" s="2"/>
      <c r="X120" s="2"/>
      <c r="Y120" s="2"/>
      <c r="Z120" s="2"/>
    </row>
    <row r="121" ht="15.75" customHeight="1">
      <c r="A121" s="1" t="s">
        <v>1196</v>
      </c>
      <c r="B121" s="1" t="s">
        <v>1197</v>
      </c>
      <c r="C121" s="1" t="s">
        <v>1198</v>
      </c>
      <c r="D121" s="1" t="s">
        <v>1199</v>
      </c>
      <c r="E121" s="1" t="s">
        <v>258</v>
      </c>
      <c r="F121" s="1" t="s">
        <v>1200</v>
      </c>
      <c r="G121" s="1" t="s">
        <v>1201</v>
      </c>
      <c r="H121" s="1" t="s">
        <v>1202</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1" t="s">
        <v>1206</v>
      </c>
      <c r="B122" s="1" t="s">
        <v>1207</v>
      </c>
      <c r="C122" s="1" t="s">
        <v>1208</v>
      </c>
      <c r="D122" s="1" t="s">
        <v>1209</v>
      </c>
      <c r="E122" s="1" t="s">
        <v>1210</v>
      </c>
      <c r="F122" s="1" t="s">
        <v>849</v>
      </c>
      <c r="G122" s="1" t="s">
        <v>1211</v>
      </c>
      <c r="H122" s="1" t="s">
        <v>1212</v>
      </c>
      <c r="I122" s="1" t="s">
        <v>1213</v>
      </c>
      <c r="J122" s="1" t="s">
        <v>1214</v>
      </c>
      <c r="K122" s="1" t="s">
        <v>1215</v>
      </c>
      <c r="L122" s="2"/>
      <c r="M122" s="2"/>
      <c r="N122" s="2"/>
      <c r="O122" s="2"/>
      <c r="P122" s="2"/>
      <c r="Q122" s="2"/>
      <c r="R122" s="2"/>
      <c r="S122" s="2"/>
      <c r="T122" s="2"/>
      <c r="U122" s="2"/>
      <c r="V122" s="2"/>
      <c r="W122" s="2"/>
      <c r="X122" s="2"/>
      <c r="Y122" s="2"/>
      <c r="Z122" s="2"/>
    </row>
    <row r="123" ht="15.75" customHeight="1">
      <c r="A123" s="1" t="s">
        <v>1216</v>
      </c>
      <c r="B123" s="1" t="s">
        <v>1217</v>
      </c>
      <c r="C123" s="1" t="s">
        <v>1218</v>
      </c>
      <c r="D123" s="1" t="s">
        <v>1219</v>
      </c>
      <c r="E123" s="1" t="s">
        <v>1220</v>
      </c>
      <c r="F123" s="1" t="s">
        <v>627</v>
      </c>
      <c r="G123" s="1" t="s">
        <v>1221</v>
      </c>
      <c r="H123" s="1" t="s">
        <v>1222</v>
      </c>
      <c r="I123" s="1" t="s">
        <v>1223</v>
      </c>
      <c r="J123" s="1" t="s">
        <v>1224</v>
      </c>
      <c r="K123" s="1" t="s">
        <v>1225</v>
      </c>
      <c r="L123" s="2"/>
      <c r="M123" s="2"/>
      <c r="N123" s="2"/>
      <c r="O123" s="2"/>
      <c r="P123" s="2"/>
      <c r="Q123" s="2"/>
      <c r="R123" s="2"/>
      <c r="S123" s="2"/>
      <c r="T123" s="2"/>
      <c r="U123" s="2"/>
      <c r="V123" s="2"/>
      <c r="W123" s="2"/>
      <c r="X123" s="2"/>
      <c r="Y123" s="2"/>
      <c r="Z123" s="2"/>
    </row>
    <row r="124" ht="15.75" customHeight="1">
      <c r="A124" s="1" t="s">
        <v>1226</v>
      </c>
      <c r="B124" s="1" t="s">
        <v>1227</v>
      </c>
      <c r="C124" s="1" t="s">
        <v>855</v>
      </c>
      <c r="D124" s="1" t="s">
        <v>1228</v>
      </c>
      <c r="E124" s="1" t="s">
        <v>1229</v>
      </c>
      <c r="F124" s="1" t="s">
        <v>1230</v>
      </c>
      <c r="G124" s="1" t="s">
        <v>1231</v>
      </c>
      <c r="H124" s="1" t="s">
        <v>1232</v>
      </c>
      <c r="I124" s="1" t="s">
        <v>1233</v>
      </c>
      <c r="J124" s="1" t="s">
        <v>1234</v>
      </c>
      <c r="K124" s="1" t="s">
        <v>1235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1236</v>
      </c>
      <c r="C1" s="1" t="s">
        <v>1237</v>
      </c>
      <c r="D1" s="1" t="s">
        <v>1238</v>
      </c>
      <c r="E1" s="1" t="s">
        <v>1239</v>
      </c>
      <c r="F1" s="1" t="s">
        <v>1240</v>
      </c>
      <c r="G1" s="2"/>
      <c r="H1" s="2"/>
      <c r="I1" s="2"/>
      <c r="J1" s="2"/>
      <c r="K1" s="2"/>
      <c r="L1" s="2"/>
      <c r="M1" s="2"/>
      <c r="N1" s="2"/>
      <c r="O1" s="2"/>
      <c r="P1" s="2"/>
      <c r="Q1" s="2"/>
      <c r="R1" s="2"/>
      <c r="S1" s="2"/>
      <c r="T1" s="2"/>
      <c r="U1" s="2"/>
      <c r="V1" s="2"/>
      <c r="W1" s="2"/>
      <c r="X1" s="2"/>
      <c r="Y1" s="2"/>
      <c r="Z1" s="2"/>
    </row>
    <row r="2">
      <c r="A2" s="1" t="s">
        <v>1241</v>
      </c>
      <c r="B2" s="1" t="s">
        <v>242</v>
      </c>
      <c r="C2" s="1" t="s">
        <v>1242</v>
      </c>
      <c r="D2" s="1" t="s">
        <v>1243</v>
      </c>
      <c r="E2" s="1" t="s">
        <v>1244</v>
      </c>
      <c r="F2" s="1" t="s">
        <v>1245</v>
      </c>
      <c r="G2" s="2"/>
      <c r="H2" s="2"/>
      <c r="I2" s="2"/>
      <c r="J2" s="2"/>
      <c r="K2" s="2"/>
      <c r="L2" s="2"/>
      <c r="M2" s="2"/>
      <c r="N2" s="2"/>
      <c r="O2" s="2"/>
      <c r="P2" s="2"/>
      <c r="Q2" s="2"/>
      <c r="R2" s="2"/>
      <c r="S2" s="2"/>
      <c r="T2" s="2"/>
      <c r="U2" s="2"/>
      <c r="V2" s="2"/>
      <c r="W2" s="2"/>
      <c r="X2" s="2"/>
      <c r="Y2" s="2"/>
      <c r="Z2" s="2"/>
    </row>
    <row r="3">
      <c r="A3" s="1" t="s">
        <v>1246</v>
      </c>
      <c r="B3" s="1" t="s">
        <v>1247</v>
      </c>
      <c r="C3" s="1" t="s">
        <v>1247</v>
      </c>
      <c r="D3" s="1" t="s">
        <v>1248</v>
      </c>
      <c r="E3" s="1" t="s">
        <v>1249</v>
      </c>
      <c r="F3" s="1" t="s">
        <v>1250</v>
      </c>
      <c r="G3" s="2"/>
      <c r="H3" s="2"/>
      <c r="I3" s="2"/>
      <c r="J3" s="2"/>
      <c r="K3" s="2"/>
      <c r="L3" s="2"/>
      <c r="M3" s="2"/>
      <c r="N3" s="2"/>
      <c r="O3" s="2"/>
      <c r="P3" s="2"/>
      <c r="Q3" s="2"/>
      <c r="R3" s="2"/>
      <c r="S3" s="2"/>
      <c r="T3" s="2"/>
      <c r="U3" s="2"/>
      <c r="V3" s="2"/>
      <c r="W3" s="2"/>
      <c r="X3" s="2"/>
      <c r="Y3" s="2"/>
      <c r="Z3" s="2"/>
    </row>
    <row r="4">
      <c r="A4" s="1" t="s">
        <v>1251</v>
      </c>
      <c r="B4" s="1" t="s">
        <v>1252</v>
      </c>
      <c r="C4" s="1" t="s">
        <v>1242</v>
      </c>
      <c r="D4" s="1" t="s">
        <v>1243</v>
      </c>
      <c r="E4" s="1" t="s">
        <v>1244</v>
      </c>
      <c r="F4" s="1" t="s">
        <v>1245</v>
      </c>
      <c r="G4" s="2"/>
      <c r="H4" s="2"/>
      <c r="I4" s="2"/>
      <c r="J4" s="2"/>
      <c r="K4" s="2"/>
      <c r="L4" s="2"/>
      <c r="M4" s="2"/>
      <c r="N4" s="2"/>
      <c r="O4" s="2"/>
      <c r="P4" s="2"/>
      <c r="Q4" s="2"/>
      <c r="R4" s="2"/>
      <c r="S4" s="2"/>
      <c r="T4" s="2"/>
      <c r="U4" s="2"/>
      <c r="V4" s="2"/>
      <c r="W4" s="2"/>
      <c r="X4" s="2"/>
      <c r="Y4" s="2"/>
      <c r="Z4" s="2"/>
    </row>
    <row r="5">
      <c r="A5" s="1" t="s">
        <v>1246</v>
      </c>
      <c r="B5" s="1" t="s">
        <v>1247</v>
      </c>
      <c r="C5" s="1" t="s">
        <v>1247</v>
      </c>
      <c r="D5" s="1" t="s">
        <v>1248</v>
      </c>
      <c r="E5" s="1" t="s">
        <v>1249</v>
      </c>
      <c r="F5" s="1" t="s">
        <v>1250</v>
      </c>
      <c r="G5" s="2"/>
      <c r="H5" s="2"/>
      <c r="I5" s="2"/>
      <c r="J5" s="2"/>
      <c r="K5" s="2"/>
      <c r="L5" s="2"/>
      <c r="M5" s="2"/>
      <c r="N5" s="2"/>
      <c r="O5" s="2"/>
      <c r="P5" s="2"/>
      <c r="Q5" s="2"/>
      <c r="R5" s="2"/>
      <c r="S5" s="2"/>
      <c r="T5" s="2"/>
      <c r="U5" s="2"/>
      <c r="V5" s="2"/>
      <c r="W5" s="2"/>
      <c r="X5" s="2"/>
      <c r="Y5" s="2"/>
      <c r="Z5" s="2"/>
    </row>
    <row r="6">
      <c r="A6" s="1" t="s">
        <v>1253</v>
      </c>
      <c r="B6" s="1" t="s">
        <v>1254</v>
      </c>
      <c r="C6" s="1" t="s">
        <v>1255</v>
      </c>
      <c r="D6" s="1" t="s">
        <v>1256</v>
      </c>
      <c r="E6" s="1" t="s">
        <v>1257</v>
      </c>
      <c r="F6" s="1" t="s">
        <v>1258</v>
      </c>
      <c r="G6" s="2"/>
      <c r="H6" s="2"/>
      <c r="I6" s="2"/>
      <c r="J6" s="2"/>
      <c r="K6" s="2"/>
      <c r="L6" s="2"/>
      <c r="M6" s="2"/>
      <c r="N6" s="2"/>
      <c r="O6" s="2"/>
      <c r="P6" s="2"/>
      <c r="Q6" s="2"/>
      <c r="R6" s="2"/>
      <c r="S6" s="2"/>
      <c r="T6" s="2"/>
      <c r="U6" s="2"/>
      <c r="V6" s="2"/>
      <c r="W6" s="2"/>
      <c r="X6" s="2"/>
      <c r="Y6" s="2"/>
      <c r="Z6" s="2"/>
    </row>
    <row r="7">
      <c r="A7" s="1" t="s">
        <v>1259</v>
      </c>
      <c r="B7" s="1" t="s">
        <v>1247</v>
      </c>
      <c r="C7" s="1" t="s">
        <v>1247</v>
      </c>
      <c r="D7" s="1" t="s">
        <v>1247</v>
      </c>
      <c r="E7" s="1" t="s">
        <v>1247</v>
      </c>
      <c r="F7" s="1" t="s">
        <v>1247</v>
      </c>
      <c r="G7" s="2"/>
      <c r="H7" s="2"/>
      <c r="I7" s="2"/>
      <c r="J7" s="2"/>
      <c r="K7" s="2"/>
      <c r="L7" s="2"/>
      <c r="M7" s="2"/>
      <c r="N7" s="2"/>
      <c r="O7" s="2"/>
      <c r="P7" s="2"/>
      <c r="Q7" s="2"/>
      <c r="R7" s="2"/>
      <c r="S7" s="2"/>
      <c r="T7" s="2"/>
      <c r="U7" s="2"/>
      <c r="V7" s="2"/>
      <c r="W7" s="2"/>
      <c r="X7" s="2"/>
      <c r="Y7" s="2"/>
      <c r="Z7" s="2"/>
    </row>
    <row r="8">
      <c r="A8" s="1" t="s">
        <v>1260</v>
      </c>
      <c r="B8" s="1" t="s">
        <v>1247</v>
      </c>
      <c r="C8" s="1" t="s">
        <v>1247</v>
      </c>
      <c r="D8" s="1" t="s">
        <v>1261</v>
      </c>
      <c r="E8" s="1" t="s">
        <v>1262</v>
      </c>
      <c r="F8" s="1" t="s">
        <v>1263</v>
      </c>
      <c r="G8" s="2"/>
      <c r="H8" s="2"/>
      <c r="I8" s="2"/>
      <c r="J8" s="2"/>
      <c r="K8" s="2"/>
      <c r="L8" s="2"/>
      <c r="M8" s="2"/>
      <c r="N8" s="2"/>
      <c r="O8" s="2"/>
      <c r="P8" s="2"/>
      <c r="Q8" s="2"/>
      <c r="R8" s="2"/>
      <c r="S8" s="2"/>
      <c r="T8" s="2"/>
      <c r="U8" s="2"/>
      <c r="V8" s="2"/>
      <c r="W8" s="2"/>
      <c r="X8" s="2"/>
      <c r="Y8" s="2"/>
      <c r="Z8" s="2"/>
    </row>
    <row r="9">
      <c r="A9" s="1" t="s">
        <v>1264</v>
      </c>
      <c r="B9" s="1" t="s">
        <v>1265</v>
      </c>
      <c r="C9" s="1" t="s">
        <v>1247</v>
      </c>
      <c r="D9" s="1" t="s">
        <v>1266</v>
      </c>
      <c r="E9" s="1" t="s">
        <v>1267</v>
      </c>
      <c r="F9" s="1" t="s">
        <v>1268</v>
      </c>
      <c r="G9" s="2"/>
      <c r="H9" s="2"/>
      <c r="I9" s="2"/>
      <c r="J9" s="2"/>
      <c r="K9" s="2"/>
      <c r="L9" s="2"/>
      <c r="M9" s="2"/>
      <c r="N9" s="2"/>
      <c r="O9" s="2"/>
      <c r="P9" s="2"/>
      <c r="Q9" s="2"/>
      <c r="R9" s="2"/>
      <c r="S9" s="2"/>
      <c r="T9" s="2"/>
      <c r="U9" s="2"/>
      <c r="V9" s="2"/>
      <c r="W9" s="2"/>
      <c r="X9" s="2"/>
      <c r="Y9" s="2"/>
      <c r="Z9" s="2"/>
    </row>
    <row r="10">
      <c r="A10" s="1" t="s">
        <v>1269</v>
      </c>
      <c r="B10" s="1" t="s">
        <v>1262</v>
      </c>
      <c r="C10" s="1" t="s">
        <v>1247</v>
      </c>
      <c r="D10" s="1" t="s">
        <v>1262</v>
      </c>
      <c r="E10" s="1" t="s">
        <v>1262</v>
      </c>
      <c r="F10" s="1" t="s">
        <v>1268</v>
      </c>
      <c r="G10" s="2"/>
      <c r="H10" s="2"/>
      <c r="I10" s="2"/>
      <c r="J10" s="2"/>
      <c r="K10" s="2"/>
      <c r="L10" s="2"/>
      <c r="M10" s="2"/>
      <c r="N10" s="2"/>
      <c r="O10" s="2"/>
      <c r="P10" s="2"/>
      <c r="Q10" s="2"/>
      <c r="R10" s="2"/>
      <c r="S10" s="2"/>
      <c r="T10" s="2"/>
      <c r="U10" s="2"/>
      <c r="V10" s="2"/>
      <c r="W10" s="2"/>
      <c r="X10" s="2"/>
      <c r="Y10" s="2"/>
      <c r="Z10" s="2"/>
    </row>
    <row r="11">
      <c r="A11" s="1" t="s">
        <v>1270</v>
      </c>
      <c r="B11" s="1" t="s">
        <v>1262</v>
      </c>
      <c r="C11" s="1" t="s">
        <v>1247</v>
      </c>
      <c r="D11" s="1" t="s">
        <v>1262</v>
      </c>
      <c r="E11" s="1" t="s">
        <v>1262</v>
      </c>
      <c r="F11" s="1" t="s">
        <v>1271</v>
      </c>
      <c r="G11" s="2"/>
      <c r="H11" s="2"/>
      <c r="I11" s="2"/>
      <c r="J11" s="2"/>
      <c r="K11" s="2"/>
      <c r="L11" s="2"/>
      <c r="M11" s="2"/>
      <c r="N11" s="2"/>
      <c r="O11" s="2"/>
      <c r="P11" s="2"/>
      <c r="Q11" s="2"/>
      <c r="R11" s="2"/>
      <c r="S11" s="2"/>
      <c r="T11" s="2"/>
      <c r="U11" s="2"/>
      <c r="V11" s="2"/>
      <c r="W11" s="2"/>
      <c r="X11" s="2"/>
      <c r="Y11" s="2"/>
      <c r="Z11" s="2"/>
    </row>
    <row r="12">
      <c r="A12" s="1" t="s">
        <v>1272</v>
      </c>
      <c r="B12" s="1" t="s">
        <v>1262</v>
      </c>
      <c r="C12" s="1" t="s">
        <v>1247</v>
      </c>
      <c r="D12" s="1" t="s">
        <v>1262</v>
      </c>
      <c r="E12" s="1" t="s">
        <v>1262</v>
      </c>
      <c r="F12" s="1" t="s">
        <v>1273</v>
      </c>
      <c r="G12" s="2"/>
      <c r="H12" s="2"/>
      <c r="I12" s="2"/>
      <c r="J12" s="2"/>
      <c r="K12" s="2"/>
      <c r="L12" s="2"/>
      <c r="M12" s="2"/>
      <c r="N12" s="2"/>
      <c r="O12" s="2"/>
      <c r="P12" s="2"/>
      <c r="Q12" s="2"/>
      <c r="R12" s="2"/>
      <c r="S12" s="2"/>
      <c r="T12" s="2"/>
      <c r="U12" s="2"/>
      <c r="V12" s="2"/>
      <c r="W12" s="2"/>
      <c r="X12" s="2"/>
      <c r="Y12" s="2"/>
      <c r="Z12" s="2"/>
    </row>
    <row r="13">
      <c r="A13" s="1" t="s">
        <v>1274</v>
      </c>
      <c r="B13" s="1" t="s">
        <v>1247</v>
      </c>
      <c r="C13" s="1" t="s">
        <v>1247</v>
      </c>
      <c r="D13" s="1" t="s">
        <v>1247</v>
      </c>
      <c r="E13" s="1" t="s">
        <v>1247</v>
      </c>
      <c r="F13" s="1" t="s">
        <v>1247</v>
      </c>
      <c r="G13" s="2"/>
      <c r="H13" s="2"/>
      <c r="I13" s="2"/>
      <c r="J13" s="2"/>
      <c r="K13" s="2"/>
      <c r="L13" s="2"/>
      <c r="M13" s="2"/>
      <c r="N13" s="2"/>
      <c r="O13" s="2"/>
      <c r="P13" s="2"/>
      <c r="Q13" s="2"/>
      <c r="R13" s="2"/>
      <c r="S13" s="2"/>
      <c r="T13" s="2"/>
      <c r="U13" s="2"/>
      <c r="V13" s="2"/>
      <c r="W13" s="2"/>
      <c r="X13" s="2"/>
      <c r="Y13" s="2"/>
      <c r="Z13" s="2"/>
    </row>
    <row r="14">
      <c r="A14" s="1" t="s">
        <v>1275</v>
      </c>
      <c r="B14" s="1" t="s">
        <v>1247</v>
      </c>
      <c r="C14" s="1" t="s">
        <v>1247</v>
      </c>
      <c r="D14" s="1" t="s">
        <v>1247</v>
      </c>
      <c r="E14" s="1" t="s">
        <v>1247</v>
      </c>
      <c r="F14" s="1" t="s">
        <v>1247</v>
      </c>
      <c r="G14" s="2"/>
      <c r="H14" s="2"/>
      <c r="I14" s="2"/>
      <c r="J14" s="2"/>
      <c r="K14" s="2"/>
      <c r="L14" s="2"/>
      <c r="M14" s="2"/>
      <c r="N14" s="2"/>
      <c r="O14" s="2"/>
      <c r="P14" s="2"/>
      <c r="Q14" s="2"/>
      <c r="R14" s="2"/>
      <c r="S14" s="2"/>
      <c r="T14" s="2"/>
      <c r="U14" s="2"/>
      <c r="V14" s="2"/>
      <c r="W14" s="2"/>
      <c r="X14" s="2"/>
      <c r="Y14" s="2"/>
      <c r="Z14" s="2"/>
    </row>
    <row r="15">
      <c r="A15" s="1" t="s">
        <v>1276</v>
      </c>
      <c r="B15" s="1" t="s">
        <v>1247</v>
      </c>
      <c r="C15" s="1" t="s">
        <v>1247</v>
      </c>
      <c r="D15" s="1" t="s">
        <v>1247</v>
      </c>
      <c r="E15" s="1" t="s">
        <v>1247</v>
      </c>
      <c r="F15" s="1" t="s">
        <v>1247</v>
      </c>
      <c r="G15" s="2"/>
      <c r="H15" s="2"/>
      <c r="I15" s="2"/>
      <c r="J15" s="2"/>
      <c r="K15" s="2"/>
      <c r="L15" s="2"/>
      <c r="M15" s="2"/>
      <c r="N15" s="2"/>
      <c r="O15" s="2"/>
      <c r="P15" s="2"/>
      <c r="Q15" s="2"/>
      <c r="R15" s="2"/>
      <c r="S15" s="2"/>
      <c r="T15" s="2"/>
      <c r="U15" s="2"/>
      <c r="V15" s="2"/>
      <c r="W15" s="2"/>
      <c r="X15" s="2"/>
      <c r="Y15" s="2"/>
      <c r="Z15" s="2"/>
    </row>
    <row r="16">
      <c r="A16" s="1" t="s">
        <v>1277</v>
      </c>
      <c r="B16" s="1" t="s">
        <v>1247</v>
      </c>
      <c r="C16" s="1" t="s">
        <v>1247</v>
      </c>
      <c r="D16" s="1" t="s">
        <v>1247</v>
      </c>
      <c r="E16" s="1" t="s">
        <v>1247</v>
      </c>
      <c r="F16" s="1" t="s">
        <v>1247</v>
      </c>
      <c r="G16" s="2"/>
      <c r="H16" s="2"/>
      <c r="I16" s="2"/>
      <c r="J16" s="2"/>
      <c r="K16" s="2"/>
      <c r="L16" s="2"/>
      <c r="M16" s="2"/>
      <c r="N16" s="2"/>
      <c r="O16" s="2"/>
      <c r="P16" s="2"/>
      <c r="Q16" s="2"/>
      <c r="R16" s="2"/>
      <c r="S16" s="2"/>
      <c r="T16" s="2"/>
      <c r="U16" s="2"/>
      <c r="V16" s="2"/>
      <c r="W16" s="2"/>
      <c r="X16" s="2"/>
      <c r="Y16" s="2"/>
      <c r="Z16" s="2"/>
    </row>
    <row r="17">
      <c r="A17" s="1" t="s">
        <v>1278</v>
      </c>
      <c r="B17" s="1" t="s">
        <v>1279</v>
      </c>
      <c r="C17" s="1" t="s">
        <v>160</v>
      </c>
      <c r="D17" s="1" t="s">
        <v>161</v>
      </c>
      <c r="E17" s="1" t="s">
        <v>169</v>
      </c>
      <c r="F17" s="1" t="s">
        <v>1280</v>
      </c>
      <c r="G17" s="2"/>
      <c r="H17" s="2"/>
      <c r="I17" s="2"/>
      <c r="J17" s="2"/>
      <c r="K17" s="2"/>
      <c r="L17" s="2"/>
      <c r="M17" s="2"/>
      <c r="N17" s="2"/>
      <c r="O17" s="2"/>
      <c r="P17" s="2"/>
      <c r="Q17" s="2"/>
      <c r="R17" s="2"/>
      <c r="S17" s="2"/>
      <c r="T17" s="2"/>
      <c r="U17" s="2"/>
      <c r="V17" s="2"/>
      <c r="W17" s="2"/>
      <c r="X17" s="2"/>
      <c r="Y17" s="2"/>
      <c r="Z17" s="2"/>
    </row>
    <row r="18">
      <c r="A18" s="1" t="s">
        <v>1281</v>
      </c>
      <c r="B18" s="1" t="s">
        <v>1247</v>
      </c>
      <c r="C18" s="1" t="s">
        <v>1247</v>
      </c>
      <c r="D18" s="1" t="s">
        <v>1247</v>
      </c>
      <c r="E18" s="1" t="s">
        <v>1247</v>
      </c>
      <c r="F18" s="1" t="s">
        <v>1247</v>
      </c>
      <c r="G18" s="2"/>
      <c r="H18" s="2"/>
      <c r="I18" s="2"/>
      <c r="J18" s="2"/>
      <c r="K18" s="2"/>
      <c r="L18" s="2"/>
      <c r="M18" s="2"/>
      <c r="N18" s="2"/>
      <c r="O18" s="2"/>
      <c r="P18" s="2"/>
      <c r="Q18" s="2"/>
      <c r="R18" s="2"/>
      <c r="S18" s="2"/>
      <c r="T18" s="2"/>
      <c r="U18" s="2"/>
      <c r="V18" s="2"/>
      <c r="W18" s="2"/>
      <c r="X18" s="2"/>
      <c r="Y18" s="2"/>
      <c r="Z18" s="2"/>
    </row>
    <row r="19">
      <c r="A19" s="1" t="s">
        <v>1282</v>
      </c>
      <c r="B19" s="1" t="s">
        <v>1283</v>
      </c>
      <c r="C19" s="1" t="s">
        <v>1247</v>
      </c>
      <c r="D19" s="1" t="s">
        <v>1284</v>
      </c>
      <c r="E19" s="1" t="s">
        <v>1285</v>
      </c>
      <c r="F19" s="1" t="s">
        <v>1286</v>
      </c>
      <c r="G19" s="2"/>
      <c r="H19" s="2"/>
      <c r="I19" s="2"/>
      <c r="J19" s="2"/>
      <c r="K19" s="2"/>
      <c r="L19" s="2"/>
      <c r="M19" s="2"/>
      <c r="N19" s="2"/>
      <c r="O19" s="2"/>
      <c r="P19" s="2"/>
      <c r="Q19" s="2"/>
      <c r="R19" s="2"/>
      <c r="S19" s="2"/>
      <c r="T19" s="2"/>
      <c r="U19" s="2"/>
      <c r="V19" s="2"/>
      <c r="W19" s="2"/>
      <c r="X19" s="2"/>
      <c r="Y19" s="2"/>
      <c r="Z19" s="2"/>
    </row>
    <row r="20">
      <c r="A20" s="1" t="s">
        <v>1287</v>
      </c>
      <c r="B20" s="1" t="s">
        <v>1288</v>
      </c>
      <c r="C20" s="1" t="s">
        <v>1247</v>
      </c>
      <c r="D20" s="1" t="s">
        <v>437</v>
      </c>
      <c r="E20" s="1" t="s">
        <v>1289</v>
      </c>
      <c r="F20" s="1" t="s">
        <v>1290</v>
      </c>
      <c r="G20" s="2"/>
      <c r="H20" s="2"/>
      <c r="I20" s="2"/>
      <c r="J20" s="2"/>
      <c r="K20" s="2"/>
      <c r="L20" s="2"/>
      <c r="M20" s="2"/>
      <c r="N20" s="2"/>
      <c r="O20" s="2"/>
      <c r="P20" s="2"/>
      <c r="Q20" s="2"/>
      <c r="R20" s="2"/>
      <c r="S20" s="2"/>
      <c r="T20" s="2"/>
      <c r="U20" s="2"/>
      <c r="V20" s="2"/>
      <c r="W20" s="2"/>
      <c r="X20" s="2"/>
      <c r="Y20" s="2"/>
      <c r="Z20" s="2"/>
    </row>
    <row r="21" ht="15.75" customHeight="1">
      <c r="A21" s="1" t="s">
        <v>1291</v>
      </c>
      <c r="B21" s="1" t="s">
        <v>1292</v>
      </c>
      <c r="C21" s="1" t="s">
        <v>1247</v>
      </c>
      <c r="D21" s="1" t="s">
        <v>1293</v>
      </c>
      <c r="E21" s="1" t="s">
        <v>1294</v>
      </c>
      <c r="F21" s="1" t="s">
        <v>1295</v>
      </c>
      <c r="G21" s="2"/>
      <c r="H21" s="2"/>
      <c r="I21" s="2"/>
      <c r="J21" s="2"/>
      <c r="K21" s="2"/>
      <c r="L21" s="2"/>
      <c r="M21" s="2"/>
      <c r="N21" s="2"/>
      <c r="O21" s="2"/>
      <c r="P21" s="2"/>
      <c r="Q21" s="2"/>
      <c r="R21" s="2"/>
      <c r="S21" s="2"/>
      <c r="T21" s="2"/>
      <c r="U21" s="2"/>
      <c r="V21" s="2"/>
      <c r="W21" s="2"/>
      <c r="X21" s="2"/>
      <c r="Y21" s="2"/>
      <c r="Z21" s="2"/>
    </row>
    <row r="22" ht="15.75" customHeight="1">
      <c r="A22" s="1" t="s">
        <v>1296</v>
      </c>
      <c r="B22" s="1" t="s">
        <v>1297</v>
      </c>
      <c r="C22" s="1" t="s">
        <v>1298</v>
      </c>
      <c r="D22" s="1" t="s">
        <v>1299</v>
      </c>
      <c r="E22" s="1" t="s">
        <v>205</v>
      </c>
      <c r="F22" s="1" t="s">
        <v>1300</v>
      </c>
      <c r="G22" s="2"/>
      <c r="H22" s="2"/>
      <c r="I22" s="2"/>
      <c r="J22" s="2"/>
      <c r="K22" s="2"/>
      <c r="L22" s="2"/>
      <c r="M22" s="2"/>
      <c r="N22" s="2"/>
      <c r="O22" s="2"/>
      <c r="P22" s="2"/>
      <c r="Q22" s="2"/>
      <c r="R22" s="2"/>
      <c r="S22" s="2"/>
      <c r="T22" s="2"/>
      <c r="U22" s="2"/>
      <c r="V22" s="2"/>
      <c r="W22" s="2"/>
      <c r="X22" s="2"/>
      <c r="Y22" s="2"/>
      <c r="Z22" s="2"/>
    </row>
    <row r="23" ht="15.75" customHeight="1">
      <c r="A23" s="1" t="s">
        <v>117</v>
      </c>
      <c r="B23" s="1" t="s">
        <v>1301</v>
      </c>
      <c r="C23" s="1" t="s">
        <v>1247</v>
      </c>
      <c r="D23" s="1" t="s">
        <v>1247</v>
      </c>
      <c r="E23" s="1" t="s">
        <v>1247</v>
      </c>
      <c r="F23" s="1" t="s">
        <v>1247</v>
      </c>
      <c r="G23" s="2"/>
      <c r="H23" s="2"/>
      <c r="I23" s="2"/>
      <c r="J23" s="2"/>
      <c r="K23" s="2"/>
      <c r="L23" s="2"/>
      <c r="M23" s="2"/>
      <c r="N23" s="2"/>
      <c r="O23" s="2"/>
      <c r="P23" s="2"/>
      <c r="Q23" s="2"/>
      <c r="R23" s="2"/>
      <c r="S23" s="2"/>
      <c r="T23" s="2"/>
      <c r="U23" s="2"/>
      <c r="V23" s="2"/>
      <c r="W23" s="2"/>
      <c r="X23" s="2"/>
      <c r="Y23" s="2"/>
      <c r="Z23" s="2"/>
    </row>
    <row r="24" ht="15.75" customHeight="1">
      <c r="A24" s="1" t="s">
        <v>1302</v>
      </c>
      <c r="B24" s="1" t="s">
        <v>1303</v>
      </c>
      <c r="C24" s="1" t="s">
        <v>1304</v>
      </c>
      <c r="D24" s="1" t="s">
        <v>383</v>
      </c>
      <c r="E24" s="1" t="s">
        <v>1305</v>
      </c>
      <c r="F24" s="1" t="s">
        <v>1306</v>
      </c>
      <c r="G24" s="2"/>
      <c r="H24" s="2"/>
      <c r="I24" s="2"/>
      <c r="J24" s="2"/>
      <c r="K24" s="2"/>
      <c r="L24" s="2"/>
      <c r="M24" s="2"/>
      <c r="N24" s="2"/>
      <c r="O24" s="2"/>
      <c r="P24" s="2"/>
      <c r="Q24" s="2"/>
      <c r="R24" s="2"/>
      <c r="S24" s="2"/>
      <c r="T24" s="2"/>
      <c r="U24" s="2"/>
      <c r="V24" s="2"/>
      <c r="W24" s="2"/>
      <c r="X24" s="2"/>
      <c r="Y24" s="2"/>
      <c r="Z24" s="2"/>
    </row>
    <row r="25" ht="15.75" customHeight="1">
      <c r="A25" s="1" t="s">
        <v>1307</v>
      </c>
      <c r="B25" s="1" t="s">
        <v>1308</v>
      </c>
      <c r="C25" s="1" t="s">
        <v>1309</v>
      </c>
      <c r="D25" s="1" t="s">
        <v>1310</v>
      </c>
      <c r="E25" s="1" t="s">
        <v>1311</v>
      </c>
      <c r="F25" s="1" t="s">
        <v>1312</v>
      </c>
      <c r="G25" s="2"/>
      <c r="H25" s="2"/>
      <c r="I25" s="2"/>
      <c r="J25" s="2"/>
      <c r="K25" s="2"/>
      <c r="L25" s="2"/>
      <c r="M25" s="2"/>
      <c r="N25" s="2"/>
      <c r="O25" s="2"/>
      <c r="P25" s="2"/>
      <c r="Q25" s="2"/>
      <c r="R25" s="2"/>
      <c r="S25" s="2"/>
      <c r="T25" s="2"/>
      <c r="U25" s="2"/>
      <c r="V25" s="2"/>
      <c r="W25" s="2"/>
      <c r="X25" s="2"/>
      <c r="Y25" s="2"/>
      <c r="Z25" s="2"/>
    </row>
    <row r="26" ht="15.75" customHeight="1">
      <c r="A26" s="1" t="s">
        <v>1313</v>
      </c>
      <c r="B26" s="1" t="s">
        <v>1314</v>
      </c>
      <c r="C26" s="1" t="s">
        <v>1315</v>
      </c>
      <c r="D26" s="1" t="s">
        <v>1316</v>
      </c>
      <c r="E26" s="1" t="s">
        <v>1317</v>
      </c>
      <c r="F26" s="1" t="s">
        <v>1247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1318</v>
      </c>
      <c r="B2" s="1" t="s">
        <v>1319</v>
      </c>
      <c r="C2" s="2"/>
      <c r="D2" s="2"/>
      <c r="E2" s="2"/>
      <c r="F2" s="2"/>
      <c r="G2" s="2"/>
      <c r="H2" s="2"/>
      <c r="I2" s="2"/>
      <c r="J2" s="2"/>
      <c r="K2" s="2"/>
      <c r="L2" s="2"/>
      <c r="M2" s="2"/>
      <c r="N2" s="2"/>
      <c r="O2" s="2"/>
      <c r="P2" s="2"/>
      <c r="Q2" s="2"/>
      <c r="R2" s="2"/>
      <c r="S2" s="2"/>
      <c r="T2" s="2"/>
      <c r="U2" s="2"/>
      <c r="V2" s="2"/>
      <c r="W2" s="2"/>
      <c r="X2" s="2"/>
      <c r="Y2" s="2"/>
      <c r="Z2" s="2"/>
    </row>
    <row r="3">
      <c r="A3" s="3" t="s">
        <v>1320</v>
      </c>
      <c r="B3" s="1" t="s">
        <v>1321</v>
      </c>
      <c r="C3" s="2"/>
      <c r="D3" s="2"/>
      <c r="E3" s="2"/>
      <c r="F3" s="2"/>
      <c r="G3" s="2"/>
      <c r="H3" s="2"/>
      <c r="I3" s="2"/>
      <c r="J3" s="2"/>
      <c r="K3" s="2"/>
      <c r="L3" s="2"/>
      <c r="M3" s="2"/>
      <c r="N3" s="2"/>
      <c r="O3" s="2"/>
      <c r="P3" s="2"/>
      <c r="Q3" s="2"/>
      <c r="R3" s="2"/>
      <c r="S3" s="2"/>
      <c r="T3" s="2"/>
      <c r="U3" s="2"/>
      <c r="V3" s="2"/>
      <c r="W3" s="2"/>
      <c r="X3" s="2"/>
      <c r="Y3" s="2"/>
      <c r="Z3" s="2"/>
    </row>
    <row r="4">
      <c r="A4" s="3" t="s">
        <v>1322</v>
      </c>
      <c r="B4" s="1" t="s">
        <v>1323</v>
      </c>
      <c r="C4" s="2"/>
      <c r="D4" s="2"/>
      <c r="E4" s="2"/>
      <c r="F4" s="2"/>
      <c r="G4" s="2"/>
      <c r="H4" s="2"/>
      <c r="I4" s="2"/>
      <c r="J4" s="2"/>
      <c r="K4" s="2"/>
      <c r="L4" s="2"/>
      <c r="M4" s="2"/>
      <c r="N4" s="2"/>
      <c r="O4" s="2"/>
      <c r="P4" s="2"/>
      <c r="Q4" s="2"/>
      <c r="R4" s="2"/>
      <c r="S4" s="2"/>
      <c r="T4" s="2"/>
      <c r="U4" s="2"/>
      <c r="V4" s="2"/>
      <c r="W4" s="2"/>
      <c r="X4" s="2"/>
      <c r="Y4" s="2"/>
      <c r="Z4" s="2"/>
    </row>
    <row r="5">
      <c r="A5" s="3" t="s">
        <v>1324</v>
      </c>
      <c r="B5" s="1" t="s">
        <v>1325</v>
      </c>
      <c r="C5" s="2"/>
      <c r="D5" s="2"/>
      <c r="E5" s="2"/>
      <c r="F5" s="2"/>
      <c r="G5" s="2"/>
      <c r="H5" s="2"/>
      <c r="I5" s="2"/>
      <c r="J5" s="2"/>
      <c r="K5" s="2"/>
      <c r="L5" s="2"/>
      <c r="M5" s="2"/>
      <c r="N5" s="2"/>
      <c r="O5" s="2"/>
      <c r="P5" s="2"/>
      <c r="Q5" s="2"/>
      <c r="R5" s="2"/>
      <c r="S5" s="2"/>
      <c r="T5" s="2"/>
      <c r="U5" s="2"/>
      <c r="V5" s="2"/>
      <c r="W5" s="2"/>
      <c r="X5" s="2"/>
      <c r="Y5" s="2"/>
      <c r="Z5" s="2"/>
    </row>
    <row r="6">
      <c r="A6" s="3" t="s">
        <v>1326</v>
      </c>
      <c r="B6" s="1" t="s">
        <v>11</v>
      </c>
      <c r="C6" s="2"/>
      <c r="D6" s="2"/>
      <c r="E6" s="2"/>
      <c r="F6" s="2"/>
      <c r="G6" s="2"/>
      <c r="H6" s="2"/>
      <c r="I6" s="2"/>
      <c r="J6" s="2"/>
      <c r="K6" s="2"/>
      <c r="L6" s="2"/>
      <c r="M6" s="2"/>
      <c r="N6" s="2"/>
      <c r="O6" s="2"/>
      <c r="P6" s="2"/>
      <c r="Q6" s="2"/>
      <c r="R6" s="2"/>
      <c r="S6" s="2"/>
      <c r="T6" s="2"/>
      <c r="U6" s="2"/>
      <c r="V6" s="2"/>
      <c r="W6" s="2"/>
      <c r="X6" s="2"/>
      <c r="Y6" s="2"/>
      <c r="Z6" s="2"/>
    </row>
    <row r="7">
      <c r="A7" s="3" t="s">
        <v>1327</v>
      </c>
      <c r="B7" s="1" t="s">
        <v>1328</v>
      </c>
      <c r="C7" s="2"/>
      <c r="D7" s="2"/>
      <c r="E7" s="2"/>
      <c r="F7" s="2"/>
      <c r="G7" s="2"/>
      <c r="H7" s="2"/>
      <c r="I7" s="2"/>
      <c r="J7" s="2"/>
      <c r="K7" s="2"/>
      <c r="L7" s="2"/>
      <c r="M7" s="2"/>
      <c r="N7" s="2"/>
      <c r="O7" s="2"/>
      <c r="P7" s="2"/>
      <c r="Q7" s="2"/>
      <c r="R7" s="2"/>
      <c r="S7" s="2"/>
      <c r="T7" s="2"/>
      <c r="U7" s="2"/>
      <c r="V7" s="2"/>
      <c r="W7" s="2"/>
      <c r="X7" s="2"/>
      <c r="Y7" s="2"/>
      <c r="Z7" s="2"/>
    </row>
    <row r="8">
      <c r="A8" s="3" t="s">
        <v>1329</v>
      </c>
      <c r="B8" s="4" t="s">
        <v>1330</v>
      </c>
      <c r="C8" s="2"/>
      <c r="D8" s="2"/>
      <c r="E8" s="2"/>
      <c r="F8" s="2"/>
      <c r="G8" s="2"/>
      <c r="H8" s="2"/>
      <c r="I8" s="2"/>
      <c r="J8" s="2"/>
      <c r="K8" s="2"/>
      <c r="L8" s="2"/>
      <c r="M8" s="2"/>
      <c r="N8" s="2"/>
      <c r="O8" s="2"/>
      <c r="P8" s="2"/>
      <c r="Q8" s="2"/>
      <c r="R8" s="2"/>
      <c r="S8" s="2"/>
      <c r="T8" s="2"/>
      <c r="U8" s="2"/>
      <c r="V8" s="2"/>
      <c r="W8" s="2"/>
      <c r="X8" s="2"/>
      <c r="Y8" s="2"/>
      <c r="Z8" s="2"/>
    </row>
    <row r="9">
      <c r="A9" s="3" t="s">
        <v>1331</v>
      </c>
      <c r="B9" s="1" t="s">
        <v>1332</v>
      </c>
      <c r="C9" s="2"/>
      <c r="D9" s="2"/>
      <c r="E9" s="2"/>
      <c r="F9" s="2"/>
      <c r="G9" s="2"/>
      <c r="H9" s="2"/>
      <c r="I9" s="2"/>
      <c r="J9" s="2"/>
      <c r="K9" s="2"/>
      <c r="L9" s="2"/>
      <c r="M9" s="2"/>
      <c r="N9" s="2"/>
      <c r="O9" s="2"/>
      <c r="P9" s="2"/>
      <c r="Q9" s="2"/>
      <c r="R9" s="2"/>
      <c r="S9" s="2"/>
      <c r="T9" s="2"/>
      <c r="U9" s="2"/>
      <c r="V9" s="2"/>
      <c r="W9" s="2"/>
      <c r="X9" s="2"/>
      <c r="Y9" s="2"/>
      <c r="Z9" s="2"/>
    </row>
    <row r="10">
      <c r="A10" s="3" t="s">
        <v>1333</v>
      </c>
      <c r="B10" s="1" t="s">
        <v>1334</v>
      </c>
      <c r="C10" s="2"/>
      <c r="D10" s="2"/>
      <c r="E10" s="2"/>
      <c r="F10" s="2"/>
      <c r="G10" s="2"/>
      <c r="H10" s="2"/>
      <c r="I10" s="2"/>
      <c r="J10" s="2"/>
      <c r="K10" s="2"/>
      <c r="L10" s="2"/>
      <c r="M10" s="2"/>
      <c r="N10" s="2"/>
      <c r="O10" s="2"/>
      <c r="P10" s="2"/>
      <c r="Q10" s="2"/>
      <c r="R10" s="2"/>
      <c r="S10" s="2"/>
      <c r="T10" s="2"/>
      <c r="U10" s="2"/>
      <c r="V10" s="2"/>
      <c r="W10" s="2"/>
      <c r="X10" s="2"/>
      <c r="Y10" s="2"/>
      <c r="Z10" s="2"/>
    </row>
    <row r="11">
      <c r="A11" s="3" t="s">
        <v>1335</v>
      </c>
      <c r="B11" s="1" t="s">
        <v>1332</v>
      </c>
      <c r="C11" s="2"/>
      <c r="D11" s="2"/>
      <c r="E11" s="2"/>
      <c r="F11" s="2"/>
      <c r="G11" s="2"/>
      <c r="H11" s="2"/>
      <c r="I11" s="2"/>
      <c r="J11" s="2"/>
      <c r="K11" s="2"/>
      <c r="L11" s="2"/>
      <c r="M11" s="2"/>
      <c r="N11" s="2"/>
      <c r="O11" s="2"/>
      <c r="P11" s="2"/>
      <c r="Q11" s="2"/>
      <c r="R11" s="2"/>
      <c r="S11" s="2"/>
      <c r="T11" s="2"/>
      <c r="U11" s="2"/>
      <c r="V11" s="2"/>
      <c r="W11" s="2"/>
      <c r="X11" s="2"/>
      <c r="Y11" s="2"/>
      <c r="Z11" s="2"/>
    </row>
    <row r="12">
      <c r="A12" s="3" t="s">
        <v>1336</v>
      </c>
      <c r="B12" s="1" t="s">
        <v>1337</v>
      </c>
      <c r="C12" s="2"/>
      <c r="D12" s="2"/>
      <c r="E12" s="2"/>
      <c r="F12" s="2"/>
      <c r="G12" s="2"/>
      <c r="H12" s="2"/>
      <c r="I12" s="2"/>
      <c r="J12" s="2"/>
      <c r="K12" s="2"/>
      <c r="L12" s="2"/>
      <c r="M12" s="2"/>
      <c r="N12" s="2"/>
      <c r="O12" s="2"/>
      <c r="P12" s="2"/>
      <c r="Q12" s="2"/>
      <c r="R12" s="2"/>
      <c r="S12" s="2"/>
      <c r="T12" s="2"/>
      <c r="U12" s="2"/>
      <c r="V12" s="2"/>
      <c r="W12" s="2"/>
      <c r="X12" s="2"/>
      <c r="Y12" s="2"/>
      <c r="Z12" s="2"/>
    </row>
    <row r="13">
      <c r="A13" s="3" t="s">
        <v>1338</v>
      </c>
      <c r="B13" s="1" t="s">
        <v>1339</v>
      </c>
      <c r="C13" s="2"/>
      <c r="D13" s="2"/>
      <c r="E13" s="2"/>
      <c r="F13" s="2"/>
      <c r="G13" s="2"/>
      <c r="H13" s="2"/>
      <c r="I13" s="2"/>
      <c r="J13" s="2"/>
      <c r="K13" s="2"/>
      <c r="L13" s="2"/>
      <c r="M13" s="2"/>
      <c r="N13" s="2"/>
      <c r="O13" s="2"/>
      <c r="P13" s="2"/>
      <c r="Q13" s="2"/>
      <c r="R13" s="2"/>
      <c r="S13" s="2"/>
      <c r="T13" s="2"/>
      <c r="U13" s="2"/>
      <c r="V13" s="2"/>
      <c r="W13" s="2"/>
      <c r="X13" s="2"/>
      <c r="Y13" s="2"/>
      <c r="Z13" s="2"/>
    </row>
    <row r="14">
      <c r="A14" s="3" t="s">
        <v>1340</v>
      </c>
      <c r="B14" s="1" t="s">
        <v>1337</v>
      </c>
      <c r="C14" s="2"/>
      <c r="D14" s="2"/>
      <c r="E14" s="2"/>
      <c r="F14" s="2"/>
      <c r="G14" s="2"/>
      <c r="H14" s="2"/>
      <c r="I14" s="2"/>
      <c r="J14" s="2"/>
      <c r="K14" s="2"/>
      <c r="L14" s="2"/>
      <c r="M14" s="2"/>
      <c r="N14" s="2"/>
      <c r="O14" s="2"/>
      <c r="P14" s="2"/>
      <c r="Q14" s="2"/>
      <c r="R14" s="2"/>
      <c r="S14" s="2"/>
      <c r="T14" s="2"/>
      <c r="U14" s="2"/>
      <c r="V14" s="2"/>
      <c r="W14" s="2"/>
      <c r="X14" s="2"/>
      <c r="Y14" s="2"/>
      <c r="Z14" s="2"/>
    </row>
    <row r="15">
      <c r="A15" s="3" t="s">
        <v>1341</v>
      </c>
      <c r="B15" s="1" t="s">
        <v>1342</v>
      </c>
      <c r="C15" s="2"/>
      <c r="D15" s="2"/>
      <c r="E15" s="2"/>
      <c r="F15" s="2"/>
      <c r="G15" s="2"/>
      <c r="H15" s="2"/>
      <c r="I15" s="2"/>
      <c r="J15" s="2"/>
      <c r="K15" s="2"/>
      <c r="L15" s="2"/>
      <c r="M15" s="2"/>
      <c r="N15" s="2"/>
      <c r="O15" s="2"/>
      <c r="P15" s="2"/>
      <c r="Q15" s="2"/>
      <c r="R15" s="2"/>
      <c r="S15" s="2"/>
      <c r="T15" s="2"/>
      <c r="U15" s="2"/>
      <c r="V15" s="2"/>
      <c r="W15" s="2"/>
      <c r="X15" s="2"/>
      <c r="Y15" s="2"/>
      <c r="Z15" s="2"/>
    </row>
    <row r="16">
      <c r="A16" s="3" t="s">
        <v>1343</v>
      </c>
      <c r="B16" s="1">
        <v>1282.0</v>
      </c>
      <c r="C16" s="2"/>
      <c r="D16" s="2"/>
      <c r="E16" s="2"/>
      <c r="F16" s="2"/>
      <c r="G16" s="2"/>
      <c r="H16" s="2"/>
      <c r="I16" s="2"/>
      <c r="J16" s="2"/>
      <c r="K16" s="2"/>
      <c r="L16" s="2"/>
      <c r="M16" s="2"/>
      <c r="N16" s="2"/>
      <c r="O16" s="2"/>
      <c r="P16" s="2"/>
      <c r="Q16" s="2"/>
      <c r="R16" s="2"/>
      <c r="S16" s="2"/>
      <c r="T16" s="2"/>
      <c r="U16" s="2"/>
      <c r="V16" s="2"/>
      <c r="W16" s="2"/>
      <c r="X16" s="2"/>
      <c r="Y16" s="2"/>
      <c r="Z16" s="2"/>
    </row>
    <row r="17">
      <c r="A17" s="3" t="s">
        <v>1344</v>
      </c>
      <c r="B17" s="1" t="s">
        <v>1345</v>
      </c>
      <c r="C17" s="2"/>
      <c r="D17" s="2"/>
      <c r="E17" s="2"/>
      <c r="F17" s="2"/>
      <c r="G17" s="2"/>
      <c r="H17" s="2"/>
      <c r="I17" s="2"/>
      <c r="J17" s="2"/>
      <c r="K17" s="2"/>
      <c r="L17" s="2"/>
      <c r="M17" s="2"/>
      <c r="N17" s="2"/>
      <c r="O17" s="2"/>
      <c r="P17" s="2"/>
      <c r="Q17" s="2"/>
      <c r="R17" s="2"/>
      <c r="S17" s="2"/>
      <c r="T17" s="2"/>
      <c r="U17" s="2"/>
      <c r="V17" s="2"/>
      <c r="W17" s="2"/>
      <c r="X17" s="2"/>
      <c r="Y17" s="2"/>
      <c r="Z17" s="2"/>
    </row>
    <row r="18">
      <c r="A18" s="3" t="s">
        <v>1346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1347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1348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1349</v>
      </c>
      <c r="B21" s="1">
        <v>11.55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1350</v>
      </c>
      <c r="B22" s="1">
        <v>11.6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1351</v>
      </c>
      <c r="B23" s="1">
        <v>11.16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1352</v>
      </c>
      <c r="B24" s="1">
        <v>11.845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1353</v>
      </c>
      <c r="B25" s="1">
        <v>11.55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1354</v>
      </c>
      <c r="B26" s="1">
        <v>11.6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1355</v>
      </c>
      <c r="B27" s="1">
        <v>11.16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1356</v>
      </c>
      <c r="B28" s="1">
        <v>11.845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1357</v>
      </c>
      <c r="B29" s="1">
        <v>0.12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1358</v>
      </c>
      <c r="B30" s="1">
        <v>0.0064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1359</v>
      </c>
      <c r="B31" s="1">
        <v>1.734048E9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1360</v>
      </c>
      <c r="B32" s="1">
        <v>0.0397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1361</v>
      </c>
      <c r="B33" s="1">
        <v>0.711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1362</v>
      </c>
      <c r="B34" s="1">
        <v>7.6887417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1363</v>
      </c>
      <c r="B35" s="1">
        <v>26.999998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1364</v>
      </c>
      <c r="B36" s="1">
        <v>212863.0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1365</v>
      </c>
      <c r="B37" s="1">
        <v>212863.0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1366</v>
      </c>
      <c r="B38" s="1">
        <v>234114.0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1367</v>
      </c>
      <c r="B39" s="1">
        <v>276630.0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1368</v>
      </c>
      <c r="B40" s="1">
        <v>276630.0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1369</v>
      </c>
      <c r="B41" s="1">
        <v>11.48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1370</v>
      </c>
      <c r="B42" s="1">
        <v>11.72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1371</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1372</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1373</v>
      </c>
      <c r="B45" s="1">
        <v>1.92980256E8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1374</v>
      </c>
      <c r="B46" s="1">
        <v>5.22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1375</v>
      </c>
      <c r="B47" s="1">
        <v>19.83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1376</v>
      </c>
      <c r="B48" s="1">
        <v>0.5481254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1377</v>
      </c>
      <c r="B49" s="1">
        <v>14.1336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1378</v>
      </c>
      <c r="B50" s="1">
        <v>9.69475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1379</v>
      </c>
      <c r="B51" s="1" t="s">
        <v>1380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1381</v>
      </c>
      <c r="B52" s="1">
        <v>3.31416864E8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1382</v>
      </c>
      <c r="B53" s="1">
        <v>0.06865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v>1.0682789E7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1.66219E7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v>353296.0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1386</v>
      </c>
      <c r="B57" s="1">
        <v>233306.0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1387</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1388</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1389</v>
      </c>
      <c r="B60" s="1">
        <v>0.021300001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1390</v>
      </c>
      <c r="B61" s="1">
        <v>0.35682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1391</v>
      </c>
      <c r="B62" s="1">
        <v>0.29926002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1392</v>
      </c>
      <c r="B63" s="1">
        <v>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1393</v>
      </c>
      <c r="B64" s="1">
        <v>0.031600002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1394</v>
      </c>
      <c r="B65" s="1">
        <v>1.66219E7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1395</v>
      </c>
      <c r="B66" s="1">
        <v>3.14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1396</v>
      </c>
      <c r="B67" s="1">
        <v>3.697452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1397</v>
      </c>
      <c r="B68" s="1">
        <v>1.696032E9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1398</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1399</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1400</v>
      </c>
      <c r="B71" s="1">
        <v>4.128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1401</v>
      </c>
      <c r="B72" s="1">
        <v>2.4168094E7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1402</v>
      </c>
      <c r="B73" s="1">
        <v>1.51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1403</v>
      </c>
      <c r="B74" s="1">
        <v>0.43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1404</v>
      </c>
      <c r="B75" s="1">
        <v>0.941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1405</v>
      </c>
      <c r="B76" s="1">
        <v>11.62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1406</v>
      </c>
      <c r="B77" s="1">
        <v>1.1263735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1408</v>
      </c>
      <c r="B79" s="1">
        <v>0.03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1409</v>
      </c>
      <c r="B80" s="1">
        <v>1.734048E9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1410</v>
      </c>
      <c r="B81" s="1" t="s">
        <v>1411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1412</v>
      </c>
      <c r="B82" s="1" t="s">
        <v>1413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1416</v>
      </c>
      <c r="B85" s="1" t="s">
        <v>1417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1418</v>
      </c>
      <c r="B86" s="1" t="s">
        <v>1419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1420</v>
      </c>
      <c r="B87" s="1">
        <v>1.1598822E9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t="s">
        <v>1422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t="s">
        <v>1424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t="s">
        <v>1426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1427</v>
      </c>
      <c r="B91" s="1" t="s">
        <v>1428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1430</v>
      </c>
      <c r="B93" s="1">
        <v>11.61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1431</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1432</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1433</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1434</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1435</v>
      </c>
      <c r="B98" s="1" t="s">
        <v>1436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1437</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1438</v>
      </c>
      <c r="B100" s="1">
        <v>1.4537867E7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1439</v>
      </c>
      <c r="B101" s="1">
        <v>0.877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1440</v>
      </c>
      <c r="B102" s="1">
        <v>2.8520954E7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1441</v>
      </c>
      <c r="B103" s="1">
        <v>3.4425852E7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1442</v>
      </c>
      <c r="B104" s="1">
        <v>1.318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1443</v>
      </c>
      <c r="B105" s="1">
        <v>1.376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1444</v>
      </c>
      <c r="B106" s="1">
        <v>3.52073184E8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1445</v>
      </c>
      <c r="B107" s="1">
        <v>66.158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1446</v>
      </c>
      <c r="B108" s="1">
        <v>21.239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1447</v>
      </c>
      <c r="B109" s="1">
        <v>0.08904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1448</v>
      </c>
      <c r="B110" s="1">
        <v>0.59745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1449</v>
      </c>
      <c r="B111" s="1">
        <v>5921740.0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1450</v>
      </c>
      <c r="B112" s="1">
        <v>3.0285904E7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1451</v>
      </c>
      <c r="B113" s="1">
        <v>4.139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1452</v>
      </c>
      <c r="B114" s="1">
        <v>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1453</v>
      </c>
      <c r="B115" s="1">
        <v>0.13757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1454</v>
      </c>
      <c r="B116" s="1">
        <v>0.08101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1455</v>
      </c>
      <c r="B117" s="1">
        <v>0.09884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1456</v>
      </c>
      <c r="B118" s="1" t="s">
        <v>1380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-68.0</v>
      </c>
      <c r="C3" s="1">
        <v>5.0</v>
      </c>
      <c r="D3" s="1">
        <v>-75.0</v>
      </c>
      <c r="E3" s="1">
        <v>6.0</v>
      </c>
      <c r="F3" s="1">
        <v>1.0</v>
      </c>
      <c r="G3" s="1">
        <v>11.0</v>
      </c>
      <c r="H3" s="1">
        <v>-3.0</v>
      </c>
      <c r="I3" s="1">
        <v>-1.0</v>
      </c>
      <c r="J3" s="1">
        <v>4.0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116</v>
      </c>
      <c r="B4" s="1">
        <v>12.0</v>
      </c>
      <c r="C4" s="1">
        <v>12.0</v>
      </c>
      <c r="D4" s="1">
        <v>22.0</v>
      </c>
      <c r="E4" s="1">
        <v>14.0</v>
      </c>
      <c r="F4" s="1">
        <v>14.0</v>
      </c>
      <c r="G4" s="1">
        <v>4.0</v>
      </c>
      <c r="H4" s="1">
        <v>9.0</v>
      </c>
      <c r="I4" s="1">
        <v>24.0</v>
      </c>
      <c r="J4" s="1">
        <v>31.0</v>
      </c>
      <c r="K4" s="1">
        <v>23.0</v>
      </c>
      <c r="L4" s="2"/>
      <c r="M4" s="2"/>
      <c r="N4" s="2"/>
      <c r="O4" s="2"/>
      <c r="P4" s="2"/>
      <c r="Q4" s="2"/>
      <c r="R4" s="2"/>
      <c r="S4" s="2"/>
      <c r="T4" s="2"/>
      <c r="U4" s="2"/>
      <c r="V4" s="2"/>
      <c r="W4" s="2"/>
      <c r="X4" s="2"/>
      <c r="Y4" s="2"/>
      <c r="Z4" s="2"/>
    </row>
    <row r="5">
      <c r="A5" s="3" t="s">
        <v>1458</v>
      </c>
      <c r="B5" s="1">
        <v>17.0</v>
      </c>
      <c r="C5" s="1">
        <v>17.0</v>
      </c>
      <c r="D5" s="1">
        <v>14.0</v>
      </c>
      <c r="E5" s="1">
        <v>17.0</v>
      </c>
      <c r="F5" s="1">
        <v>17.0</v>
      </c>
      <c r="G5" s="1">
        <v>17.0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1459</v>
      </c>
      <c r="L7" s="1">
        <f>IF(W3*FORECAST(W2,B3:W3,B2:W2)&gt;0,FORECAST(W2,B3:W3,B2:W2),V3)*$X$1 * (1+0.02)/(0.0789-0.02)</f>
        <v>-34.63497453</v>
      </c>
      <c r="M7" s="2"/>
      <c r="N7" s="2"/>
      <c r="O7" s="2"/>
      <c r="P7" s="2"/>
      <c r="Q7" s="2"/>
      <c r="R7" s="2"/>
      <c r="S7" s="2"/>
      <c r="T7" s="2"/>
      <c r="U7" s="2"/>
      <c r="V7" s="2"/>
      <c r="W7" s="2"/>
      <c r="X7" s="2"/>
      <c r="Y7" s="2"/>
      <c r="Z7" s="2"/>
    </row>
    <row r="8">
      <c r="A8" s="2"/>
      <c r="B8" s="2"/>
      <c r="C8" s="2"/>
      <c r="D8" s="2"/>
      <c r="E8" s="2"/>
      <c r="F8" s="2"/>
      <c r="G8" s="2"/>
      <c r="H8" s="2"/>
      <c r="I8" s="2"/>
      <c r="J8" s="2"/>
      <c r="K8" s="1" t="s">
        <v>1460</v>
      </c>
      <c r="L8" s="6">
        <f t="array" ref="L8">NPV(0.0789,M3:W3)</f>
        <v>-14.35443776</v>
      </c>
      <c r="M8" s="2"/>
      <c r="N8" s="2"/>
      <c r="O8" s="2"/>
      <c r="P8" s="2"/>
      <c r="Q8" s="2"/>
      <c r="R8" s="2"/>
      <c r="S8" s="2"/>
      <c r="T8" s="2"/>
      <c r="U8" s="2"/>
      <c r="V8" s="2"/>
      <c r="W8" s="2"/>
      <c r="X8" s="2"/>
      <c r="Y8" s="2"/>
      <c r="Z8" s="2"/>
    </row>
    <row r="9">
      <c r="A9" s="2"/>
      <c r="B9" s="2"/>
      <c r="C9" s="2"/>
      <c r="D9" s="2"/>
      <c r="E9" s="2"/>
      <c r="F9" s="2"/>
      <c r="G9" s="2"/>
      <c r="H9" s="2"/>
      <c r="I9" s="2"/>
      <c r="J9" s="2"/>
      <c r="K9" s="1" t="s">
        <v>1461</v>
      </c>
      <c r="L9" s="6">
        <f t="array" ref="L9">NPV(0.0789,M16:W16)</f>
        <v>-15.02179215</v>
      </c>
      <c r="M9" s="2"/>
      <c r="N9" s="2"/>
      <c r="O9" s="2"/>
      <c r="P9" s="2"/>
      <c r="Q9" s="2"/>
      <c r="R9" s="2"/>
      <c r="S9" s="2"/>
      <c r="T9" s="2"/>
      <c r="U9" s="2"/>
      <c r="V9" s="2"/>
      <c r="W9" s="2"/>
      <c r="X9" s="2"/>
      <c r="Y9" s="2"/>
      <c r="Z9" s="2"/>
    </row>
    <row r="10">
      <c r="A10" s="2"/>
      <c r="B10" s="2"/>
      <c r="C10" s="2"/>
      <c r="D10" s="2"/>
      <c r="E10" s="2"/>
      <c r="F10" s="2"/>
      <c r="G10" s="2"/>
      <c r="H10" s="2"/>
      <c r="I10" s="2"/>
      <c r="J10" s="2"/>
      <c r="K10" s="1" t="s">
        <v>1462</v>
      </c>
      <c r="L10" s="6">
        <f>L8 + L9</f>
        <v>-29.37622991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1463</v>
      </c>
      <c r="L12" s="6">
        <f>L10 - L11</f>
        <v>-52.37622991</v>
      </c>
      <c r="M12" s="2"/>
      <c r="N12" s="2"/>
      <c r="O12" s="2"/>
      <c r="P12" s="2"/>
      <c r="Q12" s="2"/>
      <c r="R12" s="2"/>
      <c r="S12" s="2"/>
      <c r="T12" s="2"/>
      <c r="U12" s="2"/>
      <c r="V12" s="2"/>
      <c r="W12" s="2"/>
      <c r="X12" s="2"/>
      <c r="Y12" s="2"/>
      <c r="Z12" s="2"/>
    </row>
    <row r="13">
      <c r="A13" s="2"/>
      <c r="B13" s="2"/>
      <c r="C13" s="2"/>
      <c r="D13" s="2"/>
      <c r="E13" s="2"/>
      <c r="F13" s="2"/>
      <c r="G13" s="2"/>
      <c r="H13" s="2"/>
      <c r="I13" s="2"/>
      <c r="J13" s="2"/>
      <c r="K13" s="1" t="s">
        <v>1464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-3.27351437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-34.63497453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v>
      </c>
      <c r="C3" s="1">
        <v>3.0</v>
      </c>
      <c r="D3" s="1">
        <v>-38.0</v>
      </c>
      <c r="E3" s="1">
        <v>2.0</v>
      </c>
      <c r="F3" s="1">
        <v>1.0</v>
      </c>
      <c r="G3" s="1">
        <v>2.0</v>
      </c>
      <c r="H3" s="1">
        <v>9.0</v>
      </c>
      <c r="I3" s="1">
        <v>3.0</v>
      </c>
      <c r="J3" s="1">
        <v>7.0</v>
      </c>
      <c r="K3" s="1">
        <v>25.0</v>
      </c>
      <c r="L3" s="1">
        <f>IF(K3*FORECAST(L2,B3:K3,B2:K2)&gt;0,FORECAST(L2,B3:K3,B2:K2),K3)*$X$1</f>
        <v>17</v>
      </c>
      <c r="M3" s="1">
        <f>IF(L3*FORECAST(M2,B3:L3,B2:L2)&gt;0,FORECAST(M2,B3:L3,B2:L2),L3)*$X$1</f>
        <v>19.8</v>
      </c>
      <c r="N3" s="1">
        <f>IF(M3*FORECAST(N2,B3:M3,B2:M2)&gt;0,FORECAST(N2,B3:M3,B2:M2),M3)*$X$1</f>
        <v>22.6</v>
      </c>
      <c r="O3" s="1">
        <f>IF(N3*FORECAST(O2,B3:N3,B2:N2)&gt;0,FORECAST(O2,B3:N3,B2:N2),N3)*$X$1</f>
        <v>25.4</v>
      </c>
      <c r="P3" s="1">
        <f>IF(O3*FORECAST(P2,B3:O3,B2:O2)&gt;0,FORECAST(P2,B3:O3,B2:O2),O3)*$X$1</f>
        <v>28.2</v>
      </c>
      <c r="Q3" s="1">
        <f>IF(P3*FORECAST(Q2,B3:P3,B2:P2)&gt;0,FORECAST(Q2,B3:P3,B2:P2),P3)*$X$1</f>
        <v>31</v>
      </c>
      <c r="R3" s="1">
        <f>IF(Q3*FORECAST(R2,B3:Q3,B2:Q2)&gt;0,FORECAST(R2,B3:Q3,B2:Q2),Q3)*$X$1</f>
        <v>33.8</v>
      </c>
      <c r="S3" s="5">
        <f>IF(R3*FORECAST(S2,B3:R3,B2:R2)&gt;0,FORECAST(S2,B3:R3,B2:R2),R3)*$X$1</f>
        <v>36.6</v>
      </c>
      <c r="T3" s="5">
        <f>IF(S3*FORECAST(T2,B3:S3,B2:S2)&gt;0,FORECAST(T2,B3:S3,B2:S2),S3)*$X$1</f>
        <v>39.4</v>
      </c>
      <c r="U3" s="5">
        <f>IF(T3*FORECAST(U2,B3:T3,B2:T2)&gt;0,FORECAST(U2,B3:T3,B2:T2),T3)*$X$1</f>
        <v>42.2</v>
      </c>
      <c r="V3" s="5">
        <f>IF(U3*FORECAST(V2,B3:U3,B2:U2)&gt;0,FORECAST(V2,B3:U3,B2:U2),U3)*$X$1</f>
        <v>45</v>
      </c>
      <c r="W3" s="5">
        <f>IF(V3*FORECAST(W2,B3:V3,B2:V2)&gt;0,FORECAST(W2,B3:V3,B2:V2),V3)*$X$1</f>
        <v>47.8</v>
      </c>
      <c r="X3" s="2"/>
      <c r="Y3" s="2"/>
      <c r="Z3" s="2"/>
    </row>
    <row r="4">
      <c r="A4" s="3" t="s">
        <v>116</v>
      </c>
      <c r="B4" s="1">
        <v>12.0</v>
      </c>
      <c r="C4" s="1">
        <v>12.0</v>
      </c>
      <c r="D4" s="1">
        <v>22.0</v>
      </c>
      <c r="E4" s="1">
        <v>14.0</v>
      </c>
      <c r="F4" s="1">
        <v>14.0</v>
      </c>
      <c r="G4" s="1">
        <v>4.0</v>
      </c>
      <c r="H4" s="1">
        <v>9.0</v>
      </c>
      <c r="I4" s="1">
        <v>24.0</v>
      </c>
      <c r="J4" s="1">
        <v>31.0</v>
      </c>
      <c r="K4" s="1">
        <v>23.0</v>
      </c>
      <c r="L4" s="2"/>
      <c r="M4" s="2"/>
      <c r="N4" s="2"/>
      <c r="O4" s="2"/>
      <c r="P4" s="2"/>
      <c r="Q4" s="2"/>
      <c r="R4" s="2"/>
      <c r="S4" s="2"/>
      <c r="T4" s="2"/>
      <c r="U4" s="2"/>
      <c r="V4" s="2"/>
      <c r="W4" s="2"/>
      <c r="X4" s="2"/>
      <c r="Y4" s="2"/>
      <c r="Z4" s="2"/>
    </row>
    <row r="5">
      <c r="A5" s="3" t="s">
        <v>1458</v>
      </c>
      <c r="B5" s="1">
        <v>17.0</v>
      </c>
      <c r="C5" s="1">
        <v>17.0</v>
      </c>
      <c r="D5" s="1">
        <v>14.0</v>
      </c>
      <c r="E5" s="1">
        <v>17.0</v>
      </c>
      <c r="F5" s="1">
        <v>17.0</v>
      </c>
      <c r="G5" s="1">
        <v>17.0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1459</v>
      </c>
      <c r="L7" s="1">
        <f>IF(W3*FORECAST(W2,B3:W3,B2:W2)&gt;0,FORECAST(W2,B3:W3,B2:W2),V3)*$X$1 * (1+0.02)/(0.0789-0.02)</f>
        <v>827.7758913</v>
      </c>
      <c r="M7" s="2"/>
      <c r="N7" s="2"/>
      <c r="O7" s="2"/>
      <c r="P7" s="2"/>
      <c r="Q7" s="2"/>
      <c r="R7" s="2"/>
      <c r="S7" s="2"/>
      <c r="T7" s="2"/>
      <c r="U7" s="2"/>
      <c r="V7" s="2"/>
      <c r="W7" s="2"/>
      <c r="X7" s="2"/>
      <c r="Y7" s="2"/>
      <c r="Z7" s="2"/>
    </row>
    <row r="8">
      <c r="A8" s="2"/>
      <c r="B8" s="2"/>
      <c r="C8" s="2"/>
      <c r="D8" s="2"/>
      <c r="E8" s="2"/>
      <c r="F8" s="2"/>
      <c r="G8" s="2"/>
      <c r="H8" s="2"/>
      <c r="I8" s="2"/>
      <c r="J8" s="2"/>
      <c r="K8" s="1" t="s">
        <v>1460</v>
      </c>
      <c r="L8" s="6">
        <f t="array" ref="L8">NPV(0.0789,M3:W3)</f>
        <v>227.5045741</v>
      </c>
      <c r="M8" s="2"/>
      <c r="N8" s="2"/>
      <c r="O8" s="2"/>
      <c r="P8" s="2"/>
      <c r="Q8" s="2"/>
      <c r="R8" s="2"/>
      <c r="S8" s="2"/>
      <c r="T8" s="2"/>
      <c r="U8" s="2"/>
      <c r="V8" s="2"/>
      <c r="W8" s="2"/>
      <c r="X8" s="2"/>
      <c r="Y8" s="2"/>
      <c r="Z8" s="2"/>
    </row>
    <row r="9">
      <c r="A9" s="2"/>
      <c r="B9" s="2"/>
      <c r="C9" s="2"/>
      <c r="D9" s="2"/>
      <c r="E9" s="2"/>
      <c r="F9" s="2"/>
      <c r="G9" s="2"/>
      <c r="H9" s="2"/>
      <c r="I9" s="2"/>
      <c r="J9" s="2"/>
      <c r="K9" s="1" t="s">
        <v>1461</v>
      </c>
      <c r="L9" s="6">
        <f t="array" ref="L9">NPV(0.0789,M16:W16)</f>
        <v>359.0208324</v>
      </c>
      <c r="M9" s="2"/>
      <c r="N9" s="2"/>
      <c r="O9" s="2"/>
      <c r="P9" s="2"/>
      <c r="Q9" s="2"/>
      <c r="R9" s="2"/>
      <c r="S9" s="2"/>
      <c r="T9" s="2"/>
      <c r="U9" s="2"/>
      <c r="V9" s="2"/>
      <c r="W9" s="2"/>
      <c r="X9" s="2"/>
      <c r="Y9" s="2"/>
      <c r="Z9" s="2"/>
    </row>
    <row r="10">
      <c r="A10" s="2"/>
      <c r="B10" s="2"/>
      <c r="C10" s="2"/>
      <c r="D10" s="2"/>
      <c r="E10" s="2"/>
      <c r="F10" s="2"/>
      <c r="G10" s="2"/>
      <c r="H10" s="2"/>
      <c r="I10" s="2"/>
      <c r="J10" s="2"/>
      <c r="K10" s="1" t="s">
        <v>1462</v>
      </c>
      <c r="L10" s="6">
        <f>L8 + L9</f>
        <v>586.5254065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1463</v>
      </c>
      <c r="L12" s="6">
        <f>L10 - L11</f>
        <v>563.5254065</v>
      </c>
      <c r="M12" s="2"/>
      <c r="N12" s="2"/>
      <c r="O12" s="2"/>
      <c r="P12" s="2"/>
      <c r="Q12" s="2"/>
      <c r="R12" s="2"/>
      <c r="S12" s="2"/>
      <c r="T12" s="2"/>
      <c r="U12" s="2"/>
      <c r="V12" s="2"/>
      <c r="W12" s="2"/>
      <c r="X12" s="2"/>
      <c r="Y12" s="2"/>
      <c r="Z12" s="2"/>
    </row>
    <row r="13">
      <c r="A13" s="2"/>
      <c r="B13" s="2"/>
      <c r="C13" s="2"/>
      <c r="D13" s="2"/>
      <c r="E13" s="2"/>
      <c r="F13" s="2"/>
      <c r="G13" s="2"/>
      <c r="H13" s="2"/>
      <c r="I13" s="2"/>
      <c r="J13" s="2"/>
      <c r="K13" s="1" t="s">
        <v>1464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35.22033791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827.7758913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