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<sst xmlns="http://schemas.openxmlformats.org/spreadsheetml/2006/main" count="1532" uniqueCount="1342">
  <si>
    <t>ticker</t>
  </si>
  <si>
    <t>EQH</t>
  </si>
  <si>
    <t>nombre</t>
  </si>
  <si>
    <t>EQUITABLE HOLDINGS INC</t>
  </si>
  <si>
    <t>empresa</t>
  </si>
  <si>
    <t>Diversified Investment Services</t>
  </si>
  <si>
    <t>Open</t>
  </si>
  <si>
    <t>Target Price</t>
  </si>
  <si>
    <t>Upside</t>
  </si>
  <si>
    <t>22.55%</t>
  </si>
  <si>
    <t>Country</t>
  </si>
  <si>
    <t>United States</t>
  </si>
  <si>
    <t>Market Cap</t>
  </si>
  <si>
    <t>Book Value</t>
  </si>
  <si>
    <t>Pe ratio</t>
  </si>
  <si>
    <t>Dividend Ratio</t>
  </si>
  <si>
    <t>Net Debt Growth</t>
  </si>
  <si>
    <t>-100.00%</t>
  </si>
  <si>
    <t>Total Assets Growth</t>
  </si>
  <si>
    <t>Net Property, Plant and Equipment Growth</t>
  </si>
  <si>
    <t>No calculado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</si>
  <si>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</si>
  <si>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</si>
  <si>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</si>
  <si>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</si>
  <si>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</si>
  <si>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</si>
  <si>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</si>
  <si>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</si>
  <si>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</si>
  <si>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</si>
  <si>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</si>
  <si>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</si>
  <si>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</si>
  <si>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Income Taxes</t>
  </si>
  <si>
    <t>Change in Other Net Operating Assets</t>
  </si>
  <si>
    <t>Cash from Operations</t>
  </si>
  <si>
    <t>Capital Expenditure</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</si>
  <si>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</si>
  <si>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</si>
  <si>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</si>
  <si>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</si>
  <si>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</si>
  <si>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</si>
  <si>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</si>
  <si>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</si>
  <si>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</si>
  <si>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</si>
  <si>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</si>
  <si>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</si>
  <si>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</si>
  <si>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</si>
  <si>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</si>
  <si>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</si>
  <si>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</si>
  <si>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</si>
  <si>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</si>
  <si>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</si>
  <si>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</si>
  <si>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</si>
  <si>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</si>
  <si>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</si>
  <si>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</si>
  <si>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</si>
  <si>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</si>
  <si>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</si>
  <si>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</si>
  <si>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</si>
  <si>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</si>
  <si>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</si>
  <si>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</si>
  <si>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</si>
  <si>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</si>
  <si>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</si>
  <si>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Other Receivables</t>
  </si>
  <si>
    <t>Notes Receivable</t>
  </si>
  <si>
    <t>Total Receivables</t>
  </si>
  <si>
    <t>Restricted Cash</t>
  </si>
  <si>
    <t>Other Current Assets, Total</t>
  </si>
  <si>
    <t>Total Current Assets</t>
  </si>
  <si>
    <t>Net Property Plant And Equipment</t>
  </si>
  <si>
    <t>Long-term Investments</t>
  </si>
  <si>
    <t>Goodwill</t>
  </si>
  <si>
    <t>Other Intangibles, Total</t>
  </si>
  <si>
    <t>Deferred Charges Long-Term</t>
  </si>
  <si>
    <t>Other Long-Term Assets, Total</t>
  </si>
  <si>
    <t>Total Assets</t>
  </si>
  <si>
    <t>Liabilities</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</si>
  <si>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</si>
  <si>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</si>
  <si>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</si>
  <si>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</si>
  <si>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</si>
  <si>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</si>
  <si>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</si>
  <si>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</si>
  <si>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</si>
  <si>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</si>
  <si>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</si>
  <si>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</si>
  <si>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</si>
  <si>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</si>
  <si>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</si>
  <si>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</si>
  <si>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</si>
  <si>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</si>
  <si>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</si>
  <si>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</si>
  <si>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</si>
  <si>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</si>
  <si>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</si>
  <si>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</si>
  <si>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</si>
  <si>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18.55</t>
  </si>
  <si>
    <t>20.21</t>
  </si>
  <si>
    <t>24.04</t>
  </si>
  <si>
    <t>26.22</t>
  </si>
  <si>
    <t>27.52</t>
  </si>
  <si>
    <t>32.46</t>
  </si>
  <si>
    <t>25.45</t>
  </si>
  <si>
    <t>0.26</t>
  </si>
  <si>
    <t>3.26</t>
  </si>
  <si>
    <t>Tangible Book Value</t>
  </si>
  <si>
    <t>Tangible Book Value Per Share</t>
  </si>
  <si>
    <t>8.88</t>
  </si>
  <si>
    <t>10.53</t>
  </si>
  <si>
    <t>15.13</t>
  </si>
  <si>
    <t>16.84</t>
  </si>
  <si>
    <t>16.86</t>
  </si>
  <si>
    <t>21.28</t>
  </si>
  <si>
    <t>12.87</t>
  </si>
  <si>
    <t>-15.37</t>
  </si>
  <si>
    <t>-13.5</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</si>
  <si>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</si>
  <si>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</si>
  <si>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</si>
  <si>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</si>
  <si>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</si>
  <si>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</si>
  <si>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</si>
  <si>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</si>
  <si>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</si>
  <si>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Revenues</t>
  </si>
  <si>
    <t>Insurance Division Revenues</t>
  </si>
  <si>
    <t>Gain (Loss) on Sale of Investment, Total (Rev)</t>
  </si>
  <si>
    <t>Interest And Invest. Income (Rev)</t>
  </si>
  <si>
    <t>Other Revenues, Total</t>
  </si>
  <si>
    <t>Total Revenues</t>
  </si>
  <si>
    <t>Cost of Goods Sold, Total</t>
  </si>
  <si>
    <t>Insurance Division Operating Expenses, Total</t>
  </si>
  <si>
    <t>Gross Profit</t>
  </si>
  <si>
    <t>Other Operating Expenses</t>
  </si>
  <si>
    <t>Other Operating Expenses, Total</t>
  </si>
  <si>
    <t>Operating Income</t>
  </si>
  <si>
    <t>Interest Expense, Total</t>
  </si>
  <si>
    <t>Net Interest Expenses</t>
  </si>
  <si>
    <t>Currency Exchange Gains (Loss)</t>
  </si>
  <si>
    <t>EBT, Excl. Unusual Items</t>
  </si>
  <si>
    <t>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</si>
  <si>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</si>
  <si>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</si>
  <si>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</si>
  <si>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</si>
  <si>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</si>
  <si>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</si>
  <si>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</si>
  <si>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</si>
  <si>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</si>
  <si>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</si>
  <si>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</si>
  <si>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</si>
  <si>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2.87</t>
  </si>
  <si>
    <t>0.59</t>
  </si>
  <si>
    <t>2.16</t>
  </si>
  <si>
    <t>1.52</t>
  </si>
  <si>
    <t>3.27</t>
  </si>
  <si>
    <t>-3.51</t>
  </si>
  <si>
    <t>-1.56</t>
  </si>
  <si>
    <t>-1.24</t>
  </si>
  <si>
    <t>4.52</t>
  </si>
  <si>
    <t>3.49</t>
  </si>
  <si>
    <t>Basic EPS - Continuing Operations</t>
  </si>
  <si>
    <t>Basic Weighted Average Shares Outstanding</t>
  </si>
  <si>
    <t>Net EPS - Diluted</t>
  </si>
  <si>
    <t>1.51</t>
  </si>
  <si>
    <t>4.49</t>
  </si>
  <si>
    <t>3.48</t>
  </si>
  <si>
    <t>Diluted EPS - Continuing Operations</t>
  </si>
  <si>
    <t>Diluted Weighted Average Shares Outstanding</t>
  </si>
  <si>
    <t>Normalized Basic EPS</t>
  </si>
  <si>
    <t>2.1</t>
  </si>
  <si>
    <t>-0.1</t>
  </si>
  <si>
    <t>1.5</t>
  </si>
  <si>
    <t>1.15</t>
  </si>
  <si>
    <t>2.17</t>
  </si>
  <si>
    <t>-3.18</t>
  </si>
  <si>
    <t>-2.03</t>
  </si>
  <si>
    <t>-1.25</t>
  </si>
  <si>
    <t>3.54</t>
  </si>
  <si>
    <t>0.34</t>
  </si>
  <si>
    <t>Normalized Diluted EPS</t>
  </si>
  <si>
    <t>3.52</t>
  </si>
  <si>
    <t>Dividend Per Share</t>
  </si>
  <si>
    <t>0.39</t>
  </si>
  <si>
    <t>0.58</t>
  </si>
  <si>
    <t>0.68</t>
  </si>
  <si>
    <t>0.72</t>
  </si>
  <si>
    <t>0.8</t>
  </si>
  <si>
    <t>0.88</t>
  </si>
  <si>
    <t>Payout Ratio</t>
  </si>
  <si>
    <t>8.63</t>
  </si>
  <si>
    <t>-16.45</t>
  </si>
  <si>
    <t>-54.01</t>
  </si>
  <si>
    <t>-85.42</t>
  </si>
  <si>
    <t>20.95</t>
  </si>
  <si>
    <t>29.26</t>
  </si>
  <si>
    <t>EBITDA</t>
  </si>
  <si>
    <t>EBITA</t>
  </si>
  <si>
    <t>EBIT</t>
  </si>
  <si>
    <t>EBITDAR</t>
  </si>
  <si>
    <t>Total Revenues (As Reported)</t>
  </si>
  <si>
    <t>Effective Tax Rate - (Ratio)</t>
  </si>
  <si>
    <t>19.39</t>
  </si>
  <si>
    <t>-49.21</t>
  </si>
  <si>
    <t>18.38</t>
  </si>
  <si>
    <t>3.12</t>
  </si>
  <si>
    <t>12.47</t>
  </si>
  <si>
    <t>29.43</t>
  </si>
  <si>
    <t>68.07</t>
  </si>
  <si>
    <t>85.8</t>
  </si>
  <si>
    <t>19.76</t>
  </si>
  <si>
    <t>-122.63</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</si>
  <si>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</si>
  <si>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</si>
  <si>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</si>
  <si>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</si>
  <si>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</si>
  <si>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</si>
  <si>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</si>
  <si>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</si>
  <si>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</si>
  <si>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</si>
  <si>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</si>
  <si>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</si>
  <si>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</si>
  <si>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0.63</t>
  </si>
  <si>
    <t>0.51</t>
  </si>
  <si>
    <t>0.74</t>
  </si>
  <si>
    <t>-1.02</t>
  </si>
  <si>
    <t>-0.86</t>
  </si>
  <si>
    <t>0.53</t>
  </si>
  <si>
    <t>0.23</t>
  </si>
  <si>
    <t>Return on Total Capital</t>
  </si>
  <si>
    <t>5.71</t>
  </si>
  <si>
    <t>4.75</t>
  </si>
  <si>
    <t>7.28</t>
  </si>
  <si>
    <t>-11.56</t>
  </si>
  <si>
    <t>-10.49</t>
  </si>
  <si>
    <t>7.11</t>
  </si>
  <si>
    <t>13.8</t>
  </si>
  <si>
    <t>5.7</t>
  </si>
  <si>
    <t>Return On Equity %</t>
  </si>
  <si>
    <t>11.16</t>
  </si>
  <si>
    <t>7.9</t>
  </si>
  <si>
    <t>13.15</t>
  </si>
  <si>
    <t>-9.23</t>
  </si>
  <si>
    <t>-2.13</t>
  </si>
  <si>
    <t>-0.16</t>
  </si>
  <si>
    <t>23.27</t>
  </si>
  <si>
    <t>37.54</t>
  </si>
  <si>
    <t>Return on Common Equity</t>
  </si>
  <si>
    <t>11.15</t>
  </si>
  <si>
    <t>6.82</t>
  </si>
  <si>
    <t>13.34</t>
  </si>
  <si>
    <t>-13.02</t>
  </si>
  <si>
    <t>-5.19</t>
  </si>
  <si>
    <t>-4.27</t>
  </si>
  <si>
    <t>33.92</t>
  </si>
  <si>
    <t>263.93</t>
  </si>
  <si>
    <t>Margin Analysis</t>
  </si>
  <si>
    <t>Gross Profit Margin %</t>
  </si>
  <si>
    <t>33.25</t>
  </si>
  <si>
    <t>21.31</t>
  </si>
  <si>
    <t>30.32</t>
  </si>
  <si>
    <t>28.14</t>
  </si>
  <si>
    <t>37.22</t>
  </si>
  <si>
    <t>-25.93</t>
  </si>
  <si>
    <t>-21.02</t>
  </si>
  <si>
    <t>33.71</t>
  </si>
  <si>
    <t>37.27</t>
  </si>
  <si>
    <t>27.12</t>
  </si>
  <si>
    <t>EBITDA Margin %</t>
  </si>
  <si>
    <t>23.79</t>
  </si>
  <si>
    <t>6.88</t>
  </si>
  <si>
    <t>18.29</t>
  </si>
  <si>
    <t>15.29</t>
  </si>
  <si>
    <t>24.01</t>
  </si>
  <si>
    <t>-42.97</t>
  </si>
  <si>
    <t>-19.92</t>
  </si>
  <si>
    <t>21.21</t>
  </si>
  <si>
    <t>27.48</t>
  </si>
  <si>
    <t>16.29</t>
  </si>
  <si>
    <t>EBITA Margin %</t>
  </si>
  <si>
    <t>21.53</t>
  </si>
  <si>
    <t>6.12</t>
  </si>
  <si>
    <t>18.12</t>
  </si>
  <si>
    <t>15.06</t>
  </si>
  <si>
    <t>22.64</t>
  </si>
  <si>
    <t>-50.4</t>
  </si>
  <si>
    <t>-37.23</t>
  </si>
  <si>
    <t>18.07</t>
  </si>
  <si>
    <t>22.4</t>
  </si>
  <si>
    <t>9.62</t>
  </si>
  <si>
    <t>EBIT Margin %</t>
  </si>
  <si>
    <t>21.14</t>
  </si>
  <si>
    <t>5.69</t>
  </si>
  <si>
    <t>17.67</t>
  </si>
  <si>
    <t>14.69</t>
  </si>
  <si>
    <t>22.29</t>
  </si>
  <si>
    <t>-50.98</t>
  </si>
  <si>
    <t>-37.61</t>
  </si>
  <si>
    <t>17.91</t>
  </si>
  <si>
    <t>22.18</t>
  </si>
  <si>
    <t>9.07</t>
  </si>
  <si>
    <t>Income From Continuing Operations Margin %</t>
  </si>
  <si>
    <t>14.66</t>
  </si>
  <si>
    <t>6.49</t>
  </si>
  <si>
    <t>13.23</t>
  </si>
  <si>
    <t>10.21</t>
  </si>
  <si>
    <t>17.85</t>
  </si>
  <si>
    <t>-19.01</t>
  </si>
  <si>
    <t>-3.64</t>
  </si>
  <si>
    <t>-0.18</t>
  </si>
  <si>
    <t>13.96</t>
  </si>
  <si>
    <t>15.62</t>
  </si>
  <si>
    <t>Net Income Margin %</t>
  </si>
  <si>
    <t>12.23</t>
  </si>
  <si>
    <t>3.24</t>
  </si>
  <si>
    <t>10.12</t>
  </si>
  <si>
    <t>6.81</t>
  </si>
  <si>
    <t>15.08</t>
  </si>
  <si>
    <t>-22.94</t>
  </si>
  <si>
    <t>-6.76</t>
  </si>
  <si>
    <t>-3.29</t>
  </si>
  <si>
    <t>12.3</t>
  </si>
  <si>
    <t>12.38</t>
  </si>
  <si>
    <t>Net Avail. For Common Margin %</t>
  </si>
  <si>
    <t>-7.31</t>
  </si>
  <si>
    <t>-3.88</t>
  </si>
  <si>
    <t>11.75</t>
  </si>
  <si>
    <t>11.62</t>
  </si>
  <si>
    <t>Normalized Net Income Margin</t>
  </si>
  <si>
    <t>8.93</t>
  </si>
  <si>
    <t>-0.53</t>
  </si>
  <si>
    <t>7.02</t>
  </si>
  <si>
    <t>5.19</t>
  </si>
  <si>
    <t>10.01</t>
  </si>
  <si>
    <t>-20.77</t>
  </si>
  <si>
    <t>-9.54</t>
  </si>
  <si>
    <t>-3.9</t>
  </si>
  <si>
    <t>9.22</t>
  </si>
  <si>
    <t>1.14</t>
  </si>
  <si>
    <t>Levered Free Cash Flow Margin</t>
  </si>
  <si>
    <t>5.12</t>
  </si>
  <si>
    <t>31.28</t>
  </si>
  <si>
    <t>24.24</t>
  </si>
  <si>
    <t>60.49</t>
  </si>
  <si>
    <t>32.9</t>
  </si>
  <si>
    <t>-81.82</t>
  </si>
  <si>
    <t>-34.55</t>
  </si>
  <si>
    <t>43.75</t>
  </si>
  <si>
    <t>Unlevered Free Cash Flow Margin</t>
  </si>
  <si>
    <t>6.03</t>
  </si>
  <si>
    <t>32.08</t>
  </si>
  <si>
    <t>25.44</t>
  </si>
  <si>
    <t>45.46</t>
  </si>
  <si>
    <t>15.8</t>
  </si>
  <si>
    <t>-69.83</t>
  </si>
  <si>
    <t>-31.56</t>
  </si>
  <si>
    <t>45.04</t>
  </si>
  <si>
    <t>Asset Turnover</t>
  </si>
  <si>
    <t>0.06</t>
  </si>
  <si>
    <t>0.05</t>
  </si>
  <si>
    <t>0.03</t>
  </si>
  <si>
    <t>0.04</t>
  </si>
  <si>
    <t>Fixed Assets Turnover</t>
  </si>
  <si>
    <t>13.92</t>
  </si>
  <si>
    <t>20.11</t>
  </si>
  <si>
    <t>25.08</t>
  </si>
  <si>
    <t>20.3</t>
  </si>
  <si>
    <t>Short Term Liquidity</t>
  </si>
  <si>
    <t>Current Ratio</t>
  </si>
  <si>
    <t>2.49</t>
  </si>
  <si>
    <t>2.4</t>
  </si>
  <si>
    <t>2.61</t>
  </si>
  <si>
    <t>3.83</t>
  </si>
  <si>
    <t>1.67</t>
  </si>
  <si>
    <t>1.38</t>
  </si>
  <si>
    <t>1.7</t>
  </si>
  <si>
    <t>2.46</t>
  </si>
  <si>
    <t>2.22</t>
  </si>
  <si>
    <t>Quick Ratio</t>
  </si>
  <si>
    <t>2.02</t>
  </si>
  <si>
    <t>1.88</t>
  </si>
  <si>
    <t>2.27</t>
  </si>
  <si>
    <t>3.39</t>
  </si>
  <si>
    <t>1.29</t>
  </si>
  <si>
    <t>1.04</t>
  </si>
  <si>
    <t>1.41</t>
  </si>
  <si>
    <t>1.76</t>
  </si>
  <si>
    <t>Operating Cash Flow to Current Liabilities</t>
  </si>
  <si>
    <t>-0.02</t>
  </si>
  <si>
    <t>0.09</t>
  </si>
  <si>
    <t>0.01</t>
  </si>
  <si>
    <t>-0.04</t>
  </si>
  <si>
    <t>-0.07</t>
  </si>
  <si>
    <t>Long Term Solvency</t>
  </si>
  <si>
    <t>Total Debt/Equity</t>
  </si>
  <si>
    <t>72.49</t>
  </si>
  <si>
    <t>54.49</t>
  </si>
  <si>
    <t>46.01</t>
  </si>
  <si>
    <t>35.39</t>
  </si>
  <si>
    <t>32.24</t>
  </si>
  <si>
    <t>30.5</t>
  </si>
  <si>
    <t>43.43</t>
  </si>
  <si>
    <t>151.8</t>
  </si>
  <si>
    <t>122.68</t>
  </si>
  <si>
    <t>Total Debt / Total Capital</t>
  </si>
  <si>
    <t>42.03</t>
  </si>
  <si>
    <t>35.27</t>
  </si>
  <si>
    <t>31.51</t>
  </si>
  <si>
    <t>26.14</t>
  </si>
  <si>
    <t>24.38</t>
  </si>
  <si>
    <t>23.37</t>
  </si>
  <si>
    <t>30.28</t>
  </si>
  <si>
    <t>60.29</t>
  </si>
  <si>
    <t>55.09</t>
  </si>
  <si>
    <t>LT Debt/Equity</t>
  </si>
  <si>
    <t>34.81</t>
  </si>
  <si>
    <t>18.87</t>
  </si>
  <si>
    <t>28.23</t>
  </si>
  <si>
    <t>30.9</t>
  </si>
  <si>
    <t>29.31</t>
  </si>
  <si>
    <t>41.3</t>
  </si>
  <si>
    <t>127.28</t>
  </si>
  <si>
    <t>112.49</t>
  </si>
  <si>
    <t>Long-Term Debt / Total Capital</t>
  </si>
  <si>
    <t>20.18</t>
  </si>
  <si>
    <t>12.22</t>
  </si>
  <si>
    <t>12.27</t>
  </si>
  <si>
    <t>20.85</t>
  </si>
  <si>
    <t>22.46</t>
  </si>
  <si>
    <t>28.79</t>
  </si>
  <si>
    <t>50.55</t>
  </si>
  <si>
    <t>50.51</t>
  </si>
  <si>
    <t>Total Liabilities / Total Assets</t>
  </si>
  <si>
    <t>93.41</t>
  </si>
  <si>
    <t>93.13</t>
  </si>
  <si>
    <t>92.7</t>
  </si>
  <si>
    <t>92.93</t>
  </si>
  <si>
    <t>93.8</t>
  </si>
  <si>
    <t>93.71</t>
  </si>
  <si>
    <t>95.36</t>
  </si>
  <si>
    <t>98.48</t>
  </si>
  <si>
    <t>98.14</t>
  </si>
  <si>
    <t>EBIT / Interest Expense</t>
  </si>
  <si>
    <t>7.15</t>
  </si>
  <si>
    <t>4.24</t>
  </si>
  <si>
    <t>12.16</t>
  </si>
  <si>
    <t>11.45</t>
  </si>
  <si>
    <t>11.65</t>
  </si>
  <si>
    <t>2.12</t>
  </si>
  <si>
    <t>0.93</t>
  </si>
  <si>
    <t>4.64</t>
  </si>
  <si>
    <t>4.42</t>
  </si>
  <si>
    <t>EBITDA / Interest Expense</t>
  </si>
  <si>
    <t>8.05</t>
  </si>
  <si>
    <t>5.13</t>
  </si>
  <si>
    <t>12.59</t>
  </si>
  <si>
    <t>11.92</t>
  </si>
  <si>
    <t>12.55</t>
  </si>
  <si>
    <t>0.67</t>
  </si>
  <si>
    <t>1.17</t>
  </si>
  <si>
    <t>6.01</t>
  </si>
  <si>
    <t>8.67</t>
  </si>
  <si>
    <t>(EBITDA - Capex) / Interest Expense</t>
  </si>
  <si>
    <t>7.81</t>
  </si>
  <si>
    <t>12.03</t>
  </si>
  <si>
    <t>11.28</t>
  </si>
  <si>
    <t>12.01</t>
  </si>
  <si>
    <t>1.75</t>
  </si>
  <si>
    <t>0.71</t>
  </si>
  <si>
    <t>1.12</t>
  </si>
  <si>
    <t>5.77</t>
  </si>
  <si>
    <t>8.12</t>
  </si>
  <si>
    <t>Total Debt / EBITDA</t>
  </si>
  <si>
    <t>14.06</t>
  </si>
  <si>
    <t>3.7</t>
  </si>
  <si>
    <t>4.15</t>
  </si>
  <si>
    <t>1.91</t>
  </si>
  <si>
    <t>-1.62</t>
  </si>
  <si>
    <t>-3.02</t>
  </si>
  <si>
    <t>1.96</t>
  </si>
  <si>
    <t>1.4</t>
  </si>
  <si>
    <t>3.38</t>
  </si>
  <si>
    <t>Net Debt / EBITDA</t>
  </si>
  <si>
    <t>-8.14</t>
  </si>
  <si>
    <t>-3.32</t>
  </si>
  <si>
    <t>-6.02</t>
  </si>
  <si>
    <t>-5.16</t>
  </si>
  <si>
    <t>2.09</t>
  </si>
  <si>
    <t>3.69</t>
  </si>
  <si>
    <t>0.02</t>
  </si>
  <si>
    <t>0.21</t>
  </si>
  <si>
    <t>-1.65</t>
  </si>
  <si>
    <t>Total Debt / (EBITDA - Capex)</t>
  </si>
  <si>
    <t>15.96</t>
  </si>
  <si>
    <t>3.87</t>
  </si>
  <si>
    <t>4.39</t>
  </si>
  <si>
    <t>1.99</t>
  </si>
  <si>
    <t>-1.57</t>
  </si>
  <si>
    <t>-2.85</t>
  </si>
  <si>
    <t>2.05</t>
  </si>
  <si>
    <t>1.46</t>
  </si>
  <si>
    <t>3.61</t>
  </si>
  <si>
    <t>Net Debt / (EBITDA - Capex)</t>
  </si>
  <si>
    <t>-9.24</t>
  </si>
  <si>
    <t>-3.47</t>
  </si>
  <si>
    <t>-6.36</t>
  </si>
  <si>
    <t>-5.39</t>
  </si>
  <si>
    <t>2.03</t>
  </si>
  <si>
    <t>3.47</t>
  </si>
  <si>
    <t>0.22</t>
  </si>
  <si>
    <t>-1.76</t>
  </si>
  <si>
    <t>Growth Over Prior Year</t>
  </si>
  <si>
    <t>Total Revenues, 1 Yr. Growth %</t>
  </si>
  <si>
    <t>-22.9</t>
  </si>
  <si>
    <t>18.06</t>
  </si>
  <si>
    <t>4.46</t>
  </si>
  <si>
    <t>-2.83</t>
  </si>
  <si>
    <t>-40.64</t>
  </si>
  <si>
    <t>26.51</t>
  </si>
  <si>
    <t>39.34</t>
  </si>
  <si>
    <t>8.66</t>
  </si>
  <si>
    <t>-19.95</t>
  </si>
  <si>
    <t>Gross Profit, 1 Yr. Growth %</t>
  </si>
  <si>
    <t>-50.59</t>
  </si>
  <si>
    <t>67.99</t>
  </si>
  <si>
    <t>-6.72</t>
  </si>
  <si>
    <t>28.53</t>
  </si>
  <si>
    <t>-138.05</t>
  </si>
  <si>
    <t>-322.27</t>
  </si>
  <si>
    <t>20.13</t>
  </si>
  <si>
    <t>-51.41</t>
  </si>
  <si>
    <t>EBITDA, 1 Yr. Growth %</t>
  </si>
  <si>
    <t>-77.71</t>
  </si>
  <si>
    <t>213.9</t>
  </si>
  <si>
    <t>-18.61</t>
  </si>
  <si>
    <t>33.43</t>
  </si>
  <si>
    <t>-191.51</t>
  </si>
  <si>
    <t>-36.95</t>
  </si>
  <si>
    <t>-239.64</t>
  </si>
  <si>
    <t>40.78</t>
  </si>
  <si>
    <t>-59.94</t>
  </si>
  <si>
    <t>EBITA, 1 Yr. Growth %</t>
  </si>
  <si>
    <t>-78.09</t>
  </si>
  <si>
    <t>249.44</t>
  </si>
  <si>
    <t>-19.12</t>
  </si>
  <si>
    <t>46.31</t>
  </si>
  <si>
    <t>-212.57</t>
  </si>
  <si>
    <t>-1.08</t>
  </si>
  <si>
    <t>-165.43</t>
  </si>
  <si>
    <t>34.69</t>
  </si>
  <si>
    <t>-72.85</t>
  </si>
  <si>
    <t>EBIT, 1 Yr. Growth %</t>
  </si>
  <si>
    <t>-79.26</t>
  </si>
  <si>
    <t>266.72</t>
  </si>
  <si>
    <t>-19.22</t>
  </si>
  <si>
    <t>47.48</t>
  </si>
  <si>
    <t>-215.33</t>
  </si>
  <si>
    <t>-1.26</t>
  </si>
  <si>
    <t>-164.21</t>
  </si>
  <si>
    <t>34.53</t>
  </si>
  <si>
    <t>-74.11</t>
  </si>
  <si>
    <t>Earnings From Cont. Operations, 1 Yr. Growth %</t>
  </si>
  <si>
    <t>-65.89</t>
  </si>
  <si>
    <t>140.88</t>
  </si>
  <si>
    <t>-23.64</t>
  </si>
  <si>
    <t>71.36</t>
  </si>
  <si>
    <t>-166.67</t>
  </si>
  <si>
    <t>-76.21</t>
  </si>
  <si>
    <t>-93.12</t>
  </si>
  <si>
    <t>-31.37</t>
  </si>
  <si>
    <t>Net Income, 1 Yr. Growth %</t>
  </si>
  <si>
    <t>-79.55</t>
  </si>
  <si>
    <t>268.39</t>
  </si>
  <si>
    <t>-33.18</t>
  </si>
  <si>
    <t>118.23</t>
  </si>
  <si>
    <t>-195.22</t>
  </si>
  <si>
    <t>-63.27</t>
  </si>
  <si>
    <t>-32.25</t>
  </si>
  <si>
    <t>-506.61</t>
  </si>
  <si>
    <t>-39.53</t>
  </si>
  <si>
    <t>Normalized Net Income, 1 Yr. Growth %</t>
  </si>
  <si>
    <t>-104.54</t>
  </si>
  <si>
    <t>-28.26</t>
  </si>
  <si>
    <t>88.24</t>
  </si>
  <si>
    <t>-230.29</t>
  </si>
  <si>
    <t>-36.74</t>
  </si>
  <si>
    <t>-46.99</t>
  </si>
  <si>
    <t>-356.83</t>
  </si>
  <si>
    <t>-92.62</t>
  </si>
  <si>
    <t>Diluted EPS Before Extra, 1 Yr. Growth %</t>
  </si>
  <si>
    <t>-79.6</t>
  </si>
  <si>
    <t>269.35</t>
  </si>
  <si>
    <t>-33.25</t>
  </si>
  <si>
    <t>120.22</t>
  </si>
  <si>
    <t>-207.37</t>
  </si>
  <si>
    <t>-56.35</t>
  </si>
  <si>
    <t>-20.45</t>
  </si>
  <si>
    <t>-461.8</t>
  </si>
  <si>
    <t>-36.26</t>
  </si>
  <si>
    <t>Net Property, Plant and Equip., 1 Yr. Growth %</t>
  </si>
  <si>
    <t>-7.81</t>
  </si>
  <si>
    <t>-18.37</t>
  </si>
  <si>
    <t>-0.77</t>
  </si>
  <si>
    <t>Total Assets, 1 Yr. Growth %</t>
  </si>
  <si>
    <t>5.35</t>
  </si>
  <si>
    <t>8.79</t>
  </si>
  <si>
    <t>-6.29</t>
  </si>
  <si>
    <t>13.17</t>
  </si>
  <si>
    <t>10.24</t>
  </si>
  <si>
    <t>-13.27</t>
  </si>
  <si>
    <t>9.54</t>
  </si>
  <si>
    <t>Tangible Book Value, 1 Yr. Growth %</t>
  </si>
  <si>
    <t>18.77</t>
  </si>
  <si>
    <t>40.79</t>
  </si>
  <si>
    <t>5.57</t>
  </si>
  <si>
    <t>-12.18</t>
  </si>
  <si>
    <t>21.16</t>
  </si>
  <si>
    <t>-46.31</t>
  </si>
  <si>
    <t>-211.4</t>
  </si>
  <si>
    <t>-23.15</t>
  </si>
  <si>
    <t>Common Equity, 1 Yr. Growth %</t>
  </si>
  <si>
    <t>17.72</t>
  </si>
  <si>
    <t>3.32</t>
  </si>
  <si>
    <t>-7.98</t>
  </si>
  <si>
    <t>12.82</t>
  </si>
  <si>
    <t>-30.4</t>
  </si>
  <si>
    <t>-99.04</t>
  </si>
  <si>
    <t>-775.16</t>
  </si>
  <si>
    <t>Cash From Operations, 1 Yr. Growth %</t>
  </si>
  <si>
    <t>-69.43</t>
  </si>
  <si>
    <t>22.92</t>
  </si>
  <si>
    <t>-532.63</t>
  </si>
  <si>
    <t>-125.1</t>
  </si>
  <si>
    <t>-454.1</t>
  </si>
  <si>
    <t>-71.76</t>
  </si>
  <si>
    <t>12.57</t>
  </si>
  <si>
    <t>-16.8</t>
  </si>
  <si>
    <t>Capital Expenditures, 1 Yr. Growth %</t>
  </si>
  <si>
    <t>-9.78</t>
  </si>
  <si>
    <t>16.87</t>
  </si>
  <si>
    <t>5.15</t>
  </si>
  <si>
    <t>20.59</t>
  </si>
  <si>
    <t>-24.39</t>
  </si>
  <si>
    <t>15.05</t>
  </si>
  <si>
    <t>12.15</t>
  </si>
  <si>
    <t>39.17</t>
  </si>
  <si>
    <t>-29.94</t>
  </si>
  <si>
    <t>Levered Free Cash Flow, 1 Yr. Growth %</t>
  </si>
  <si>
    <t>571.89</t>
  </si>
  <si>
    <t>-25.74</t>
  </si>
  <si>
    <t>28.47</t>
  </si>
  <si>
    <t>-41.8</t>
  </si>
  <si>
    <t>-393.47</t>
  </si>
  <si>
    <t>-54.12</t>
  </si>
  <si>
    <t>-696.79</t>
  </si>
  <si>
    <t>Unlevered Free Cash Flow, 1 Yr. Growth %</t>
  </si>
  <si>
    <t>480.42</t>
  </si>
  <si>
    <t>-16.46</t>
  </si>
  <si>
    <t>-64.63</t>
  </si>
  <si>
    <t>-548.78</t>
  </si>
  <si>
    <t>-50.89</t>
  </si>
  <si>
    <t>Dividend Per Share, 1 Yr. Growth %</t>
  </si>
  <si>
    <t>123.08</t>
  </si>
  <si>
    <t>17.24</t>
  </si>
  <si>
    <t>5.88</t>
  </si>
  <si>
    <t>11.11</t>
  </si>
  <si>
    <t>Compound Annual Growth Rate Over Two Years</t>
  </si>
  <si>
    <t>Total Revenues, 2 Yr. CAGR %</t>
  </si>
  <si>
    <t>-4.6</t>
  </si>
  <si>
    <t>11.25</t>
  </si>
  <si>
    <t>-22.14</t>
  </si>
  <si>
    <t>-10.85</t>
  </si>
  <si>
    <t>32.67</t>
  </si>
  <si>
    <t>23.05</t>
  </si>
  <si>
    <t>2.9</t>
  </si>
  <si>
    <t>Gross Profit, 2 Yr. CAGR %</t>
  </si>
  <si>
    <t>-8.9</t>
  </si>
  <si>
    <t>27.42</t>
  </si>
  <si>
    <t>10.04</t>
  </si>
  <si>
    <t>-25.56</t>
  </si>
  <si>
    <t>-33.3</t>
  </si>
  <si>
    <t>50.7</t>
  </si>
  <si>
    <t>63.41</t>
  </si>
  <si>
    <t>-37.4</t>
  </si>
  <si>
    <t>EBITDA, 2 Yr. CAGR %</t>
  </si>
  <si>
    <t>-16.35</t>
  </si>
  <si>
    <t>79.94</t>
  </si>
  <si>
    <t>-0.45</t>
  </si>
  <si>
    <t>33.77</t>
  </si>
  <si>
    <t>-22.49</t>
  </si>
  <si>
    <t>-6.64</t>
  </si>
  <si>
    <t>40.21</t>
  </si>
  <si>
    <t>-44.85</t>
  </si>
  <si>
    <t>EBITA, 2 Yr. CAGR %</t>
  </si>
  <si>
    <t>-12.5</t>
  </si>
  <si>
    <t>73.48</t>
  </si>
  <si>
    <t>9.87</t>
  </si>
  <si>
    <t>58.78</t>
  </si>
  <si>
    <t>9.52</t>
  </si>
  <si>
    <t>-20.61</t>
  </si>
  <si>
    <t>-6.13</t>
  </si>
  <si>
    <t>-55.85</t>
  </si>
  <si>
    <t>EBIT, 2 Yr. CAGR %</t>
  </si>
  <si>
    <t>-12.79</t>
  </si>
  <si>
    <t>77.73</t>
  </si>
  <si>
    <t>10.03</t>
  </si>
  <si>
    <t>62.08</t>
  </si>
  <si>
    <t>10.89</t>
  </si>
  <si>
    <t>-21.4</t>
  </si>
  <si>
    <t>-7.05</t>
  </si>
  <si>
    <t>-57.04</t>
  </si>
  <si>
    <t>Earnings From Cont. Operations, 2 Yr. CAGR %</t>
  </si>
  <si>
    <t>-9.35</t>
  </si>
  <si>
    <t>39.09</t>
  </si>
  <si>
    <t>14.29</t>
  </si>
  <si>
    <t>-60.07</t>
  </si>
  <si>
    <t>-87.21</t>
  </si>
  <si>
    <t>140.94</t>
  </si>
  <si>
    <t>-12.99</t>
  </si>
  <si>
    <t>Net Income, 2 Yr. CAGR %</t>
  </si>
  <si>
    <t>-13.21</t>
  </si>
  <si>
    <t>59.77</t>
  </si>
  <si>
    <t>20.47</t>
  </si>
  <si>
    <t>44.15</t>
  </si>
  <si>
    <t>-40.9</t>
  </si>
  <si>
    <t>-50.11</t>
  </si>
  <si>
    <t>65.97</t>
  </si>
  <si>
    <t>-13.87</t>
  </si>
  <si>
    <t>Normalized Net Income, 2 Yr. CAGR %</t>
  </si>
  <si>
    <t>-15.43</t>
  </si>
  <si>
    <t>269.07</t>
  </si>
  <si>
    <t>99.74</t>
  </si>
  <si>
    <t>-17.85</t>
  </si>
  <si>
    <t>-42.68</t>
  </si>
  <si>
    <t>16.68</t>
  </si>
  <si>
    <t>-68.55</t>
  </si>
  <si>
    <t>Diluted EPS Before Extra, 2 Yr. CAGR %</t>
  </si>
  <si>
    <t>-13.2</t>
  </si>
  <si>
    <t>59.91</t>
  </si>
  <si>
    <t>53.77</t>
  </si>
  <si>
    <t>-41.07</t>
  </si>
  <si>
    <t>69.65</t>
  </si>
  <si>
    <t>-6.49</t>
  </si>
  <si>
    <t>Net Property, Plant and Equip., 2 Yr. CAGR %</t>
  </si>
  <si>
    <t>-3.71</t>
  </si>
  <si>
    <t>-13.25</t>
  </si>
  <si>
    <t>Total Assets, 2 Yr. CAGR %</t>
  </si>
  <si>
    <t>7.07</t>
  </si>
  <si>
    <t>0.95</t>
  </si>
  <si>
    <t>2.98</t>
  </si>
  <si>
    <t>11.68</t>
  </si>
  <si>
    <t>8.16</t>
  </si>
  <si>
    <t>-4.06</t>
  </si>
  <si>
    <t>-2.68</t>
  </si>
  <si>
    <t>Tangible Book Value, 2 Yr. CAGR %</t>
  </si>
  <si>
    <t>30.08</t>
  </si>
  <si>
    <t>22.02</t>
  </si>
  <si>
    <t>2.63</t>
  </si>
  <si>
    <t>-19.34</t>
  </si>
  <si>
    <t>-22.66</t>
  </si>
  <si>
    <t>-5.38</t>
  </si>
  <si>
    <t>Common Equity, 2 Yr. CAGR %</t>
  </si>
  <si>
    <t>13.65</t>
  </si>
  <si>
    <t>10.25</t>
  </si>
  <si>
    <t>-2.49</t>
  </si>
  <si>
    <t>1.58</t>
  </si>
  <si>
    <t>-11.39</t>
  </si>
  <si>
    <t>-91.81</t>
  </si>
  <si>
    <t>-66.96</t>
  </si>
  <si>
    <t>Cash From Operations, 2 Yr. CAGR %</t>
  </si>
  <si>
    <t>-38.7</t>
  </si>
  <si>
    <t>130.6</t>
  </si>
  <si>
    <t>-49.16</t>
  </si>
  <si>
    <t>-5.72</t>
  </si>
  <si>
    <t>0</t>
  </si>
  <si>
    <t>87.08</t>
  </si>
  <si>
    <t>273.51</t>
  </si>
  <si>
    <t>3.81</t>
  </si>
  <si>
    <t>Capital Expenditures, 2 Yr. CAGR %</t>
  </si>
  <si>
    <t>2.68</t>
  </si>
  <si>
    <t>10.86</t>
  </si>
  <si>
    <t>12.61</t>
  </si>
  <si>
    <t>-4.51</t>
  </si>
  <si>
    <t>-6.73</t>
  </si>
  <si>
    <t>13.59</t>
  </si>
  <si>
    <t>24.93</t>
  </si>
  <si>
    <t>Levered Free Cash Flow, 2 Yr. CAGR %</t>
  </si>
  <si>
    <t>41.76</t>
  </si>
  <si>
    <t>10.88</t>
  </si>
  <si>
    <t>-8.3</t>
  </si>
  <si>
    <t>43.81</t>
  </si>
  <si>
    <t>16.04</t>
  </si>
  <si>
    <t>-29.15</t>
  </si>
  <si>
    <t>Unlevered Free Cash Flow, 2 Yr. CAGR %</t>
  </si>
  <si>
    <t>40.08</t>
  </si>
  <si>
    <t>-5.14</t>
  </si>
  <si>
    <t>-37.63</t>
  </si>
  <si>
    <t>49.9</t>
  </si>
  <si>
    <t>48.46</t>
  </si>
  <si>
    <t>-20.88</t>
  </si>
  <si>
    <t>Dividend Per Share, 2 Yr. CAGR %</t>
  </si>
  <si>
    <t>32.04</t>
  </si>
  <si>
    <t>11.42</t>
  </si>
  <si>
    <t>8.47</t>
  </si>
  <si>
    <t>10.55</t>
  </si>
  <si>
    <t>Compound Annual Growth Rate Over Three Years</t>
  </si>
  <si>
    <t>Total Revenues, 3 Yr. CAGR %</t>
  </si>
  <si>
    <t>-1.53</t>
  </si>
  <si>
    <t>6.32</t>
  </si>
  <si>
    <t>-13.72</t>
  </si>
  <si>
    <t>-8.35</t>
  </si>
  <si>
    <t>3.43</t>
  </si>
  <si>
    <t>24.13</t>
  </si>
  <si>
    <t>3.15</t>
  </si>
  <si>
    <t>Gross Profit, 3 Yr. CAGR %</t>
  </si>
  <si>
    <t>-7.33</t>
  </si>
  <si>
    <t>27.86</t>
  </si>
  <si>
    <t>-19.17</t>
  </si>
  <si>
    <t>-17.07</t>
  </si>
  <si>
    <t>-0.22</t>
  </si>
  <si>
    <t>39.73</t>
  </si>
  <si>
    <t>12.09</t>
  </si>
  <si>
    <t>EBITDA, 3 Yr. CAGR %</t>
  </si>
  <si>
    <t>-15.57</t>
  </si>
  <si>
    <t>71.35</t>
  </si>
  <si>
    <t>-3.8</t>
  </si>
  <si>
    <t>7.06</t>
  </si>
  <si>
    <t>-5.47</t>
  </si>
  <si>
    <t>EBITA, 3 Yr. CAGR %</t>
  </si>
  <si>
    <t>-13.16</t>
  </si>
  <si>
    <t>64.77</t>
  </si>
  <si>
    <t>18.91</t>
  </si>
  <si>
    <t>33.23</t>
  </si>
  <si>
    <t>-5.31</t>
  </si>
  <si>
    <t>-35.02</t>
  </si>
  <si>
    <t>EBIT, 3 Yr. CAGR %</t>
  </si>
  <si>
    <t>-13.35</t>
  </si>
  <si>
    <t>68.03</t>
  </si>
  <si>
    <t>20.12</t>
  </si>
  <si>
    <t>35.01</t>
  </si>
  <si>
    <t>-6.58</t>
  </si>
  <si>
    <t>-5.98</t>
  </si>
  <si>
    <t>-36.5</t>
  </si>
  <si>
    <t>Earnings From Cont. Operations, 3 Yr. CAGR %</t>
  </si>
  <si>
    <t>49.09</t>
  </si>
  <si>
    <t>-34.76</t>
  </si>
  <si>
    <t>-77.79</t>
  </si>
  <si>
    <t>11.36</t>
  </si>
  <si>
    <t>67.6</t>
  </si>
  <si>
    <t>Net Income, 3 Yr. CAGR %</t>
  </si>
  <si>
    <t>-19.51</t>
  </si>
  <si>
    <t>77.58</t>
  </si>
  <si>
    <t>11.39</t>
  </si>
  <si>
    <t>-8.07</t>
  </si>
  <si>
    <t>-38.15</t>
  </si>
  <si>
    <t>0.4</t>
  </si>
  <si>
    <t>26.19</t>
  </si>
  <si>
    <t>Normalized Net Income, 3 Yr. CAGR %</t>
  </si>
  <si>
    <t>-18.54</t>
  </si>
  <si>
    <t>179.04</t>
  </si>
  <si>
    <t>21.03</t>
  </si>
  <si>
    <t>32.49</t>
  </si>
  <si>
    <t>-27.31</t>
  </si>
  <si>
    <t>-5.5</t>
  </si>
  <si>
    <t>-50.34</t>
  </si>
  <si>
    <t>Diluted EPS Before Extra, 3 Yr. CAGR %</t>
  </si>
  <si>
    <t>-19.52</t>
  </si>
  <si>
    <t>78.23</t>
  </si>
  <si>
    <t>16.24</t>
  </si>
  <si>
    <t>1.66</t>
  </si>
  <si>
    <t>-28.04</t>
  </si>
  <si>
    <t>30.66</t>
  </si>
  <si>
    <t>Net Property, Plant and Equip., 3 Yr. CAGR %</t>
  </si>
  <si>
    <t>-8.87</t>
  </si>
  <si>
    <t>-9.28</t>
  </si>
  <si>
    <t>Total Assets, 3 Yr. CAGR %</t>
  </si>
  <si>
    <t>2.41</t>
  </si>
  <si>
    <t>4.87</t>
  </si>
  <si>
    <t>5.34</t>
  </si>
  <si>
    <t>9.8</t>
  </si>
  <si>
    <t>0.48</t>
  </si>
  <si>
    <t>0.17</t>
  </si>
  <si>
    <t>Tangible Book Value, 3 Yr. CAGR %</t>
  </si>
  <si>
    <t>21.09</t>
  </si>
  <si>
    <t>9.35</t>
  </si>
  <si>
    <t>3.6</t>
  </si>
  <si>
    <t>-17.3</t>
  </si>
  <si>
    <t>-10.18</t>
  </si>
  <si>
    <t>-21.66</t>
  </si>
  <si>
    <t>Common Equity, 3 Yr. CAGR %</t>
  </si>
  <si>
    <t>9.92</t>
  </si>
  <si>
    <t>2.15</t>
  </si>
  <si>
    <t>-10.45</t>
  </si>
  <si>
    <t>-80.36</t>
  </si>
  <si>
    <t>-57.65</t>
  </si>
  <si>
    <t>Cash From Operations, 3 Yr. CAGR %</t>
  </si>
  <si>
    <t>17.59</t>
  </si>
  <si>
    <t>-31.76</t>
  </si>
  <si>
    <t>-2.91</t>
  </si>
  <si>
    <t>-36.92</t>
  </si>
  <si>
    <t>131.42</t>
  </si>
  <si>
    <t>57.94</t>
  </si>
  <si>
    <t>Capital Expenditures, 3 Yr. CAGR %</t>
  </si>
  <si>
    <t>3.5</t>
  </si>
  <si>
    <t>14.01</t>
  </si>
  <si>
    <t>-1.39</t>
  </si>
  <si>
    <t>1.61</t>
  </si>
  <si>
    <t>-0.82</t>
  </si>
  <si>
    <t>21.55</t>
  </si>
  <si>
    <t>3.02</t>
  </si>
  <si>
    <t>Levered Free Cash Flow, 3 Yr. CAGR %</t>
  </si>
  <si>
    <t>46.41</t>
  </si>
  <si>
    <t>42.8</t>
  </si>
  <si>
    <t>-1.73</t>
  </si>
  <si>
    <t>7.32</t>
  </si>
  <si>
    <t>Unlevered Free Cash Flow, 3 Yr. CAGR %</t>
  </si>
  <si>
    <t>29.95</t>
  </si>
  <si>
    <t>-26.49</t>
  </si>
  <si>
    <t>33.76</t>
  </si>
  <si>
    <t>3.34</t>
  </si>
  <si>
    <t>31.6</t>
  </si>
  <si>
    <t>Dividend Per Share, 3 Yr. CAGR %</t>
  </si>
  <si>
    <t>22.68</t>
  </si>
  <si>
    <t>11.32</t>
  </si>
  <si>
    <t>8.97</t>
  </si>
  <si>
    <t>Compound Annual Growth Rate Over Five Years</t>
  </si>
  <si>
    <t>Total Revenues, 5 Yr. CAGR %</t>
  </si>
  <si>
    <t>-10.38</t>
  </si>
  <si>
    <t>-0.91</t>
  </si>
  <si>
    <t>2.57</t>
  </si>
  <si>
    <t>3.09</t>
  </si>
  <si>
    <t>-2.72</t>
  </si>
  <si>
    <t>Gross Profit, 5 Yr. CAGR %</t>
  </si>
  <si>
    <t>-14.98</t>
  </si>
  <si>
    <t>-1.27</t>
  </si>
  <si>
    <t>3.94</t>
  </si>
  <si>
    <t>8.87</t>
  </si>
  <si>
    <t>-8.84</t>
  </si>
  <si>
    <t>EBITDA, 5 Yr. CAGR %</t>
  </si>
  <si>
    <t>27.11</t>
  </si>
  <si>
    <t>-0.64</t>
  </si>
  <si>
    <t>17.06</t>
  </si>
  <si>
    <t>-11.64</t>
  </si>
  <si>
    <t>EBITA, 5 Yr. CAGR %</t>
  </si>
  <si>
    <t>5.83</t>
  </si>
  <si>
    <t>42.35</t>
  </si>
  <si>
    <t>1.28</t>
  </si>
  <si>
    <t>16.57</t>
  </si>
  <si>
    <t>-19.41</t>
  </si>
  <si>
    <t>EBIT, 5 Yr. CAGR %</t>
  </si>
  <si>
    <t>6.46</t>
  </si>
  <si>
    <t>44.79</t>
  </si>
  <si>
    <t>1.49</t>
  </si>
  <si>
    <t>17.03</t>
  </si>
  <si>
    <t>-20.12</t>
  </si>
  <si>
    <t>Earnings From Cont. Operations, 5 Yr. CAGR %</t>
  </si>
  <si>
    <t>-5.94</t>
  </si>
  <si>
    <t>-11.7</t>
  </si>
  <si>
    <t>-57.09</t>
  </si>
  <si>
    <t>10.02</t>
  </si>
  <si>
    <t>-5.58</t>
  </si>
  <si>
    <t>Net Income, 5 Yr. CAGR %</t>
  </si>
  <si>
    <t>1.23</t>
  </si>
  <si>
    <t>14.8</t>
  </si>
  <si>
    <t>-18.94</t>
  </si>
  <si>
    <t>16.44</t>
  </si>
  <si>
    <t>-6.83</t>
  </si>
  <si>
    <t>Normalized Net Income, 5 Yr. CAGR %</t>
  </si>
  <si>
    <t>5.56</t>
  </si>
  <si>
    <t>75.06</t>
  </si>
  <si>
    <t>-10.07</t>
  </si>
  <si>
    <t>27.73</t>
  </si>
  <si>
    <t>-38.4</t>
  </si>
  <si>
    <t>Diluted EPS Before Extra, 5 Yr. CAGR %</t>
  </si>
  <si>
    <t>3.85</t>
  </si>
  <si>
    <t>21.99</t>
  </si>
  <si>
    <t>-11.1</t>
  </si>
  <si>
    <t>24.77</t>
  </si>
  <si>
    <t>0.89</t>
  </si>
  <si>
    <t>Total Assets, 5 Yr. CAGR %</t>
  </si>
  <si>
    <t>6.02</t>
  </si>
  <si>
    <t>6.17</t>
  </si>
  <si>
    <t>1.47</t>
  </si>
  <si>
    <t>4.63</t>
  </si>
  <si>
    <t>Tangible Book Value, 5 Yr. CAGR %</t>
  </si>
  <si>
    <t>13.33</t>
  </si>
  <si>
    <t>-3.38</t>
  </si>
  <si>
    <t>-7.83</t>
  </si>
  <si>
    <t>-12.73</t>
  </si>
  <si>
    <t>Common Equity, 5 Yr. CAGR %</t>
  </si>
  <si>
    <t>6.5</t>
  </si>
  <si>
    <t>-62.77</t>
  </si>
  <si>
    <t>-39.9</t>
  </si>
  <si>
    <t>Cash From Operations, 5 Yr. CAGR %</t>
  </si>
  <si>
    <t>-20.49</t>
  </si>
  <si>
    <t>28.49</t>
  </si>
  <si>
    <t>27.8</t>
  </si>
  <si>
    <t>Capital Expenditures, 5 Yr. CAGR %</t>
  </si>
  <si>
    <t>5.21</t>
  </si>
  <si>
    <t>4.35</t>
  </si>
  <si>
    <t>10.36</t>
  </si>
  <si>
    <t>Levered Free Cash Flow, 5 Yr. CAGR %</t>
  </si>
  <si>
    <t>49.64</t>
  </si>
  <si>
    <t>4.16</t>
  </si>
  <si>
    <t>Unlevered Free Cash Flow, 5 Yr. CAGR %</t>
  </si>
  <si>
    <t>42.9</t>
  </si>
  <si>
    <t>3.71</t>
  </si>
  <si>
    <t>3.98</t>
  </si>
  <si>
    <t>Dividend Per Share, 5 Yr. CAGR %</t>
  </si>
  <si>
    <t>2019</t>
  </si>
  <si>
    <t>2020</t>
  </si>
  <si>
    <t>2021</t>
  </si>
  <si>
    <t>2022</t>
  </si>
  <si>
    <t>2023</t>
  </si>
  <si>
    <t>2024</t>
  </si>
  <si>
    <t>2025</t>
  </si>
  <si>
    <t>2026</t>
  </si>
  <si>
    <t>Capitalization
                                    1</t>
  </si>
  <si>
    <t>12,126</t>
  </si>
  <si>
    <t>11,379</t>
  </si>
  <si>
    <t>13,272</t>
  </si>
  <si>
    <t>10,620</t>
  </si>
  <si>
    <t>11,272</t>
  </si>
  <si>
    <t>15,065</t>
  </si>
  <si>
    <t>-</t>
  </si>
  <si>
    <t>Change</t>
  </si>
  <si>
    <t>-6.15%</t>
  </si>
  <si>
    <t>16.63%</t>
  </si>
  <si>
    <t>-19.98%</t>
  </si>
  <si>
    <t>6.13%</t>
  </si>
  <si>
    <t>33.66%</t>
  </si>
  <si>
    <t>0%</t>
  </si>
  <si>
    <t>Enterprise Value (EV)</t>
  </si>
  <si>
    <t>10,737</t>
  </si>
  <si>
    <t>4,075</t>
  </si>
  <si>
    <t>11,071</t>
  </si>
  <si>
    <t>8,898</t>
  </si>
  <si>
    <t>6,239</t>
  </si>
  <si>
    <t>-62.04%</t>
  </si>
  <si>
    <t>171.66%</t>
  </si>
  <si>
    <t>-19.63%</t>
  </si>
  <si>
    <t>-29.89%</t>
  </si>
  <si>
    <t>141.48%</t>
  </si>
  <si>
    <t>P/E ratio</t>
  </si>
  <si>
    <t>-7.06x</t>
  </si>
  <si>
    <t>-16.4x</t>
  </si>
  <si>
    <t>-26.4x</t>
  </si>
  <si>
    <t>6.39x</t>
  </si>
  <si>
    <t>9.57x</t>
  </si>
  <si>
    <t>14.7x</t>
  </si>
  <si>
    <t>7.35x</t>
  </si>
  <si>
    <t>6.4x</t>
  </si>
  <si>
    <t>PBR</t>
  </si>
  <si>
    <t>0.85x</t>
  </si>
  <si>
    <t>0.79x</t>
  </si>
  <si>
    <t>1.29x</t>
  </si>
  <si>
    <t>110x</t>
  </si>
  <si>
    <t>10.2x</t>
  </si>
  <si>
    <t>8.01x</t>
  </si>
  <si>
    <t>4.98x</t>
  </si>
  <si>
    <t>3.34x</t>
  </si>
  <si>
    <t>PEG</t>
  </si>
  <si>
    <t>0.3x</t>
  </si>
  <si>
    <t>1.3x</t>
  </si>
  <si>
    <t>-0x</t>
  </si>
  <si>
    <t>-0.4x</t>
  </si>
  <si>
    <t>-2.41x</t>
  </si>
  <si>
    <t>0x</t>
  </si>
  <si>
    <t>0.4x</t>
  </si>
  <si>
    <t>Capitalization / Revenue</t>
  </si>
  <si>
    <t>0.9x</t>
  </si>
  <si>
    <t>0.84x</t>
  </si>
  <si>
    <t>0.91x</t>
  </si>
  <si>
    <t>0.76x</t>
  </si>
  <si>
    <t>1.07x</t>
  </si>
  <si>
    <t>0.97x</t>
  </si>
  <si>
    <t>0.89x</t>
  </si>
  <si>
    <t>EV / Revenue</t>
  </si>
  <si>
    <t>EV / EBITDA</t>
  </si>
  <si>
    <t>EV / EBIT</t>
  </si>
  <si>
    <t>4.45x</t>
  </si>
  <si>
    <t>4.08x</t>
  </si>
  <si>
    <t>EV / FCF</t>
  </si>
  <si>
    <t>10,760,902x</t>
  </si>
  <si>
    <t>9,719,524x</t>
  </si>
  <si>
    <t>FCF Yield</t>
  </si>
  <si>
    <t>Dividend per Share
                                    2</t>
  </si>
  <si>
    <t>0.78</t>
  </si>
  <si>
    <t>0.86</t>
  </si>
  <si>
    <t>0.9394</t>
  </si>
  <si>
    <t>1.027</t>
  </si>
  <si>
    <t>1.098</t>
  </si>
  <si>
    <t>Rate of return</t>
  </si>
  <si>
    <t>2.34%</t>
  </si>
  <si>
    <t>2.66%</t>
  </si>
  <si>
    <t>2.17%</t>
  </si>
  <si>
    <t>2.72%</t>
  </si>
  <si>
    <t>2.58%</t>
  </si>
  <si>
    <t>1.95%</t>
  </si>
  <si>
    <t>2.14%</t>
  </si>
  <si>
    <t>2.28%</t>
  </si>
  <si>
    <t>EPS
                                    2</t>
  </si>
  <si>
    <t>3.267</t>
  </si>
  <si>
    <t>6.542</t>
  </si>
  <si>
    <t>7.518</t>
  </si>
  <si>
    <t>Distribution rate</t>
  </si>
  <si>
    <t>-16.5%</t>
  </si>
  <si>
    <t>-43.6%</t>
  </si>
  <si>
    <t>-57.3%</t>
  </si>
  <si>
    <t>17.4%</t>
  </si>
  <si>
    <t>24.7%</t>
  </si>
  <si>
    <t>28.7%</t>
  </si>
  <si>
    <t>15.7%</t>
  </si>
  <si>
    <t>14.6%</t>
  </si>
  <si>
    <t>Net sales
                                    1</t>
  </si>
  <si>
    <t>13,450</t>
  </si>
  <si>
    <t>13,513</t>
  </si>
  <si>
    <t>14,508</t>
  </si>
  <si>
    <t>14,017</t>
  </si>
  <si>
    <t>10,528</t>
  </si>
  <si>
    <t>15,471</t>
  </si>
  <si>
    <t>16,938</t>
  </si>
  <si>
    <t>18,034</t>
  </si>
  <si>
    <t>EBIT
                                    1</t>
  </si>
  <si>
    <t>3,496</t>
  </si>
  <si>
    <t>3,336</t>
  </si>
  <si>
    <t>4,190</t>
  </si>
  <si>
    <t>2,990</t>
  </si>
  <si>
    <t>2,676</t>
  </si>
  <si>
    <t>3,026</t>
  </si>
  <si>
    <t>3,385</t>
  </si>
  <si>
    <t>3,694</t>
  </si>
  <si>
    <t>Net income
                                    1</t>
  </si>
  <si>
    <t>-1,733</t>
  </si>
  <si>
    <t>-648</t>
  </si>
  <si>
    <t>-518</t>
  </si>
  <si>
    <t>1,705</t>
  </si>
  <si>
    <t>1,222</t>
  </si>
  <si>
    <t>872.3</t>
  </si>
  <si>
    <t>2,095</t>
  </si>
  <si>
    <t>2,230</t>
  </si>
  <si>
    <t>-1,389</t>
  </si>
  <si>
    <t>-7,304</t>
  </si>
  <si>
    <t>-2,201</t>
  </si>
  <si>
    <t>-1,722</t>
  </si>
  <si>
    <t>-5,033</t>
  </si>
  <si>
    <t>Reference price
                                    2</t>
  </si>
  <si>
    <t>24.78</t>
  </si>
  <si>
    <t>25.59</t>
  </si>
  <si>
    <t>32.79</t>
  </si>
  <si>
    <t>28.70</t>
  </si>
  <si>
    <t>33.30</t>
  </si>
  <si>
    <t>48.08</t>
  </si>
  <si>
    <t>Nbr of stocks (in thousands)</t>
  </si>
  <si>
    <t>489,330</t>
  </si>
  <si>
    <t>444,684</t>
  </si>
  <si>
    <t>404,769</t>
  </si>
  <si>
    <t>370,042</t>
  </si>
  <si>
    <t>338,487</t>
  </si>
  <si>
    <t>313,337</t>
  </si>
  <si>
    <t>Announcement Date</t>
  </si>
  <si>
    <t>2/26/20</t>
  </si>
  <si>
    <t>2/23/21</t>
  </si>
  <si>
    <t>2/10/22</t>
  </si>
  <si>
    <t>2/8/23</t>
  </si>
  <si>
    <t>2/6/24</t>
  </si>
  <si>
    <t>address1</t>
  </si>
  <si>
    <t>1345 Avenue Of The Americas</t>
  </si>
  <si>
    <t>city</t>
  </si>
  <si>
    <t>New York</t>
  </si>
  <si>
    <t>state</t>
  </si>
  <si>
    <t>NY</t>
  </si>
  <si>
    <t>zip</t>
  </si>
  <si>
    <t>10105</t>
  </si>
  <si>
    <t>country</t>
  </si>
  <si>
    <t>phone</t>
  </si>
  <si>
    <t>212 554 1234</t>
  </si>
  <si>
    <t>website</t>
  </si>
  <si>
    <t>https://www.equitableholdings.com</t>
  </si>
  <si>
    <t>industry</t>
  </si>
  <si>
    <t>Insurance - Diversified</t>
  </si>
  <si>
    <t>industryKey</t>
  </si>
  <si>
    <t>insurance-diversified</t>
  </si>
  <si>
    <t>industryDisp</t>
  </si>
  <si>
    <t>sector</t>
  </si>
  <si>
    <t>Financial Services</t>
  </si>
  <si>
    <t>sectorKey</t>
  </si>
  <si>
    <t>financial-services</t>
  </si>
  <si>
    <t>sectorDisp</t>
  </si>
  <si>
    <t>longBusinessSummary</t>
  </si>
  <si>
    <t>Equitable Holdings, Inc., together with its consolidated subsidiaries, operates as a diversified financial services company worldwide. The company operates through six segments: Individual Retirement, Group Retirement, Investment Management and Research, Protection Solutions, Wealth Management, and Legacy. The Individual Retirement segment offers a suite of variable annuity products primarily to affluent and high net worth individuals. The Group Retirement segment provides tax-deferred investment and retirement services or products to plans sponsored by educational entities, municipalities, and not-for-profit entities, as well as small and medium-sized businesses. The Investment Management and Research segment offers diversified investment management, research, and related services to various clients through institutional. The Protection Solutions segment provides life insurance products, such as VUL insurance and IUL insurance, term life, and employee benefits business, such as dental, vision, life, as well as short- and long-term disability insurance products to small and medium-sized businesses. The Wealth Management segment offers discretionary and non-discretionary investment advisory accounts, financial planning and advice, life insurance, and annuity products. The Legacy segment consists of the capital intensive fixed-rate GMxB business that includes ROP death benefits. The company was formerly known as AXA Equitable Holdings, Inc. and changed its name to Equitable Holdings, Inc. in January 2020. Equitable Holdings, Inc. was founded in 1859 and is based in New York, New York.</t>
  </si>
  <si>
    <t>fullTimeEmployees</t>
  </si>
  <si>
    <t>companyOfficers</t>
  </si>
  <si>
    <t>[{'maxAge': 1, 'name': 'Mr. Mark  Pearson', 'age': 66, 'title': 'President, CEO &amp; Director', 'yearBorn': 1958, 'fiscalYear': 2023, 'totalPay': 4864580, 'exercisedValue': 1589723, 'unexercisedValue': 8001503}, {'maxAge': 1, 'name': 'Mr. Robin Matthew Raju', 'age': 42, 'title': 'Senior EVP &amp; CFO', 'yearBorn': 1982, 'fiscalYear': 2023, 'totalPay': 2342618, 'exercisedValue': 0, 'unexercisedValue': 300730}, {'maxAge': 1, 'name': 'Mr. Jeffrey Joy Hurd J.D.', 'age': 57, 'title': 'Senior EVP &amp; COO', 'yearBorn': 1967, 'fiscalYear': 2023, 'totalPay': 2759965, 'exercisedValue': 0, 'unexercisedValue': 2401170}, {'maxAge': 1, 'name': 'Mr. Nicholas Burritt Lane', 'age': 50, 'title': 'President of Equitable, Senior EVP &amp; Head of Retirement, Wealth Management &amp; Protection Solutions', 'yearBorn': 1974, 'fiscalYear': 2023, 'totalPay': 2543865, 'exercisedValue': 383282, 'unexercisedValue': 1895280}, {'maxAge': 1, 'name': 'Mr. Seth Perry Bernstein', 'age': 63, 'title': 'President &amp; CEO of AllianceBernstein Corporation', 'yearBorn': 1961, 'fiscalYear': 2023, 'totalPay': 5129201, 'exercisedValue': 0, 'unexercisedValue': 1531849}, {'maxAge': 1, 'name': 'Mr. William James Eckert IV', 'age': 61, 'title': 'Senior VP, Chief Accounting Officer &amp; Controller', 'yearBorn': 1963, 'fiscalYear': 2023, 'exercisedValue': 0, 'unexercisedValue': 0}, {'maxAge': 1, 'name': 'Mr. Erik James Bass C.F.A.', 'title': 'Head of Investor Relations', 'fiscalYear': 2023, 'exercisedValue': 0, 'unexercisedValue': 0}, {'maxAge': 1, 'name': 'Mr. Jose Ramon Gonzalez Esq.', 'age': 57, 'title': 'Senior EVP, Chief Legal Officer &amp; Corporate Secretary', 'yearBorn': 1967, 'fiscalYear': 2023, 'exercisedValue': 0, 'unexercisedValue': 0}, {'maxAge': 1, 'name': 'Ms. Constance K. Weaver', 'age': 72, 'title': 'Chief Marketing Officer', 'yearBorn': 1952, 'fiscalYear': 2023, 'exercisedValue': 0, 'unexercisedValue': 0}, {'maxAge': 1, 'name': 'Ms. Yun  Zhang', 'title': 'Chief Risk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</si>
  <si>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</si>
  <si>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</si>
  <si>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</si>
  <si>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</si>
  <si>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</si>
  <si>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</si>
  <si>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</si>
  <si>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</si>
  <si>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</si>
  <si>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</si>
  <si>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</si>
  <si>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</si>
  <si>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</si>
  <si>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</si>
  <si>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</si>
  <si>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</si>
  <si>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</si>
  <si>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</si>
  <si>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</si>
  <si>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</si>
  <si>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</si>
  <si>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</si>
  <si>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</si>
  <si>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</si>
  <si>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</si>
  <si>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</si>
  <si>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</si>
  <si>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</si>
  <si>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</si>
  <si>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</si>
  <si>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</si>
  <si>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</si>
  <si>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</si>
  <si>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</si>
  <si>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</si>
  <si>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</si>
  <si>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</si>
  <si>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</si>
  <si>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</si>
  <si>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</si>
  <si>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</si>
  <si>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</si>
  <si>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</si>
  <si>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</si>
  <si>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</si>
  <si>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</si>
  <si>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</si>
  <si>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</si>
  <si>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</si>
  <si>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</si>
  <si>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</si>
  <si>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</si>
  <si>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</si>
  <si>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</si>
  <si>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</si>
  <si>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</si>
  <si>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</si>
  <si>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</si>
  <si>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</si>
  <si>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</si>
  <si>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</si>
  <si>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</si>
  <si>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</si>
  <si>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</si>
  <si>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</si>
  <si>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</si>
  <si>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</si>
  <si>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</si>
  <si>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</si>
  <si>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</si>
  <si>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</si>
  <si>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</si>
  <si>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</si>
  <si>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</si>
  <si>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</si>
  <si>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</si>
  <si>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</si>
  <si>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</si>
  <si>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Equitable Holdings, Inc.</t>
  </si>
  <si>
    <t>longName</t>
  </si>
  <si>
    <t>firstTradeDateEpochUtc</t>
  </si>
  <si>
    <t>timeZoneFullName</t>
  </si>
  <si>
    <t>America/New_York</t>
  </si>
  <si>
    <t>timeZoneShortName</t>
  </si>
  <si>
    <t>EST</t>
  </si>
  <si>
    <t>uuid</t>
  </si>
  <si>
    <t>bafa74b0-ee9d-34b2-8ab6-2ec4f1dcb0f7</t>
  </si>
  <si>
    <t>messageBoardId</t>
  </si>
  <si>
    <t>finmb_543641657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</si>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</sst>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table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48.57</v>
      </c>
      <c r="C4" s="2"/>
      <c r="D4" s="2"/>
      <c r="E4" s="2"/>
      <c r="F4" s="2"/>
      <c r="G4" s="2"/>
      <c r="H4" s="2"/>
      <c r="I4" s="2"/>
      <c r="J4" s="2"/>
      <c r="K4" s="2"/>
      <c r="L4" s="2"/>
      <c r="M4" s="2"/>
      <c r="N4" s="2"/>
      <c r="O4" s="2"/>
      <c r="P4" s="2"/>
      <c r="Q4" s="2"/>
      <c r="R4" s="2"/>
      <c r="S4" s="2"/>
      <c r="T4" s="2"/>
      <c r="U4" s="2"/>
      <c r="V4" s="2"/>
      <c r="W4" s="2"/>
      <c r="X4" s="2"/>
      <c r="Y4" s="2"/>
      <c r="Z4" s="2"/>
    </row>
    <row r="5">
      <c r="A5" s="1" t="s">
        <v>7</v>
      </c>
      <c r="B5" s="1">
        <v>59.52195618583507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1.5065243648E10</v>
      </c>
      <c r="C8" s="2"/>
      <c r="D8" s="2"/>
      <c r="E8" s="2"/>
      <c r="F8" s="2"/>
      <c r="G8" s="2"/>
      <c r="H8" s="2"/>
      <c r="I8" s="2"/>
      <c r="J8" s="2"/>
      <c r="K8" s="2"/>
      <c r="L8" s="2"/>
      <c r="M8" s="2"/>
      <c r="N8" s="2"/>
      <c r="O8" s="2"/>
      <c r="P8" s="2"/>
      <c r="Q8" s="2"/>
      <c r="R8" s="2"/>
      <c r="S8" s="2"/>
      <c r="T8" s="2"/>
      <c r="U8" s="2"/>
      <c r="V8" s="2"/>
      <c r="W8" s="2"/>
      <c r="X8" s="2"/>
      <c r="Y8" s="2"/>
      <c r="Z8" s="2"/>
    </row>
    <row r="9">
      <c r="A9" s="1" t="s">
        <v>13</v>
      </c>
      <c r="B9" s="1">
        <v>5.254</v>
      </c>
      <c r="C9" s="2"/>
      <c r="D9" s="2"/>
      <c r="E9" s="2"/>
      <c r="F9" s="2"/>
      <c r="G9" s="2"/>
      <c r="H9" s="2"/>
      <c r="I9" s="2"/>
      <c r="J9" s="2"/>
      <c r="K9" s="2"/>
      <c r="L9" s="2"/>
      <c r="M9" s="2"/>
      <c r="N9" s="2"/>
      <c r="O9" s="2"/>
      <c r="P9" s="2"/>
      <c r="Q9" s="2"/>
      <c r="R9" s="2"/>
      <c r="S9" s="2"/>
      <c r="T9" s="2"/>
      <c r="U9" s="2"/>
      <c r="V9" s="2"/>
      <c r="W9" s="2"/>
      <c r="X9" s="2"/>
      <c r="Y9" s="2"/>
      <c r="Z9" s="2"/>
    </row>
    <row r="10">
      <c r="A10" s="1" t="s">
        <v>14</v>
      </c>
      <c r="B10" s="1">
        <v>6.5863557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v>
      </c>
      <c r="B2" s="1">
        <v>1610.0</v>
      </c>
      <c r="C2" s="1">
        <v>329.0</v>
      </c>
      <c r="D2" s="1">
        <v>1210.0</v>
      </c>
      <c r="E2" s="1">
        <v>850.0</v>
      </c>
      <c r="F2" s="1">
        <v>1820.0</v>
      </c>
      <c r="G2" s="1">
        <v>-1730.0</v>
      </c>
      <c r="H2" s="1">
        <v>-648.0</v>
      </c>
      <c r="I2" s="1">
        <v>-439.0</v>
      </c>
      <c r="J2" s="1">
        <v>1780.0</v>
      </c>
      <c r="K2" s="1">
        <v>1300.0</v>
      </c>
      <c r="L2" s="2"/>
      <c r="M2" s="2"/>
      <c r="N2" s="2"/>
      <c r="O2" s="2"/>
      <c r="P2" s="2"/>
      <c r="Q2" s="2"/>
      <c r="R2" s="2"/>
      <c r="S2" s="2"/>
      <c r="T2" s="2"/>
      <c r="U2" s="2"/>
      <c r="V2" s="2"/>
      <c r="W2" s="2"/>
      <c r="X2" s="2"/>
      <c r="Y2" s="2"/>
      <c r="Z2" s="2"/>
    </row>
    <row r="3">
      <c r="A3" s="1" t="s">
        <v>23</v>
      </c>
      <c r="B3" s="1">
        <v>297.0</v>
      </c>
      <c r="C3" s="1">
        <v>77.0</v>
      </c>
      <c r="D3" s="1">
        <v>21.0</v>
      </c>
      <c r="E3" s="1">
        <v>-201.0</v>
      </c>
      <c r="F3" s="1">
        <v>165.0</v>
      </c>
      <c r="G3" s="1">
        <v>561.0</v>
      </c>
      <c r="H3" s="1">
        <v>1660.0</v>
      </c>
      <c r="I3" s="1">
        <v>419.0</v>
      </c>
      <c r="J3" s="1">
        <v>737.0</v>
      </c>
      <c r="K3" s="1">
        <v>701.0</v>
      </c>
      <c r="L3" s="2"/>
      <c r="M3" s="2"/>
      <c r="N3" s="2"/>
      <c r="O3" s="2"/>
      <c r="P3" s="2"/>
      <c r="Q3" s="2"/>
      <c r="R3" s="2"/>
      <c r="S3" s="2"/>
      <c r="T3" s="2"/>
      <c r="U3" s="2"/>
      <c r="V3" s="2"/>
      <c r="W3" s="2"/>
      <c r="X3" s="2"/>
      <c r="Y3" s="2"/>
      <c r="Z3" s="2"/>
    </row>
    <row r="4">
      <c r="A4" s="1" t="s">
        <v>24</v>
      </c>
      <c r="B4" s="1">
        <v>52.0</v>
      </c>
      <c r="C4" s="1">
        <v>44.0</v>
      </c>
      <c r="D4" s="1">
        <v>54.0</v>
      </c>
      <c r="E4" s="1">
        <v>46.0</v>
      </c>
      <c r="F4" s="1">
        <v>43.0</v>
      </c>
      <c r="G4" s="1">
        <v>44.0</v>
      </c>
      <c r="H4" s="1">
        <v>37.0</v>
      </c>
      <c r="I4" s="1">
        <v>21.0</v>
      </c>
      <c r="J4" s="1">
        <v>32.0</v>
      </c>
      <c r="K4" s="1">
        <v>58.0</v>
      </c>
      <c r="L4" s="2"/>
      <c r="M4" s="2"/>
      <c r="N4" s="2"/>
      <c r="O4" s="2"/>
      <c r="P4" s="2"/>
      <c r="Q4" s="2"/>
      <c r="R4" s="2"/>
      <c r="S4" s="2"/>
      <c r="T4" s="2"/>
      <c r="U4" s="2"/>
      <c r="V4" s="2"/>
      <c r="W4" s="2"/>
      <c r="X4" s="2"/>
      <c r="Y4" s="2"/>
      <c r="Z4" s="2"/>
    </row>
    <row r="5">
      <c r="A5" s="1" t="s">
        <v>25</v>
      </c>
      <c r="B5" s="1">
        <v>349.0</v>
      </c>
      <c r="C5" s="1">
        <v>121.0</v>
      </c>
      <c r="D5" s="1">
        <v>75.0</v>
      </c>
      <c r="E5" s="1">
        <v>-155.0</v>
      </c>
      <c r="F5" s="1">
        <v>208.0</v>
      </c>
      <c r="G5" s="1">
        <v>605.0</v>
      </c>
      <c r="H5" s="1">
        <v>1700.0</v>
      </c>
      <c r="I5" s="1">
        <v>440.0</v>
      </c>
      <c r="J5" s="1">
        <v>769.0</v>
      </c>
      <c r="K5" s="1">
        <v>759.0</v>
      </c>
      <c r="L5" s="2"/>
      <c r="M5" s="2"/>
      <c r="N5" s="2"/>
      <c r="O5" s="2"/>
      <c r="P5" s="2"/>
      <c r="Q5" s="2"/>
      <c r="R5" s="2"/>
      <c r="S5" s="2"/>
      <c r="T5" s="2"/>
      <c r="U5" s="2"/>
      <c r="V5" s="2"/>
      <c r="W5" s="2"/>
      <c r="X5" s="2"/>
      <c r="Y5" s="2"/>
      <c r="Z5" s="2"/>
    </row>
    <row r="6">
      <c r="A6" s="1" t="s">
        <v>26</v>
      </c>
      <c r="B6" s="1">
        <v>0.0</v>
      </c>
      <c r="C6" s="1">
        <v>59.0</v>
      </c>
      <c r="D6" s="1">
        <v>56.0</v>
      </c>
      <c r="E6" s="1">
        <v>51.0</v>
      </c>
      <c r="F6" s="1">
        <v>49.0</v>
      </c>
      <c r="G6" s="1">
        <v>52.0</v>
      </c>
      <c r="H6" s="1">
        <v>60.0</v>
      </c>
      <c r="I6" s="1">
        <v>57.0</v>
      </c>
      <c r="J6" s="1">
        <v>45.0</v>
      </c>
      <c r="K6" s="1">
        <v>53.0</v>
      </c>
      <c r="L6" s="2"/>
      <c r="M6" s="2"/>
      <c r="N6" s="2"/>
      <c r="O6" s="2"/>
      <c r="P6" s="2"/>
      <c r="Q6" s="2"/>
      <c r="R6" s="2"/>
      <c r="S6" s="2"/>
      <c r="T6" s="2"/>
      <c r="U6" s="2"/>
      <c r="V6" s="2"/>
      <c r="W6" s="2"/>
      <c r="X6" s="2"/>
      <c r="Y6" s="2"/>
      <c r="Z6" s="2"/>
    </row>
    <row r="7">
      <c r="A7" s="1" t="s">
        <v>27</v>
      </c>
      <c r="B7" s="1">
        <v>0.0</v>
      </c>
      <c r="C7" s="1">
        <v>0.0</v>
      </c>
      <c r="D7" s="1">
        <v>0.0</v>
      </c>
      <c r="E7" s="1">
        <v>0.0</v>
      </c>
      <c r="F7" s="1">
        <v>0.0</v>
      </c>
      <c r="G7" s="1">
        <v>0.0</v>
      </c>
      <c r="H7" s="1">
        <v>69.0</v>
      </c>
      <c r="I7" s="1">
        <v>-3.0</v>
      </c>
      <c r="J7" s="1">
        <v>7.0</v>
      </c>
      <c r="K7" s="1">
        <v>-1.0</v>
      </c>
      <c r="L7" s="2"/>
      <c r="M7" s="2"/>
      <c r="N7" s="2"/>
      <c r="O7" s="2"/>
      <c r="P7" s="2"/>
      <c r="Q7" s="2"/>
      <c r="R7" s="2"/>
      <c r="S7" s="2"/>
      <c r="T7" s="2"/>
      <c r="U7" s="2"/>
      <c r="V7" s="2"/>
      <c r="W7" s="2"/>
      <c r="X7" s="2"/>
      <c r="Y7" s="2"/>
      <c r="Z7" s="2"/>
    </row>
    <row r="8">
      <c r="A8" s="1" t="s">
        <v>28</v>
      </c>
      <c r="B8" s="1">
        <v>-724.0</v>
      </c>
      <c r="C8" s="1">
        <v>143.0</v>
      </c>
      <c r="D8" s="1">
        <v>-1920.0</v>
      </c>
      <c r="E8" s="1">
        <v>-75.0</v>
      </c>
      <c r="F8" s="1">
        <v>323.0</v>
      </c>
      <c r="G8" s="1">
        <v>-575.0</v>
      </c>
      <c r="H8" s="1">
        <v>-984.0</v>
      </c>
      <c r="I8" s="1">
        <v>-839.0</v>
      </c>
      <c r="J8" s="1">
        <v>1140.0</v>
      </c>
      <c r="K8" s="1">
        <v>636.0</v>
      </c>
      <c r="L8" s="2"/>
      <c r="M8" s="2"/>
      <c r="N8" s="2"/>
      <c r="O8" s="2"/>
      <c r="P8" s="2"/>
      <c r="Q8" s="2"/>
      <c r="R8" s="2"/>
      <c r="S8" s="2"/>
      <c r="T8" s="2"/>
      <c r="U8" s="2"/>
      <c r="V8" s="2"/>
      <c r="W8" s="2"/>
      <c r="X8" s="2"/>
      <c r="Y8" s="2"/>
      <c r="Z8" s="2"/>
    </row>
    <row r="9">
      <c r="A9" s="1" t="s">
        <v>29</v>
      </c>
      <c r="B9" s="1">
        <v>0.0</v>
      </c>
      <c r="C9" s="1">
        <v>0.0</v>
      </c>
      <c r="D9" s="1">
        <v>0.0</v>
      </c>
      <c r="E9" s="1">
        <v>369.0</v>
      </c>
      <c r="F9" s="1">
        <v>0.0</v>
      </c>
      <c r="G9" s="1">
        <v>0.0</v>
      </c>
      <c r="H9" s="1">
        <v>0.0</v>
      </c>
      <c r="I9" s="1">
        <v>0.0</v>
      </c>
      <c r="J9" s="1">
        <v>0.0</v>
      </c>
      <c r="K9" s="1">
        <v>0.0</v>
      </c>
      <c r="L9" s="2"/>
      <c r="M9" s="2"/>
      <c r="N9" s="2"/>
      <c r="O9" s="2"/>
      <c r="P9" s="2"/>
      <c r="Q9" s="2"/>
      <c r="R9" s="2"/>
      <c r="S9" s="2"/>
      <c r="T9" s="2"/>
      <c r="U9" s="2"/>
      <c r="V9" s="2"/>
      <c r="W9" s="2"/>
      <c r="X9" s="2"/>
      <c r="Y9" s="2"/>
      <c r="Z9" s="2"/>
    </row>
    <row r="10">
      <c r="A10" s="1" t="s">
        <v>30</v>
      </c>
      <c r="B10" s="1">
        <v>204.0</v>
      </c>
      <c r="C10" s="1">
        <v>199.0</v>
      </c>
      <c r="D10" s="1">
        <v>582.0</v>
      </c>
      <c r="E10" s="1">
        <v>140.0</v>
      </c>
      <c r="F10" s="1">
        <v>-119.0</v>
      </c>
      <c r="G10" s="1">
        <v>-92.0</v>
      </c>
      <c r="H10" s="1">
        <v>-83.0</v>
      </c>
      <c r="I10" s="1">
        <v>-553.0</v>
      </c>
      <c r="J10" s="1">
        <v>-146.0</v>
      </c>
      <c r="K10" s="1">
        <v>-125.0</v>
      </c>
      <c r="L10" s="2"/>
      <c r="M10" s="2"/>
      <c r="N10" s="2"/>
      <c r="O10" s="2"/>
      <c r="P10" s="2"/>
      <c r="Q10" s="2"/>
      <c r="R10" s="2"/>
      <c r="S10" s="2"/>
      <c r="T10" s="2"/>
      <c r="U10" s="2"/>
      <c r="V10" s="2"/>
      <c r="W10" s="2"/>
      <c r="X10" s="2"/>
      <c r="Y10" s="2"/>
      <c r="Z10" s="2"/>
    </row>
    <row r="11">
      <c r="A11" s="1" t="s">
        <v>31</v>
      </c>
      <c r="B11" s="1">
        <v>0.0</v>
      </c>
      <c r="C11" s="1">
        <v>0.0</v>
      </c>
      <c r="D11" s="1">
        <v>0.0</v>
      </c>
      <c r="E11" s="1">
        <v>185.0</v>
      </c>
      <c r="F11" s="1">
        <v>228.0</v>
      </c>
      <c r="G11" s="1">
        <v>278.0</v>
      </c>
      <c r="H11" s="1">
        <v>210.0</v>
      </c>
      <c r="I11" s="1">
        <v>226.0</v>
      </c>
      <c r="J11" s="1">
        <v>286.0</v>
      </c>
      <c r="K11" s="1">
        <v>234.0</v>
      </c>
      <c r="L11" s="2"/>
      <c r="M11" s="2"/>
      <c r="N11" s="2"/>
      <c r="O11" s="2"/>
      <c r="P11" s="2"/>
      <c r="Q11" s="2"/>
      <c r="R11" s="2"/>
      <c r="S11" s="2"/>
      <c r="T11" s="2"/>
      <c r="U11" s="2"/>
      <c r="V11" s="2"/>
      <c r="W11" s="2"/>
      <c r="X11" s="2"/>
      <c r="Y11" s="2"/>
      <c r="Z11" s="2"/>
    </row>
    <row r="12">
      <c r="A12" s="1" t="s">
        <v>32</v>
      </c>
      <c r="B12" s="1">
        <v>-3000.0</v>
      </c>
      <c r="C12" s="1">
        <v>-966.0</v>
      </c>
      <c r="D12" s="1">
        <v>-598.0</v>
      </c>
      <c r="E12" s="1">
        <v>-2430.0</v>
      </c>
      <c r="F12" s="1">
        <v>-2060.0</v>
      </c>
      <c r="G12" s="1">
        <v>1800.0</v>
      </c>
      <c r="H12" s="1">
        <v>-492.0</v>
      </c>
      <c r="I12" s="1">
        <v>2460.0</v>
      </c>
      <c r="J12" s="1">
        <v>-3290.0</v>
      </c>
      <c r="K12" s="1">
        <v>709.0</v>
      </c>
      <c r="L12" s="2"/>
      <c r="M12" s="2"/>
      <c r="N12" s="2"/>
      <c r="O12" s="2"/>
      <c r="P12" s="2"/>
      <c r="Q12" s="2"/>
      <c r="R12" s="2"/>
      <c r="S12" s="2"/>
      <c r="T12" s="2"/>
      <c r="U12" s="2"/>
      <c r="V12" s="2"/>
      <c r="W12" s="2"/>
      <c r="X12" s="2"/>
      <c r="Y12" s="2"/>
      <c r="Z12" s="2"/>
    </row>
    <row r="13">
      <c r="A13" s="1" t="s">
        <v>33</v>
      </c>
      <c r="B13" s="1">
        <v>-525.0</v>
      </c>
      <c r="C13" s="1">
        <v>-39.0</v>
      </c>
      <c r="D13" s="1">
        <v>608.0</v>
      </c>
      <c r="E13" s="1">
        <v>-278.0</v>
      </c>
      <c r="F13" s="1">
        <v>838.0</v>
      </c>
      <c r="G13" s="1">
        <v>-403.0</v>
      </c>
      <c r="H13" s="1">
        <v>667.0</v>
      </c>
      <c r="I13" s="1">
        <v>-131.0</v>
      </c>
      <c r="J13" s="1">
        <v>189.0</v>
      </c>
      <c r="K13" s="1">
        <v>-910.0</v>
      </c>
      <c r="L13" s="2"/>
      <c r="M13" s="2"/>
      <c r="N13" s="2"/>
      <c r="O13" s="2"/>
      <c r="P13" s="2"/>
      <c r="Q13" s="2"/>
      <c r="R13" s="2"/>
      <c r="S13" s="2"/>
      <c r="T13" s="2"/>
      <c r="U13" s="2"/>
      <c r="V13" s="2"/>
      <c r="W13" s="2"/>
      <c r="X13" s="2"/>
      <c r="Y13" s="2"/>
      <c r="Z13" s="2"/>
    </row>
    <row r="14">
      <c r="A14" s="1" t="s">
        <v>34</v>
      </c>
      <c r="B14" s="1">
        <v>423.0</v>
      </c>
      <c r="C14" s="1">
        <v>-164.0</v>
      </c>
      <c r="D14" s="1">
        <v>-237.0</v>
      </c>
      <c r="E14" s="1">
        <v>759.0</v>
      </c>
      <c r="F14" s="1">
        <v>633.0</v>
      </c>
      <c r="G14" s="1">
        <v>-108.0</v>
      </c>
      <c r="H14" s="1">
        <v>-571.0</v>
      </c>
      <c r="I14" s="1">
        <v>-451.0</v>
      </c>
      <c r="J14" s="1">
        <v>372.0</v>
      </c>
      <c r="K14" s="1">
        <v>-1160.0</v>
      </c>
      <c r="L14" s="2"/>
      <c r="M14" s="2"/>
      <c r="N14" s="2"/>
      <c r="O14" s="2"/>
      <c r="P14" s="2"/>
      <c r="Q14" s="2"/>
      <c r="R14" s="2"/>
      <c r="S14" s="2"/>
      <c r="T14" s="2"/>
      <c r="U14" s="2"/>
      <c r="V14" s="2"/>
      <c r="W14" s="2"/>
      <c r="X14" s="2"/>
      <c r="Y14" s="2"/>
      <c r="Z14" s="2"/>
    </row>
    <row r="15">
      <c r="A15" s="1" t="s">
        <v>35</v>
      </c>
      <c r="B15" s="1">
        <v>1040.0</v>
      </c>
      <c r="C15" s="1">
        <v>126.0</v>
      </c>
      <c r="D15" s="1">
        <v>-14.0</v>
      </c>
      <c r="E15" s="1">
        <v>1600.0</v>
      </c>
      <c r="F15" s="1">
        <v>-1860.0</v>
      </c>
      <c r="G15" s="1">
        <v>-40.0</v>
      </c>
      <c r="H15" s="1">
        <v>14.0</v>
      </c>
      <c r="I15" s="1">
        <v>-1520.0</v>
      </c>
      <c r="J15" s="1">
        <v>-2009.0</v>
      </c>
      <c r="K15" s="1">
        <v>-1700.0</v>
      </c>
      <c r="L15" s="2"/>
      <c r="M15" s="2"/>
      <c r="N15" s="2"/>
      <c r="O15" s="2"/>
      <c r="P15" s="2"/>
      <c r="Q15" s="2"/>
      <c r="R15" s="2"/>
      <c r="S15" s="2"/>
      <c r="T15" s="2"/>
      <c r="U15" s="2"/>
      <c r="V15" s="2"/>
      <c r="W15" s="2"/>
      <c r="X15" s="2"/>
      <c r="Y15" s="2"/>
      <c r="Z15" s="2"/>
    </row>
    <row r="16">
      <c r="A16" s="1" t="s">
        <v>36</v>
      </c>
      <c r="B16" s="1">
        <v>-628.0</v>
      </c>
      <c r="C16" s="1">
        <v>-192.0</v>
      </c>
      <c r="D16" s="1">
        <v>-236.0</v>
      </c>
      <c r="E16" s="1">
        <v>1020.0</v>
      </c>
      <c r="F16" s="1">
        <v>61.0</v>
      </c>
      <c r="G16" s="1">
        <v>-216.0</v>
      </c>
      <c r="H16" s="1">
        <v>-61.0</v>
      </c>
      <c r="I16" s="1">
        <v>-756.0</v>
      </c>
      <c r="J16" s="1">
        <v>-851.0</v>
      </c>
      <c r="K16" s="1">
        <v>-208.0</v>
      </c>
      <c r="L16" s="2"/>
      <c r="M16" s="2"/>
      <c r="N16" s="2"/>
      <c r="O16" s="2"/>
      <c r="P16" s="2"/>
      <c r="Q16" s="2"/>
      <c r="R16" s="2"/>
      <c r="S16" s="2"/>
      <c r="T16" s="2"/>
      <c r="U16" s="2"/>
      <c r="V16" s="2"/>
      <c r="W16" s="2"/>
      <c r="X16" s="2"/>
      <c r="Y16" s="2"/>
      <c r="Z16" s="2"/>
    </row>
    <row r="17">
      <c r="A17" s="1" t="s">
        <v>37</v>
      </c>
      <c r="B17" s="1">
        <v>-92.0</v>
      </c>
      <c r="C17" s="1">
        <v>-83.0</v>
      </c>
      <c r="D17" s="1">
        <v>-97.0</v>
      </c>
      <c r="E17" s="1">
        <v>-102.0</v>
      </c>
      <c r="F17" s="1">
        <v>-123.0</v>
      </c>
      <c r="G17" s="1">
        <v>-93.0</v>
      </c>
      <c r="H17" s="1">
        <v>-107.0</v>
      </c>
      <c r="I17" s="1">
        <v>-120.0</v>
      </c>
      <c r="J17" s="1">
        <v>-167.0</v>
      </c>
      <c r="K17" s="1">
        <v>-117.0</v>
      </c>
      <c r="L17" s="2"/>
      <c r="M17" s="2"/>
      <c r="N17" s="2"/>
      <c r="O17" s="2"/>
      <c r="P17" s="2"/>
      <c r="Q17" s="2"/>
      <c r="R17" s="2"/>
      <c r="S17" s="2"/>
      <c r="T17" s="2"/>
      <c r="U17" s="2"/>
      <c r="V17" s="2"/>
      <c r="W17" s="2"/>
      <c r="X17" s="2"/>
      <c r="Y17" s="2"/>
      <c r="Z17" s="2"/>
    </row>
    <row r="18">
      <c r="A18" s="1" t="s">
        <v>38</v>
      </c>
      <c r="B18" s="1">
        <v>-61.0</v>
      </c>
      <c r="C18" s="1">
        <v>0.0</v>
      </c>
      <c r="D18" s="1">
        <v>-21.0</v>
      </c>
      <c r="E18" s="1">
        <v>-130.0</v>
      </c>
      <c r="F18" s="1">
        <v>0.0</v>
      </c>
      <c r="G18" s="1">
        <v>0.0</v>
      </c>
      <c r="H18" s="1">
        <v>0.0</v>
      </c>
      <c r="I18" s="1">
        <v>0.0</v>
      </c>
      <c r="J18" s="1">
        <v>40.0</v>
      </c>
      <c r="K18" s="1">
        <v>0.0</v>
      </c>
      <c r="L18" s="2"/>
      <c r="M18" s="2"/>
      <c r="N18" s="2"/>
      <c r="O18" s="2"/>
      <c r="P18" s="2"/>
      <c r="Q18" s="2"/>
      <c r="R18" s="2"/>
      <c r="S18" s="2"/>
      <c r="T18" s="2"/>
      <c r="U18" s="2"/>
      <c r="V18" s="2"/>
      <c r="W18" s="2"/>
      <c r="X18" s="2"/>
      <c r="Y18" s="2"/>
      <c r="Z18" s="2"/>
    </row>
    <row r="19">
      <c r="A19" s="1" t="s">
        <v>39</v>
      </c>
      <c r="B19" s="1">
        <v>0.0</v>
      </c>
      <c r="C19" s="1">
        <v>0.0</v>
      </c>
      <c r="D19" s="1">
        <v>0.0</v>
      </c>
      <c r="E19" s="1">
        <v>0.0</v>
      </c>
      <c r="F19" s="1">
        <v>0.0</v>
      </c>
      <c r="G19" s="1">
        <v>0.0</v>
      </c>
      <c r="H19" s="1">
        <v>164.0</v>
      </c>
      <c r="I19" s="1">
        <v>215.0</v>
      </c>
      <c r="J19" s="1">
        <v>0.0</v>
      </c>
      <c r="K19" s="1">
        <v>0.0</v>
      </c>
      <c r="L19" s="2"/>
      <c r="M19" s="2"/>
      <c r="N19" s="2"/>
      <c r="O19" s="2"/>
      <c r="P19" s="2"/>
      <c r="Q19" s="2"/>
      <c r="R19" s="2"/>
      <c r="S19" s="2"/>
      <c r="T19" s="2"/>
      <c r="U19" s="2"/>
      <c r="V19" s="2"/>
      <c r="W19" s="2"/>
      <c r="X19" s="2"/>
      <c r="Y19" s="2"/>
      <c r="Z19" s="2"/>
    </row>
    <row r="20">
      <c r="A20" s="1" t="s">
        <v>40</v>
      </c>
      <c r="B20" s="1">
        <v>2.0</v>
      </c>
      <c r="C20" s="1">
        <v>-20.0</v>
      </c>
      <c r="D20" s="1">
        <v>1830.0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41</v>
      </c>
      <c r="B21" s="1">
        <v>-2550.0</v>
      </c>
      <c r="C21" s="1">
        <v>-1980.0</v>
      </c>
      <c r="D21" s="1">
        <v>-4920.0</v>
      </c>
      <c r="E21" s="1">
        <v>-6270.0</v>
      </c>
      <c r="F21" s="1">
        <v>-2880.0</v>
      </c>
      <c r="G21" s="1">
        <v>-6820.0</v>
      </c>
      <c r="H21" s="1">
        <v>-7610.0</v>
      </c>
      <c r="I21" s="1">
        <v>-4960.0</v>
      </c>
      <c r="J21" s="1">
        <v>-4000.0</v>
      </c>
      <c r="K21" s="1">
        <v>-1430.0</v>
      </c>
      <c r="L21" s="2"/>
      <c r="M21" s="2"/>
      <c r="N21" s="2"/>
      <c r="O21" s="2"/>
      <c r="P21" s="2"/>
      <c r="Q21" s="2"/>
      <c r="R21" s="2"/>
      <c r="S21" s="2"/>
      <c r="T21" s="2"/>
      <c r="U21" s="2"/>
      <c r="V21" s="2"/>
      <c r="W21" s="2"/>
      <c r="X21" s="2"/>
      <c r="Y21" s="2"/>
      <c r="Z21" s="2"/>
    </row>
    <row r="22" ht="15.75" customHeight="1">
      <c r="A22" s="1" t="s">
        <v>42</v>
      </c>
      <c r="B22" s="1">
        <v>-747.0</v>
      </c>
      <c r="C22" s="1">
        <v>-702.0</v>
      </c>
      <c r="D22" s="1">
        <v>-2600.0</v>
      </c>
      <c r="E22" s="1">
        <v>-1170.0</v>
      </c>
      <c r="F22" s="1">
        <v>-874.0</v>
      </c>
      <c r="G22" s="1">
        <v>-288.0</v>
      </c>
      <c r="H22" s="1">
        <v>-1120.0</v>
      </c>
      <c r="I22" s="1">
        <v>-850.0</v>
      </c>
      <c r="J22" s="1">
        <v>-2530.0</v>
      </c>
      <c r="K22" s="1">
        <v>-1800.0</v>
      </c>
      <c r="L22" s="2"/>
      <c r="M22" s="2"/>
      <c r="N22" s="2"/>
      <c r="O22" s="2"/>
      <c r="P22" s="2"/>
      <c r="Q22" s="2"/>
      <c r="R22" s="2"/>
      <c r="S22" s="2"/>
      <c r="T22" s="2"/>
      <c r="U22" s="2"/>
      <c r="V22" s="2"/>
      <c r="W22" s="2"/>
      <c r="X22" s="2"/>
      <c r="Y22" s="2"/>
      <c r="Z22" s="2"/>
    </row>
    <row r="23" ht="15.75" customHeight="1">
      <c r="A23" s="1" t="s">
        <v>43</v>
      </c>
      <c r="B23" s="1">
        <v>1830.0</v>
      </c>
      <c r="C23" s="1">
        <v>644.0</v>
      </c>
      <c r="D23" s="1">
        <v>49.0</v>
      </c>
      <c r="E23" s="1">
        <v>-2020.0</v>
      </c>
      <c r="F23" s="1">
        <v>1820.0</v>
      </c>
      <c r="G23" s="1">
        <v>-1300.0</v>
      </c>
      <c r="H23" s="1">
        <v>844.0</v>
      </c>
      <c r="I23" s="1">
        <v>-6980.0</v>
      </c>
      <c r="J23" s="1">
        <v>-836.0</v>
      </c>
      <c r="K23" s="1">
        <v>-1500.0</v>
      </c>
      <c r="L23" s="2"/>
      <c r="M23" s="2"/>
      <c r="N23" s="2"/>
      <c r="O23" s="2"/>
      <c r="P23" s="2"/>
      <c r="Q23" s="2"/>
      <c r="R23" s="2"/>
      <c r="S23" s="2"/>
      <c r="T23" s="2"/>
      <c r="U23" s="2"/>
      <c r="V23" s="2"/>
      <c r="W23" s="2"/>
      <c r="X23" s="2"/>
      <c r="Y23" s="2"/>
      <c r="Z23" s="2"/>
    </row>
    <row r="24" ht="15.75" customHeight="1">
      <c r="A24" s="1" t="s">
        <v>44</v>
      </c>
      <c r="B24" s="1">
        <v>-1620.0</v>
      </c>
      <c r="C24" s="1">
        <v>-2140.0</v>
      </c>
      <c r="D24" s="1">
        <v>-5770.0</v>
      </c>
      <c r="E24" s="1">
        <v>-9690.0</v>
      </c>
      <c r="F24" s="1">
        <v>-2050.0</v>
      </c>
      <c r="G24" s="1">
        <v>-8500.0</v>
      </c>
      <c r="H24" s="1">
        <v>-7820.0</v>
      </c>
      <c r="I24" s="1">
        <v>-12690.0</v>
      </c>
      <c r="J24" s="1">
        <v>-7490.0</v>
      </c>
      <c r="K24" s="1">
        <v>-4850.0</v>
      </c>
      <c r="L24" s="2"/>
      <c r="M24" s="2"/>
      <c r="N24" s="2"/>
      <c r="O24" s="2"/>
      <c r="P24" s="2"/>
      <c r="Q24" s="2"/>
      <c r="R24" s="2"/>
      <c r="S24" s="2"/>
      <c r="T24" s="2"/>
      <c r="U24" s="2"/>
      <c r="V24" s="2"/>
      <c r="W24" s="2"/>
      <c r="X24" s="2"/>
      <c r="Y24" s="2"/>
      <c r="Z24" s="2"/>
    </row>
    <row r="25" ht="15.75" customHeight="1">
      <c r="A25" s="1" t="s">
        <v>45</v>
      </c>
      <c r="B25" s="1">
        <v>7.0</v>
      </c>
      <c r="C25" s="1">
        <v>722.0</v>
      </c>
      <c r="D25" s="1">
        <v>227.0</v>
      </c>
      <c r="E25" s="1">
        <v>663.0</v>
      </c>
      <c r="F25" s="1">
        <v>3.0</v>
      </c>
      <c r="G25" s="1">
        <v>0.0</v>
      </c>
      <c r="H25" s="1">
        <v>0.0</v>
      </c>
      <c r="I25" s="1">
        <v>108.0</v>
      </c>
      <c r="J25" s="1">
        <v>147.0</v>
      </c>
      <c r="K25" s="1">
        <v>0.0</v>
      </c>
      <c r="L25" s="2"/>
      <c r="M25" s="2"/>
      <c r="N25" s="2"/>
      <c r="O25" s="2"/>
      <c r="P25" s="2"/>
      <c r="Q25" s="2"/>
      <c r="R25" s="2"/>
      <c r="S25" s="2"/>
      <c r="T25" s="2"/>
      <c r="U25" s="2"/>
      <c r="V25" s="2"/>
      <c r="W25" s="2"/>
      <c r="X25" s="2"/>
      <c r="Y25" s="2"/>
      <c r="Z25" s="2"/>
    </row>
    <row r="26" ht="15.75" customHeight="1">
      <c r="A26" s="1" t="s">
        <v>46</v>
      </c>
      <c r="B26" s="1">
        <v>3740.0</v>
      </c>
      <c r="C26" s="1">
        <v>694.0</v>
      </c>
      <c r="D26" s="1">
        <v>0.0</v>
      </c>
      <c r="E26" s="1">
        <v>731.0</v>
      </c>
      <c r="F26" s="1">
        <v>4059.0</v>
      </c>
      <c r="G26" s="1">
        <v>0.0</v>
      </c>
      <c r="H26" s="1">
        <v>313.0</v>
      </c>
      <c r="I26" s="1">
        <v>873.0</v>
      </c>
      <c r="J26" s="1">
        <v>6.0</v>
      </c>
      <c r="K26" s="1">
        <v>899.0</v>
      </c>
      <c r="L26" s="2"/>
      <c r="M26" s="2"/>
      <c r="N26" s="2"/>
      <c r="O26" s="2"/>
      <c r="P26" s="2"/>
      <c r="Q26" s="2"/>
      <c r="R26" s="2"/>
      <c r="S26" s="2"/>
      <c r="T26" s="2"/>
      <c r="U26" s="2"/>
      <c r="V26" s="2"/>
      <c r="W26" s="2"/>
      <c r="X26" s="2"/>
      <c r="Y26" s="2"/>
      <c r="Z26" s="2"/>
    </row>
    <row r="27" ht="15.75" customHeight="1">
      <c r="A27" s="1" t="s">
        <v>47</v>
      </c>
      <c r="B27" s="1">
        <v>3740.0</v>
      </c>
      <c r="C27" s="1">
        <v>1420.0</v>
      </c>
      <c r="D27" s="1">
        <v>227.0</v>
      </c>
      <c r="E27" s="1">
        <v>1390.0</v>
      </c>
      <c r="F27" s="1">
        <v>4059.0</v>
      </c>
      <c r="G27" s="1">
        <v>0.0</v>
      </c>
      <c r="H27" s="1">
        <v>313.0</v>
      </c>
      <c r="I27" s="1">
        <v>981.0</v>
      </c>
      <c r="J27" s="1">
        <v>153.0</v>
      </c>
      <c r="K27" s="1">
        <v>899.0</v>
      </c>
      <c r="L27" s="2"/>
      <c r="M27" s="2"/>
      <c r="N27" s="2"/>
      <c r="O27" s="2"/>
      <c r="P27" s="2"/>
      <c r="Q27" s="2"/>
      <c r="R27" s="2"/>
      <c r="S27" s="2"/>
      <c r="T27" s="2"/>
      <c r="U27" s="2"/>
      <c r="V27" s="2"/>
      <c r="W27" s="2"/>
      <c r="X27" s="2"/>
      <c r="Y27" s="2"/>
      <c r="Z27" s="2"/>
    </row>
    <row r="28" ht="15.75" customHeight="1">
      <c r="A28" s="1" t="s">
        <v>48</v>
      </c>
      <c r="B28" s="1">
        <v>-733.0</v>
      </c>
      <c r="C28" s="1">
        <v>0.0</v>
      </c>
      <c r="D28" s="1">
        <v>-261.0</v>
      </c>
      <c r="E28" s="1">
        <v>-1710.0</v>
      </c>
      <c r="F28" s="1">
        <v>-2620.0</v>
      </c>
      <c r="G28" s="1">
        <v>-1180.0</v>
      </c>
      <c r="H28" s="1">
        <v>-13.0</v>
      </c>
      <c r="I28" s="1">
        <v>0.0</v>
      </c>
      <c r="J28" s="1">
        <v>-25.0</v>
      </c>
      <c r="K28" s="1">
        <v>-504.0</v>
      </c>
      <c r="L28" s="2"/>
      <c r="M28" s="2"/>
      <c r="N28" s="2"/>
      <c r="O28" s="2"/>
      <c r="P28" s="2"/>
      <c r="Q28" s="2"/>
      <c r="R28" s="2"/>
      <c r="S28" s="2"/>
      <c r="T28" s="2"/>
      <c r="U28" s="2"/>
      <c r="V28" s="2"/>
      <c r="W28" s="2"/>
      <c r="X28" s="2"/>
      <c r="Y28" s="2"/>
      <c r="Z28" s="2"/>
    </row>
    <row r="29" ht="15.75" customHeight="1">
      <c r="A29" s="1" t="s">
        <v>49</v>
      </c>
      <c r="B29" s="1">
        <v>-4770.0</v>
      </c>
      <c r="C29" s="1">
        <v>-1650.0</v>
      </c>
      <c r="D29" s="1">
        <v>-1750.0</v>
      </c>
      <c r="E29" s="1">
        <v>-56.0</v>
      </c>
      <c r="F29" s="1">
        <v>-3000.0</v>
      </c>
      <c r="G29" s="1">
        <v>-300.0</v>
      </c>
      <c r="H29" s="1">
        <v>0.0</v>
      </c>
      <c r="I29" s="1">
        <v>-280.0</v>
      </c>
      <c r="J29" s="1">
        <v>-43.0</v>
      </c>
      <c r="K29" s="1">
        <v>0.0</v>
      </c>
      <c r="L29" s="2"/>
      <c r="M29" s="2"/>
      <c r="N29" s="2"/>
      <c r="O29" s="2"/>
      <c r="P29" s="2"/>
      <c r="Q29" s="2"/>
      <c r="R29" s="2"/>
      <c r="S29" s="2"/>
      <c r="T29" s="2"/>
      <c r="U29" s="2"/>
      <c r="V29" s="2"/>
      <c r="W29" s="2"/>
      <c r="X29" s="2"/>
      <c r="Y29" s="2"/>
      <c r="Z29" s="2"/>
    </row>
    <row r="30" ht="15.75" customHeight="1">
      <c r="A30" s="1" t="s">
        <v>50</v>
      </c>
      <c r="B30" s="1">
        <v>-5500.0</v>
      </c>
      <c r="C30" s="1">
        <v>-1650.0</v>
      </c>
      <c r="D30" s="1">
        <v>-2009.0</v>
      </c>
      <c r="E30" s="1">
        <v>-1760.0</v>
      </c>
      <c r="F30" s="1">
        <v>-5620.0</v>
      </c>
      <c r="G30" s="1">
        <v>-1480.0</v>
      </c>
      <c r="H30" s="1">
        <v>-13.0</v>
      </c>
      <c r="I30" s="1">
        <v>-280.0</v>
      </c>
      <c r="J30" s="1">
        <v>-68.0</v>
      </c>
      <c r="K30" s="1">
        <v>-504.0</v>
      </c>
      <c r="L30" s="2"/>
      <c r="M30" s="2"/>
      <c r="N30" s="2"/>
      <c r="O30" s="2"/>
      <c r="P30" s="2"/>
      <c r="Q30" s="2"/>
      <c r="R30" s="2"/>
      <c r="S30" s="2"/>
      <c r="T30" s="2"/>
      <c r="U30" s="2"/>
      <c r="V30" s="2"/>
      <c r="W30" s="2"/>
      <c r="X30" s="2"/>
      <c r="Y30" s="2"/>
      <c r="Z30" s="2"/>
    </row>
    <row r="31" ht="15.75" customHeight="1">
      <c r="A31" s="1" t="s">
        <v>51</v>
      </c>
      <c r="B31" s="1">
        <v>0.0</v>
      </c>
      <c r="C31" s="1">
        <v>0.0</v>
      </c>
      <c r="D31" s="1">
        <v>0.0</v>
      </c>
      <c r="E31" s="1">
        <v>318.0</v>
      </c>
      <c r="F31" s="1">
        <v>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52</v>
      </c>
      <c r="B32" s="1">
        <v>0.0</v>
      </c>
      <c r="C32" s="1">
        <v>0.0</v>
      </c>
      <c r="D32" s="1">
        <v>0.0</v>
      </c>
      <c r="E32" s="1">
        <v>0.0</v>
      </c>
      <c r="F32" s="1">
        <v>-648.0</v>
      </c>
      <c r="G32" s="1">
        <v>-1350.0</v>
      </c>
      <c r="H32" s="1">
        <v>-430.0</v>
      </c>
      <c r="I32" s="1">
        <v>-1640.0</v>
      </c>
      <c r="J32" s="1">
        <v>-849.0</v>
      </c>
      <c r="K32" s="1">
        <v>-919.0</v>
      </c>
      <c r="L32" s="2"/>
      <c r="M32" s="2"/>
      <c r="N32" s="2"/>
      <c r="O32" s="2"/>
      <c r="P32" s="2"/>
      <c r="Q32" s="2"/>
      <c r="R32" s="2"/>
      <c r="S32" s="2"/>
      <c r="T32" s="2"/>
      <c r="U32" s="2"/>
      <c r="V32" s="2"/>
      <c r="W32" s="2"/>
      <c r="X32" s="2"/>
      <c r="Y32" s="2"/>
      <c r="Z32" s="2"/>
    </row>
    <row r="33" ht="15.75" customHeight="1">
      <c r="A33" s="1" t="s">
        <v>53</v>
      </c>
      <c r="B33" s="1">
        <v>0.0</v>
      </c>
      <c r="C33" s="1">
        <v>0.0</v>
      </c>
      <c r="D33" s="1">
        <v>0.0</v>
      </c>
      <c r="E33" s="1">
        <v>0.0</v>
      </c>
      <c r="F33" s="1">
        <v>0.0</v>
      </c>
      <c r="G33" s="1">
        <v>800.0</v>
      </c>
      <c r="H33" s="1">
        <v>500.0</v>
      </c>
      <c r="I33" s="1">
        <v>293.0</v>
      </c>
      <c r="J33" s="1">
        <v>0.0</v>
      </c>
      <c r="K33" s="1">
        <v>0.0</v>
      </c>
      <c r="L33" s="2"/>
      <c r="M33" s="2"/>
      <c r="N33" s="2"/>
      <c r="O33" s="2"/>
      <c r="P33" s="2"/>
      <c r="Q33" s="2"/>
      <c r="R33" s="2"/>
      <c r="S33" s="2"/>
      <c r="T33" s="2"/>
      <c r="U33" s="2"/>
      <c r="V33" s="2"/>
      <c r="W33" s="2"/>
      <c r="X33" s="2"/>
      <c r="Y33" s="2"/>
      <c r="Z33" s="2"/>
    </row>
    <row r="34" ht="15.75" customHeight="1">
      <c r="A34" s="1" t="s">
        <v>54</v>
      </c>
      <c r="B34" s="1">
        <v>0.0</v>
      </c>
      <c r="C34" s="1">
        <v>0.0</v>
      </c>
      <c r="D34" s="1">
        <v>0.0</v>
      </c>
      <c r="E34" s="1">
        <v>0.0</v>
      </c>
      <c r="F34" s="1">
        <v>-157.0</v>
      </c>
      <c r="G34" s="1">
        <v>-285.0</v>
      </c>
      <c r="H34" s="1">
        <v>-297.0</v>
      </c>
      <c r="I34" s="1">
        <v>-296.0</v>
      </c>
      <c r="J34" s="1">
        <v>-294.0</v>
      </c>
      <c r="K34" s="1">
        <v>-301.0</v>
      </c>
      <c r="L34" s="2"/>
      <c r="M34" s="2"/>
      <c r="N34" s="2"/>
      <c r="O34" s="2"/>
      <c r="P34" s="2"/>
      <c r="Q34" s="2"/>
      <c r="R34" s="2"/>
      <c r="S34" s="2"/>
      <c r="T34" s="2"/>
      <c r="U34" s="2"/>
      <c r="V34" s="2"/>
      <c r="W34" s="2"/>
      <c r="X34" s="2"/>
      <c r="Y34" s="2"/>
      <c r="Z34" s="2"/>
    </row>
    <row r="35" ht="15.75" customHeight="1">
      <c r="A35" s="1" t="s">
        <v>55</v>
      </c>
      <c r="B35" s="1">
        <v>0.0</v>
      </c>
      <c r="C35" s="1">
        <v>0.0</v>
      </c>
      <c r="D35" s="1">
        <v>0.0</v>
      </c>
      <c r="E35" s="1">
        <v>0.0</v>
      </c>
      <c r="F35" s="1">
        <v>0.0</v>
      </c>
      <c r="G35" s="1">
        <v>0.0</v>
      </c>
      <c r="H35" s="1">
        <v>-53.0</v>
      </c>
      <c r="I35" s="1">
        <v>-79.0</v>
      </c>
      <c r="J35" s="1">
        <v>-80.0</v>
      </c>
      <c r="K35" s="1">
        <v>-80.0</v>
      </c>
      <c r="L35" s="2"/>
      <c r="M35" s="2"/>
      <c r="N35" s="2"/>
      <c r="O35" s="2"/>
      <c r="P35" s="2"/>
      <c r="Q35" s="2"/>
      <c r="R35" s="2"/>
      <c r="S35" s="2"/>
      <c r="T35" s="2"/>
      <c r="U35" s="2"/>
      <c r="V35" s="2"/>
      <c r="W35" s="2"/>
      <c r="X35" s="2"/>
      <c r="Y35" s="2"/>
      <c r="Z35" s="2"/>
    </row>
    <row r="36" ht="15.75" customHeight="1">
      <c r="A36" s="1" t="s">
        <v>56</v>
      </c>
      <c r="B36" s="1">
        <v>0.0</v>
      </c>
      <c r="C36" s="1">
        <v>0.0</v>
      </c>
      <c r="D36" s="1">
        <v>0.0</v>
      </c>
      <c r="E36" s="1">
        <v>0.0</v>
      </c>
      <c r="F36" s="1">
        <v>-157.0</v>
      </c>
      <c r="G36" s="1">
        <v>-285.0</v>
      </c>
      <c r="H36" s="1">
        <v>-350.0</v>
      </c>
      <c r="I36" s="1">
        <v>-375.0</v>
      </c>
      <c r="J36" s="1">
        <v>-374.0</v>
      </c>
      <c r="K36" s="1">
        <v>-381.0</v>
      </c>
      <c r="L36" s="2"/>
      <c r="M36" s="2"/>
      <c r="N36" s="2"/>
      <c r="O36" s="2"/>
      <c r="P36" s="2"/>
      <c r="Q36" s="2"/>
      <c r="R36" s="2"/>
      <c r="S36" s="2"/>
      <c r="T36" s="2"/>
      <c r="U36" s="2"/>
      <c r="V36" s="2"/>
      <c r="W36" s="2"/>
      <c r="X36" s="2"/>
      <c r="Y36" s="2"/>
      <c r="Z36" s="2"/>
    </row>
    <row r="37" ht="15.75" customHeight="1">
      <c r="A37" s="1" t="s">
        <v>57</v>
      </c>
      <c r="B37" s="1">
        <v>5850.0</v>
      </c>
      <c r="C37" s="1">
        <v>3140.0</v>
      </c>
      <c r="D37" s="1">
        <v>6900.0</v>
      </c>
      <c r="E37" s="1">
        <v>7860.0</v>
      </c>
      <c r="F37" s="1">
        <v>4019.0</v>
      </c>
      <c r="G37" s="1">
        <v>11020.0</v>
      </c>
      <c r="H37" s="1">
        <v>9650.0</v>
      </c>
      <c r="I37" s="1">
        <v>13530.0</v>
      </c>
      <c r="J37" s="1">
        <v>8780.0</v>
      </c>
      <c r="K37" s="1">
        <v>9900.0</v>
      </c>
      <c r="L37" s="2"/>
      <c r="M37" s="2"/>
      <c r="N37" s="2"/>
      <c r="O37" s="2"/>
      <c r="P37" s="2"/>
      <c r="Q37" s="2"/>
      <c r="R37" s="2"/>
      <c r="S37" s="2"/>
      <c r="T37" s="2"/>
      <c r="U37" s="2"/>
      <c r="V37" s="2"/>
      <c r="W37" s="2"/>
      <c r="X37" s="2"/>
      <c r="Y37" s="2"/>
      <c r="Z37" s="2"/>
    </row>
    <row r="38" ht="15.75" customHeight="1">
      <c r="A38" s="1" t="s">
        <v>58</v>
      </c>
      <c r="B38" s="1">
        <v>4090.0</v>
      </c>
      <c r="C38" s="1">
        <v>2900.0</v>
      </c>
      <c r="D38" s="1">
        <v>5110.0</v>
      </c>
      <c r="E38" s="1">
        <v>7810.0</v>
      </c>
      <c r="F38" s="1">
        <v>1660.0</v>
      </c>
      <c r="G38" s="1">
        <v>8700.0</v>
      </c>
      <c r="H38" s="1">
        <v>9670.0</v>
      </c>
      <c r="I38" s="1">
        <v>12510.0</v>
      </c>
      <c r="J38" s="1">
        <v>7650.0</v>
      </c>
      <c r="K38" s="1">
        <v>9000.0</v>
      </c>
      <c r="L38" s="2"/>
      <c r="M38" s="2"/>
      <c r="N38" s="2"/>
      <c r="O38" s="2"/>
      <c r="P38" s="2"/>
      <c r="Q38" s="2"/>
      <c r="R38" s="2"/>
      <c r="S38" s="2"/>
      <c r="T38" s="2"/>
      <c r="U38" s="2"/>
      <c r="V38" s="2"/>
      <c r="W38" s="2"/>
      <c r="X38" s="2"/>
      <c r="Y38" s="2"/>
      <c r="Z38" s="2"/>
    </row>
    <row r="39" ht="15.75" customHeight="1">
      <c r="A39" s="1" t="s">
        <v>59</v>
      </c>
      <c r="B39" s="1">
        <v>-20.0</v>
      </c>
      <c r="C39" s="1">
        <v>-10.0</v>
      </c>
      <c r="D39" s="1">
        <v>-10.0</v>
      </c>
      <c r="E39" s="1">
        <v>22.0</v>
      </c>
      <c r="F39" s="1">
        <v>-12.0</v>
      </c>
      <c r="G39" s="1">
        <v>8.0</v>
      </c>
      <c r="H39" s="1">
        <v>23.0</v>
      </c>
      <c r="I39" s="1">
        <v>-18.0</v>
      </c>
      <c r="J39" s="1">
        <v>-56.0</v>
      </c>
      <c r="K39" s="1">
        <v>23.0</v>
      </c>
      <c r="L39" s="2"/>
      <c r="M39" s="2"/>
      <c r="N39" s="2"/>
      <c r="O39" s="2"/>
      <c r="P39" s="2"/>
      <c r="Q39" s="2"/>
      <c r="R39" s="2"/>
      <c r="S39" s="2"/>
      <c r="T39" s="2"/>
      <c r="U39" s="2"/>
      <c r="V39" s="2"/>
      <c r="W39" s="2"/>
      <c r="X39" s="2"/>
      <c r="Y39" s="2"/>
      <c r="Z39" s="2"/>
    </row>
    <row r="40" ht="15.75" customHeight="1">
      <c r="A40" s="1" t="s">
        <v>60</v>
      </c>
      <c r="B40" s="1">
        <v>0.0</v>
      </c>
      <c r="C40" s="1">
        <v>0.0</v>
      </c>
      <c r="D40" s="1">
        <v>0.0</v>
      </c>
      <c r="E40" s="1">
        <v>0.0</v>
      </c>
      <c r="F40" s="1">
        <v>0.0</v>
      </c>
      <c r="G40" s="1">
        <v>-65.0</v>
      </c>
      <c r="H40" s="1">
        <v>-39.0</v>
      </c>
      <c r="I40" s="1">
        <v>-39.0</v>
      </c>
      <c r="J40" s="1">
        <v>-159.0</v>
      </c>
      <c r="K40" s="1">
        <v>-6.0</v>
      </c>
      <c r="L40" s="2"/>
      <c r="M40" s="2"/>
      <c r="N40" s="2"/>
      <c r="O40" s="2"/>
      <c r="P40" s="2"/>
      <c r="Q40" s="2"/>
      <c r="R40" s="2"/>
      <c r="S40" s="2"/>
      <c r="T40" s="2"/>
      <c r="U40" s="2"/>
      <c r="V40" s="2"/>
      <c r="W40" s="2"/>
      <c r="X40" s="2"/>
      <c r="Y40" s="2"/>
      <c r="Z40" s="2"/>
    </row>
    <row r="41" ht="15.75" customHeight="1">
      <c r="A41" s="1" t="s">
        <v>61</v>
      </c>
      <c r="B41" s="1">
        <v>1820.0</v>
      </c>
      <c r="C41" s="1">
        <v>555.0</v>
      </c>
      <c r="D41" s="1">
        <v>-903.0</v>
      </c>
      <c r="E41" s="1">
        <v>-840.0</v>
      </c>
      <c r="F41" s="1">
        <v>-345.0</v>
      </c>
      <c r="G41" s="1">
        <v>-64.0</v>
      </c>
      <c r="H41" s="1">
        <v>1770.0</v>
      </c>
      <c r="I41" s="1">
        <v>-991.0</v>
      </c>
      <c r="J41" s="1">
        <v>-907.0</v>
      </c>
      <c r="K41" s="1">
        <v>3960.0</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63</v>
      </c>
      <c r="B43" s="1">
        <v>433.0</v>
      </c>
      <c r="C43" s="1">
        <v>120.0</v>
      </c>
      <c r="D43" s="1">
        <v>108.0</v>
      </c>
      <c r="E43" s="1">
        <v>119.0</v>
      </c>
      <c r="F43" s="1">
        <v>178.0</v>
      </c>
      <c r="G43" s="1">
        <v>273.0</v>
      </c>
      <c r="H43" s="1">
        <v>215.0</v>
      </c>
      <c r="I43" s="1">
        <v>215.0</v>
      </c>
      <c r="J43" s="1">
        <v>263.0</v>
      </c>
      <c r="K43" s="1">
        <v>344.0</v>
      </c>
      <c r="L43" s="2"/>
      <c r="M43" s="2"/>
      <c r="N43" s="2"/>
      <c r="O43" s="2"/>
      <c r="P43" s="2"/>
      <c r="Q43" s="2"/>
      <c r="R43" s="2"/>
      <c r="S43" s="2"/>
      <c r="T43" s="2"/>
      <c r="U43" s="2"/>
      <c r="V43" s="2"/>
      <c r="W43" s="2"/>
      <c r="X43" s="2"/>
      <c r="Y43" s="2"/>
      <c r="Z43" s="2"/>
    </row>
    <row r="44" ht="15.75" customHeight="1">
      <c r="A44" s="1" t="s">
        <v>64</v>
      </c>
      <c r="B44" s="1">
        <v>98.0</v>
      </c>
      <c r="C44" s="1">
        <v>94.0</v>
      </c>
      <c r="D44" s="1">
        <v>-385.0</v>
      </c>
      <c r="E44" s="1">
        <v>31.0</v>
      </c>
      <c r="F44" s="1">
        <v>57.0</v>
      </c>
      <c r="G44" s="1">
        <v>-506.0</v>
      </c>
      <c r="H44" s="1">
        <v>-173.0</v>
      </c>
      <c r="I44" s="1">
        <v>305.0</v>
      </c>
      <c r="J44" s="1">
        <v>89.0</v>
      </c>
      <c r="K44" s="1">
        <v>266.0</v>
      </c>
      <c r="L44" s="2"/>
      <c r="M44" s="2"/>
      <c r="N44" s="2"/>
      <c r="O44" s="2"/>
      <c r="P44" s="2"/>
      <c r="Q44" s="2"/>
      <c r="R44" s="2"/>
      <c r="S44" s="2"/>
      <c r="T44" s="2"/>
      <c r="U44" s="2"/>
      <c r="V44" s="2"/>
      <c r="W44" s="2"/>
      <c r="X44" s="2"/>
      <c r="Y44" s="2"/>
      <c r="Z44" s="2"/>
    </row>
    <row r="45" ht="15.75" customHeight="1">
      <c r="A45" s="1" t="s">
        <v>65</v>
      </c>
      <c r="B45" s="1">
        <v>0.0</v>
      </c>
      <c r="C45" s="1">
        <v>0.0</v>
      </c>
      <c r="D45" s="1">
        <v>614.0</v>
      </c>
      <c r="E45" s="1">
        <v>3900.0</v>
      </c>
      <c r="F45" s="1">
        <v>2930.0</v>
      </c>
      <c r="G45" s="1">
        <v>4570.0</v>
      </c>
      <c r="H45" s="1">
        <v>3160.0</v>
      </c>
      <c r="I45" s="1">
        <v>-10930.0</v>
      </c>
      <c r="J45" s="1">
        <v>-5010.0</v>
      </c>
      <c r="K45" s="1">
        <v>4600.0</v>
      </c>
      <c r="L45" s="2"/>
      <c r="M45" s="2"/>
      <c r="N45" s="2"/>
      <c r="O45" s="2"/>
      <c r="P45" s="2"/>
      <c r="Q45" s="2"/>
      <c r="R45" s="2"/>
      <c r="S45" s="2"/>
      <c r="T45" s="2"/>
      <c r="U45" s="2"/>
      <c r="V45" s="2"/>
      <c r="W45" s="2"/>
      <c r="X45" s="2"/>
      <c r="Y45" s="2"/>
      <c r="Z45" s="2"/>
    </row>
    <row r="46" ht="15.75" customHeight="1">
      <c r="A46" s="1" t="s">
        <v>66</v>
      </c>
      <c r="B46" s="1">
        <v>0.0</v>
      </c>
      <c r="C46" s="1">
        <v>0.0</v>
      </c>
      <c r="D46" s="1">
        <v>722.0</v>
      </c>
      <c r="E46" s="1">
        <v>4000.0</v>
      </c>
      <c r="F46" s="1">
        <v>3070.0</v>
      </c>
      <c r="G46" s="1">
        <v>3430.0</v>
      </c>
      <c r="H46" s="1">
        <v>1520.0</v>
      </c>
      <c r="I46" s="1">
        <v>-9320.0</v>
      </c>
      <c r="J46" s="1">
        <v>-4580.0</v>
      </c>
      <c r="K46" s="1">
        <v>4740.0</v>
      </c>
      <c r="L46" s="2"/>
      <c r="M46" s="2"/>
      <c r="N46" s="2"/>
      <c r="O46" s="2"/>
      <c r="P46" s="2"/>
      <c r="Q46" s="2"/>
      <c r="R46" s="2"/>
      <c r="S46" s="2"/>
      <c r="T46" s="2"/>
      <c r="U46" s="2"/>
      <c r="V46" s="2"/>
      <c r="W46" s="2"/>
      <c r="X46" s="2"/>
      <c r="Y46" s="2"/>
      <c r="Z46" s="2"/>
    </row>
    <row r="47" ht="15.75" customHeight="1">
      <c r="A47" s="1" t="s">
        <v>67</v>
      </c>
      <c r="B47" s="1">
        <v>0.0</v>
      </c>
      <c r="C47" s="1">
        <v>0.0</v>
      </c>
      <c r="D47" s="1">
        <v>847.0</v>
      </c>
      <c r="E47" s="1">
        <v>-2820.0</v>
      </c>
      <c r="F47" s="1">
        <v>-1030.0</v>
      </c>
      <c r="G47" s="1">
        <v>-5000.0</v>
      </c>
      <c r="H47" s="1">
        <v>-1870.0</v>
      </c>
      <c r="I47" s="1">
        <v>11470.0</v>
      </c>
      <c r="J47" s="1">
        <v>7570.0</v>
      </c>
      <c r="K47" s="1">
        <v>-3150.0</v>
      </c>
      <c r="L47" s="2"/>
      <c r="M47" s="2"/>
      <c r="N47" s="2"/>
      <c r="O47" s="2"/>
      <c r="P47" s="2"/>
      <c r="Q47" s="2"/>
      <c r="R47" s="2"/>
      <c r="S47" s="2"/>
      <c r="T47" s="2"/>
      <c r="U47" s="2"/>
      <c r="V47" s="2"/>
      <c r="W47" s="2"/>
      <c r="X47" s="2"/>
      <c r="Y47" s="2"/>
      <c r="Z47" s="2"/>
    </row>
    <row r="48" ht="15.75" customHeight="1">
      <c r="A48" s="1" t="s">
        <v>68</v>
      </c>
      <c r="B48" s="1">
        <v>-1760.0</v>
      </c>
      <c r="C48" s="1">
        <v>-238.0</v>
      </c>
      <c r="D48" s="1">
        <v>-1790.0</v>
      </c>
      <c r="E48" s="1">
        <v>-368.0</v>
      </c>
      <c r="F48" s="1">
        <v>-1560.0</v>
      </c>
      <c r="G48" s="1">
        <v>-1480.0</v>
      </c>
      <c r="H48" s="1">
        <v>300.0</v>
      </c>
      <c r="I48" s="1">
        <v>701.0</v>
      </c>
      <c r="J48" s="1">
        <v>85.0</v>
      </c>
      <c r="K48" s="1">
        <v>395.0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0.0</v>
      </c>
      <c r="C3" s="1">
        <v>6560.0</v>
      </c>
      <c r="D3" s="1">
        <v>5650.0</v>
      </c>
      <c r="E3" s="1">
        <v>4810.0</v>
      </c>
      <c r="F3" s="1">
        <v>4470.0</v>
      </c>
      <c r="G3" s="1">
        <v>4400.0</v>
      </c>
      <c r="H3" s="1">
        <v>6180.0</v>
      </c>
      <c r="I3" s="1">
        <v>5190.0</v>
      </c>
      <c r="J3" s="1">
        <v>4280.0</v>
      </c>
      <c r="K3" s="1">
        <v>8240.0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0.0</v>
      </c>
      <c r="K4" s="1">
        <v>116.0</v>
      </c>
      <c r="L4" s="2"/>
      <c r="M4" s="2"/>
      <c r="N4" s="2"/>
      <c r="O4" s="2"/>
      <c r="P4" s="2"/>
      <c r="Q4" s="2"/>
      <c r="R4" s="2"/>
      <c r="S4" s="2"/>
      <c r="T4" s="2"/>
      <c r="U4" s="2"/>
      <c r="V4" s="2"/>
      <c r="W4" s="2"/>
      <c r="X4" s="2"/>
      <c r="Y4" s="2"/>
      <c r="Z4" s="2"/>
    </row>
    <row r="5">
      <c r="A5" s="1" t="s">
        <v>72</v>
      </c>
      <c r="B5" s="1">
        <v>0.0</v>
      </c>
      <c r="C5" s="1">
        <v>8940.0</v>
      </c>
      <c r="D5" s="1">
        <v>9720.0</v>
      </c>
      <c r="E5" s="1">
        <v>14580.0</v>
      </c>
      <c r="F5" s="1">
        <v>16020.0</v>
      </c>
      <c r="G5" s="1">
        <v>7030.0</v>
      </c>
      <c r="H5" s="1">
        <v>5550.0</v>
      </c>
      <c r="I5" s="1">
        <v>631.0</v>
      </c>
      <c r="J5" s="1">
        <v>677.0</v>
      </c>
      <c r="K5" s="1">
        <v>1060.0</v>
      </c>
      <c r="L5" s="2"/>
      <c r="M5" s="2"/>
      <c r="N5" s="2"/>
      <c r="O5" s="2"/>
      <c r="P5" s="2"/>
      <c r="Q5" s="2"/>
      <c r="R5" s="2"/>
      <c r="S5" s="2"/>
      <c r="T5" s="2"/>
      <c r="U5" s="2"/>
      <c r="V5" s="2"/>
      <c r="W5" s="2"/>
      <c r="X5" s="2"/>
      <c r="Y5" s="2"/>
      <c r="Z5" s="2"/>
    </row>
    <row r="6">
      <c r="A6" s="1" t="s">
        <v>73</v>
      </c>
      <c r="B6" s="1">
        <v>0.0</v>
      </c>
      <c r="C6" s="1">
        <v>15500.0</v>
      </c>
      <c r="D6" s="1">
        <v>15370.0</v>
      </c>
      <c r="E6" s="1">
        <v>19400.0</v>
      </c>
      <c r="F6" s="1">
        <v>20490.0</v>
      </c>
      <c r="G6" s="1">
        <v>11440.0</v>
      </c>
      <c r="H6" s="1">
        <v>11730.0</v>
      </c>
      <c r="I6" s="1">
        <v>5820.0</v>
      </c>
      <c r="J6" s="1">
        <v>4960.0</v>
      </c>
      <c r="K6" s="1">
        <v>9410.0</v>
      </c>
      <c r="L6" s="2"/>
      <c r="M6" s="2"/>
      <c r="N6" s="2"/>
      <c r="O6" s="2"/>
      <c r="P6" s="2"/>
      <c r="Q6" s="2"/>
      <c r="R6" s="2"/>
      <c r="S6" s="2"/>
      <c r="T6" s="2"/>
      <c r="U6" s="2"/>
      <c r="V6" s="2"/>
      <c r="W6" s="2"/>
      <c r="X6" s="2"/>
      <c r="Y6" s="2"/>
      <c r="Z6" s="2"/>
    </row>
    <row r="7">
      <c r="A7" s="1" t="s">
        <v>74</v>
      </c>
      <c r="B7" s="1">
        <v>0.0</v>
      </c>
      <c r="C7" s="1">
        <v>7400.0</v>
      </c>
      <c r="D7" s="1">
        <v>7860.0</v>
      </c>
      <c r="E7" s="1">
        <v>7250.0</v>
      </c>
      <c r="F7" s="1">
        <v>7100.0</v>
      </c>
      <c r="G7" s="1">
        <v>6580.0</v>
      </c>
      <c r="H7" s="1">
        <v>7330.0</v>
      </c>
      <c r="I7" s="1">
        <v>17980.0</v>
      </c>
      <c r="J7" s="1">
        <v>20840.0</v>
      </c>
      <c r="K7" s="1">
        <v>12860.0</v>
      </c>
      <c r="L7" s="2"/>
      <c r="M7" s="2"/>
      <c r="N7" s="2"/>
      <c r="O7" s="2"/>
      <c r="P7" s="2"/>
      <c r="Q7" s="2"/>
      <c r="R7" s="2"/>
      <c r="S7" s="2"/>
      <c r="T7" s="2"/>
      <c r="U7" s="2"/>
      <c r="V7" s="2"/>
      <c r="W7" s="2"/>
      <c r="X7" s="2"/>
      <c r="Y7" s="2"/>
      <c r="Z7" s="2"/>
    </row>
    <row r="8">
      <c r="A8" s="1" t="s">
        <v>75</v>
      </c>
      <c r="B8" s="1">
        <v>0.0</v>
      </c>
      <c r="C8" s="1">
        <v>1320.0</v>
      </c>
      <c r="D8" s="1">
        <v>1260.0</v>
      </c>
      <c r="E8" s="1">
        <v>1230.0</v>
      </c>
      <c r="F8" s="1">
        <v>0.0</v>
      </c>
      <c r="G8" s="1">
        <v>0.0</v>
      </c>
      <c r="H8" s="1">
        <v>0.0</v>
      </c>
      <c r="I8" s="1">
        <v>0.0</v>
      </c>
      <c r="J8" s="1">
        <v>0.0</v>
      </c>
      <c r="K8" s="1">
        <v>0.0</v>
      </c>
      <c r="L8" s="2"/>
      <c r="M8" s="2"/>
      <c r="N8" s="2"/>
      <c r="O8" s="2"/>
      <c r="P8" s="2"/>
      <c r="Q8" s="2"/>
      <c r="R8" s="2"/>
      <c r="S8" s="2"/>
      <c r="T8" s="2"/>
      <c r="U8" s="2"/>
      <c r="V8" s="2"/>
      <c r="W8" s="2"/>
      <c r="X8" s="2"/>
      <c r="Y8" s="2"/>
      <c r="Z8" s="2"/>
    </row>
    <row r="9">
      <c r="A9" s="1" t="s">
        <v>76</v>
      </c>
      <c r="B9" s="1">
        <v>0.0</v>
      </c>
      <c r="C9" s="1">
        <v>8720.0</v>
      </c>
      <c r="D9" s="1">
        <v>9120.0</v>
      </c>
      <c r="E9" s="1">
        <v>8480.0</v>
      </c>
      <c r="F9" s="1">
        <v>7100.0</v>
      </c>
      <c r="G9" s="1">
        <v>6580.0</v>
      </c>
      <c r="H9" s="1">
        <v>7330.0</v>
      </c>
      <c r="I9" s="1">
        <v>17980.0</v>
      </c>
      <c r="J9" s="1">
        <v>20840.0</v>
      </c>
      <c r="K9" s="1">
        <v>12860.0</v>
      </c>
      <c r="L9" s="2"/>
      <c r="M9" s="2"/>
      <c r="N9" s="2"/>
      <c r="O9" s="2"/>
      <c r="P9" s="2"/>
      <c r="Q9" s="2"/>
      <c r="R9" s="2"/>
      <c r="S9" s="2"/>
      <c r="T9" s="2"/>
      <c r="U9" s="2"/>
      <c r="V9" s="2"/>
      <c r="W9" s="2"/>
      <c r="X9" s="2"/>
      <c r="Y9" s="2"/>
      <c r="Z9" s="2"/>
    </row>
    <row r="10">
      <c r="A10" s="1" t="s">
        <v>77</v>
      </c>
      <c r="B10" s="1">
        <v>0.0</v>
      </c>
      <c r="C10" s="1">
        <v>565.0</v>
      </c>
      <c r="D10" s="1">
        <v>946.0</v>
      </c>
      <c r="E10" s="1">
        <v>825.0</v>
      </c>
      <c r="F10" s="1">
        <v>1170.0</v>
      </c>
      <c r="G10" s="1">
        <v>1100.0</v>
      </c>
      <c r="H10" s="1">
        <v>1750.0</v>
      </c>
      <c r="I10" s="1">
        <v>1500.0</v>
      </c>
      <c r="J10" s="1">
        <v>1520.0</v>
      </c>
      <c r="K10" s="1">
        <v>868.0</v>
      </c>
      <c r="L10" s="2"/>
      <c r="M10" s="2"/>
      <c r="N10" s="2"/>
      <c r="O10" s="2"/>
      <c r="P10" s="2"/>
      <c r="Q10" s="2"/>
      <c r="R10" s="2"/>
      <c r="S10" s="2"/>
      <c r="T10" s="2"/>
      <c r="U10" s="2"/>
      <c r="V10" s="2"/>
      <c r="W10" s="2"/>
      <c r="X10" s="2"/>
      <c r="Y10" s="2"/>
      <c r="Z10" s="2"/>
    </row>
    <row r="11">
      <c r="A11" s="1" t="s">
        <v>78</v>
      </c>
      <c r="B11" s="1">
        <v>0.0</v>
      </c>
      <c r="C11" s="1">
        <v>3360.0</v>
      </c>
      <c r="D11" s="1">
        <v>4300.0</v>
      </c>
      <c r="E11" s="1">
        <v>2029.0</v>
      </c>
      <c r="F11" s="1">
        <v>2470.0</v>
      </c>
      <c r="G11" s="1">
        <v>4150.0</v>
      </c>
      <c r="H11" s="1">
        <v>4590.0</v>
      </c>
      <c r="I11" s="1">
        <v>3450.0</v>
      </c>
      <c r="J11" s="1">
        <v>2890.0</v>
      </c>
      <c r="K11" s="1">
        <v>5060.0</v>
      </c>
      <c r="L11" s="2"/>
      <c r="M11" s="2"/>
      <c r="N11" s="2"/>
      <c r="O11" s="2"/>
      <c r="P11" s="2"/>
      <c r="Q11" s="2"/>
      <c r="R11" s="2"/>
      <c r="S11" s="2"/>
      <c r="T11" s="2"/>
      <c r="U11" s="2"/>
      <c r="V11" s="2"/>
      <c r="W11" s="2"/>
      <c r="X11" s="2"/>
      <c r="Y11" s="2"/>
      <c r="Z11" s="2"/>
    </row>
    <row r="12">
      <c r="A12" s="1" t="s">
        <v>79</v>
      </c>
      <c r="B12" s="1">
        <v>0.0</v>
      </c>
      <c r="C12" s="1">
        <v>28140.0</v>
      </c>
      <c r="D12" s="1">
        <v>29740.0</v>
      </c>
      <c r="E12" s="1">
        <v>30730.0</v>
      </c>
      <c r="F12" s="1">
        <v>31230.0</v>
      </c>
      <c r="G12" s="1">
        <v>23260.0</v>
      </c>
      <c r="H12" s="1">
        <v>25400.0</v>
      </c>
      <c r="I12" s="1">
        <v>28750.0</v>
      </c>
      <c r="J12" s="1">
        <v>30210.0</v>
      </c>
      <c r="K12" s="1">
        <v>28200.0</v>
      </c>
      <c r="L12" s="2"/>
      <c r="M12" s="2"/>
      <c r="N12" s="2"/>
      <c r="O12" s="2"/>
      <c r="P12" s="2"/>
      <c r="Q12" s="2"/>
      <c r="R12" s="2"/>
      <c r="S12" s="2"/>
      <c r="T12" s="2"/>
      <c r="U12" s="2"/>
      <c r="V12" s="2"/>
      <c r="W12" s="2"/>
      <c r="X12" s="2"/>
      <c r="Y12" s="2"/>
      <c r="Z12" s="2"/>
    </row>
    <row r="13">
      <c r="A13" s="1" t="s">
        <v>80</v>
      </c>
      <c r="B13" s="1">
        <v>0.0</v>
      </c>
      <c r="C13" s="1">
        <v>0.0</v>
      </c>
      <c r="D13" s="1">
        <v>0.0</v>
      </c>
      <c r="E13" s="1">
        <v>0.0</v>
      </c>
      <c r="F13" s="1">
        <v>0.0</v>
      </c>
      <c r="G13" s="1">
        <v>687.0</v>
      </c>
      <c r="H13" s="1">
        <v>691.0</v>
      </c>
      <c r="I13" s="1">
        <v>637.0</v>
      </c>
      <c r="J13" s="1">
        <v>520.0</v>
      </c>
      <c r="K13" s="1">
        <v>516.0</v>
      </c>
      <c r="L13" s="2"/>
      <c r="M13" s="2"/>
      <c r="N13" s="2"/>
      <c r="O13" s="2"/>
      <c r="P13" s="2"/>
      <c r="Q13" s="2"/>
      <c r="R13" s="2"/>
      <c r="S13" s="2"/>
      <c r="T13" s="2"/>
      <c r="U13" s="2"/>
      <c r="V13" s="2"/>
      <c r="W13" s="2"/>
      <c r="X13" s="2"/>
      <c r="Y13" s="2"/>
      <c r="Z13" s="2"/>
    </row>
    <row r="14">
      <c r="A14" s="1" t="s">
        <v>81</v>
      </c>
      <c r="B14" s="1">
        <v>0.0</v>
      </c>
      <c r="C14" s="1">
        <v>54280.0</v>
      </c>
      <c r="D14" s="1">
        <v>60020.0</v>
      </c>
      <c r="E14" s="1">
        <v>67070.0</v>
      </c>
      <c r="F14" s="1">
        <v>65220.0</v>
      </c>
      <c r="G14" s="1">
        <v>85900.0</v>
      </c>
      <c r="H14" s="1">
        <v>103000.0</v>
      </c>
      <c r="I14" s="1">
        <v>103000.0</v>
      </c>
      <c r="J14" s="1">
        <v>91320.0</v>
      </c>
      <c r="K14" s="1">
        <v>96510.0</v>
      </c>
      <c r="L14" s="2"/>
      <c r="M14" s="2"/>
      <c r="N14" s="2"/>
      <c r="O14" s="2"/>
      <c r="P14" s="2"/>
      <c r="Q14" s="2"/>
      <c r="R14" s="2"/>
      <c r="S14" s="2"/>
      <c r="T14" s="2"/>
      <c r="U14" s="2"/>
      <c r="V14" s="2"/>
      <c r="W14" s="2"/>
      <c r="X14" s="2"/>
      <c r="Y14" s="2"/>
      <c r="Z14" s="2"/>
    </row>
    <row r="15">
      <c r="A15" s="1" t="s">
        <v>82</v>
      </c>
      <c r="B15" s="1">
        <v>0.0</v>
      </c>
      <c r="C15" s="1">
        <v>4920.0</v>
      </c>
      <c r="D15" s="1">
        <v>4940.0</v>
      </c>
      <c r="E15" s="1">
        <v>4570.0</v>
      </c>
      <c r="F15" s="1">
        <v>4570.0</v>
      </c>
      <c r="G15" s="1">
        <v>4580.0</v>
      </c>
      <c r="H15" s="1">
        <v>4600.0</v>
      </c>
      <c r="I15" s="1">
        <v>4600.0</v>
      </c>
      <c r="J15" s="1">
        <v>5140.0</v>
      </c>
      <c r="K15" s="1">
        <v>5140.0</v>
      </c>
      <c r="L15" s="2"/>
      <c r="M15" s="2"/>
      <c r="N15" s="2"/>
      <c r="O15" s="2"/>
      <c r="P15" s="2"/>
      <c r="Q15" s="2"/>
      <c r="R15" s="2"/>
      <c r="S15" s="2"/>
      <c r="T15" s="2"/>
      <c r="U15" s="2"/>
      <c r="V15" s="2"/>
      <c r="W15" s="2"/>
      <c r="X15" s="2"/>
      <c r="Y15" s="2"/>
      <c r="Z15" s="2"/>
    </row>
    <row r="16">
      <c r="A16" s="1" t="s">
        <v>83</v>
      </c>
      <c r="B16" s="1">
        <v>0.0</v>
      </c>
      <c r="C16" s="1">
        <v>507.0</v>
      </c>
      <c r="D16" s="1">
        <v>487.0</v>
      </c>
      <c r="E16" s="1">
        <v>427.0</v>
      </c>
      <c r="F16" s="1">
        <v>391.0</v>
      </c>
      <c r="G16" s="1">
        <v>360.0</v>
      </c>
      <c r="H16" s="1">
        <v>331.0</v>
      </c>
      <c r="I16" s="1">
        <v>316.0</v>
      </c>
      <c r="J16" s="1">
        <v>571.0</v>
      </c>
      <c r="K16" s="1">
        <v>452.0</v>
      </c>
      <c r="L16" s="2"/>
      <c r="M16" s="2"/>
      <c r="N16" s="2"/>
      <c r="O16" s="2"/>
      <c r="P16" s="2"/>
      <c r="Q16" s="2"/>
      <c r="R16" s="2"/>
      <c r="S16" s="2"/>
      <c r="T16" s="2"/>
      <c r="U16" s="2"/>
      <c r="V16" s="2"/>
      <c r="W16" s="2"/>
      <c r="X16" s="2"/>
      <c r="Y16" s="2"/>
      <c r="Z16" s="2"/>
    </row>
    <row r="17">
      <c r="A17" s="1" t="s">
        <v>84</v>
      </c>
      <c r="B17" s="1">
        <v>0.0</v>
      </c>
      <c r="C17" s="1">
        <v>6140.0</v>
      </c>
      <c r="D17" s="1">
        <v>5920.0</v>
      </c>
      <c r="E17" s="1">
        <v>6000.0</v>
      </c>
      <c r="F17" s="1">
        <v>6760.0</v>
      </c>
      <c r="G17" s="1">
        <v>5930.0</v>
      </c>
      <c r="H17" s="1">
        <v>4310.0</v>
      </c>
      <c r="I17" s="1">
        <v>5570.0</v>
      </c>
      <c r="J17" s="1">
        <v>8210.0</v>
      </c>
      <c r="K17" s="1">
        <v>6790.0</v>
      </c>
      <c r="L17" s="2"/>
      <c r="M17" s="2"/>
      <c r="N17" s="2"/>
      <c r="O17" s="2"/>
      <c r="P17" s="2"/>
      <c r="Q17" s="2"/>
      <c r="R17" s="2"/>
      <c r="S17" s="2"/>
      <c r="T17" s="2"/>
      <c r="U17" s="2"/>
      <c r="V17" s="2"/>
      <c r="W17" s="2"/>
      <c r="X17" s="2"/>
      <c r="Y17" s="2"/>
      <c r="Z17" s="2"/>
    </row>
    <row r="18">
      <c r="A18" s="1" t="s">
        <v>85</v>
      </c>
      <c r="B18" s="1">
        <v>0.0</v>
      </c>
      <c r="C18" s="1">
        <v>112000.0</v>
      </c>
      <c r="D18" s="1">
        <v>115000.0</v>
      </c>
      <c r="E18" s="1">
        <v>127000.0</v>
      </c>
      <c r="F18" s="1">
        <v>113000.0</v>
      </c>
      <c r="G18" s="1">
        <v>129000.0</v>
      </c>
      <c r="H18" s="1">
        <v>138000.0</v>
      </c>
      <c r="I18" s="1">
        <v>150000.0</v>
      </c>
      <c r="J18" s="1">
        <v>117000.0</v>
      </c>
      <c r="K18" s="1">
        <v>139000.0</v>
      </c>
      <c r="L18" s="2"/>
      <c r="M18" s="2"/>
      <c r="N18" s="2"/>
      <c r="O18" s="2"/>
      <c r="P18" s="2"/>
      <c r="Q18" s="2"/>
      <c r="R18" s="2"/>
      <c r="S18" s="2"/>
      <c r="T18" s="2"/>
      <c r="U18" s="2"/>
      <c r="V18" s="2"/>
      <c r="W18" s="2"/>
      <c r="X18" s="2"/>
      <c r="Y18" s="2"/>
      <c r="Z18" s="2"/>
    </row>
    <row r="19">
      <c r="A19" s="1" t="s">
        <v>86</v>
      </c>
      <c r="B19" s="1">
        <v>0.0</v>
      </c>
      <c r="C19" s="1">
        <v>205000.0</v>
      </c>
      <c r="D19" s="1">
        <v>216000.0</v>
      </c>
      <c r="E19" s="1">
        <v>236000.0</v>
      </c>
      <c r="F19" s="1">
        <v>221000.0</v>
      </c>
      <c r="G19" s="1">
        <v>250000.0</v>
      </c>
      <c r="H19" s="1">
        <v>275000.0</v>
      </c>
      <c r="I19" s="1">
        <v>292000.0</v>
      </c>
      <c r="J19" s="1">
        <v>253000.0</v>
      </c>
      <c r="K19" s="1">
        <v>277000.0</v>
      </c>
      <c r="L19" s="2"/>
      <c r="M19" s="2"/>
      <c r="N19" s="2"/>
      <c r="O19" s="2"/>
      <c r="P19" s="2"/>
      <c r="Q19" s="2"/>
      <c r="R19" s="2"/>
      <c r="S19" s="2"/>
      <c r="T19" s="2"/>
      <c r="U19" s="2"/>
      <c r="V19" s="2"/>
      <c r="W19" s="2"/>
      <c r="X19" s="2"/>
      <c r="Y19" s="2"/>
      <c r="Z19" s="2"/>
    </row>
    <row r="20">
      <c r="A20" s="1" t="s">
        <v>87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0.0</v>
      </c>
      <c r="C21" s="1">
        <v>410.0</v>
      </c>
      <c r="D21" s="1">
        <v>539.0</v>
      </c>
      <c r="E21" s="1">
        <v>783.0</v>
      </c>
      <c r="F21" s="1">
        <v>431.0</v>
      </c>
      <c r="G21" s="1">
        <v>722.0</v>
      </c>
      <c r="H21" s="1">
        <v>1440.0</v>
      </c>
      <c r="I21" s="1">
        <v>1280.0</v>
      </c>
      <c r="J21" s="1">
        <v>715.0</v>
      </c>
      <c r="K21" s="1">
        <v>1230.0</v>
      </c>
      <c r="L21" s="2"/>
      <c r="M21" s="2"/>
      <c r="N21" s="2"/>
      <c r="O21" s="2"/>
      <c r="P21" s="2"/>
      <c r="Q21" s="2"/>
      <c r="R21" s="2"/>
      <c r="S21" s="2"/>
      <c r="T21" s="2"/>
      <c r="U21" s="2"/>
      <c r="V21" s="2"/>
      <c r="W21" s="2"/>
      <c r="X21" s="2"/>
      <c r="Y21" s="2"/>
      <c r="Z21" s="2"/>
    </row>
    <row r="22" ht="15.75" customHeight="1">
      <c r="A22" s="1" t="s">
        <v>89</v>
      </c>
      <c r="B22" s="1">
        <v>0.0</v>
      </c>
      <c r="C22" s="1">
        <v>4800.0</v>
      </c>
      <c r="D22" s="1">
        <v>4850.0</v>
      </c>
      <c r="E22" s="1">
        <v>4360.0</v>
      </c>
      <c r="F22" s="1">
        <v>1120.0</v>
      </c>
      <c r="G22" s="1">
        <v>0.0</v>
      </c>
      <c r="H22" s="1">
        <v>0.0</v>
      </c>
      <c r="I22" s="1">
        <v>92.0</v>
      </c>
      <c r="J22" s="1">
        <v>239.0</v>
      </c>
      <c r="K22" s="1">
        <v>370.0</v>
      </c>
      <c r="L22" s="2"/>
      <c r="M22" s="2"/>
      <c r="N22" s="2"/>
      <c r="O22" s="2"/>
      <c r="P22" s="2"/>
      <c r="Q22" s="2"/>
      <c r="R22" s="2"/>
      <c r="S22" s="2"/>
      <c r="T22" s="2"/>
      <c r="U22" s="2"/>
      <c r="V22" s="2"/>
      <c r="W22" s="2"/>
      <c r="X22" s="2"/>
      <c r="Y22" s="2"/>
      <c r="Z22" s="2"/>
    </row>
    <row r="23" ht="15.75" customHeight="1">
      <c r="A23" s="1" t="s">
        <v>90</v>
      </c>
      <c r="B23" s="1">
        <v>0.0</v>
      </c>
      <c r="C23" s="1">
        <v>300.0</v>
      </c>
      <c r="D23" s="1">
        <v>447.0</v>
      </c>
      <c r="E23" s="1">
        <v>470.0</v>
      </c>
      <c r="F23" s="1">
        <v>0.0</v>
      </c>
      <c r="G23" s="1">
        <v>0.0</v>
      </c>
      <c r="H23" s="1">
        <v>0.0</v>
      </c>
      <c r="I23" s="1">
        <v>0.0</v>
      </c>
      <c r="J23" s="1">
        <v>520.0</v>
      </c>
      <c r="K23" s="1">
        <v>0.0</v>
      </c>
      <c r="L23" s="2"/>
      <c r="M23" s="2"/>
      <c r="N23" s="2"/>
      <c r="O23" s="2"/>
      <c r="P23" s="2"/>
      <c r="Q23" s="2"/>
      <c r="R23" s="2"/>
      <c r="S23" s="2"/>
      <c r="T23" s="2"/>
      <c r="U23" s="2"/>
      <c r="V23" s="2"/>
      <c r="W23" s="2"/>
      <c r="X23" s="2"/>
      <c r="Y23" s="2"/>
      <c r="Z23" s="2"/>
    </row>
    <row r="24" ht="15.75" customHeight="1">
      <c r="A24" s="1" t="s">
        <v>91</v>
      </c>
      <c r="B24" s="1">
        <v>0.0</v>
      </c>
      <c r="C24" s="1">
        <v>0.0</v>
      </c>
      <c r="D24" s="1">
        <v>0.0</v>
      </c>
      <c r="E24" s="1">
        <v>0.0</v>
      </c>
      <c r="F24" s="1">
        <v>0.0</v>
      </c>
      <c r="G24" s="1">
        <v>207.0</v>
      </c>
      <c r="H24" s="1">
        <v>207.0</v>
      </c>
      <c r="I24" s="1">
        <v>197.0</v>
      </c>
      <c r="J24" s="1">
        <v>186.0</v>
      </c>
      <c r="K24" s="1">
        <v>156.0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68.0</v>
      </c>
      <c r="G25" s="1">
        <v>549.0</v>
      </c>
      <c r="H25" s="1">
        <v>749.0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5800.0</v>
      </c>
      <c r="D26" s="1">
        <v>6540.0</v>
      </c>
      <c r="E26" s="1">
        <v>6140.0</v>
      </c>
      <c r="F26" s="1">
        <v>6530.0</v>
      </c>
      <c r="G26" s="1">
        <v>12470.0</v>
      </c>
      <c r="H26" s="1">
        <v>15970.0</v>
      </c>
      <c r="I26" s="1">
        <v>15310.0</v>
      </c>
      <c r="J26" s="1">
        <v>10630.0</v>
      </c>
      <c r="K26" s="1">
        <v>10930.0</v>
      </c>
      <c r="L26" s="2"/>
      <c r="M26" s="2"/>
      <c r="N26" s="2"/>
      <c r="O26" s="2"/>
      <c r="P26" s="2"/>
      <c r="Q26" s="2"/>
      <c r="R26" s="2"/>
      <c r="S26" s="2"/>
      <c r="T26" s="2"/>
      <c r="U26" s="2"/>
      <c r="V26" s="2"/>
      <c r="W26" s="2"/>
      <c r="X26" s="2"/>
      <c r="Y26" s="2"/>
      <c r="Z26" s="2"/>
    </row>
    <row r="27" ht="15.75" customHeight="1">
      <c r="A27" s="1" t="s">
        <v>94</v>
      </c>
      <c r="B27" s="1">
        <v>0.0</v>
      </c>
      <c r="C27" s="1">
        <v>11310.0</v>
      </c>
      <c r="D27" s="1">
        <v>12380.0</v>
      </c>
      <c r="E27" s="1">
        <v>11760.0</v>
      </c>
      <c r="F27" s="1">
        <v>8140.0</v>
      </c>
      <c r="G27" s="1">
        <v>13950.0</v>
      </c>
      <c r="H27" s="1">
        <v>18370.0</v>
      </c>
      <c r="I27" s="1">
        <v>16880.0</v>
      </c>
      <c r="J27" s="1">
        <v>12290.0</v>
      </c>
      <c r="K27" s="1">
        <v>12690.0</v>
      </c>
      <c r="L27" s="2"/>
      <c r="M27" s="2"/>
      <c r="N27" s="2"/>
      <c r="O27" s="2"/>
      <c r="P27" s="2"/>
      <c r="Q27" s="2"/>
      <c r="R27" s="2"/>
      <c r="S27" s="2"/>
      <c r="T27" s="2"/>
      <c r="U27" s="2"/>
      <c r="V27" s="2"/>
      <c r="W27" s="2"/>
      <c r="X27" s="2"/>
      <c r="Y27" s="2"/>
      <c r="Z27" s="2"/>
    </row>
    <row r="28" ht="15.75" customHeight="1">
      <c r="A28" s="1" t="s">
        <v>95</v>
      </c>
      <c r="B28" s="1">
        <v>0.0</v>
      </c>
      <c r="C28" s="1">
        <v>4710.0</v>
      </c>
      <c r="D28" s="1">
        <v>2810.0</v>
      </c>
      <c r="E28" s="1">
        <v>3080.0</v>
      </c>
      <c r="F28" s="1">
        <v>4410.0</v>
      </c>
      <c r="G28" s="1">
        <v>4110.0</v>
      </c>
      <c r="H28" s="1">
        <v>4430.0</v>
      </c>
      <c r="I28" s="1">
        <v>5030.0</v>
      </c>
      <c r="J28" s="1">
        <v>4470.0</v>
      </c>
      <c r="K28" s="1">
        <v>5380.0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676.0</v>
      </c>
      <c r="H29" s="1">
        <v>648.0</v>
      </c>
      <c r="I29" s="1">
        <v>571.0</v>
      </c>
      <c r="J29" s="1">
        <v>432.0</v>
      </c>
      <c r="K29" s="1">
        <v>423.0</v>
      </c>
      <c r="L29" s="2"/>
      <c r="M29" s="2"/>
      <c r="N29" s="2"/>
      <c r="O29" s="2"/>
      <c r="P29" s="2"/>
      <c r="Q29" s="2"/>
      <c r="R29" s="2"/>
      <c r="S29" s="2"/>
      <c r="T29" s="2"/>
      <c r="U29" s="2"/>
      <c r="V29" s="2"/>
      <c r="W29" s="2"/>
      <c r="X29" s="2"/>
      <c r="Y29" s="2"/>
      <c r="Z29" s="2"/>
    </row>
    <row r="30" ht="15.75" customHeight="1">
      <c r="A30" s="1" t="s">
        <v>97</v>
      </c>
      <c r="B30" s="1">
        <v>0.0</v>
      </c>
      <c r="C30" s="1">
        <v>176000.0</v>
      </c>
      <c r="D30" s="1">
        <v>186000.0</v>
      </c>
      <c r="E30" s="1">
        <v>204000.0</v>
      </c>
      <c r="F30" s="1">
        <v>193000.0</v>
      </c>
      <c r="G30" s="1">
        <v>216000.0</v>
      </c>
      <c r="H30" s="1">
        <v>235000.0</v>
      </c>
      <c r="I30" s="1">
        <v>256000.0</v>
      </c>
      <c r="J30" s="1">
        <v>232000.0</v>
      </c>
      <c r="K30" s="1">
        <v>253000.0</v>
      </c>
      <c r="L30" s="2"/>
      <c r="M30" s="2"/>
      <c r="N30" s="2"/>
      <c r="O30" s="2"/>
      <c r="P30" s="2"/>
      <c r="Q30" s="2"/>
      <c r="R30" s="2"/>
      <c r="S30" s="2"/>
      <c r="T30" s="2"/>
      <c r="U30" s="2"/>
      <c r="V30" s="2"/>
      <c r="W30" s="2"/>
      <c r="X30" s="2"/>
      <c r="Y30" s="2"/>
      <c r="Z30" s="2"/>
    </row>
    <row r="31" ht="15.75" customHeight="1">
      <c r="A31" s="1" t="s">
        <v>98</v>
      </c>
      <c r="B31" s="1">
        <v>0.0</v>
      </c>
      <c r="C31" s="1">
        <v>192000.0</v>
      </c>
      <c r="D31" s="1">
        <v>202000.0</v>
      </c>
      <c r="E31" s="1">
        <v>218000.0</v>
      </c>
      <c r="F31" s="1">
        <v>205000.0</v>
      </c>
      <c r="G31" s="1">
        <v>234000.0</v>
      </c>
      <c r="H31" s="1">
        <v>258000.0</v>
      </c>
      <c r="I31" s="1">
        <v>279000.0</v>
      </c>
      <c r="J31" s="1">
        <v>250000.0</v>
      </c>
      <c r="K31" s="1">
        <v>272000.0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775.0</v>
      </c>
      <c r="H32" s="1">
        <v>1270.0</v>
      </c>
      <c r="I32" s="1">
        <v>1560.0</v>
      </c>
      <c r="J32" s="1">
        <v>1560.0</v>
      </c>
      <c r="K32" s="1">
        <v>1560.0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775.0</v>
      </c>
      <c r="H33" s="1">
        <v>1270.0</v>
      </c>
      <c r="I33" s="1">
        <v>1560.0</v>
      </c>
      <c r="J33" s="1">
        <v>1560.0</v>
      </c>
      <c r="K33" s="1">
        <v>1560.0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5.0</v>
      </c>
      <c r="G34" s="1">
        <v>5.0</v>
      </c>
      <c r="H34" s="1">
        <v>5.0</v>
      </c>
      <c r="I34" s="1">
        <v>4.0</v>
      </c>
      <c r="J34" s="1">
        <v>4.0</v>
      </c>
      <c r="K34" s="1">
        <v>5.0</v>
      </c>
      <c r="L34" s="2"/>
      <c r="M34" s="2"/>
      <c r="N34" s="2"/>
      <c r="O34" s="2"/>
      <c r="P34" s="2"/>
      <c r="Q34" s="2"/>
      <c r="R34" s="2"/>
      <c r="S34" s="2"/>
      <c r="T34" s="2"/>
      <c r="U34" s="2"/>
      <c r="V34" s="2"/>
      <c r="W34" s="2"/>
      <c r="X34" s="2"/>
      <c r="Y34" s="2"/>
      <c r="Z34" s="2"/>
    </row>
    <row r="35" ht="15.75" customHeight="1">
      <c r="A35" s="1" t="s">
        <v>102</v>
      </c>
      <c r="B35" s="1">
        <v>0.0</v>
      </c>
      <c r="C35" s="1">
        <v>958.0</v>
      </c>
      <c r="D35" s="1">
        <v>948.0</v>
      </c>
      <c r="E35" s="1">
        <v>1300.0</v>
      </c>
      <c r="F35" s="1">
        <v>1910.0</v>
      </c>
      <c r="G35" s="1">
        <v>1920.0</v>
      </c>
      <c r="H35" s="1">
        <v>1980.0</v>
      </c>
      <c r="I35" s="1">
        <v>1920.0</v>
      </c>
      <c r="J35" s="1">
        <v>2300.0</v>
      </c>
      <c r="K35" s="1">
        <v>2330.0</v>
      </c>
      <c r="L35" s="2"/>
      <c r="M35" s="2"/>
      <c r="N35" s="2"/>
      <c r="O35" s="2"/>
      <c r="P35" s="2"/>
      <c r="Q35" s="2"/>
      <c r="R35" s="2"/>
      <c r="S35" s="2"/>
      <c r="T35" s="2"/>
      <c r="U35" s="2"/>
      <c r="V35" s="2"/>
      <c r="W35" s="2"/>
      <c r="X35" s="2"/>
      <c r="Y35" s="2"/>
      <c r="Z35" s="2"/>
    </row>
    <row r="36" ht="15.75" customHeight="1">
      <c r="A36" s="1" t="s">
        <v>103</v>
      </c>
      <c r="B36" s="1">
        <v>0.0</v>
      </c>
      <c r="C36" s="1">
        <v>10120.0</v>
      </c>
      <c r="D36" s="1">
        <v>11330.0</v>
      </c>
      <c r="E36" s="1">
        <v>12290.0</v>
      </c>
      <c r="F36" s="1">
        <v>13990.0</v>
      </c>
      <c r="G36" s="1">
        <v>11830.0</v>
      </c>
      <c r="H36" s="1">
        <v>10700.0</v>
      </c>
      <c r="I36" s="1">
        <v>8880.0</v>
      </c>
      <c r="J36" s="1">
        <v>9920.0</v>
      </c>
      <c r="K36" s="1">
        <v>10240.0</v>
      </c>
      <c r="L36" s="2"/>
      <c r="M36" s="2"/>
      <c r="N36" s="2"/>
      <c r="O36" s="2"/>
      <c r="P36" s="2"/>
      <c r="Q36" s="2"/>
      <c r="R36" s="2"/>
      <c r="S36" s="2"/>
      <c r="T36" s="2"/>
      <c r="U36" s="2"/>
      <c r="V36" s="2"/>
      <c r="W36" s="2"/>
      <c r="X36" s="2"/>
      <c r="Y36" s="2"/>
      <c r="Z36" s="2"/>
    </row>
    <row r="37" ht="15.75" customHeight="1">
      <c r="A37" s="1" t="s">
        <v>104</v>
      </c>
      <c r="B37" s="1">
        <v>0.0</v>
      </c>
      <c r="C37" s="1">
        <v>0.0</v>
      </c>
      <c r="D37" s="1">
        <v>0.0</v>
      </c>
      <c r="E37" s="1">
        <v>0.0</v>
      </c>
      <c r="F37" s="1">
        <v>-640.0</v>
      </c>
      <c r="G37" s="1">
        <v>-1830.0</v>
      </c>
      <c r="H37" s="1">
        <v>-2240.0</v>
      </c>
      <c r="I37" s="1">
        <v>-2850.0</v>
      </c>
      <c r="J37" s="1">
        <v>-3300.0</v>
      </c>
      <c r="K37" s="1">
        <v>-3710.0</v>
      </c>
      <c r="L37" s="2"/>
      <c r="M37" s="2"/>
      <c r="N37" s="2"/>
      <c r="O37" s="2"/>
      <c r="P37" s="2"/>
      <c r="Q37" s="2"/>
      <c r="R37" s="2"/>
      <c r="S37" s="2"/>
      <c r="T37" s="2"/>
      <c r="U37" s="2"/>
      <c r="V37" s="2"/>
      <c r="W37" s="2"/>
      <c r="X37" s="2"/>
      <c r="Y37" s="2"/>
      <c r="Z37" s="2"/>
    </row>
    <row r="38" ht="15.75" customHeight="1">
      <c r="A38" s="1" t="s">
        <v>105</v>
      </c>
      <c r="B38" s="1">
        <v>0.0</v>
      </c>
      <c r="C38" s="1">
        <v>-677.0</v>
      </c>
      <c r="D38" s="1">
        <v>-943.0</v>
      </c>
      <c r="E38" s="1">
        <v>-108.0</v>
      </c>
      <c r="F38" s="1">
        <v>-1400.0</v>
      </c>
      <c r="G38" s="1">
        <v>840.0</v>
      </c>
      <c r="H38" s="1">
        <v>3860.0</v>
      </c>
      <c r="I38" s="1">
        <v>2000.0</v>
      </c>
      <c r="J38" s="1">
        <v>-8830.0</v>
      </c>
      <c r="K38" s="1">
        <v>-7780.0</v>
      </c>
      <c r="L38" s="2"/>
      <c r="M38" s="2"/>
      <c r="N38" s="2"/>
      <c r="O38" s="2"/>
      <c r="P38" s="2"/>
      <c r="Q38" s="2"/>
      <c r="R38" s="2"/>
      <c r="S38" s="2"/>
      <c r="T38" s="2"/>
      <c r="U38" s="2"/>
      <c r="V38" s="2"/>
      <c r="W38" s="2"/>
      <c r="X38" s="2"/>
      <c r="Y38" s="2"/>
      <c r="Z38" s="2"/>
    </row>
    <row r="39" ht="15.75" customHeight="1">
      <c r="A39" s="1" t="s">
        <v>106</v>
      </c>
      <c r="B39" s="1">
        <v>0.0</v>
      </c>
      <c r="C39" s="1">
        <v>10400.0</v>
      </c>
      <c r="D39" s="1">
        <v>11340.0</v>
      </c>
      <c r="E39" s="1">
        <v>13480.0</v>
      </c>
      <c r="F39" s="1">
        <v>13870.0</v>
      </c>
      <c r="G39" s="1">
        <v>12760.0</v>
      </c>
      <c r="H39" s="1">
        <v>14310.0</v>
      </c>
      <c r="I39" s="1">
        <v>9960.0</v>
      </c>
      <c r="J39" s="1">
        <v>96.0</v>
      </c>
      <c r="K39" s="1">
        <v>1090.0</v>
      </c>
      <c r="L39" s="2"/>
      <c r="M39" s="2"/>
      <c r="N39" s="2"/>
      <c r="O39" s="2"/>
      <c r="P39" s="2"/>
      <c r="Q39" s="2"/>
      <c r="R39" s="2"/>
      <c r="S39" s="2"/>
      <c r="T39" s="2"/>
      <c r="U39" s="2"/>
      <c r="V39" s="2"/>
      <c r="W39" s="2"/>
      <c r="X39" s="2"/>
      <c r="Y39" s="2"/>
      <c r="Z39" s="2"/>
    </row>
    <row r="40" ht="15.75" customHeight="1">
      <c r="A40" s="1" t="s">
        <v>107</v>
      </c>
      <c r="B40" s="1">
        <v>0.0</v>
      </c>
      <c r="C40" s="1">
        <v>3140.0</v>
      </c>
      <c r="D40" s="1">
        <v>3530.0</v>
      </c>
      <c r="E40" s="1">
        <v>3720.0</v>
      </c>
      <c r="F40" s="1">
        <v>1750.0</v>
      </c>
      <c r="G40" s="1">
        <v>1960.0</v>
      </c>
      <c r="H40" s="1">
        <v>1740.0</v>
      </c>
      <c r="I40" s="1">
        <v>2040.0</v>
      </c>
      <c r="J40" s="1">
        <v>2200.0</v>
      </c>
      <c r="K40" s="1">
        <v>2510.0</v>
      </c>
      <c r="L40" s="2"/>
      <c r="M40" s="2"/>
      <c r="N40" s="2"/>
      <c r="O40" s="2"/>
      <c r="P40" s="2"/>
      <c r="Q40" s="2"/>
      <c r="R40" s="2"/>
      <c r="S40" s="2"/>
      <c r="T40" s="2"/>
      <c r="U40" s="2"/>
      <c r="V40" s="2"/>
      <c r="W40" s="2"/>
      <c r="X40" s="2"/>
      <c r="Y40" s="2"/>
      <c r="Z40" s="2"/>
    </row>
    <row r="41" ht="15.75" customHeight="1">
      <c r="A41" s="1" t="s">
        <v>108</v>
      </c>
      <c r="B41" s="1">
        <v>0.0</v>
      </c>
      <c r="C41" s="1">
        <v>13540.0</v>
      </c>
      <c r="D41" s="1">
        <v>14870.0</v>
      </c>
      <c r="E41" s="1">
        <v>17210.0</v>
      </c>
      <c r="F41" s="1">
        <v>15620.0</v>
      </c>
      <c r="G41" s="1">
        <v>15490.0</v>
      </c>
      <c r="H41" s="1">
        <v>17320.0</v>
      </c>
      <c r="I41" s="1">
        <v>13560.0</v>
      </c>
      <c r="J41" s="1">
        <v>3850.0</v>
      </c>
      <c r="K41" s="1">
        <v>5160.0</v>
      </c>
      <c r="L41" s="2"/>
      <c r="M41" s="2"/>
      <c r="N41" s="2"/>
      <c r="O41" s="2"/>
      <c r="P41" s="2"/>
      <c r="Q41" s="2"/>
      <c r="R41" s="2"/>
      <c r="S41" s="2"/>
      <c r="T41" s="2"/>
      <c r="U41" s="2"/>
      <c r="V41" s="2"/>
      <c r="W41" s="2"/>
      <c r="X41" s="2"/>
      <c r="Y41" s="2"/>
      <c r="Z41" s="2"/>
    </row>
    <row r="42" ht="15.75" customHeight="1">
      <c r="A42" s="1" t="s">
        <v>109</v>
      </c>
      <c r="B42" s="1">
        <v>0.0</v>
      </c>
      <c r="C42" s="1">
        <v>205000.0</v>
      </c>
      <c r="D42" s="1">
        <v>216000.0</v>
      </c>
      <c r="E42" s="1">
        <v>236000.0</v>
      </c>
      <c r="F42" s="1">
        <v>221000.0</v>
      </c>
      <c r="G42" s="1">
        <v>250000.0</v>
      </c>
      <c r="H42" s="1">
        <v>275000.0</v>
      </c>
      <c r="I42" s="1">
        <v>292000.0</v>
      </c>
      <c r="J42" s="1">
        <v>253000.0</v>
      </c>
      <c r="K42" s="1">
        <v>277000.0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561.0</v>
      </c>
      <c r="C44" s="1">
        <v>561.0</v>
      </c>
      <c r="D44" s="1">
        <v>561.0</v>
      </c>
      <c r="E44" s="1">
        <v>561.0</v>
      </c>
      <c r="F44" s="1">
        <v>521.0</v>
      </c>
      <c r="G44" s="1">
        <v>464.0</v>
      </c>
      <c r="H44" s="1">
        <v>436.0</v>
      </c>
      <c r="I44" s="1">
        <v>390.0</v>
      </c>
      <c r="J44" s="1">
        <v>362.0</v>
      </c>
      <c r="K44" s="1">
        <v>330.0</v>
      </c>
      <c r="L44" s="2"/>
      <c r="M44" s="2"/>
      <c r="N44" s="2"/>
      <c r="O44" s="2"/>
      <c r="P44" s="2"/>
      <c r="Q44" s="2"/>
      <c r="R44" s="2"/>
      <c r="S44" s="2"/>
      <c r="T44" s="2"/>
      <c r="U44" s="2"/>
      <c r="V44" s="2"/>
      <c r="W44" s="2"/>
      <c r="X44" s="2"/>
      <c r="Y44" s="2"/>
      <c r="Z44" s="2"/>
    </row>
    <row r="45" ht="15.75" customHeight="1">
      <c r="A45" s="1" t="s">
        <v>111</v>
      </c>
      <c r="B45" s="1">
        <v>561.0</v>
      </c>
      <c r="C45" s="1">
        <v>561.0</v>
      </c>
      <c r="D45" s="1">
        <v>561.0</v>
      </c>
      <c r="E45" s="1">
        <v>561.0</v>
      </c>
      <c r="F45" s="1">
        <v>529.0</v>
      </c>
      <c r="G45" s="1">
        <v>464.0</v>
      </c>
      <c r="H45" s="1">
        <v>441.0</v>
      </c>
      <c r="I45" s="1">
        <v>391.0</v>
      </c>
      <c r="J45" s="1">
        <v>365.0</v>
      </c>
      <c r="K45" s="1">
        <v>334.0</v>
      </c>
      <c r="L45" s="2"/>
      <c r="M45" s="2"/>
      <c r="N45" s="2"/>
      <c r="O45" s="2"/>
      <c r="P45" s="2"/>
      <c r="Q45" s="2"/>
      <c r="R45" s="2"/>
      <c r="S45" s="2"/>
      <c r="T45" s="2"/>
      <c r="U45" s="2"/>
      <c r="V45" s="2"/>
      <c r="W45" s="2"/>
      <c r="X45" s="2"/>
      <c r="Y45" s="2"/>
      <c r="Z45" s="2"/>
    </row>
    <row r="46" ht="15.75" customHeight="1">
      <c r="A46" s="1" t="s">
        <v>112</v>
      </c>
      <c r="B46" s="1">
        <v>0.0</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0.0</v>
      </c>
      <c r="C47" s="1">
        <v>4980.0</v>
      </c>
      <c r="D47" s="1">
        <v>5910.0</v>
      </c>
      <c r="E47" s="1">
        <v>8490.0</v>
      </c>
      <c r="F47" s="1">
        <v>8900.0</v>
      </c>
      <c r="G47" s="1">
        <v>7820.0</v>
      </c>
      <c r="H47" s="1">
        <v>9380.0</v>
      </c>
      <c r="I47" s="1">
        <v>5040.0</v>
      </c>
      <c r="J47" s="1">
        <v>-5610.0</v>
      </c>
      <c r="K47" s="1">
        <v>-4510.0</v>
      </c>
      <c r="L47" s="2"/>
      <c r="M47" s="2"/>
      <c r="N47" s="2"/>
      <c r="O47" s="2"/>
      <c r="P47" s="2"/>
      <c r="Q47" s="2"/>
      <c r="R47" s="2"/>
      <c r="S47" s="2"/>
      <c r="T47" s="2"/>
      <c r="U47" s="2"/>
      <c r="V47" s="2"/>
      <c r="W47" s="2"/>
      <c r="X47" s="2"/>
      <c r="Y47" s="2"/>
      <c r="Z47" s="2"/>
    </row>
    <row r="48" ht="15.75" customHeight="1">
      <c r="A48" s="1" t="s">
        <v>123</v>
      </c>
      <c r="B48" s="1">
        <v>0.0</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0.0</v>
      </c>
      <c r="C49" s="1">
        <v>9820.0</v>
      </c>
      <c r="D49" s="1">
        <v>8100.0</v>
      </c>
      <c r="E49" s="1">
        <v>7920.0</v>
      </c>
      <c r="F49" s="1">
        <v>5530.0</v>
      </c>
      <c r="G49" s="1">
        <v>4990.0</v>
      </c>
      <c r="H49" s="1">
        <v>5280.0</v>
      </c>
      <c r="I49" s="1">
        <v>5890.0</v>
      </c>
      <c r="J49" s="1">
        <v>5850.0</v>
      </c>
      <c r="K49" s="1">
        <v>6330.0</v>
      </c>
      <c r="L49" s="2"/>
      <c r="M49" s="2"/>
      <c r="N49" s="2"/>
      <c r="O49" s="2"/>
      <c r="P49" s="2"/>
      <c r="Q49" s="2"/>
      <c r="R49" s="2"/>
      <c r="S49" s="2"/>
      <c r="T49" s="2"/>
      <c r="U49" s="2"/>
      <c r="V49" s="2"/>
      <c r="W49" s="2"/>
      <c r="X49" s="2"/>
      <c r="Y49" s="2"/>
      <c r="Z49" s="2"/>
    </row>
    <row r="50" ht="15.75" customHeight="1">
      <c r="A50" s="1" t="s">
        <v>134</v>
      </c>
      <c r="B50" s="1">
        <v>0.0</v>
      </c>
      <c r="C50" s="1">
        <v>-5680.0</v>
      </c>
      <c r="D50" s="1">
        <v>-7270.0</v>
      </c>
      <c r="E50" s="1">
        <v>-11480.0</v>
      </c>
      <c r="F50" s="1">
        <v>-14960.0</v>
      </c>
      <c r="G50" s="1">
        <v>-6440.0</v>
      </c>
      <c r="H50" s="1">
        <v>-6450.0</v>
      </c>
      <c r="I50" s="1">
        <v>71.0</v>
      </c>
      <c r="J50" s="1">
        <v>891.0</v>
      </c>
      <c r="K50" s="1">
        <v>-3080.0</v>
      </c>
      <c r="L50" s="2"/>
      <c r="M50" s="2"/>
      <c r="N50" s="2"/>
      <c r="O50" s="2"/>
      <c r="P50" s="2"/>
      <c r="Q50" s="2"/>
      <c r="R50" s="2"/>
      <c r="S50" s="2"/>
      <c r="T50" s="2"/>
      <c r="U50" s="2"/>
      <c r="V50" s="2"/>
      <c r="W50" s="2"/>
      <c r="X50" s="2"/>
      <c r="Y50" s="2"/>
      <c r="Z50" s="2"/>
    </row>
    <row r="51" ht="15.75" customHeight="1">
      <c r="A51" s="1" t="s">
        <v>135</v>
      </c>
      <c r="B51" s="1">
        <v>0.0</v>
      </c>
      <c r="C51" s="1">
        <v>789.0</v>
      </c>
      <c r="D51" s="1">
        <v>767.0</v>
      </c>
      <c r="E51" s="1">
        <v>616.0</v>
      </c>
      <c r="F51" s="1">
        <v>533.0</v>
      </c>
      <c r="G51" s="1">
        <v>504.0</v>
      </c>
      <c r="H51" s="1">
        <v>436.0</v>
      </c>
      <c r="I51" s="1">
        <v>92.0</v>
      </c>
      <c r="J51" s="1">
        <v>144.0</v>
      </c>
      <c r="K51" s="1">
        <v>112.0</v>
      </c>
      <c r="L51" s="2"/>
      <c r="M51" s="2"/>
      <c r="N51" s="2"/>
      <c r="O51" s="2"/>
      <c r="P51" s="2"/>
      <c r="Q51" s="2"/>
      <c r="R51" s="2"/>
      <c r="S51" s="2"/>
      <c r="T51" s="2"/>
      <c r="U51" s="2"/>
      <c r="V51" s="2"/>
      <c r="W51" s="2"/>
      <c r="X51" s="2"/>
      <c r="Y51" s="2"/>
      <c r="Z51" s="2"/>
    </row>
    <row r="52" ht="15.75" customHeight="1">
      <c r="A52" s="1" t="s">
        <v>136</v>
      </c>
      <c r="B52" s="1">
        <v>0.0</v>
      </c>
      <c r="C52" s="1">
        <v>0.0</v>
      </c>
      <c r="D52" s="1">
        <v>0.0</v>
      </c>
      <c r="E52" s="1">
        <v>1140.0</v>
      </c>
      <c r="F52" s="1">
        <v>1140.0</v>
      </c>
      <c r="G52" s="1">
        <v>1330.0</v>
      </c>
      <c r="H52" s="1">
        <v>1300.0</v>
      </c>
      <c r="I52" s="1">
        <v>1340.0</v>
      </c>
      <c r="J52" s="1">
        <v>1420.0</v>
      </c>
      <c r="K52" s="1">
        <v>1270.0</v>
      </c>
      <c r="L52" s="2"/>
      <c r="M52" s="2"/>
      <c r="N52" s="2"/>
      <c r="O52" s="2"/>
      <c r="P52" s="2"/>
      <c r="Q52" s="2"/>
      <c r="R52" s="2"/>
      <c r="S52" s="2"/>
      <c r="T52" s="2"/>
      <c r="U52" s="2"/>
      <c r="V52" s="2"/>
      <c r="W52" s="2"/>
      <c r="X52" s="2"/>
      <c r="Y52" s="2"/>
      <c r="Z52" s="2"/>
    </row>
    <row r="53" ht="15.75" customHeight="1">
      <c r="A53" s="1" t="s">
        <v>137</v>
      </c>
      <c r="B53" s="1">
        <v>0.0</v>
      </c>
      <c r="C53" s="1">
        <v>3140.0</v>
      </c>
      <c r="D53" s="1">
        <v>3530.0</v>
      </c>
      <c r="E53" s="1">
        <v>3720.0</v>
      </c>
      <c r="F53" s="1">
        <v>1750.0</v>
      </c>
      <c r="G53" s="1">
        <v>1960.0</v>
      </c>
      <c r="H53" s="1">
        <v>1740.0</v>
      </c>
      <c r="I53" s="1">
        <v>2040.0</v>
      </c>
      <c r="J53" s="1">
        <v>2200.0</v>
      </c>
      <c r="K53" s="1">
        <v>2510.0</v>
      </c>
      <c r="L53" s="2"/>
      <c r="M53" s="2"/>
      <c r="N53" s="2"/>
      <c r="O53" s="2"/>
      <c r="P53" s="2"/>
      <c r="Q53" s="2"/>
      <c r="R53" s="2"/>
      <c r="S53" s="2"/>
      <c r="T53" s="2"/>
      <c r="U53" s="2"/>
      <c r="V53" s="2"/>
      <c r="W53" s="2"/>
      <c r="X53" s="2"/>
      <c r="Y53" s="2"/>
      <c r="Z53" s="2"/>
    </row>
    <row r="54" ht="15.75" customHeight="1">
      <c r="A54" s="1" t="s">
        <v>138</v>
      </c>
      <c r="B54" s="1">
        <v>0.0</v>
      </c>
      <c r="C54" s="1">
        <v>1370.0</v>
      </c>
      <c r="D54" s="1">
        <v>1300.0</v>
      </c>
      <c r="E54" s="1">
        <v>1110.0</v>
      </c>
      <c r="F54" s="1">
        <v>1200.0</v>
      </c>
      <c r="G54" s="1">
        <v>1200.0</v>
      </c>
      <c r="H54" s="1">
        <v>1400.0</v>
      </c>
      <c r="I54" s="1">
        <v>2100.0</v>
      </c>
      <c r="J54" s="1">
        <v>2400.0</v>
      </c>
      <c r="K54" s="1">
        <v>2600.0</v>
      </c>
      <c r="L54" s="2"/>
      <c r="M54" s="2"/>
      <c r="N54" s="2"/>
      <c r="O54" s="2"/>
      <c r="P54" s="2"/>
      <c r="Q54" s="2"/>
      <c r="R54" s="2"/>
      <c r="S54" s="2"/>
      <c r="T54" s="2"/>
      <c r="U54" s="2"/>
      <c r="V54" s="2"/>
      <c r="W54" s="2"/>
      <c r="X54" s="2"/>
      <c r="Y54" s="2"/>
      <c r="Z54" s="2"/>
    </row>
    <row r="55" ht="15.75" customHeight="1">
      <c r="A55" s="1" t="s">
        <v>139</v>
      </c>
      <c r="B55" s="1">
        <v>0.0</v>
      </c>
      <c r="C55" s="1">
        <v>0.0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141</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3890.0</v>
      </c>
      <c r="C2" s="1">
        <v>3900.0</v>
      </c>
      <c r="D2" s="1">
        <v>3750.0</v>
      </c>
      <c r="E2" s="1">
        <v>4090.0</v>
      </c>
      <c r="F2" s="1">
        <v>4270.0</v>
      </c>
      <c r="G2" s="1">
        <v>4380.0</v>
      </c>
      <c r="H2" s="1">
        <v>4610.0</v>
      </c>
      <c r="I2" s="1">
        <v>5400.0</v>
      </c>
      <c r="J2" s="1">
        <v>4890.0</v>
      </c>
      <c r="K2" s="1">
        <v>4820.0</v>
      </c>
      <c r="L2" s="2"/>
      <c r="M2" s="2"/>
      <c r="N2" s="2"/>
      <c r="O2" s="2"/>
      <c r="P2" s="2"/>
      <c r="Q2" s="2"/>
      <c r="R2" s="2"/>
      <c r="S2" s="2"/>
      <c r="T2" s="2"/>
      <c r="U2" s="2"/>
      <c r="V2" s="2"/>
      <c r="W2" s="2"/>
      <c r="X2" s="2"/>
      <c r="Y2" s="2"/>
      <c r="Z2" s="2"/>
    </row>
    <row r="3">
      <c r="A3" s="1" t="s">
        <v>143</v>
      </c>
      <c r="B3" s="1">
        <v>4570.0</v>
      </c>
      <c r="C3" s="1">
        <v>4710.0</v>
      </c>
      <c r="D3" s="1">
        <v>4820.0</v>
      </c>
      <c r="E3" s="1">
        <v>4860.0</v>
      </c>
      <c r="F3" s="1">
        <v>4920.0</v>
      </c>
      <c r="G3" s="1">
        <v>4880.0</v>
      </c>
      <c r="H3" s="1">
        <v>4730.0</v>
      </c>
      <c r="I3" s="1">
        <v>4600.0</v>
      </c>
      <c r="J3" s="1">
        <v>4240.0</v>
      </c>
      <c r="K3" s="1">
        <v>3480.0</v>
      </c>
      <c r="L3" s="2"/>
      <c r="M3" s="2"/>
      <c r="N3" s="2"/>
      <c r="O3" s="2"/>
      <c r="P3" s="2"/>
      <c r="Q3" s="2"/>
      <c r="R3" s="2"/>
      <c r="S3" s="2"/>
      <c r="T3" s="2"/>
      <c r="U3" s="2"/>
      <c r="V3" s="2"/>
      <c r="W3" s="2"/>
      <c r="X3" s="2"/>
      <c r="Y3" s="2"/>
      <c r="Z3" s="2"/>
    </row>
    <row r="4">
      <c r="A4" s="1" t="s">
        <v>144</v>
      </c>
      <c r="B4" s="1">
        <v>-42.0</v>
      </c>
      <c r="C4" s="1">
        <v>-15.0</v>
      </c>
      <c r="D4" s="1">
        <v>1980.0</v>
      </c>
      <c r="E4" s="1">
        <v>-191.0</v>
      </c>
      <c r="F4" s="1">
        <v>-86.0</v>
      </c>
      <c r="G4" s="1">
        <v>73.0</v>
      </c>
      <c r="H4" s="1">
        <v>744.0</v>
      </c>
      <c r="I4" s="1">
        <v>868.0</v>
      </c>
      <c r="J4" s="1">
        <v>-945.0</v>
      </c>
      <c r="K4" s="1">
        <v>-713.0</v>
      </c>
      <c r="L4" s="2"/>
      <c r="M4" s="2"/>
      <c r="N4" s="2"/>
      <c r="O4" s="2"/>
      <c r="P4" s="2"/>
      <c r="Q4" s="2"/>
      <c r="R4" s="2"/>
      <c r="S4" s="2"/>
      <c r="T4" s="2"/>
      <c r="U4" s="2"/>
      <c r="V4" s="2"/>
      <c r="W4" s="2"/>
      <c r="X4" s="2"/>
      <c r="Y4" s="2"/>
      <c r="Z4" s="2"/>
    </row>
    <row r="5">
      <c r="A5" s="1" t="s">
        <v>145</v>
      </c>
      <c r="B5" s="1">
        <v>3400.0</v>
      </c>
      <c r="C5" s="1">
        <v>2450.0</v>
      </c>
      <c r="D5" s="1">
        <v>2660.0</v>
      </c>
      <c r="E5" s="1">
        <v>3080.0</v>
      </c>
      <c r="F5" s="1">
        <v>2690.0</v>
      </c>
      <c r="G5" s="1">
        <v>3700.0</v>
      </c>
      <c r="H5" s="1">
        <v>3480.0</v>
      </c>
      <c r="I5" s="1">
        <v>3850.0</v>
      </c>
      <c r="J5" s="1">
        <v>3320.0</v>
      </c>
      <c r="K5" s="1">
        <v>4320.0</v>
      </c>
      <c r="L5" s="2"/>
      <c r="M5" s="2"/>
      <c r="N5" s="2"/>
      <c r="O5" s="2"/>
      <c r="P5" s="2"/>
      <c r="Q5" s="2"/>
      <c r="R5" s="2"/>
      <c r="S5" s="2"/>
      <c r="T5" s="2"/>
      <c r="U5" s="2"/>
      <c r="V5" s="2"/>
      <c r="W5" s="2"/>
      <c r="X5" s="2"/>
      <c r="Y5" s="2"/>
      <c r="Z5" s="2"/>
    </row>
    <row r="6">
      <c r="A6" s="1" t="s">
        <v>146</v>
      </c>
      <c r="B6" s="1">
        <v>1340.0</v>
      </c>
      <c r="C6" s="1">
        <v>-892.0</v>
      </c>
      <c r="D6" s="1">
        <v>-1240.0</v>
      </c>
      <c r="E6" s="1">
        <v>633.0</v>
      </c>
      <c r="F6" s="1">
        <v>276.0</v>
      </c>
      <c r="G6" s="1">
        <v>-5480.0</v>
      </c>
      <c r="H6" s="1">
        <v>-3970.0</v>
      </c>
      <c r="I6" s="1">
        <v>-1350.0</v>
      </c>
      <c r="J6" s="1">
        <v>3010.0</v>
      </c>
      <c r="K6" s="1">
        <v>-1400.0</v>
      </c>
      <c r="L6" s="2"/>
      <c r="M6" s="2"/>
      <c r="N6" s="2"/>
      <c r="O6" s="2"/>
      <c r="P6" s="2"/>
      <c r="Q6" s="2"/>
      <c r="R6" s="2"/>
      <c r="S6" s="2"/>
      <c r="T6" s="2"/>
      <c r="U6" s="2"/>
      <c r="V6" s="2"/>
      <c r="W6" s="2"/>
      <c r="X6" s="2"/>
      <c r="Y6" s="2"/>
      <c r="Z6" s="2"/>
    </row>
    <row r="7">
      <c r="A7" s="1" t="s">
        <v>147</v>
      </c>
      <c r="B7" s="1">
        <v>13160.0</v>
      </c>
      <c r="C7" s="1">
        <v>10150.0</v>
      </c>
      <c r="D7" s="1">
        <v>11980.0</v>
      </c>
      <c r="E7" s="1">
        <v>12470.0</v>
      </c>
      <c r="F7" s="1">
        <v>12070.0</v>
      </c>
      <c r="G7" s="1">
        <v>7550.0</v>
      </c>
      <c r="H7" s="1">
        <v>9590.0</v>
      </c>
      <c r="I7" s="1">
        <v>13350.0</v>
      </c>
      <c r="J7" s="1">
        <v>14510.0</v>
      </c>
      <c r="K7" s="1">
        <v>10520.0</v>
      </c>
      <c r="L7" s="2"/>
      <c r="M7" s="2"/>
      <c r="N7" s="2"/>
      <c r="O7" s="2"/>
      <c r="P7" s="2"/>
      <c r="Q7" s="2"/>
      <c r="R7" s="2"/>
      <c r="S7" s="2"/>
      <c r="T7" s="2"/>
      <c r="U7" s="2"/>
      <c r="V7" s="2"/>
      <c r="W7" s="2"/>
      <c r="X7" s="2"/>
      <c r="Y7" s="2"/>
      <c r="Z7" s="2"/>
    </row>
    <row r="8">
      <c r="A8" s="1" t="s">
        <v>148</v>
      </c>
      <c r="B8" s="1">
        <v>3690.0</v>
      </c>
      <c r="C8" s="1">
        <v>3750.0</v>
      </c>
      <c r="D8" s="1">
        <v>3660.0</v>
      </c>
      <c r="E8" s="1">
        <v>3740.0</v>
      </c>
      <c r="F8" s="1">
        <v>3240.0</v>
      </c>
      <c r="G8" s="1">
        <v>3320.0</v>
      </c>
      <c r="H8" s="1">
        <v>3450.0</v>
      </c>
      <c r="I8" s="1">
        <v>4019.0</v>
      </c>
      <c r="J8" s="1">
        <v>3770.0</v>
      </c>
      <c r="K8" s="1">
        <v>3920.0</v>
      </c>
      <c r="L8" s="2"/>
      <c r="M8" s="2"/>
      <c r="N8" s="2"/>
      <c r="O8" s="2"/>
      <c r="P8" s="2"/>
      <c r="Q8" s="2"/>
      <c r="R8" s="2"/>
      <c r="S8" s="2"/>
      <c r="T8" s="2"/>
      <c r="U8" s="2"/>
      <c r="V8" s="2"/>
      <c r="W8" s="2"/>
      <c r="X8" s="2"/>
      <c r="Y8" s="2"/>
      <c r="Z8" s="2"/>
    </row>
    <row r="9">
      <c r="A9" s="1" t="s">
        <v>149</v>
      </c>
      <c r="B9" s="1">
        <v>5090.0</v>
      </c>
      <c r="C9" s="1">
        <v>4230.0</v>
      </c>
      <c r="D9" s="1">
        <v>4690.0</v>
      </c>
      <c r="E9" s="1">
        <v>5220.0</v>
      </c>
      <c r="F9" s="1">
        <v>4340.0</v>
      </c>
      <c r="G9" s="1">
        <v>6190.0</v>
      </c>
      <c r="H9" s="1">
        <v>8160.0</v>
      </c>
      <c r="I9" s="1">
        <v>4830.0</v>
      </c>
      <c r="J9" s="1">
        <v>5340.0</v>
      </c>
      <c r="K9" s="1">
        <v>3750.0</v>
      </c>
      <c r="L9" s="2"/>
      <c r="M9" s="2"/>
      <c r="N9" s="2"/>
      <c r="O9" s="2"/>
      <c r="P9" s="2"/>
      <c r="Q9" s="2"/>
      <c r="R9" s="2"/>
      <c r="S9" s="2"/>
      <c r="T9" s="2"/>
      <c r="U9" s="2"/>
      <c r="V9" s="2"/>
      <c r="W9" s="2"/>
      <c r="X9" s="2"/>
      <c r="Y9" s="2"/>
      <c r="Z9" s="2"/>
    </row>
    <row r="10">
      <c r="A10" s="1" t="s">
        <v>150</v>
      </c>
      <c r="B10" s="1">
        <v>4380.0</v>
      </c>
      <c r="C10" s="1">
        <v>2160.0</v>
      </c>
      <c r="D10" s="1">
        <v>3630.0</v>
      </c>
      <c r="E10" s="1">
        <v>3510.0</v>
      </c>
      <c r="F10" s="1">
        <v>4490.0</v>
      </c>
      <c r="G10" s="1">
        <v>-1960.0</v>
      </c>
      <c r="H10" s="1">
        <v>-2020.0</v>
      </c>
      <c r="I10" s="1">
        <v>4500.0</v>
      </c>
      <c r="J10" s="1">
        <v>5410.0</v>
      </c>
      <c r="K10" s="1">
        <v>2850.0</v>
      </c>
      <c r="L10" s="2"/>
      <c r="M10" s="2"/>
      <c r="N10" s="2"/>
      <c r="O10" s="2"/>
      <c r="P10" s="2"/>
      <c r="Q10" s="2"/>
      <c r="R10" s="2"/>
      <c r="S10" s="2"/>
      <c r="T10" s="2"/>
      <c r="U10" s="2"/>
      <c r="V10" s="2"/>
      <c r="W10" s="2"/>
      <c r="X10" s="2"/>
      <c r="Y10" s="2"/>
      <c r="Z10" s="2"/>
    </row>
    <row r="11">
      <c r="A11" s="1" t="s">
        <v>151</v>
      </c>
      <c r="B11" s="1">
        <v>1590.0</v>
      </c>
      <c r="C11" s="1">
        <v>1580.0</v>
      </c>
      <c r="D11" s="1">
        <v>1520.0</v>
      </c>
      <c r="E11" s="1">
        <v>1680.0</v>
      </c>
      <c r="F11" s="1">
        <v>1800.0</v>
      </c>
      <c r="G11" s="1">
        <v>1890.0</v>
      </c>
      <c r="H11" s="1">
        <v>1590.0</v>
      </c>
      <c r="I11" s="1">
        <v>2110.0</v>
      </c>
      <c r="J11" s="1">
        <v>2190.0</v>
      </c>
      <c r="K11" s="1">
        <v>1900.0</v>
      </c>
      <c r="L11" s="2"/>
      <c r="M11" s="2"/>
      <c r="N11" s="2"/>
      <c r="O11" s="2"/>
      <c r="P11" s="2"/>
      <c r="Q11" s="2"/>
      <c r="R11" s="2"/>
      <c r="S11" s="2"/>
      <c r="T11" s="2"/>
      <c r="U11" s="2"/>
      <c r="V11" s="2"/>
      <c r="W11" s="2"/>
      <c r="X11" s="2"/>
      <c r="Y11" s="2"/>
      <c r="Z11" s="2"/>
    </row>
    <row r="12">
      <c r="A12" s="1" t="s">
        <v>152</v>
      </c>
      <c r="B12" s="1">
        <v>1590.0</v>
      </c>
      <c r="C12" s="1">
        <v>1580.0</v>
      </c>
      <c r="D12" s="1">
        <v>1520.0</v>
      </c>
      <c r="E12" s="1">
        <v>1680.0</v>
      </c>
      <c r="F12" s="1">
        <v>1800.0</v>
      </c>
      <c r="G12" s="1">
        <v>1890.0</v>
      </c>
      <c r="H12" s="1">
        <v>1590.0</v>
      </c>
      <c r="I12" s="1">
        <v>2110.0</v>
      </c>
      <c r="J12" s="1">
        <v>2190.0</v>
      </c>
      <c r="K12" s="1">
        <v>1900.0</v>
      </c>
      <c r="L12" s="2"/>
      <c r="M12" s="2"/>
      <c r="N12" s="2"/>
      <c r="O12" s="2"/>
      <c r="P12" s="2"/>
      <c r="Q12" s="2"/>
      <c r="R12" s="2"/>
      <c r="S12" s="2"/>
      <c r="T12" s="2"/>
      <c r="U12" s="2"/>
      <c r="V12" s="2"/>
      <c r="W12" s="2"/>
      <c r="X12" s="2"/>
      <c r="Y12" s="2"/>
      <c r="Z12" s="2"/>
    </row>
    <row r="13">
      <c r="A13" s="1" t="s">
        <v>153</v>
      </c>
      <c r="B13" s="1">
        <v>2780.0</v>
      </c>
      <c r="C13" s="1">
        <v>577.0</v>
      </c>
      <c r="D13" s="1">
        <v>2120.0</v>
      </c>
      <c r="E13" s="1">
        <v>1830.0</v>
      </c>
      <c r="F13" s="1">
        <v>2690.0</v>
      </c>
      <c r="G13" s="1">
        <v>-3850.0</v>
      </c>
      <c r="H13" s="1">
        <v>-3610.0</v>
      </c>
      <c r="I13" s="1">
        <v>2390.0</v>
      </c>
      <c r="J13" s="1">
        <v>3220.0</v>
      </c>
      <c r="K13" s="1">
        <v>954.0</v>
      </c>
      <c r="L13" s="2"/>
      <c r="M13" s="2"/>
      <c r="N13" s="2"/>
      <c r="O13" s="2"/>
      <c r="P13" s="2"/>
      <c r="Q13" s="2"/>
      <c r="R13" s="2"/>
      <c r="S13" s="2"/>
      <c r="T13" s="2"/>
      <c r="U13" s="2"/>
      <c r="V13" s="2"/>
      <c r="W13" s="2"/>
      <c r="X13" s="2"/>
      <c r="Y13" s="2"/>
      <c r="Z13" s="2"/>
    </row>
    <row r="14">
      <c r="A14" s="1" t="s">
        <v>154</v>
      </c>
      <c r="B14" s="1">
        <v>-389.0</v>
      </c>
      <c r="C14" s="1">
        <v>-136.0</v>
      </c>
      <c r="D14" s="1">
        <v>-174.0</v>
      </c>
      <c r="E14" s="1">
        <v>-160.0</v>
      </c>
      <c r="F14" s="1">
        <v>-231.0</v>
      </c>
      <c r="G14" s="1">
        <v>1820.0</v>
      </c>
      <c r="H14" s="1">
        <v>2620.0</v>
      </c>
      <c r="I14" s="1">
        <v>-2560.0</v>
      </c>
      <c r="J14" s="1">
        <v>-693.0</v>
      </c>
      <c r="K14" s="1">
        <v>-216.0</v>
      </c>
      <c r="L14" s="2"/>
      <c r="M14" s="2"/>
      <c r="N14" s="2"/>
      <c r="O14" s="2"/>
      <c r="P14" s="2"/>
      <c r="Q14" s="2"/>
      <c r="R14" s="2"/>
      <c r="S14" s="2"/>
      <c r="T14" s="2"/>
      <c r="U14" s="2"/>
      <c r="V14" s="2"/>
      <c r="W14" s="2"/>
      <c r="X14" s="2"/>
      <c r="Y14" s="2"/>
      <c r="Z14" s="2"/>
    </row>
    <row r="15">
      <c r="A15" s="1" t="s">
        <v>155</v>
      </c>
      <c r="B15" s="1">
        <v>-389.0</v>
      </c>
      <c r="C15" s="1">
        <v>-136.0</v>
      </c>
      <c r="D15" s="1">
        <v>-174.0</v>
      </c>
      <c r="E15" s="1">
        <v>-160.0</v>
      </c>
      <c r="F15" s="1">
        <v>-231.0</v>
      </c>
      <c r="G15" s="1">
        <v>1820.0</v>
      </c>
      <c r="H15" s="1">
        <v>2620.0</v>
      </c>
      <c r="I15" s="1">
        <v>-2560.0</v>
      </c>
      <c r="J15" s="1">
        <v>-693.0</v>
      </c>
      <c r="K15" s="1">
        <v>-216.0</v>
      </c>
      <c r="L15" s="2"/>
      <c r="M15" s="2"/>
      <c r="N15" s="2"/>
      <c r="O15" s="2"/>
      <c r="P15" s="2"/>
      <c r="Q15" s="2"/>
      <c r="R15" s="2"/>
      <c r="S15" s="2"/>
      <c r="T15" s="2"/>
      <c r="U15" s="2"/>
      <c r="V15" s="2"/>
      <c r="W15" s="2"/>
      <c r="X15" s="2"/>
      <c r="Y15" s="2"/>
      <c r="Z15" s="2"/>
    </row>
    <row r="16">
      <c r="A16" s="1" t="s">
        <v>156</v>
      </c>
      <c r="B16" s="1">
        <v>0.0</v>
      </c>
      <c r="C16" s="1">
        <v>0.0</v>
      </c>
      <c r="D16" s="1">
        <v>0.0</v>
      </c>
      <c r="E16" s="1">
        <v>40.0</v>
      </c>
      <c r="F16" s="1">
        <v>9.0</v>
      </c>
      <c r="G16" s="1">
        <v>0.0</v>
      </c>
      <c r="H16" s="1">
        <v>0.0</v>
      </c>
      <c r="I16" s="1">
        <v>0.0</v>
      </c>
      <c r="J16" s="1">
        <v>0.0</v>
      </c>
      <c r="K16" s="1">
        <v>0.0</v>
      </c>
      <c r="L16" s="2"/>
      <c r="M16" s="2"/>
      <c r="N16" s="2"/>
      <c r="O16" s="2"/>
      <c r="P16" s="2"/>
      <c r="Q16" s="2"/>
      <c r="R16" s="2"/>
      <c r="S16" s="2"/>
      <c r="T16" s="2"/>
      <c r="U16" s="2"/>
      <c r="V16" s="2"/>
      <c r="W16" s="2"/>
      <c r="X16" s="2"/>
      <c r="Y16" s="2"/>
      <c r="Z16" s="2"/>
    </row>
    <row r="17">
      <c r="A17" s="1" t="s">
        <v>157</v>
      </c>
      <c r="B17" s="1">
        <v>2390.0</v>
      </c>
      <c r="C17" s="1">
        <v>441.0</v>
      </c>
      <c r="D17" s="1">
        <v>1940.0</v>
      </c>
      <c r="E17" s="1">
        <v>1710.0</v>
      </c>
      <c r="F17" s="1">
        <v>2470.0</v>
      </c>
      <c r="G17" s="1">
        <v>-2040.0</v>
      </c>
      <c r="H17" s="1">
        <v>-985.0</v>
      </c>
      <c r="I17" s="1">
        <v>-169.0</v>
      </c>
      <c r="J17" s="1">
        <v>2520.0</v>
      </c>
      <c r="K17" s="1">
        <v>738.0</v>
      </c>
      <c r="L17" s="2"/>
      <c r="M17" s="2"/>
      <c r="N17" s="2"/>
      <c r="O17" s="2"/>
      <c r="P17" s="2"/>
      <c r="Q17" s="2"/>
      <c r="R17" s="2"/>
      <c r="S17" s="2"/>
      <c r="T17" s="2"/>
      <c r="U17" s="2"/>
      <c r="V17" s="2"/>
      <c r="W17" s="2"/>
      <c r="X17" s="2"/>
      <c r="Y17" s="2"/>
      <c r="Z17" s="2"/>
    </row>
    <row r="18">
      <c r="A18" s="1" t="s">
        <v>158</v>
      </c>
      <c r="B18" s="1">
        <v>0.0</v>
      </c>
      <c r="C18" s="1">
        <v>0.0</v>
      </c>
      <c r="D18" s="1">
        <v>0.0</v>
      </c>
      <c r="E18" s="1">
        <v>-29.0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-369.0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-108.0</v>
      </c>
      <c r="I20" s="1">
        <v>0.0</v>
      </c>
      <c r="J20" s="1">
        <v>0.0</v>
      </c>
      <c r="K20" s="1">
        <v>0.0</v>
      </c>
      <c r="L20" s="2"/>
      <c r="M20" s="2"/>
      <c r="N20" s="2"/>
      <c r="O20" s="2"/>
      <c r="P20" s="2"/>
      <c r="Q20" s="2"/>
      <c r="R20" s="2"/>
      <c r="S20" s="2"/>
      <c r="T20" s="2"/>
      <c r="U20" s="2"/>
      <c r="V20" s="2"/>
      <c r="W20" s="2"/>
      <c r="X20" s="2"/>
      <c r="Y20" s="2"/>
      <c r="Z20" s="2"/>
    </row>
    <row r="21" ht="15.75" customHeight="1">
      <c r="A21" s="1" t="s">
        <v>161</v>
      </c>
      <c r="B21" s="1">
        <v>2390.0</v>
      </c>
      <c r="C21" s="1">
        <v>441.0</v>
      </c>
      <c r="D21" s="1">
        <v>1940.0</v>
      </c>
      <c r="E21" s="1">
        <v>1310.0</v>
      </c>
      <c r="F21" s="1">
        <v>2460.0</v>
      </c>
      <c r="G21" s="1">
        <v>-2040.0</v>
      </c>
      <c r="H21" s="1">
        <v>-1090.0</v>
      </c>
      <c r="I21" s="1">
        <v>-169.0</v>
      </c>
      <c r="J21" s="1">
        <v>2520.0</v>
      </c>
      <c r="K21" s="1">
        <v>738.0</v>
      </c>
      <c r="L21" s="2"/>
      <c r="M21" s="2"/>
      <c r="N21" s="2"/>
      <c r="O21" s="2"/>
      <c r="P21" s="2"/>
      <c r="Q21" s="2"/>
      <c r="R21" s="2"/>
      <c r="S21" s="2"/>
      <c r="T21" s="2"/>
      <c r="U21" s="2"/>
      <c r="V21" s="2"/>
      <c r="W21" s="2"/>
      <c r="X21" s="2"/>
      <c r="Y21" s="2"/>
      <c r="Z21" s="2"/>
    </row>
    <row r="22" ht="15.75" customHeight="1">
      <c r="A22" s="1" t="s">
        <v>162</v>
      </c>
      <c r="B22" s="1">
        <v>464.0</v>
      </c>
      <c r="C22" s="1">
        <v>-217.0</v>
      </c>
      <c r="D22" s="1">
        <v>357.0</v>
      </c>
      <c r="E22" s="1">
        <v>41.0</v>
      </c>
      <c r="F22" s="1">
        <v>307.0</v>
      </c>
      <c r="G22" s="1">
        <v>-599.0</v>
      </c>
      <c r="H22" s="1">
        <v>-744.0</v>
      </c>
      <c r="I22" s="1">
        <v>-145.0</v>
      </c>
      <c r="J22" s="1">
        <v>499.0</v>
      </c>
      <c r="K22" s="1">
        <v>-905.0</v>
      </c>
      <c r="L22" s="2"/>
      <c r="M22" s="2"/>
      <c r="N22" s="2"/>
      <c r="O22" s="2"/>
      <c r="P22" s="2"/>
      <c r="Q22" s="2"/>
      <c r="R22" s="2"/>
      <c r="S22" s="2"/>
      <c r="T22" s="2"/>
      <c r="U22" s="2"/>
      <c r="V22" s="2"/>
      <c r="W22" s="2"/>
      <c r="X22" s="2"/>
      <c r="Y22" s="2"/>
      <c r="Z22" s="2"/>
    </row>
    <row r="23" ht="15.75" customHeight="1">
      <c r="A23" s="1" t="s">
        <v>163</v>
      </c>
      <c r="B23" s="1">
        <v>1930.0</v>
      </c>
      <c r="C23" s="1">
        <v>658.0</v>
      </c>
      <c r="D23" s="1">
        <v>1580.0</v>
      </c>
      <c r="E23" s="1">
        <v>1270.0</v>
      </c>
      <c r="F23" s="1">
        <v>2150.0</v>
      </c>
      <c r="G23" s="1">
        <v>-1440.0</v>
      </c>
      <c r="H23" s="1">
        <v>-349.0</v>
      </c>
      <c r="I23" s="1">
        <v>-24.0</v>
      </c>
      <c r="J23" s="1">
        <v>2029.0</v>
      </c>
      <c r="K23" s="1">
        <v>1640.0</v>
      </c>
      <c r="L23" s="2"/>
      <c r="M23" s="2"/>
      <c r="N23" s="2"/>
      <c r="O23" s="2"/>
      <c r="P23" s="2"/>
      <c r="Q23" s="2"/>
      <c r="R23" s="2"/>
      <c r="S23" s="2"/>
      <c r="T23" s="2"/>
      <c r="U23" s="2"/>
      <c r="V23" s="2"/>
      <c r="W23" s="2"/>
      <c r="X23" s="2"/>
      <c r="Y23" s="2"/>
      <c r="Z23" s="2"/>
    </row>
    <row r="24" ht="15.75" customHeight="1">
      <c r="A24" s="1" t="s">
        <v>164</v>
      </c>
      <c r="B24" s="1">
        <v>1930.0</v>
      </c>
      <c r="C24" s="1">
        <v>658.0</v>
      </c>
      <c r="D24" s="1">
        <v>1580.0</v>
      </c>
      <c r="E24" s="1">
        <v>1270.0</v>
      </c>
      <c r="F24" s="1">
        <v>2150.0</v>
      </c>
      <c r="G24" s="1">
        <v>-1440.0</v>
      </c>
      <c r="H24" s="1">
        <v>-349.0</v>
      </c>
      <c r="I24" s="1">
        <v>-24.0</v>
      </c>
      <c r="J24" s="1">
        <v>2029.0</v>
      </c>
      <c r="K24" s="1">
        <v>1640.0</v>
      </c>
      <c r="L24" s="2"/>
      <c r="M24" s="2"/>
      <c r="N24" s="2"/>
      <c r="O24" s="2"/>
      <c r="P24" s="2"/>
      <c r="Q24" s="2"/>
      <c r="R24" s="2"/>
      <c r="S24" s="2"/>
      <c r="T24" s="2"/>
      <c r="U24" s="2"/>
      <c r="V24" s="2"/>
      <c r="W24" s="2"/>
      <c r="X24" s="2"/>
      <c r="Y24" s="2"/>
      <c r="Z24" s="2"/>
    </row>
    <row r="25" ht="15.75" customHeight="1">
      <c r="A25" s="1" t="s">
        <v>107</v>
      </c>
      <c r="B25" s="1">
        <v>-320.0</v>
      </c>
      <c r="C25" s="1">
        <v>-329.0</v>
      </c>
      <c r="D25" s="1">
        <v>-373.0</v>
      </c>
      <c r="E25" s="1">
        <v>-423.0</v>
      </c>
      <c r="F25" s="1">
        <v>-334.0</v>
      </c>
      <c r="G25" s="1">
        <v>-297.0</v>
      </c>
      <c r="H25" s="1">
        <v>-299.0</v>
      </c>
      <c r="I25" s="1">
        <v>-415.0</v>
      </c>
      <c r="J25" s="1">
        <v>-241.0</v>
      </c>
      <c r="K25" s="1">
        <v>-341.0</v>
      </c>
      <c r="L25" s="2"/>
      <c r="M25" s="2"/>
      <c r="N25" s="2"/>
      <c r="O25" s="2"/>
      <c r="P25" s="2"/>
      <c r="Q25" s="2"/>
      <c r="R25" s="2"/>
      <c r="S25" s="2"/>
      <c r="T25" s="2"/>
      <c r="U25" s="2"/>
      <c r="V25" s="2"/>
      <c r="W25" s="2"/>
      <c r="X25" s="2"/>
      <c r="Y25" s="2"/>
      <c r="Z25" s="2"/>
    </row>
    <row r="26" ht="15.75" customHeight="1">
      <c r="A26" s="1" t="s">
        <v>165</v>
      </c>
      <c r="B26" s="1">
        <v>1610.0</v>
      </c>
      <c r="C26" s="1">
        <v>329.0</v>
      </c>
      <c r="D26" s="1">
        <v>1210.0</v>
      </c>
      <c r="E26" s="1">
        <v>850.0</v>
      </c>
      <c r="F26" s="1">
        <v>1820.0</v>
      </c>
      <c r="G26" s="1">
        <v>-1730.0</v>
      </c>
      <c r="H26" s="1">
        <v>-648.0</v>
      </c>
      <c r="I26" s="1">
        <v>-439.0</v>
      </c>
      <c r="J26" s="1">
        <v>1780.0</v>
      </c>
      <c r="K26" s="1">
        <v>1300.0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0.0</v>
      </c>
      <c r="G27" s="1">
        <v>0.0</v>
      </c>
      <c r="H27" s="1">
        <v>53.0</v>
      </c>
      <c r="I27" s="1">
        <v>79.0</v>
      </c>
      <c r="J27" s="1">
        <v>80.0</v>
      </c>
      <c r="K27" s="1">
        <v>80.0</v>
      </c>
      <c r="L27" s="2"/>
      <c r="M27" s="2"/>
      <c r="N27" s="2"/>
      <c r="O27" s="2"/>
      <c r="P27" s="2"/>
      <c r="Q27" s="2"/>
      <c r="R27" s="2"/>
      <c r="S27" s="2"/>
      <c r="T27" s="2"/>
      <c r="U27" s="2"/>
      <c r="V27" s="2"/>
      <c r="W27" s="2"/>
      <c r="X27" s="2"/>
      <c r="Y27" s="2"/>
      <c r="Z27" s="2"/>
    </row>
    <row r="28" ht="15.75" customHeight="1">
      <c r="A28" s="1" t="s">
        <v>167</v>
      </c>
      <c r="B28" s="1">
        <v>1610.0</v>
      </c>
      <c r="C28" s="1">
        <v>329.0</v>
      </c>
      <c r="D28" s="1">
        <v>1210.0</v>
      </c>
      <c r="E28" s="1">
        <v>850.0</v>
      </c>
      <c r="F28" s="1">
        <v>1820.0</v>
      </c>
      <c r="G28" s="1">
        <v>-1730.0</v>
      </c>
      <c r="H28" s="1">
        <v>-701.0</v>
      </c>
      <c r="I28" s="1">
        <v>-518.0</v>
      </c>
      <c r="J28" s="1">
        <v>1700.0</v>
      </c>
      <c r="K28" s="1">
        <v>1220.0</v>
      </c>
      <c r="L28" s="2"/>
      <c r="M28" s="2"/>
      <c r="N28" s="2"/>
      <c r="O28" s="2"/>
      <c r="P28" s="2"/>
      <c r="Q28" s="2"/>
      <c r="R28" s="2"/>
      <c r="S28" s="2"/>
      <c r="T28" s="2"/>
      <c r="U28" s="2"/>
      <c r="V28" s="2"/>
      <c r="W28" s="2"/>
      <c r="X28" s="2"/>
      <c r="Y28" s="2"/>
      <c r="Z28" s="2"/>
    </row>
    <row r="29" ht="15.75" customHeight="1">
      <c r="A29" s="1" t="s">
        <v>168</v>
      </c>
      <c r="B29" s="1">
        <v>1610.0</v>
      </c>
      <c r="C29" s="1">
        <v>329.0</v>
      </c>
      <c r="D29" s="1">
        <v>1210.0</v>
      </c>
      <c r="E29" s="1">
        <v>850.0</v>
      </c>
      <c r="F29" s="1">
        <v>1820.0</v>
      </c>
      <c r="G29" s="1">
        <v>-1730.0</v>
      </c>
      <c r="H29" s="1">
        <v>-701.0</v>
      </c>
      <c r="I29" s="1">
        <v>-518.0</v>
      </c>
      <c r="J29" s="1">
        <v>1700.0</v>
      </c>
      <c r="K29" s="1">
        <v>1220.0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182</v>
      </c>
      <c r="B33" s="1">
        <v>561.0</v>
      </c>
      <c r="C33" s="1">
        <v>561.0</v>
      </c>
      <c r="D33" s="1">
        <v>561.0</v>
      </c>
      <c r="E33" s="1">
        <v>561.0</v>
      </c>
      <c r="F33" s="1">
        <v>556.0</v>
      </c>
      <c r="G33" s="1">
        <v>494.0</v>
      </c>
      <c r="H33" s="1">
        <v>450.0</v>
      </c>
      <c r="I33" s="1">
        <v>417.0</v>
      </c>
      <c r="J33" s="1">
        <v>378.0</v>
      </c>
      <c r="K33" s="1">
        <v>350.0</v>
      </c>
      <c r="L33" s="2"/>
      <c r="M33" s="2"/>
      <c r="N33" s="2"/>
      <c r="O33" s="2"/>
      <c r="P33" s="2"/>
      <c r="Q33" s="2"/>
      <c r="R33" s="2"/>
      <c r="S33" s="2"/>
      <c r="T33" s="2"/>
      <c r="U33" s="2"/>
      <c r="V33" s="2"/>
      <c r="W33" s="2"/>
      <c r="X33" s="2"/>
      <c r="Y33" s="2"/>
      <c r="Z33" s="2"/>
    </row>
    <row r="34" ht="15.75" customHeight="1">
      <c r="A34" s="1" t="s">
        <v>183</v>
      </c>
      <c r="B34" s="1" t="s">
        <v>171</v>
      </c>
      <c r="C34" s="1" t="s">
        <v>172</v>
      </c>
      <c r="D34" s="1" t="s">
        <v>173</v>
      </c>
      <c r="E34" s="1" t="s">
        <v>184</v>
      </c>
      <c r="F34" s="1" t="s">
        <v>175</v>
      </c>
      <c r="G34" s="1" t="s">
        <v>176</v>
      </c>
      <c r="H34" s="1" t="s">
        <v>177</v>
      </c>
      <c r="I34" s="1" t="s">
        <v>178</v>
      </c>
      <c r="J34" s="1" t="s">
        <v>185</v>
      </c>
      <c r="K34" s="1" t="s">
        <v>186</v>
      </c>
      <c r="L34" s="2"/>
      <c r="M34" s="2"/>
      <c r="N34" s="2"/>
      <c r="O34" s="2"/>
      <c r="P34" s="2"/>
      <c r="Q34" s="2"/>
      <c r="R34" s="2"/>
      <c r="S34" s="2"/>
      <c r="T34" s="2"/>
      <c r="U34" s="2"/>
      <c r="V34" s="2"/>
      <c r="W34" s="2"/>
      <c r="X34" s="2"/>
      <c r="Y34" s="2"/>
      <c r="Z34" s="2"/>
    </row>
    <row r="35" ht="15.75" customHeight="1">
      <c r="A35" s="1" t="s">
        <v>187</v>
      </c>
      <c r="B35" s="1" t="s">
        <v>171</v>
      </c>
      <c r="C35" s="1" t="s">
        <v>172</v>
      </c>
      <c r="D35" s="1" t="s">
        <v>173</v>
      </c>
      <c r="E35" s="1" t="s">
        <v>184</v>
      </c>
      <c r="F35" s="1" t="s">
        <v>175</v>
      </c>
      <c r="G35" s="1" t="s">
        <v>176</v>
      </c>
      <c r="H35" s="1" t="s">
        <v>177</v>
      </c>
      <c r="I35" s="1" t="s">
        <v>178</v>
      </c>
      <c r="J35" s="1" t="s">
        <v>185</v>
      </c>
      <c r="K35" s="1" t="s">
        <v>186</v>
      </c>
      <c r="L35" s="2"/>
      <c r="M35" s="2"/>
      <c r="N35" s="2"/>
      <c r="O35" s="2"/>
      <c r="P35" s="2"/>
      <c r="Q35" s="2"/>
      <c r="R35" s="2"/>
      <c r="S35" s="2"/>
      <c r="T35" s="2"/>
      <c r="U35" s="2"/>
      <c r="V35" s="2"/>
      <c r="W35" s="2"/>
      <c r="X35" s="2"/>
      <c r="Y35" s="2"/>
      <c r="Z35" s="2"/>
    </row>
    <row r="36" ht="15.75" customHeight="1">
      <c r="A36" s="1" t="s">
        <v>188</v>
      </c>
      <c r="B36" s="1">
        <v>561.0</v>
      </c>
      <c r="C36" s="1">
        <v>561.0</v>
      </c>
      <c r="D36" s="1">
        <v>561.0</v>
      </c>
      <c r="E36" s="1">
        <v>561.0</v>
      </c>
      <c r="F36" s="1">
        <v>556.0</v>
      </c>
      <c r="G36" s="1">
        <v>494.0</v>
      </c>
      <c r="H36" s="1">
        <v>450.0</v>
      </c>
      <c r="I36" s="1">
        <v>417.0</v>
      </c>
      <c r="J36" s="1">
        <v>380.0</v>
      </c>
      <c r="K36" s="1">
        <v>352.0</v>
      </c>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200</v>
      </c>
      <c r="B38" s="1" t="s">
        <v>190</v>
      </c>
      <c r="C38" s="1" t="s">
        <v>191</v>
      </c>
      <c r="D38" s="1" t="s">
        <v>192</v>
      </c>
      <c r="E38" s="1" t="s">
        <v>193</v>
      </c>
      <c r="F38" s="1" t="s">
        <v>194</v>
      </c>
      <c r="G38" s="1" t="s">
        <v>195</v>
      </c>
      <c r="H38" s="1" t="s">
        <v>196</v>
      </c>
      <c r="I38" s="1" t="s">
        <v>197</v>
      </c>
      <c r="J38" s="1" t="s">
        <v>201</v>
      </c>
      <c r="K38" s="1" t="s">
        <v>199</v>
      </c>
      <c r="L38" s="2"/>
      <c r="M38" s="2"/>
      <c r="N38" s="2"/>
      <c r="O38" s="2"/>
      <c r="P38" s="2"/>
      <c r="Q38" s="2"/>
      <c r="R38" s="2"/>
      <c r="S38" s="2"/>
      <c r="T38" s="2"/>
      <c r="U38" s="2"/>
      <c r="V38" s="2"/>
      <c r="W38" s="2"/>
      <c r="X38" s="2"/>
      <c r="Y38" s="2"/>
      <c r="Z38" s="2"/>
    </row>
    <row r="39" ht="15.75" customHeight="1">
      <c r="A39" s="1" t="s">
        <v>202</v>
      </c>
      <c r="B39" s="1">
        <v>0.0</v>
      </c>
      <c r="C39" s="1">
        <v>0.0</v>
      </c>
      <c r="D39" s="1">
        <v>0.0</v>
      </c>
      <c r="E39" s="1">
        <v>0.0</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v>0.0</v>
      </c>
      <c r="C40" s="1">
        <v>0.0</v>
      </c>
      <c r="D40" s="1">
        <v>0.0</v>
      </c>
      <c r="E40" s="1">
        <v>0.0</v>
      </c>
      <c r="F40" s="1" t="s">
        <v>210</v>
      </c>
      <c r="G40" s="1" t="s">
        <v>211</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216</v>
      </c>
      <c r="B42" s="1">
        <v>3130.0</v>
      </c>
      <c r="C42" s="1">
        <v>698.0</v>
      </c>
      <c r="D42" s="1">
        <v>2190.0</v>
      </c>
      <c r="E42" s="1">
        <v>1910.0</v>
      </c>
      <c r="F42" s="1">
        <v>2900.0</v>
      </c>
      <c r="G42" s="1">
        <v>-3250.0</v>
      </c>
      <c r="H42" s="1">
        <v>-1910.0</v>
      </c>
      <c r="I42" s="1">
        <v>2830.0</v>
      </c>
      <c r="J42" s="1">
        <v>3990.0</v>
      </c>
      <c r="K42" s="1">
        <v>1710.0</v>
      </c>
      <c r="L42" s="2"/>
      <c r="M42" s="2"/>
      <c r="N42" s="2"/>
      <c r="O42" s="2"/>
      <c r="P42" s="2"/>
      <c r="Q42" s="2"/>
      <c r="R42" s="2"/>
      <c r="S42" s="2"/>
      <c r="T42" s="2"/>
      <c r="U42" s="2"/>
      <c r="V42" s="2"/>
      <c r="W42" s="2"/>
      <c r="X42" s="2"/>
      <c r="Y42" s="2"/>
      <c r="Z42" s="2"/>
    </row>
    <row r="43" ht="15.75" customHeight="1">
      <c r="A43" s="1" t="s">
        <v>217</v>
      </c>
      <c r="B43" s="1">
        <v>2830.0</v>
      </c>
      <c r="C43" s="1">
        <v>621.0</v>
      </c>
      <c r="D43" s="1">
        <v>2170.0</v>
      </c>
      <c r="E43" s="1">
        <v>1880.0</v>
      </c>
      <c r="F43" s="1">
        <v>2730.0</v>
      </c>
      <c r="G43" s="1">
        <v>-3810.0</v>
      </c>
      <c r="H43" s="1">
        <v>-3570.0</v>
      </c>
      <c r="I43" s="1">
        <v>2410.0</v>
      </c>
      <c r="J43" s="1">
        <v>3250.0</v>
      </c>
      <c r="K43" s="1">
        <v>1010.0</v>
      </c>
      <c r="L43" s="2"/>
      <c r="M43" s="2"/>
      <c r="N43" s="2"/>
      <c r="O43" s="2"/>
      <c r="P43" s="2"/>
      <c r="Q43" s="2"/>
      <c r="R43" s="2"/>
      <c r="S43" s="2"/>
      <c r="T43" s="2"/>
      <c r="U43" s="2"/>
      <c r="V43" s="2"/>
      <c r="W43" s="2"/>
      <c r="X43" s="2"/>
      <c r="Y43" s="2"/>
      <c r="Z43" s="2"/>
    </row>
    <row r="44" ht="15.75" customHeight="1">
      <c r="A44" s="1" t="s">
        <v>218</v>
      </c>
      <c r="B44" s="1">
        <v>2780.0</v>
      </c>
      <c r="C44" s="1">
        <v>577.0</v>
      </c>
      <c r="D44" s="1">
        <v>2120.0</v>
      </c>
      <c r="E44" s="1">
        <v>1830.0</v>
      </c>
      <c r="F44" s="1">
        <v>2690.0</v>
      </c>
      <c r="G44" s="1">
        <v>-3850.0</v>
      </c>
      <c r="H44" s="1">
        <v>-3610.0</v>
      </c>
      <c r="I44" s="1">
        <v>2390.0</v>
      </c>
      <c r="J44" s="1">
        <v>3220.0</v>
      </c>
      <c r="K44" s="1">
        <v>954.0</v>
      </c>
      <c r="L44" s="2"/>
      <c r="M44" s="2"/>
      <c r="N44" s="2"/>
      <c r="O44" s="2"/>
      <c r="P44" s="2"/>
      <c r="Q44" s="2"/>
      <c r="R44" s="2"/>
      <c r="S44" s="2"/>
      <c r="T44" s="2"/>
      <c r="U44" s="2"/>
      <c r="V44" s="2"/>
      <c r="W44" s="2"/>
      <c r="X44" s="2"/>
      <c r="Y44" s="2"/>
      <c r="Z44" s="2"/>
    </row>
    <row r="45" ht="15.75" customHeight="1">
      <c r="A45" s="1" t="s">
        <v>219</v>
      </c>
      <c r="B45" s="1">
        <v>0.0</v>
      </c>
      <c r="C45" s="1">
        <v>0.0</v>
      </c>
      <c r="D45" s="1">
        <v>0.0</v>
      </c>
      <c r="E45" s="1">
        <v>2050.0</v>
      </c>
      <c r="F45" s="1">
        <v>3040.0</v>
      </c>
      <c r="G45" s="1">
        <v>-3080.0</v>
      </c>
      <c r="H45" s="1">
        <v>-1750.0</v>
      </c>
      <c r="I45" s="1">
        <v>3000.0</v>
      </c>
      <c r="J45" s="1">
        <v>4160.0</v>
      </c>
      <c r="K45" s="1">
        <v>1870.0</v>
      </c>
      <c r="L45" s="2"/>
      <c r="M45" s="2"/>
      <c r="N45" s="2"/>
      <c r="O45" s="2"/>
      <c r="P45" s="2"/>
      <c r="Q45" s="2"/>
      <c r="R45" s="2"/>
      <c r="S45" s="2"/>
      <c r="T45" s="2"/>
      <c r="U45" s="2"/>
      <c r="V45" s="2"/>
      <c r="W45" s="2"/>
      <c r="X45" s="2"/>
      <c r="Y45" s="2"/>
      <c r="Z45" s="2"/>
    </row>
    <row r="46" ht="15.75" customHeight="1">
      <c r="A46" s="1" t="s">
        <v>220</v>
      </c>
      <c r="B46" s="1">
        <v>13160.0</v>
      </c>
      <c r="C46" s="1">
        <v>10150.0</v>
      </c>
      <c r="D46" s="1">
        <v>11980.0</v>
      </c>
      <c r="E46" s="1">
        <v>12510.0</v>
      </c>
      <c r="F46" s="1">
        <v>12080.0</v>
      </c>
      <c r="G46" s="1">
        <v>9590.0</v>
      </c>
      <c r="H46" s="1">
        <v>12420.0</v>
      </c>
      <c r="I46" s="1">
        <v>11040.0</v>
      </c>
      <c r="J46" s="1">
        <v>14020.0</v>
      </c>
      <c r="K46" s="1">
        <v>10530.0</v>
      </c>
      <c r="L46" s="2"/>
      <c r="M46" s="2"/>
      <c r="N46" s="2"/>
      <c r="O46" s="2"/>
      <c r="P46" s="2"/>
      <c r="Q46" s="2"/>
      <c r="R46" s="2"/>
      <c r="S46" s="2"/>
      <c r="T46" s="2"/>
      <c r="U46" s="2"/>
      <c r="V46" s="2"/>
      <c r="W46" s="2"/>
      <c r="X46" s="2"/>
      <c r="Y46" s="2"/>
      <c r="Z46" s="2"/>
    </row>
    <row r="47" ht="15.75" customHeight="1">
      <c r="A47" s="1" t="s">
        <v>221</v>
      </c>
      <c r="B47" s="1" t="s">
        <v>222</v>
      </c>
      <c r="C47" s="1" t="s">
        <v>223</v>
      </c>
      <c r="D47" s="1" t="s">
        <v>224</v>
      </c>
      <c r="E47" s="1" t="s">
        <v>225</v>
      </c>
      <c r="F47" s="1" t="s">
        <v>226</v>
      </c>
      <c r="G47" s="1" t="s">
        <v>227</v>
      </c>
      <c r="H47" s="1" t="s">
        <v>228</v>
      </c>
      <c r="I47" s="1" t="s">
        <v>229</v>
      </c>
      <c r="J47" s="1" t="s">
        <v>230</v>
      </c>
      <c r="K47" s="1" t="s">
        <v>231</v>
      </c>
      <c r="L47" s="2"/>
      <c r="M47" s="2"/>
      <c r="N47" s="2"/>
      <c r="O47" s="2"/>
      <c r="P47" s="2"/>
      <c r="Q47" s="2"/>
      <c r="R47" s="2"/>
      <c r="S47" s="2"/>
      <c r="T47" s="2"/>
      <c r="U47" s="2"/>
      <c r="V47" s="2"/>
      <c r="W47" s="2"/>
      <c r="X47" s="2"/>
      <c r="Y47" s="2"/>
      <c r="Z47" s="2"/>
    </row>
    <row r="48" ht="15.75" customHeight="1">
      <c r="A48" s="1" t="s">
        <v>232</v>
      </c>
      <c r="B48" s="1">
        <v>794.0</v>
      </c>
      <c r="C48" s="1">
        <v>-136.0</v>
      </c>
      <c r="D48" s="1">
        <v>169.0</v>
      </c>
      <c r="E48" s="1">
        <v>-119.0</v>
      </c>
      <c r="F48" s="1">
        <v>-508.0</v>
      </c>
      <c r="G48" s="1">
        <v>71.0</v>
      </c>
      <c r="H48" s="1">
        <v>5.0</v>
      </c>
      <c r="I48" s="1">
        <v>129.0</v>
      </c>
      <c r="J48" s="1">
        <v>5.0</v>
      </c>
      <c r="K48" s="1">
        <v>29.0</v>
      </c>
      <c r="L48" s="2"/>
      <c r="M48" s="2"/>
      <c r="N48" s="2"/>
      <c r="O48" s="2"/>
      <c r="P48" s="2"/>
      <c r="Q48" s="2"/>
      <c r="R48" s="2"/>
      <c r="S48" s="2"/>
      <c r="T48" s="2"/>
      <c r="U48" s="2"/>
      <c r="V48" s="2"/>
      <c r="W48" s="2"/>
      <c r="X48" s="2"/>
      <c r="Y48" s="2"/>
      <c r="Z48" s="2"/>
    </row>
    <row r="49" ht="15.75" customHeight="1">
      <c r="A49" s="1" t="s">
        <v>233</v>
      </c>
      <c r="B49" s="1">
        <v>-330.0</v>
      </c>
      <c r="C49" s="1">
        <v>-81.0</v>
      </c>
      <c r="D49" s="1">
        <v>188.0</v>
      </c>
      <c r="E49" s="1">
        <v>160.0</v>
      </c>
      <c r="F49" s="1">
        <v>815.0</v>
      </c>
      <c r="G49" s="1">
        <v>-670.0</v>
      </c>
      <c r="H49" s="1">
        <v>-749.0</v>
      </c>
      <c r="I49" s="1">
        <v>-274.0</v>
      </c>
      <c r="J49" s="1">
        <v>494.0</v>
      </c>
      <c r="K49" s="1">
        <v>-934.0</v>
      </c>
      <c r="L49" s="2"/>
      <c r="M49" s="2"/>
      <c r="N49" s="2"/>
      <c r="O49" s="2"/>
      <c r="P49" s="2"/>
      <c r="Q49" s="2"/>
      <c r="R49" s="2"/>
      <c r="S49" s="2"/>
      <c r="T49" s="2"/>
      <c r="U49" s="2"/>
      <c r="V49" s="2"/>
      <c r="W49" s="2"/>
      <c r="X49" s="2"/>
      <c r="Y49" s="2"/>
      <c r="Z49" s="2"/>
    </row>
    <row r="50" ht="15.75" customHeight="1">
      <c r="A50" s="1" t="s">
        <v>234</v>
      </c>
      <c r="B50" s="1">
        <v>1180.0</v>
      </c>
      <c r="C50" s="1">
        <v>-53.0</v>
      </c>
      <c r="D50" s="1">
        <v>841.0</v>
      </c>
      <c r="E50" s="1">
        <v>647.0</v>
      </c>
      <c r="F50" s="1">
        <v>1210.0</v>
      </c>
      <c r="G50" s="1">
        <v>-1570.0</v>
      </c>
      <c r="H50" s="1">
        <v>-915.0</v>
      </c>
      <c r="I50" s="1">
        <v>-521.0</v>
      </c>
      <c r="J50" s="1">
        <v>1340.0</v>
      </c>
      <c r="K50" s="1">
        <v>120.0</v>
      </c>
      <c r="L50" s="2"/>
      <c r="M50" s="2"/>
      <c r="N50" s="2"/>
      <c r="O50" s="2"/>
      <c r="P50" s="2"/>
      <c r="Q50" s="2"/>
      <c r="R50" s="2"/>
      <c r="S50" s="2"/>
      <c r="T50" s="2"/>
      <c r="U50" s="2"/>
      <c r="V50" s="2"/>
      <c r="W50" s="2"/>
      <c r="X50" s="2"/>
      <c r="Y50" s="2"/>
      <c r="Z50" s="2"/>
    </row>
    <row r="51" ht="15.75" customHeight="1">
      <c r="A51" s="1" t="s">
        <v>235</v>
      </c>
      <c r="B51" s="1">
        <v>0.0</v>
      </c>
      <c r="C51" s="1">
        <v>0.0</v>
      </c>
      <c r="D51" s="1">
        <v>0.0</v>
      </c>
      <c r="E51" s="1">
        <v>83.0</v>
      </c>
      <c r="F51" s="1">
        <v>38.0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236</v>
      </c>
      <c r="B52" s="1">
        <v>96.0</v>
      </c>
      <c r="C52" s="1">
        <v>76.0</v>
      </c>
      <c r="D52" s="1">
        <v>65.0</v>
      </c>
      <c r="E52" s="1">
        <v>59.0</v>
      </c>
      <c r="F52" s="1">
        <v>148.0</v>
      </c>
      <c r="G52" s="1">
        <v>47.0</v>
      </c>
      <c r="H52" s="1">
        <v>41.0</v>
      </c>
      <c r="I52" s="1">
        <v>-2.0</v>
      </c>
      <c r="J52" s="1">
        <v>-30.0</v>
      </c>
      <c r="K52" s="1">
        <v>9.0</v>
      </c>
      <c r="L52" s="2"/>
      <c r="M52" s="2"/>
      <c r="N52" s="2"/>
      <c r="O52" s="2"/>
      <c r="P52" s="2"/>
      <c r="Q52" s="2"/>
      <c r="R52" s="2"/>
      <c r="S52" s="2"/>
      <c r="T52" s="2"/>
      <c r="U52" s="2"/>
      <c r="V52" s="2"/>
      <c r="W52" s="2"/>
      <c r="X52" s="2"/>
      <c r="Y52" s="2"/>
      <c r="Z52" s="2"/>
    </row>
    <row r="53" ht="15.75" customHeight="1">
      <c r="A53" s="1" t="s">
        <v>237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238</v>
      </c>
      <c r="B54" s="1">
        <v>0.0</v>
      </c>
      <c r="C54" s="1">
        <v>0.0</v>
      </c>
      <c r="D54" s="1">
        <v>0.0</v>
      </c>
      <c r="E54" s="1">
        <v>143.0</v>
      </c>
      <c r="F54" s="1">
        <v>143.0</v>
      </c>
      <c r="G54" s="1">
        <v>166.0</v>
      </c>
      <c r="H54" s="1">
        <v>162.0</v>
      </c>
      <c r="I54" s="1">
        <v>167.0</v>
      </c>
      <c r="J54" s="1">
        <v>178.0</v>
      </c>
      <c r="K54" s="1">
        <v>159.0</v>
      </c>
      <c r="L54" s="2"/>
      <c r="M54" s="2"/>
      <c r="N54" s="2"/>
      <c r="O54" s="2"/>
      <c r="P54" s="2"/>
      <c r="Q54" s="2"/>
      <c r="R54" s="2"/>
      <c r="S54" s="2"/>
      <c r="T54" s="2"/>
      <c r="U54" s="2"/>
      <c r="V54" s="2"/>
      <c r="W54" s="2"/>
      <c r="X54" s="2"/>
      <c r="Y54" s="2"/>
      <c r="Z54" s="2"/>
    </row>
    <row r="55" ht="15.75" customHeight="1">
      <c r="A55" s="1" t="s">
        <v>239</v>
      </c>
      <c r="B55" s="1">
        <v>0.0</v>
      </c>
      <c r="C55" s="1">
        <v>0.0</v>
      </c>
      <c r="D55" s="1">
        <v>0.0</v>
      </c>
      <c r="E55" s="1">
        <v>22.0</v>
      </c>
      <c r="F55" s="1">
        <v>39.0</v>
      </c>
      <c r="G55" s="1">
        <v>-458.0</v>
      </c>
      <c r="H55" s="1">
        <v>-662.0</v>
      </c>
      <c r="I55" s="1">
        <v>612.0</v>
      </c>
      <c r="J55" s="1">
        <v>168.0</v>
      </c>
      <c r="K55" s="1">
        <v>45.0</v>
      </c>
      <c r="L55" s="2"/>
      <c r="M55" s="2"/>
      <c r="N55" s="2"/>
      <c r="O55" s="2"/>
      <c r="P55" s="2"/>
      <c r="Q55" s="2"/>
      <c r="R55" s="2"/>
      <c r="S55" s="2"/>
      <c r="T55" s="2"/>
      <c r="U55" s="2"/>
      <c r="V55" s="2"/>
      <c r="W55" s="2"/>
      <c r="X55" s="2"/>
      <c r="Y55" s="2"/>
      <c r="Z55" s="2"/>
    </row>
    <row r="56" ht="15.75" customHeight="1">
      <c r="A56" s="1" t="s">
        <v>240</v>
      </c>
      <c r="B56" s="1">
        <v>0.0</v>
      </c>
      <c r="C56" s="1">
        <v>0.0</v>
      </c>
      <c r="D56" s="1">
        <v>0.0</v>
      </c>
      <c r="E56" s="1">
        <v>120.0</v>
      </c>
      <c r="F56" s="1">
        <v>104.0</v>
      </c>
      <c r="G56" s="1">
        <v>624.0</v>
      </c>
      <c r="H56" s="1">
        <v>824.0</v>
      </c>
      <c r="I56" s="1">
        <v>-445.0</v>
      </c>
      <c r="J56" s="1">
        <v>9.0</v>
      </c>
      <c r="K56" s="1">
        <v>114.0</v>
      </c>
      <c r="L56" s="2"/>
      <c r="M56" s="2"/>
      <c r="N56" s="2"/>
      <c r="O56" s="2"/>
      <c r="P56" s="2"/>
      <c r="Q56" s="2"/>
      <c r="R56" s="2"/>
      <c r="S56" s="2"/>
      <c r="T56" s="2"/>
      <c r="U56" s="2"/>
      <c r="V56" s="2"/>
      <c r="W56" s="2"/>
      <c r="X56" s="2"/>
      <c r="Y56" s="2"/>
      <c r="Z56" s="2"/>
    </row>
    <row r="57" ht="15.75" customHeight="1">
      <c r="A57" s="1" t="s">
        <v>241</v>
      </c>
      <c r="B57" s="1">
        <v>211.0</v>
      </c>
      <c r="C57" s="1">
        <v>243.0</v>
      </c>
      <c r="D57" s="1">
        <v>213.0</v>
      </c>
      <c r="E57" s="1">
        <v>247.0</v>
      </c>
      <c r="F57" s="1">
        <v>228.0</v>
      </c>
      <c r="G57" s="1">
        <v>278.0</v>
      </c>
      <c r="H57" s="1">
        <v>252.0</v>
      </c>
      <c r="I57" s="1">
        <v>274.0</v>
      </c>
      <c r="J57" s="1">
        <v>328.0</v>
      </c>
      <c r="K57" s="1">
        <v>294.0</v>
      </c>
      <c r="L57" s="2"/>
      <c r="M57" s="2"/>
      <c r="N57" s="2"/>
      <c r="O57" s="2"/>
      <c r="P57" s="2"/>
      <c r="Q57" s="2"/>
      <c r="R57" s="2"/>
      <c r="S57" s="2"/>
      <c r="T57" s="2"/>
      <c r="U57" s="2"/>
      <c r="V57" s="2"/>
      <c r="W57" s="2"/>
      <c r="X57" s="2"/>
      <c r="Y57" s="2"/>
      <c r="Z57" s="2"/>
    </row>
    <row r="58" ht="15.75" customHeight="1">
      <c r="A58" s="1" t="s">
        <v>242</v>
      </c>
      <c r="B58" s="1">
        <v>211.0</v>
      </c>
      <c r="C58" s="1">
        <v>243.0</v>
      </c>
      <c r="D58" s="1">
        <v>213.0</v>
      </c>
      <c r="E58" s="1">
        <v>247.0</v>
      </c>
      <c r="F58" s="1">
        <v>228.0</v>
      </c>
      <c r="G58" s="1">
        <v>278.0</v>
      </c>
      <c r="H58" s="1">
        <v>252.0</v>
      </c>
      <c r="I58" s="1">
        <v>274.0</v>
      </c>
      <c r="J58" s="1">
        <v>328.0</v>
      </c>
      <c r="K58" s="1">
        <v>294.0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v>0.0</v>
      </c>
      <c r="C3" s="1">
        <v>0.0</v>
      </c>
      <c r="D3" s="1" t="s">
        <v>245</v>
      </c>
      <c r="E3" s="1" t="s">
        <v>246</v>
      </c>
      <c r="F3" s="1" t="s">
        <v>247</v>
      </c>
      <c r="G3" s="1" t="s">
        <v>248</v>
      </c>
      <c r="H3" s="1" t="s">
        <v>249</v>
      </c>
      <c r="I3" s="1" t="s">
        <v>250</v>
      </c>
      <c r="J3" s="1" t="s">
        <v>247</v>
      </c>
      <c r="K3" s="1" t="s">
        <v>251</v>
      </c>
      <c r="L3" s="2"/>
      <c r="M3" s="2"/>
      <c r="N3" s="2"/>
      <c r="O3" s="2"/>
      <c r="P3" s="2"/>
      <c r="Q3" s="2"/>
      <c r="R3" s="2"/>
      <c r="S3" s="2"/>
      <c r="T3" s="2"/>
      <c r="U3" s="2"/>
      <c r="V3" s="2"/>
      <c r="W3" s="2"/>
      <c r="X3" s="2"/>
      <c r="Y3" s="2"/>
      <c r="Z3" s="2"/>
    </row>
    <row r="4">
      <c r="A4" s="1" t="s">
        <v>252</v>
      </c>
      <c r="B4" s="1">
        <v>0.0</v>
      </c>
      <c r="C4" s="1">
        <v>0.0</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v>0.0</v>
      </c>
      <c r="C5" s="1">
        <v>0.0</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v>0.0</v>
      </c>
      <c r="C6" s="1">
        <v>0.0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337</v>
      </c>
      <c r="D14" s="1" t="s">
        <v>338</v>
      </c>
      <c r="E14" s="1" t="s">
        <v>339</v>
      </c>
      <c r="F14" s="1" t="s">
        <v>340</v>
      </c>
      <c r="G14" s="1" t="s">
        <v>341</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352</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362</v>
      </c>
      <c r="B16" s="1">
        <v>0.0</v>
      </c>
      <c r="C16" s="1">
        <v>0.0</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v>0.0</v>
      </c>
      <c r="C17" s="1">
        <v>0.0</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380</v>
      </c>
      <c r="B19" s="1">
        <v>0.0</v>
      </c>
      <c r="C19" s="1">
        <v>0.0</v>
      </c>
      <c r="D19" s="1" t="s">
        <v>381</v>
      </c>
      <c r="E19" s="1" t="s">
        <v>381</v>
      </c>
      <c r="F19" s="1" t="s">
        <v>382</v>
      </c>
      <c r="G19" s="1" t="s">
        <v>383</v>
      </c>
      <c r="H19" s="1" t="s">
        <v>384</v>
      </c>
      <c r="I19" s="1" t="s">
        <v>382</v>
      </c>
      <c r="J19" s="1" t="s">
        <v>382</v>
      </c>
      <c r="K19" s="1" t="s">
        <v>384</v>
      </c>
      <c r="L19" s="2"/>
      <c r="M19" s="2"/>
      <c r="N19" s="2"/>
      <c r="O19" s="2"/>
      <c r="P19" s="2"/>
      <c r="Q19" s="2"/>
      <c r="R19" s="2"/>
      <c r="S19" s="2"/>
      <c r="T19" s="2"/>
      <c r="U19" s="2"/>
      <c r="V19" s="2"/>
      <c r="W19" s="2"/>
      <c r="X19" s="2"/>
      <c r="Y19" s="2"/>
      <c r="Z19" s="2"/>
    </row>
    <row r="20">
      <c r="A20" s="1" t="s">
        <v>385</v>
      </c>
      <c r="B20" s="1">
        <v>0.0</v>
      </c>
      <c r="C20" s="1">
        <v>0.0</v>
      </c>
      <c r="D20" s="1">
        <v>0.0</v>
      </c>
      <c r="E20" s="1">
        <v>0.0</v>
      </c>
      <c r="F20" s="1">
        <v>0.0</v>
      </c>
      <c r="G20" s="1">
        <v>0.0</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391</v>
      </c>
      <c r="B22" s="1">
        <v>0.0</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v>0.0</v>
      </c>
      <c r="C23" s="1" t="s">
        <v>402</v>
      </c>
      <c r="D23" s="1" t="s">
        <v>403</v>
      </c>
      <c r="E23" s="1" t="s">
        <v>404</v>
      </c>
      <c r="F23" s="1" t="s">
        <v>405</v>
      </c>
      <c r="G23" s="1" t="s">
        <v>406</v>
      </c>
      <c r="H23" s="1" t="s">
        <v>407</v>
      </c>
      <c r="I23" s="1" t="s">
        <v>408</v>
      </c>
      <c r="J23" s="1" t="s">
        <v>190</v>
      </c>
      <c r="K23" s="1" t="s">
        <v>409</v>
      </c>
      <c r="L23" s="2"/>
      <c r="M23" s="2"/>
      <c r="N23" s="2"/>
      <c r="O23" s="2"/>
      <c r="P23" s="2"/>
      <c r="Q23" s="2"/>
      <c r="R23" s="2"/>
      <c r="S23" s="2"/>
      <c r="T23" s="2"/>
      <c r="U23" s="2"/>
      <c r="V23" s="2"/>
      <c r="W23" s="2"/>
      <c r="X23" s="2"/>
      <c r="Y23" s="2"/>
      <c r="Z23" s="2"/>
    </row>
    <row r="24" ht="15.75" customHeight="1">
      <c r="A24" s="1" t="s">
        <v>410</v>
      </c>
      <c r="B24" s="1">
        <v>0.0</v>
      </c>
      <c r="C24" s="1" t="s">
        <v>411</v>
      </c>
      <c r="D24" s="1" t="s">
        <v>411</v>
      </c>
      <c r="E24" s="1" t="s">
        <v>412</v>
      </c>
      <c r="F24" s="1" t="s">
        <v>413</v>
      </c>
      <c r="G24" s="1" t="s">
        <v>411</v>
      </c>
      <c r="H24" s="1">
        <v>0.0</v>
      </c>
      <c r="I24" s="1" t="s">
        <v>414</v>
      </c>
      <c r="J24" s="1" t="s">
        <v>415</v>
      </c>
      <c r="K24" s="1" t="s">
        <v>411</v>
      </c>
      <c r="L24" s="2"/>
      <c r="M24" s="2"/>
      <c r="N24" s="2"/>
      <c r="O24" s="2"/>
      <c r="P24" s="2"/>
      <c r="Q24" s="2"/>
      <c r="R24" s="2"/>
      <c r="S24" s="2"/>
      <c r="T24" s="2"/>
      <c r="U24" s="2"/>
      <c r="V24" s="2"/>
      <c r="W24" s="2"/>
      <c r="X24" s="2"/>
      <c r="Y24" s="2"/>
      <c r="Z24" s="2"/>
    </row>
    <row r="25" ht="15.75" customHeight="1">
      <c r="A25" s="1" t="s">
        <v>416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417</v>
      </c>
      <c r="B26" s="1">
        <v>0.0</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v>0.0</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v>0.0</v>
      </c>
      <c r="C28" s="1" t="s">
        <v>438</v>
      </c>
      <c r="D28" s="1" t="s">
        <v>439</v>
      </c>
      <c r="E28" s="1" t="s">
        <v>321</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v>0.0</v>
      </c>
      <c r="C29" s="1" t="s">
        <v>447</v>
      </c>
      <c r="D29" s="1" t="s">
        <v>448</v>
      </c>
      <c r="E29" s="1" t="s">
        <v>449</v>
      </c>
      <c r="F29" s="1" t="s">
        <v>450</v>
      </c>
      <c r="G29" s="1" t="s">
        <v>433</v>
      </c>
      <c r="H29" s="1" t="s">
        <v>451</v>
      </c>
      <c r="I29" s="1" t="s">
        <v>452</v>
      </c>
      <c r="J29" s="1" t="s">
        <v>453</v>
      </c>
      <c r="K29" s="1" t="s">
        <v>454</v>
      </c>
      <c r="L29" s="2"/>
      <c r="M29" s="2"/>
      <c r="N29" s="2"/>
      <c r="O29" s="2"/>
      <c r="P29" s="2"/>
      <c r="Q29" s="2"/>
      <c r="R29" s="2"/>
      <c r="S29" s="2"/>
      <c r="T29" s="2"/>
      <c r="U29" s="2"/>
      <c r="V29" s="2"/>
      <c r="W29" s="2"/>
      <c r="X29" s="2"/>
      <c r="Y29" s="2"/>
      <c r="Z29" s="2"/>
    </row>
    <row r="30" ht="15.75" customHeight="1">
      <c r="A30" s="1" t="s">
        <v>455</v>
      </c>
      <c r="B30" s="1">
        <v>0.0</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397</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t="s">
        <v>477</v>
      </c>
      <c r="D32" s="1" t="s">
        <v>478</v>
      </c>
      <c r="E32" s="1" t="s">
        <v>479</v>
      </c>
      <c r="F32" s="1" t="s">
        <v>480</v>
      </c>
      <c r="G32" s="1" t="s">
        <v>398</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486</v>
      </c>
      <c r="C33" s="1" t="s">
        <v>179</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v>0.0</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t="s">
        <v>506</v>
      </c>
      <c r="D35" s="1" t="s">
        <v>507</v>
      </c>
      <c r="E35" s="1" t="s">
        <v>508</v>
      </c>
      <c r="F35" s="1" t="s">
        <v>509</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v>0.0</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v>0.0</v>
      </c>
      <c r="C37" s="1" t="s">
        <v>526</v>
      </c>
      <c r="D37" s="1" t="s">
        <v>527</v>
      </c>
      <c r="E37" s="1" t="s">
        <v>528</v>
      </c>
      <c r="F37" s="1" t="s">
        <v>529</v>
      </c>
      <c r="G37" s="1" t="s">
        <v>530</v>
      </c>
      <c r="H37" s="1" t="s">
        <v>531</v>
      </c>
      <c r="I37" s="1" t="s">
        <v>512</v>
      </c>
      <c r="J37" s="1" t="s">
        <v>532</v>
      </c>
      <c r="K37" s="1" t="s">
        <v>533</v>
      </c>
      <c r="L37" s="2"/>
      <c r="M37" s="2"/>
      <c r="N37" s="2"/>
      <c r="O37" s="2"/>
      <c r="P37" s="2"/>
      <c r="Q37" s="2"/>
      <c r="R37" s="2"/>
      <c r="S37" s="2"/>
      <c r="T37" s="2"/>
      <c r="U37" s="2"/>
      <c r="V37" s="2"/>
      <c r="W37" s="2"/>
      <c r="X37" s="2"/>
      <c r="Y37" s="2"/>
      <c r="Z37" s="2"/>
    </row>
    <row r="38" ht="15.75" customHeight="1">
      <c r="A38" s="1" t="s">
        <v>534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535</v>
      </c>
      <c r="B39" s="1">
        <v>0.0</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v>0.0</v>
      </c>
      <c r="C40" s="1" t="s">
        <v>546</v>
      </c>
      <c r="D40" s="1" t="s">
        <v>547</v>
      </c>
      <c r="E40" s="1" t="s">
        <v>548</v>
      </c>
      <c r="F40" s="1" t="s">
        <v>549</v>
      </c>
      <c r="G40" s="1" t="s">
        <v>550</v>
      </c>
      <c r="H40" s="1" t="s">
        <v>184</v>
      </c>
      <c r="I40" s="1" t="s">
        <v>551</v>
      </c>
      <c r="J40" s="1" t="s">
        <v>552</v>
      </c>
      <c r="K40" s="1" t="s">
        <v>553</v>
      </c>
      <c r="L40" s="2"/>
      <c r="M40" s="2"/>
      <c r="N40" s="2"/>
      <c r="O40" s="2"/>
      <c r="P40" s="2"/>
      <c r="Q40" s="2"/>
      <c r="R40" s="2"/>
      <c r="S40" s="2"/>
      <c r="T40" s="2"/>
      <c r="U40" s="2"/>
      <c r="V40" s="2"/>
      <c r="W40" s="2"/>
      <c r="X40" s="2"/>
      <c r="Y40" s="2"/>
      <c r="Z40" s="2"/>
    </row>
    <row r="41" ht="15.75" customHeight="1">
      <c r="A41" s="1" t="s">
        <v>554</v>
      </c>
      <c r="B41" s="1">
        <v>0.0</v>
      </c>
      <c r="C41" s="1" t="s">
        <v>555</v>
      </c>
      <c r="D41" s="1" t="s">
        <v>556</v>
      </c>
      <c r="E41" s="1" t="s">
        <v>557</v>
      </c>
      <c r="F41" s="1" t="s">
        <v>558</v>
      </c>
      <c r="G41" s="1" t="s">
        <v>559</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v>0.0</v>
      </c>
      <c r="C42" s="1" t="s">
        <v>565</v>
      </c>
      <c r="D42" s="1" t="s">
        <v>566</v>
      </c>
      <c r="E42" s="1" t="s">
        <v>567</v>
      </c>
      <c r="F42" s="1" t="s">
        <v>568</v>
      </c>
      <c r="G42" s="1" t="s">
        <v>569</v>
      </c>
      <c r="H42" s="1" t="s">
        <v>570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v>0.0</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v>0.0</v>
      </c>
      <c r="C44" s="1" t="s">
        <v>585</v>
      </c>
      <c r="D44" s="1" t="s">
        <v>586</v>
      </c>
      <c r="E44" s="1" t="s">
        <v>587</v>
      </c>
      <c r="F44" s="1" t="s">
        <v>588</v>
      </c>
      <c r="G44" s="1" t="s">
        <v>589</v>
      </c>
      <c r="H44" s="1" t="s">
        <v>590</v>
      </c>
      <c r="I44" s="1" t="s">
        <v>591</v>
      </c>
      <c r="J44" s="1">
        <v>0.0</v>
      </c>
      <c r="K44" s="1" t="s">
        <v>592</v>
      </c>
      <c r="L44" s="2"/>
      <c r="M44" s="2"/>
      <c r="N44" s="2"/>
      <c r="O44" s="2"/>
      <c r="P44" s="2"/>
      <c r="Q44" s="2"/>
      <c r="R44" s="2"/>
      <c r="S44" s="2"/>
      <c r="T44" s="2"/>
      <c r="U44" s="2"/>
      <c r="V44" s="2"/>
      <c r="W44" s="2"/>
      <c r="X44" s="2"/>
      <c r="Y44" s="2"/>
      <c r="Z44" s="2"/>
    </row>
    <row r="45" ht="15.75" customHeight="1">
      <c r="A45" s="1" t="s">
        <v>593</v>
      </c>
      <c r="B45" s="1">
        <v>0.0</v>
      </c>
      <c r="C45" s="1" t="s">
        <v>594</v>
      </c>
      <c r="D45" s="1" t="s">
        <v>595</v>
      </c>
      <c r="E45" s="1" t="s">
        <v>596</v>
      </c>
      <c r="F45" s="1" t="s">
        <v>597</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v>0.0</v>
      </c>
      <c r="C46" s="1" t="s">
        <v>604</v>
      </c>
      <c r="D46" s="1">
        <v>0.0</v>
      </c>
      <c r="E46" s="1" t="s">
        <v>605</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v>0.0</v>
      </c>
      <c r="C47" s="1" t="s">
        <v>613</v>
      </c>
      <c r="D47" s="1" t="s">
        <v>614</v>
      </c>
      <c r="E47" s="1" t="s">
        <v>615</v>
      </c>
      <c r="F47" s="1" t="s">
        <v>616</v>
      </c>
      <c r="G47" s="1" t="s">
        <v>617</v>
      </c>
      <c r="H47" s="1" t="s">
        <v>618</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v>0.0</v>
      </c>
      <c r="C48" s="1">
        <v>0.0</v>
      </c>
      <c r="D48" s="1">
        <v>0.0</v>
      </c>
      <c r="E48" s="1">
        <v>0.0</v>
      </c>
      <c r="F48" s="1">
        <v>0.0</v>
      </c>
      <c r="G48" s="1">
        <v>0.0</v>
      </c>
      <c r="H48" s="1" t="s">
        <v>204</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v>0.0</v>
      </c>
      <c r="C49" s="1">
        <v>0.0</v>
      </c>
      <c r="D49" s="1" t="s">
        <v>627</v>
      </c>
      <c r="E49" s="1" t="s">
        <v>628</v>
      </c>
      <c r="F49" s="1" t="s">
        <v>629</v>
      </c>
      <c r="G49" s="1" t="s">
        <v>630</v>
      </c>
      <c r="H49" s="1" t="s">
        <v>631</v>
      </c>
      <c r="I49" s="1" t="s">
        <v>304</v>
      </c>
      <c r="J49" s="1" t="s">
        <v>632</v>
      </c>
      <c r="K49" s="1" t="s">
        <v>633</v>
      </c>
      <c r="L49" s="2"/>
      <c r="M49" s="2"/>
      <c r="N49" s="2"/>
      <c r="O49" s="2"/>
      <c r="P49" s="2"/>
      <c r="Q49" s="2"/>
      <c r="R49" s="2"/>
      <c r="S49" s="2"/>
      <c r="T49" s="2"/>
      <c r="U49" s="2"/>
      <c r="V49" s="2"/>
      <c r="W49" s="2"/>
      <c r="X49" s="2"/>
      <c r="Y49" s="2"/>
      <c r="Z49" s="2"/>
    </row>
    <row r="50" ht="15.75" customHeight="1">
      <c r="A50" s="1" t="s">
        <v>634</v>
      </c>
      <c r="B50" s="1">
        <v>0.0</v>
      </c>
      <c r="C50" s="1">
        <v>0.0</v>
      </c>
      <c r="D50" s="1" t="s">
        <v>635</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v>0.0</v>
      </c>
      <c r="C51" s="1">
        <v>0.0</v>
      </c>
      <c r="D51" s="1">
        <v>9.0</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v>0.0</v>
      </c>
      <c r="C52" s="1" t="s">
        <v>652</v>
      </c>
      <c r="D52" s="1" t="s">
        <v>653</v>
      </c>
      <c r="E52" s="1" t="s">
        <v>654</v>
      </c>
      <c r="F52" s="1" t="s">
        <v>655</v>
      </c>
      <c r="G52" s="1" t="s">
        <v>656</v>
      </c>
      <c r="H52" s="1" t="s">
        <v>657</v>
      </c>
      <c r="I52" s="1">
        <v>0.0</v>
      </c>
      <c r="J52" s="1" t="s">
        <v>658</v>
      </c>
      <c r="K52" s="1" t="s">
        <v>659</v>
      </c>
      <c r="L52" s="2"/>
      <c r="M52" s="2"/>
      <c r="N52" s="2"/>
      <c r="O52" s="2"/>
      <c r="P52" s="2"/>
      <c r="Q52" s="2"/>
      <c r="R52" s="2"/>
      <c r="S52" s="2"/>
      <c r="T52" s="2"/>
      <c r="U52" s="2"/>
      <c r="V52" s="2"/>
      <c r="W52" s="2"/>
      <c r="X52" s="2"/>
      <c r="Y52" s="2"/>
      <c r="Z52" s="2"/>
    </row>
    <row r="53" ht="15.75" customHeight="1">
      <c r="A53" s="1" t="s">
        <v>660</v>
      </c>
      <c r="B53" s="1">
        <v>0.0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v>0.0</v>
      </c>
      <c r="C54" s="1">
        <v>0.0</v>
      </c>
      <c r="D54" s="1">
        <v>0.0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v>0.0</v>
      </c>
      <c r="C55" s="1">
        <v>0.0</v>
      </c>
      <c r="D55" s="1">
        <v>0.0</v>
      </c>
      <c r="E55" s="1" t="s">
        <v>679</v>
      </c>
      <c r="F55" s="1">
        <v>-24.0</v>
      </c>
      <c r="G55" s="1" t="s">
        <v>680</v>
      </c>
      <c r="H55" s="1" t="s">
        <v>681</v>
      </c>
      <c r="I55" s="1" t="s">
        <v>682</v>
      </c>
      <c r="J55" s="1" t="s">
        <v>683</v>
      </c>
      <c r="K55" s="1">
        <v>0.0</v>
      </c>
      <c r="L55" s="2"/>
      <c r="M55" s="2"/>
      <c r="N55" s="2"/>
      <c r="O55" s="2"/>
      <c r="P55" s="2"/>
      <c r="Q55" s="2"/>
      <c r="R55" s="2"/>
      <c r="S55" s="2"/>
      <c r="T55" s="2"/>
      <c r="U55" s="2"/>
      <c r="V55" s="2"/>
      <c r="W55" s="2"/>
      <c r="X55" s="2"/>
      <c r="Y55" s="2"/>
      <c r="Z55" s="2"/>
    </row>
    <row r="56" ht="15.75" customHeight="1">
      <c r="A56" s="1" t="s">
        <v>684</v>
      </c>
      <c r="B56" s="1">
        <v>0.0</v>
      </c>
      <c r="C56" s="1">
        <v>0.0</v>
      </c>
      <c r="D56" s="1">
        <v>0.0</v>
      </c>
      <c r="E56" s="1">
        <v>0.0</v>
      </c>
      <c r="F56" s="1">
        <v>0.0</v>
      </c>
      <c r="G56" s="1" t="s">
        <v>685</v>
      </c>
      <c r="H56" s="1" t="s">
        <v>686</v>
      </c>
      <c r="I56" s="1" t="s">
        <v>687</v>
      </c>
      <c r="J56" s="1" t="s">
        <v>688</v>
      </c>
      <c r="K56" s="1">
        <v>10.0</v>
      </c>
      <c r="L56" s="2"/>
      <c r="M56" s="2"/>
      <c r="N56" s="2"/>
      <c r="O56" s="2"/>
      <c r="P56" s="2"/>
      <c r="Q56" s="2"/>
      <c r="R56" s="2"/>
      <c r="S56" s="2"/>
      <c r="T56" s="2"/>
      <c r="U56" s="2"/>
      <c r="V56" s="2"/>
      <c r="W56" s="2"/>
      <c r="X56" s="2"/>
      <c r="Y56" s="2"/>
      <c r="Z56" s="2"/>
    </row>
    <row r="57" ht="15.75" customHeight="1">
      <c r="A57" s="1" t="s">
        <v>689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690</v>
      </c>
      <c r="B58" s="1">
        <v>0.0</v>
      </c>
      <c r="C58" s="1">
        <v>0.0</v>
      </c>
      <c r="D58" s="1" t="s">
        <v>691</v>
      </c>
      <c r="E58" s="1" t="s">
        <v>692</v>
      </c>
      <c r="F58" s="1" t="s">
        <v>406</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v>0.0</v>
      </c>
      <c r="C59" s="1">
        <v>0.0</v>
      </c>
      <c r="D59" s="1" t="s">
        <v>699</v>
      </c>
      <c r="E59" s="1" t="s">
        <v>700</v>
      </c>
      <c r="F59" s="1" t="s">
        <v>701</v>
      </c>
      <c r="G59" s="1" t="s">
        <v>702</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1">
        <v>0.0</v>
      </c>
      <c r="C60" s="1">
        <v>0.0</v>
      </c>
      <c r="D60" s="1" t="s">
        <v>708</v>
      </c>
      <c r="E60" s="1" t="s">
        <v>709</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v>0.0</v>
      </c>
      <c r="C61" s="1">
        <v>0.0</v>
      </c>
      <c r="D61" s="1" t="s">
        <v>717</v>
      </c>
      <c r="E61" s="1" t="s">
        <v>718</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v>0.0</v>
      </c>
      <c r="C62" s="1">
        <v>0.0</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v>0.0</v>
      </c>
      <c r="C63" s="1">
        <v>0.0</v>
      </c>
      <c r="D63" s="1" t="s">
        <v>735</v>
      </c>
      <c r="E63" s="1" t="s">
        <v>736</v>
      </c>
      <c r="F63" s="1" t="s">
        <v>737</v>
      </c>
      <c r="G63" s="1" t="s">
        <v>293</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v>0.0</v>
      </c>
      <c r="C64" s="1">
        <v>0.0</v>
      </c>
      <c r="D64" s="1" t="s">
        <v>743</v>
      </c>
      <c r="E64" s="1" t="s">
        <v>744</v>
      </c>
      <c r="F64" s="1" t="s">
        <v>745</v>
      </c>
      <c r="G64" s="1" t="s">
        <v>746</v>
      </c>
      <c r="H64" s="1" t="s">
        <v>747</v>
      </c>
      <c r="I64" s="1" t="s">
        <v>748</v>
      </c>
      <c r="J64" s="1" t="s">
        <v>749</v>
      </c>
      <c r="K64" s="1" t="s">
        <v>750</v>
      </c>
      <c r="L64" s="2"/>
      <c r="M64" s="2"/>
      <c r="N64" s="2"/>
      <c r="O64" s="2"/>
      <c r="P64" s="2"/>
      <c r="Q64" s="2"/>
      <c r="R64" s="2"/>
      <c r="S64" s="2"/>
      <c r="T64" s="2"/>
      <c r="U64" s="2"/>
      <c r="V64" s="2"/>
      <c r="W64" s="2"/>
      <c r="X64" s="2"/>
      <c r="Y64" s="2"/>
      <c r="Z64" s="2"/>
    </row>
    <row r="65" ht="15.75" customHeight="1">
      <c r="A65" s="1" t="s">
        <v>751</v>
      </c>
      <c r="B65" s="1">
        <v>0.0</v>
      </c>
      <c r="C65" s="1">
        <v>0.0</v>
      </c>
      <c r="D65" s="1" t="s">
        <v>752</v>
      </c>
      <c r="E65" s="1" t="s">
        <v>753</v>
      </c>
      <c r="F65" s="1" t="s">
        <v>128</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v>0.0</v>
      </c>
      <c r="C66" s="1">
        <v>0.0</v>
      </c>
      <c r="D66" s="1" t="s">
        <v>760</v>
      </c>
      <c r="E66" s="1" t="s">
        <v>761</v>
      </c>
      <c r="F66" s="1" t="s">
        <v>214</v>
      </c>
      <c r="G66" s="1" t="s">
        <v>762</v>
      </c>
      <c r="H66" s="1" t="s">
        <v>378</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v>0.0</v>
      </c>
      <c r="C67" s="1">
        <v>0.0</v>
      </c>
      <c r="D67" s="1">
        <v>0.0</v>
      </c>
      <c r="E67" s="1">
        <v>0.0</v>
      </c>
      <c r="F67" s="1">
        <v>0.0</v>
      </c>
      <c r="G67" s="1">
        <v>0.0</v>
      </c>
      <c r="H67" s="1">
        <v>0.0</v>
      </c>
      <c r="I67" s="1" t="s">
        <v>767</v>
      </c>
      <c r="J67" s="1" t="s">
        <v>768</v>
      </c>
      <c r="K67" s="1">
        <v>-10.0</v>
      </c>
      <c r="L67" s="2"/>
      <c r="M67" s="2"/>
      <c r="N67" s="2"/>
      <c r="O67" s="2"/>
      <c r="P67" s="2"/>
      <c r="Q67" s="2"/>
      <c r="R67" s="2"/>
      <c r="S67" s="2"/>
      <c r="T67" s="2"/>
      <c r="U67" s="2"/>
      <c r="V67" s="2"/>
      <c r="W67" s="2"/>
      <c r="X67" s="2"/>
      <c r="Y67" s="2"/>
      <c r="Z67" s="2"/>
    </row>
    <row r="68" ht="15.75" customHeight="1">
      <c r="A68" s="1" t="s">
        <v>769</v>
      </c>
      <c r="B68" s="1">
        <v>0.0</v>
      </c>
      <c r="C68" s="1">
        <v>0.0</v>
      </c>
      <c r="D68" s="1">
        <v>0.0</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v>0.0</v>
      </c>
      <c r="C69" s="1">
        <v>0.0</v>
      </c>
      <c r="D69" s="1">
        <v>0.0</v>
      </c>
      <c r="E69" s="1" t="s">
        <v>778</v>
      </c>
      <c r="F69" s="1" t="s">
        <v>779</v>
      </c>
      <c r="G69" s="1" t="s">
        <v>767</v>
      </c>
      <c r="H69" s="1" t="s">
        <v>780</v>
      </c>
      <c r="I69" s="1" t="s">
        <v>781</v>
      </c>
      <c r="J69" s="1" t="s">
        <v>782</v>
      </c>
      <c r="K69" s="1" t="s">
        <v>783</v>
      </c>
      <c r="L69" s="2"/>
      <c r="M69" s="2"/>
      <c r="N69" s="2"/>
      <c r="O69" s="2"/>
      <c r="P69" s="2"/>
      <c r="Q69" s="2"/>
      <c r="R69" s="2"/>
      <c r="S69" s="2"/>
      <c r="T69" s="2"/>
      <c r="U69" s="2"/>
      <c r="V69" s="2"/>
      <c r="W69" s="2"/>
      <c r="X69" s="2"/>
      <c r="Y69" s="2"/>
      <c r="Z69" s="2"/>
    </row>
    <row r="70" ht="15.75" customHeight="1">
      <c r="A70" s="1" t="s">
        <v>784</v>
      </c>
      <c r="B70" s="1">
        <v>0.0</v>
      </c>
      <c r="C70" s="1">
        <v>0.0</v>
      </c>
      <c r="D70" s="1">
        <v>0.0</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v>0.0</v>
      </c>
      <c r="C71" s="1">
        <v>0.0</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v>0.0</v>
      </c>
      <c r="C72" s="1">
        <v>0.0</v>
      </c>
      <c r="D72" s="1" t="s">
        <v>802</v>
      </c>
      <c r="E72" s="1" t="s">
        <v>803</v>
      </c>
      <c r="F72" s="1" t="s">
        <v>804</v>
      </c>
      <c r="G72" s="1" t="s">
        <v>805</v>
      </c>
      <c r="H72" s="1" t="s">
        <v>806</v>
      </c>
      <c r="I72" s="1" t="s">
        <v>807</v>
      </c>
      <c r="J72" s="1" t="s">
        <v>808</v>
      </c>
      <c r="K72" s="1" t="s">
        <v>580</v>
      </c>
      <c r="L72" s="2"/>
      <c r="M72" s="2"/>
      <c r="N72" s="2"/>
      <c r="O72" s="2"/>
      <c r="P72" s="2"/>
      <c r="Q72" s="2"/>
      <c r="R72" s="2"/>
      <c r="S72" s="2"/>
      <c r="T72" s="2"/>
      <c r="U72" s="2"/>
      <c r="V72" s="2"/>
      <c r="W72" s="2"/>
      <c r="X72" s="2"/>
      <c r="Y72" s="2"/>
      <c r="Z72" s="2"/>
    </row>
    <row r="73" ht="15.75" customHeight="1">
      <c r="A73" s="1" t="s">
        <v>809</v>
      </c>
      <c r="B73" s="1">
        <v>0.0</v>
      </c>
      <c r="C73" s="1">
        <v>0.0</v>
      </c>
      <c r="D73" s="1">
        <v>0.0</v>
      </c>
      <c r="E73" s="1">
        <v>0.0</v>
      </c>
      <c r="F73" s="1" t="s">
        <v>810</v>
      </c>
      <c r="G73" s="1" t="s">
        <v>811</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v>0.0</v>
      </c>
      <c r="C74" s="1">
        <v>0.0</v>
      </c>
      <c r="D74" s="1">
        <v>0.0</v>
      </c>
      <c r="E74" s="1">
        <v>0.0</v>
      </c>
      <c r="F74" s="1" t="s">
        <v>817</v>
      </c>
      <c r="G74" s="1" t="s">
        <v>818</v>
      </c>
      <c r="H74" s="1" t="s">
        <v>819</v>
      </c>
      <c r="I74" s="1" t="s">
        <v>820</v>
      </c>
      <c r="J74" s="1" t="s">
        <v>821</v>
      </c>
      <c r="K74" s="1" t="s">
        <v>822</v>
      </c>
      <c r="L74" s="2"/>
      <c r="M74" s="2"/>
      <c r="N74" s="2"/>
      <c r="O74" s="2"/>
      <c r="P74" s="2"/>
      <c r="Q74" s="2"/>
      <c r="R74" s="2"/>
      <c r="S74" s="2"/>
      <c r="T74" s="2"/>
      <c r="U74" s="2"/>
      <c r="V74" s="2"/>
      <c r="W74" s="2"/>
      <c r="X74" s="2"/>
      <c r="Y74" s="2"/>
      <c r="Z74" s="2"/>
    </row>
    <row r="75" ht="15.75" customHeight="1">
      <c r="A75" s="1" t="s">
        <v>823</v>
      </c>
      <c r="B75" s="1">
        <v>0.0</v>
      </c>
      <c r="C75" s="1">
        <v>0.0</v>
      </c>
      <c r="D75" s="1">
        <v>0.0</v>
      </c>
      <c r="E75" s="1">
        <v>0.0</v>
      </c>
      <c r="F75" s="1">
        <v>0.0</v>
      </c>
      <c r="G75" s="1">
        <v>0.0</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829</v>
      </c>
      <c r="B77" s="1">
        <v>0.0</v>
      </c>
      <c r="C77" s="1">
        <v>0.0</v>
      </c>
      <c r="D77" s="1">
        <v>0.0</v>
      </c>
      <c r="E77" s="1" t="s">
        <v>830</v>
      </c>
      <c r="F77" s="1" t="s">
        <v>831</v>
      </c>
      <c r="G77" s="1" t="s">
        <v>832</v>
      </c>
      <c r="H77" s="1" t="s">
        <v>833</v>
      </c>
      <c r="I77" s="1" t="s">
        <v>834</v>
      </c>
      <c r="J77" s="1" t="s">
        <v>835</v>
      </c>
      <c r="K77" s="1" t="s">
        <v>836</v>
      </c>
      <c r="L77" s="2"/>
      <c r="M77" s="2"/>
      <c r="N77" s="2"/>
      <c r="O77" s="2"/>
      <c r="P77" s="2"/>
      <c r="Q77" s="2"/>
      <c r="R77" s="2"/>
      <c r="S77" s="2"/>
      <c r="T77" s="2"/>
      <c r="U77" s="2"/>
      <c r="V77" s="2"/>
      <c r="W77" s="2"/>
      <c r="X77" s="2"/>
      <c r="Y77" s="2"/>
      <c r="Z77" s="2"/>
    </row>
    <row r="78" ht="15.75" customHeight="1">
      <c r="A78" s="1" t="s">
        <v>837</v>
      </c>
      <c r="B78" s="1">
        <v>0.0</v>
      </c>
      <c r="C78" s="1">
        <v>0.0</v>
      </c>
      <c r="D78" s="1">
        <v>0.0</v>
      </c>
      <c r="E78" s="1" t="s">
        <v>838</v>
      </c>
      <c r="F78" s="1" t="s">
        <v>839</v>
      </c>
      <c r="G78" s="1" t="s">
        <v>840</v>
      </c>
      <c r="H78" s="1" t="s">
        <v>841</v>
      </c>
      <c r="I78" s="1" t="s">
        <v>842</v>
      </c>
      <c r="J78" s="1" t="s">
        <v>843</v>
      </c>
      <c r="K78" s="1" t="s">
        <v>844</v>
      </c>
      <c r="L78" s="2"/>
      <c r="M78" s="2"/>
      <c r="N78" s="2"/>
      <c r="O78" s="2"/>
      <c r="P78" s="2"/>
      <c r="Q78" s="2"/>
      <c r="R78" s="2"/>
      <c r="S78" s="2"/>
      <c r="T78" s="2"/>
      <c r="U78" s="2"/>
      <c r="V78" s="2"/>
      <c r="W78" s="2"/>
      <c r="X78" s="2"/>
      <c r="Y78" s="2"/>
      <c r="Z78" s="2"/>
    </row>
    <row r="79" ht="15.75" customHeight="1">
      <c r="A79" s="1" t="s">
        <v>845</v>
      </c>
      <c r="B79" s="1">
        <v>0.0</v>
      </c>
      <c r="C79" s="1">
        <v>0.0</v>
      </c>
      <c r="D79" s="1">
        <v>0.0</v>
      </c>
      <c r="E79" s="1" t="s">
        <v>846</v>
      </c>
      <c r="F79" s="1" t="s">
        <v>847</v>
      </c>
      <c r="G79" s="1" t="s">
        <v>198</v>
      </c>
      <c r="H79" s="1" t="s">
        <v>490</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v>0.0</v>
      </c>
      <c r="C80" s="1">
        <v>0.0</v>
      </c>
      <c r="D80" s="1">
        <v>0.0</v>
      </c>
      <c r="E80" s="1" t="s">
        <v>852</v>
      </c>
      <c r="F80" s="1" t="s">
        <v>853</v>
      </c>
      <c r="G80" s="1" t="s">
        <v>854</v>
      </c>
      <c r="H80" s="1" t="s">
        <v>855</v>
      </c>
      <c r="I80" s="1" t="s">
        <v>342</v>
      </c>
      <c r="J80" s="1" t="s">
        <v>856</v>
      </c>
      <c r="K80" s="1" t="s">
        <v>857</v>
      </c>
      <c r="L80" s="2"/>
      <c r="M80" s="2"/>
      <c r="N80" s="2"/>
      <c r="O80" s="2"/>
      <c r="P80" s="2"/>
      <c r="Q80" s="2"/>
      <c r="R80" s="2"/>
      <c r="S80" s="2"/>
      <c r="T80" s="2"/>
      <c r="U80" s="2"/>
      <c r="V80" s="2"/>
      <c r="W80" s="2"/>
      <c r="X80" s="2"/>
      <c r="Y80" s="2"/>
      <c r="Z80" s="2"/>
    </row>
    <row r="81" ht="15.75" customHeight="1">
      <c r="A81" s="1" t="s">
        <v>858</v>
      </c>
      <c r="B81" s="1">
        <v>0.0</v>
      </c>
      <c r="C81" s="1">
        <v>0.0</v>
      </c>
      <c r="D81" s="1">
        <v>0.0</v>
      </c>
      <c r="E81" s="1" t="s">
        <v>859</v>
      </c>
      <c r="F81" s="1" t="s">
        <v>860</v>
      </c>
      <c r="G81" s="1" t="s">
        <v>861</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866</v>
      </c>
      <c r="B82" s="1">
        <v>0.0</v>
      </c>
      <c r="C82" s="1">
        <v>0.0</v>
      </c>
      <c r="D82" s="1">
        <v>0.0</v>
      </c>
      <c r="E82" s="1" t="s">
        <v>768</v>
      </c>
      <c r="F82" s="1" t="s">
        <v>867</v>
      </c>
      <c r="G82" s="1" t="s">
        <v>805</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v>0.0</v>
      </c>
      <c r="C83" s="1">
        <v>0.0</v>
      </c>
      <c r="D83" s="1">
        <v>0.0</v>
      </c>
      <c r="E83" s="1" t="s">
        <v>873</v>
      </c>
      <c r="F83" s="1" t="s">
        <v>874</v>
      </c>
      <c r="G83" s="1" t="s">
        <v>875</v>
      </c>
      <c r="H83" s="1" t="s">
        <v>876</v>
      </c>
      <c r="I83" s="1" t="s">
        <v>877</v>
      </c>
      <c r="J83" s="1" t="s">
        <v>878</v>
      </c>
      <c r="K83" s="1" t="s">
        <v>879</v>
      </c>
      <c r="L83" s="2"/>
      <c r="M83" s="2"/>
      <c r="N83" s="2"/>
      <c r="O83" s="2"/>
      <c r="P83" s="2"/>
      <c r="Q83" s="2"/>
      <c r="R83" s="2"/>
      <c r="S83" s="2"/>
      <c r="T83" s="2"/>
      <c r="U83" s="2"/>
      <c r="V83" s="2"/>
      <c r="W83" s="2"/>
      <c r="X83" s="2"/>
      <c r="Y83" s="2"/>
      <c r="Z83" s="2"/>
    </row>
    <row r="84" ht="15.75" customHeight="1">
      <c r="A84" s="1" t="s">
        <v>880</v>
      </c>
      <c r="B84" s="1">
        <v>0.0</v>
      </c>
      <c r="C84" s="1">
        <v>0.0</v>
      </c>
      <c r="D84" s="1">
        <v>0.0</v>
      </c>
      <c r="E84" s="1" t="s">
        <v>881</v>
      </c>
      <c r="F84" s="1" t="s">
        <v>882</v>
      </c>
      <c r="G84" s="1" t="s">
        <v>883</v>
      </c>
      <c r="H84" s="1" t="s">
        <v>884</v>
      </c>
      <c r="I84" s="1" t="s">
        <v>885</v>
      </c>
      <c r="J84" s="1" t="s">
        <v>886</v>
      </c>
      <c r="K84" s="1" t="s">
        <v>887</v>
      </c>
      <c r="L84" s="2"/>
      <c r="M84" s="2"/>
      <c r="N84" s="2"/>
      <c r="O84" s="2"/>
      <c r="P84" s="2"/>
      <c r="Q84" s="2"/>
      <c r="R84" s="2"/>
      <c r="S84" s="2"/>
      <c r="T84" s="2"/>
      <c r="U84" s="2"/>
      <c r="V84" s="2"/>
      <c r="W84" s="2"/>
      <c r="X84" s="2"/>
      <c r="Y84" s="2"/>
      <c r="Z84" s="2"/>
    </row>
    <row r="85" ht="15.75" customHeight="1">
      <c r="A85" s="1" t="s">
        <v>888</v>
      </c>
      <c r="B85" s="1">
        <v>0.0</v>
      </c>
      <c r="C85" s="1">
        <v>0.0</v>
      </c>
      <c r="D85" s="1">
        <v>0.0</v>
      </c>
      <c r="E85" s="1" t="s">
        <v>889</v>
      </c>
      <c r="F85" s="1" t="s">
        <v>890</v>
      </c>
      <c r="G85" s="1" t="s">
        <v>891</v>
      </c>
      <c r="H85" s="1" t="s">
        <v>892</v>
      </c>
      <c r="I85" s="1" t="s">
        <v>893</v>
      </c>
      <c r="J85" s="1" t="s">
        <v>263</v>
      </c>
      <c r="K85" s="1" t="s">
        <v>894</v>
      </c>
      <c r="L85" s="2"/>
      <c r="M85" s="2"/>
      <c r="N85" s="2"/>
      <c r="O85" s="2"/>
      <c r="P85" s="2"/>
      <c r="Q85" s="2"/>
      <c r="R85" s="2"/>
      <c r="S85" s="2"/>
      <c r="T85" s="2"/>
      <c r="U85" s="2"/>
      <c r="V85" s="2"/>
      <c r="W85" s="2"/>
      <c r="X85" s="2"/>
      <c r="Y85" s="2"/>
      <c r="Z85" s="2"/>
    </row>
    <row r="86" ht="15.75" customHeight="1">
      <c r="A86" s="1" t="s">
        <v>895</v>
      </c>
      <c r="B86" s="1">
        <v>0.0</v>
      </c>
      <c r="C86" s="1">
        <v>0.0</v>
      </c>
      <c r="D86" s="1">
        <v>0.0</v>
      </c>
      <c r="E86" s="1">
        <v>0.0</v>
      </c>
      <c r="F86" s="1">
        <v>0.0</v>
      </c>
      <c r="G86" s="1">
        <v>0.0</v>
      </c>
      <c r="H86" s="1">
        <v>0.0</v>
      </c>
      <c r="I86" s="1">
        <v>0.0</v>
      </c>
      <c r="J86" s="1" t="s">
        <v>896</v>
      </c>
      <c r="K86" s="1" t="s">
        <v>897</v>
      </c>
      <c r="L86" s="2"/>
      <c r="M86" s="2"/>
      <c r="N86" s="2"/>
      <c r="O86" s="2"/>
      <c r="P86" s="2"/>
      <c r="Q86" s="2"/>
      <c r="R86" s="2"/>
      <c r="S86" s="2"/>
      <c r="T86" s="2"/>
      <c r="U86" s="2"/>
      <c r="V86" s="2"/>
      <c r="W86" s="2"/>
      <c r="X86" s="2"/>
      <c r="Y86" s="2"/>
      <c r="Z86" s="2"/>
    </row>
    <row r="87" ht="15.75" customHeight="1">
      <c r="A87" s="1" t="s">
        <v>898</v>
      </c>
      <c r="B87" s="1">
        <v>0.0</v>
      </c>
      <c r="C87" s="1">
        <v>0.0</v>
      </c>
      <c r="D87" s="1">
        <v>0.0</v>
      </c>
      <c r="E87" s="1">
        <v>0.0</v>
      </c>
      <c r="F87" s="1" t="s">
        <v>899</v>
      </c>
      <c r="G87" s="1" t="s">
        <v>900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905</v>
      </c>
      <c r="B88" s="1">
        <v>0.0</v>
      </c>
      <c r="C88" s="1">
        <v>0.0</v>
      </c>
      <c r="D88" s="1">
        <v>0.0</v>
      </c>
      <c r="E88" s="1">
        <v>0.0</v>
      </c>
      <c r="F88" s="1" t="s">
        <v>906</v>
      </c>
      <c r="G88" s="1" t="s">
        <v>907</v>
      </c>
      <c r="H88" s="1" t="s">
        <v>908</v>
      </c>
      <c r="I88" s="1" t="s">
        <v>909</v>
      </c>
      <c r="J88" s="1" t="s">
        <v>910</v>
      </c>
      <c r="K88" s="1" t="s">
        <v>911</v>
      </c>
      <c r="L88" s="2"/>
      <c r="M88" s="2"/>
      <c r="N88" s="2"/>
      <c r="O88" s="2"/>
      <c r="P88" s="2"/>
      <c r="Q88" s="2"/>
      <c r="R88" s="2"/>
      <c r="S88" s="2"/>
      <c r="T88" s="2"/>
      <c r="U88" s="2"/>
      <c r="V88" s="2"/>
      <c r="W88" s="2"/>
      <c r="X88" s="2"/>
      <c r="Y88" s="2"/>
      <c r="Z88" s="2"/>
    </row>
    <row r="89" ht="15.75" customHeight="1">
      <c r="A89" s="1" t="s">
        <v>912</v>
      </c>
      <c r="B89" s="1">
        <v>0.0</v>
      </c>
      <c r="C89" s="1">
        <v>0.0</v>
      </c>
      <c r="D89" s="1">
        <v>0.0</v>
      </c>
      <c r="E89" s="1">
        <v>0.0</v>
      </c>
      <c r="F89" s="1" t="s">
        <v>913</v>
      </c>
      <c r="G89" s="1" t="s">
        <v>800</v>
      </c>
      <c r="H89" s="1" t="s">
        <v>914</v>
      </c>
      <c r="I89" s="1" t="s">
        <v>915</v>
      </c>
      <c r="J89" s="1" t="s">
        <v>916</v>
      </c>
      <c r="K89" s="1" t="s">
        <v>917</v>
      </c>
      <c r="L89" s="2"/>
      <c r="M89" s="2"/>
      <c r="N89" s="2"/>
      <c r="O89" s="2"/>
      <c r="P89" s="2"/>
      <c r="Q89" s="2"/>
      <c r="R89" s="2"/>
      <c r="S89" s="2"/>
      <c r="T89" s="2"/>
      <c r="U89" s="2"/>
      <c r="V89" s="2"/>
      <c r="W89" s="2"/>
      <c r="X89" s="2"/>
      <c r="Y89" s="2"/>
      <c r="Z89" s="2"/>
    </row>
    <row r="90" ht="15.75" customHeight="1">
      <c r="A90" s="1" t="s">
        <v>918</v>
      </c>
      <c r="B90" s="1">
        <v>0.0</v>
      </c>
      <c r="C90" s="1">
        <v>0.0</v>
      </c>
      <c r="D90" s="1">
        <v>0.0</v>
      </c>
      <c r="E90" s="1" t="s">
        <v>919</v>
      </c>
      <c r="F90" s="1" t="s">
        <v>920</v>
      </c>
      <c r="G90" s="1" t="s">
        <v>921</v>
      </c>
      <c r="H90" s="1" t="s">
        <v>922</v>
      </c>
      <c r="I90" s="1" t="s">
        <v>923</v>
      </c>
      <c r="J90" s="1" t="s">
        <v>924</v>
      </c>
      <c r="K90" s="1" t="s">
        <v>454</v>
      </c>
      <c r="L90" s="2"/>
      <c r="M90" s="2"/>
      <c r="N90" s="2"/>
      <c r="O90" s="2"/>
      <c r="P90" s="2"/>
      <c r="Q90" s="2"/>
      <c r="R90" s="2"/>
      <c r="S90" s="2"/>
      <c r="T90" s="2"/>
      <c r="U90" s="2"/>
      <c r="V90" s="2"/>
      <c r="W90" s="2"/>
      <c r="X90" s="2"/>
      <c r="Y90" s="2"/>
      <c r="Z90" s="2"/>
    </row>
    <row r="91" ht="15.75" customHeight="1">
      <c r="A91" s="1" t="s">
        <v>925</v>
      </c>
      <c r="B91" s="1">
        <v>0.0</v>
      </c>
      <c r="C91" s="1">
        <v>0.0</v>
      </c>
      <c r="D91" s="1">
        <v>0.0</v>
      </c>
      <c r="E91" s="1" t="s">
        <v>926</v>
      </c>
      <c r="F91" s="1" t="s">
        <v>927</v>
      </c>
      <c r="G91" s="1" t="s">
        <v>928</v>
      </c>
      <c r="H91" s="1" t="s">
        <v>929</v>
      </c>
      <c r="I91" s="1" t="s">
        <v>930</v>
      </c>
      <c r="J91" s="1" t="s">
        <v>931</v>
      </c>
      <c r="K91" s="1" t="s">
        <v>932</v>
      </c>
      <c r="L91" s="2"/>
      <c r="M91" s="2"/>
      <c r="N91" s="2"/>
      <c r="O91" s="2"/>
      <c r="P91" s="2"/>
      <c r="Q91" s="2"/>
      <c r="R91" s="2"/>
      <c r="S91" s="2"/>
      <c r="T91" s="2"/>
      <c r="U91" s="2"/>
      <c r="V91" s="2"/>
      <c r="W91" s="2"/>
      <c r="X91" s="2"/>
      <c r="Y91" s="2"/>
      <c r="Z91" s="2"/>
    </row>
    <row r="92" ht="15.75" customHeight="1">
      <c r="A92" s="1" t="s">
        <v>933</v>
      </c>
      <c r="B92" s="1">
        <v>0.0</v>
      </c>
      <c r="C92" s="1">
        <v>0.0</v>
      </c>
      <c r="D92" s="1">
        <v>0.0</v>
      </c>
      <c r="E92" s="1">
        <v>0.0</v>
      </c>
      <c r="F92" s="1">
        <v>0.0</v>
      </c>
      <c r="G92" s="1" t="s">
        <v>934</v>
      </c>
      <c r="H92" s="1" t="s">
        <v>856</v>
      </c>
      <c r="I92" s="1" t="s">
        <v>935</v>
      </c>
      <c r="J92" s="1" t="s">
        <v>936</v>
      </c>
      <c r="K92" s="1" t="s">
        <v>937</v>
      </c>
      <c r="L92" s="2"/>
      <c r="M92" s="2"/>
      <c r="N92" s="2"/>
      <c r="O92" s="2"/>
      <c r="P92" s="2"/>
      <c r="Q92" s="2"/>
      <c r="R92" s="2"/>
      <c r="S92" s="2"/>
      <c r="T92" s="2"/>
      <c r="U92" s="2"/>
      <c r="V92" s="2"/>
      <c r="W92" s="2"/>
      <c r="X92" s="2"/>
      <c r="Y92" s="2"/>
      <c r="Z92" s="2"/>
    </row>
    <row r="93" ht="15.75" customHeight="1">
      <c r="A93" s="1" t="s">
        <v>938</v>
      </c>
      <c r="B93" s="1">
        <v>0.0</v>
      </c>
      <c r="C93" s="1">
        <v>0.0</v>
      </c>
      <c r="D93" s="1">
        <v>0.0</v>
      </c>
      <c r="E93" s="1">
        <v>0.0</v>
      </c>
      <c r="F93" s="1">
        <v>0.0</v>
      </c>
      <c r="G93" s="1" t="s">
        <v>939</v>
      </c>
      <c r="H93" s="1" t="s">
        <v>940</v>
      </c>
      <c r="I93" s="1" t="s">
        <v>941</v>
      </c>
      <c r="J93" s="1" t="s">
        <v>942</v>
      </c>
      <c r="K93" s="1" t="s">
        <v>943</v>
      </c>
      <c r="L93" s="2"/>
      <c r="M93" s="2"/>
      <c r="N93" s="2"/>
      <c r="O93" s="2"/>
      <c r="P93" s="2"/>
      <c r="Q93" s="2"/>
      <c r="R93" s="2"/>
      <c r="S93" s="2"/>
      <c r="T93" s="2"/>
      <c r="U93" s="2"/>
      <c r="V93" s="2"/>
      <c r="W93" s="2"/>
      <c r="X93" s="2"/>
      <c r="Y93" s="2"/>
      <c r="Z93" s="2"/>
    </row>
    <row r="94" ht="15.75" customHeight="1">
      <c r="A94" s="1" t="s">
        <v>944</v>
      </c>
      <c r="B94" s="1">
        <v>0.0</v>
      </c>
      <c r="C94" s="1">
        <v>0.0</v>
      </c>
      <c r="D94" s="1">
        <v>0.0</v>
      </c>
      <c r="E94" s="1">
        <v>0.0</v>
      </c>
      <c r="F94" s="1">
        <v>0.0</v>
      </c>
      <c r="G94" s="1">
        <v>0.0</v>
      </c>
      <c r="H94" s="1">
        <v>0.0</v>
      </c>
      <c r="I94" s="1" t="s">
        <v>945</v>
      </c>
      <c r="J94" s="1" t="s">
        <v>946</v>
      </c>
      <c r="K94" s="1" t="s">
        <v>947</v>
      </c>
      <c r="L94" s="2"/>
      <c r="M94" s="2"/>
      <c r="N94" s="2"/>
      <c r="O94" s="2"/>
      <c r="P94" s="2"/>
      <c r="Q94" s="2"/>
      <c r="R94" s="2"/>
      <c r="S94" s="2"/>
      <c r="T94" s="2"/>
      <c r="U94" s="2"/>
      <c r="V94" s="2"/>
      <c r="W94" s="2"/>
      <c r="X94" s="2"/>
      <c r="Y94" s="2"/>
      <c r="Z94" s="2"/>
    </row>
    <row r="95" ht="15.75" customHeight="1">
      <c r="A95" s="1" t="s">
        <v>948</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949</v>
      </c>
      <c r="B96" s="1">
        <v>0.0</v>
      </c>
      <c r="C96" s="1">
        <v>0.0</v>
      </c>
      <c r="D96" s="1">
        <v>0.0</v>
      </c>
      <c r="E96" s="1">
        <v>0.0</v>
      </c>
      <c r="F96" s="1">
        <v>0.0</v>
      </c>
      <c r="G96" s="1" t="s">
        <v>950</v>
      </c>
      <c r="H96" s="1" t="s">
        <v>951</v>
      </c>
      <c r="I96" s="1" t="s">
        <v>952</v>
      </c>
      <c r="J96" s="1" t="s">
        <v>953</v>
      </c>
      <c r="K96" s="1" t="s">
        <v>954</v>
      </c>
      <c r="L96" s="2"/>
      <c r="M96" s="2"/>
      <c r="N96" s="2"/>
      <c r="O96" s="2"/>
      <c r="P96" s="2"/>
      <c r="Q96" s="2"/>
      <c r="R96" s="2"/>
      <c r="S96" s="2"/>
      <c r="T96" s="2"/>
      <c r="U96" s="2"/>
      <c r="V96" s="2"/>
      <c r="W96" s="2"/>
      <c r="X96" s="2"/>
      <c r="Y96" s="2"/>
      <c r="Z96" s="2"/>
    </row>
    <row r="97" ht="15.75" customHeight="1">
      <c r="A97" s="1" t="s">
        <v>955</v>
      </c>
      <c r="B97" s="1">
        <v>0.0</v>
      </c>
      <c r="C97" s="1">
        <v>0.0</v>
      </c>
      <c r="D97" s="1">
        <v>0.0</v>
      </c>
      <c r="E97" s="1">
        <v>0.0</v>
      </c>
      <c r="F97" s="1">
        <v>0.0</v>
      </c>
      <c r="G97" s="1" t="s">
        <v>956</v>
      </c>
      <c r="H97" s="1" t="s">
        <v>957</v>
      </c>
      <c r="I97" s="1" t="s">
        <v>958</v>
      </c>
      <c r="J97" s="1" t="s">
        <v>959</v>
      </c>
      <c r="K97" s="1" t="s">
        <v>960</v>
      </c>
      <c r="L97" s="2"/>
      <c r="M97" s="2"/>
      <c r="N97" s="2"/>
      <c r="O97" s="2"/>
      <c r="P97" s="2"/>
      <c r="Q97" s="2"/>
      <c r="R97" s="2"/>
      <c r="S97" s="2"/>
      <c r="T97" s="2"/>
      <c r="U97" s="2"/>
      <c r="V97" s="2"/>
      <c r="W97" s="2"/>
      <c r="X97" s="2"/>
      <c r="Y97" s="2"/>
      <c r="Z97" s="2"/>
    </row>
    <row r="98" ht="15.75" customHeight="1">
      <c r="A98" s="1" t="s">
        <v>961</v>
      </c>
      <c r="B98" s="1">
        <v>0.0</v>
      </c>
      <c r="C98" s="1">
        <v>0.0</v>
      </c>
      <c r="D98" s="1">
        <v>0.0</v>
      </c>
      <c r="E98" s="1">
        <v>0.0</v>
      </c>
      <c r="F98" s="1">
        <v>0.0</v>
      </c>
      <c r="G98" s="1" t="s">
        <v>903</v>
      </c>
      <c r="H98" s="1" t="s">
        <v>962</v>
      </c>
      <c r="I98" s="1" t="s">
        <v>963</v>
      </c>
      <c r="J98" s="1" t="s">
        <v>964</v>
      </c>
      <c r="K98" s="1" t="s">
        <v>965</v>
      </c>
      <c r="L98" s="2"/>
      <c r="M98" s="2"/>
      <c r="N98" s="2"/>
      <c r="O98" s="2"/>
      <c r="P98" s="2"/>
      <c r="Q98" s="2"/>
      <c r="R98" s="2"/>
      <c r="S98" s="2"/>
      <c r="T98" s="2"/>
      <c r="U98" s="2"/>
      <c r="V98" s="2"/>
      <c r="W98" s="2"/>
      <c r="X98" s="2"/>
      <c r="Y98" s="2"/>
      <c r="Z98" s="2"/>
    </row>
    <row r="99" ht="15.75" customHeight="1">
      <c r="A99" s="1" t="s">
        <v>966</v>
      </c>
      <c r="B99" s="1">
        <v>0.0</v>
      </c>
      <c r="C99" s="1">
        <v>0.0</v>
      </c>
      <c r="D99" s="1">
        <v>0.0</v>
      </c>
      <c r="E99" s="1">
        <v>0.0</v>
      </c>
      <c r="F99" s="1">
        <v>0.0</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v>0.0</v>
      </c>
      <c r="C100" s="1">
        <v>0.0</v>
      </c>
      <c r="D100" s="1">
        <v>0.0</v>
      </c>
      <c r="E100" s="1">
        <v>0.0</v>
      </c>
      <c r="F100" s="1">
        <v>0.0</v>
      </c>
      <c r="G100" s="1" t="s">
        <v>973</v>
      </c>
      <c r="H100" s="1" t="s">
        <v>974</v>
      </c>
      <c r="I100" s="1" t="s">
        <v>975</v>
      </c>
      <c r="J100" s="1" t="s">
        <v>976</v>
      </c>
      <c r="K100" s="1" t="s">
        <v>977</v>
      </c>
      <c r="L100" s="2"/>
      <c r="M100" s="2"/>
      <c r="N100" s="2"/>
      <c r="O100" s="2"/>
      <c r="P100" s="2"/>
      <c r="Q100" s="2"/>
      <c r="R100" s="2"/>
      <c r="S100" s="2"/>
      <c r="T100" s="2"/>
      <c r="U100" s="2"/>
      <c r="V100" s="2"/>
      <c r="W100" s="2"/>
      <c r="X100" s="2"/>
      <c r="Y100" s="2"/>
      <c r="Z100" s="2"/>
    </row>
    <row r="101" ht="15.75" customHeight="1">
      <c r="A101" s="1" t="s">
        <v>978</v>
      </c>
      <c r="B101" s="1">
        <v>0.0</v>
      </c>
      <c r="C101" s="1">
        <v>0.0</v>
      </c>
      <c r="D101" s="1">
        <v>0.0</v>
      </c>
      <c r="E101" s="1">
        <v>0.0</v>
      </c>
      <c r="F101" s="1">
        <v>0.0</v>
      </c>
      <c r="G101" s="1" t="s">
        <v>979</v>
      </c>
      <c r="H101" s="1" t="s">
        <v>980</v>
      </c>
      <c r="I101" s="1" t="s">
        <v>981</v>
      </c>
      <c r="J101" s="1" t="s">
        <v>982</v>
      </c>
      <c r="K101" s="1" t="s">
        <v>983</v>
      </c>
      <c r="L101" s="2"/>
      <c r="M101" s="2"/>
      <c r="N101" s="2"/>
      <c r="O101" s="2"/>
      <c r="P101" s="2"/>
      <c r="Q101" s="2"/>
      <c r="R101" s="2"/>
      <c r="S101" s="2"/>
      <c r="T101" s="2"/>
      <c r="U101" s="2"/>
      <c r="V101" s="2"/>
      <c r="W101" s="2"/>
      <c r="X101" s="2"/>
      <c r="Y101" s="2"/>
      <c r="Z101" s="2"/>
    </row>
    <row r="102" ht="15.75" customHeight="1">
      <c r="A102" s="1" t="s">
        <v>984</v>
      </c>
      <c r="B102" s="1">
        <v>0.0</v>
      </c>
      <c r="C102" s="1">
        <v>0.0</v>
      </c>
      <c r="D102" s="1">
        <v>0.0</v>
      </c>
      <c r="E102" s="1">
        <v>0.0</v>
      </c>
      <c r="F102" s="1">
        <v>0.0</v>
      </c>
      <c r="G102" s="1" t="s">
        <v>985</v>
      </c>
      <c r="H102" s="1" t="s">
        <v>986</v>
      </c>
      <c r="I102" s="1" t="s">
        <v>987</v>
      </c>
      <c r="J102" s="1" t="s">
        <v>988</v>
      </c>
      <c r="K102" s="1" t="s">
        <v>989</v>
      </c>
      <c r="L102" s="2"/>
      <c r="M102" s="2"/>
      <c r="N102" s="2"/>
      <c r="O102" s="2"/>
      <c r="P102" s="2"/>
      <c r="Q102" s="2"/>
      <c r="R102" s="2"/>
      <c r="S102" s="2"/>
      <c r="T102" s="2"/>
      <c r="U102" s="2"/>
      <c r="V102" s="2"/>
      <c r="W102" s="2"/>
      <c r="X102" s="2"/>
      <c r="Y102" s="2"/>
      <c r="Z102" s="2"/>
    </row>
    <row r="103" ht="15.75" customHeight="1">
      <c r="A103" s="1" t="s">
        <v>990</v>
      </c>
      <c r="B103" s="1">
        <v>0.0</v>
      </c>
      <c r="C103" s="1">
        <v>0.0</v>
      </c>
      <c r="D103" s="1">
        <v>0.0</v>
      </c>
      <c r="E103" s="1">
        <v>0.0</v>
      </c>
      <c r="F103" s="1">
        <v>0.0</v>
      </c>
      <c r="G103" s="1" t="s">
        <v>991</v>
      </c>
      <c r="H103" s="1" t="s">
        <v>992</v>
      </c>
      <c r="I103" s="1" t="s">
        <v>993</v>
      </c>
      <c r="J103" s="1" t="s">
        <v>994</v>
      </c>
      <c r="K103" s="1" t="s">
        <v>995</v>
      </c>
      <c r="L103" s="2"/>
      <c r="M103" s="2"/>
      <c r="N103" s="2"/>
      <c r="O103" s="2"/>
      <c r="P103" s="2"/>
      <c r="Q103" s="2"/>
      <c r="R103" s="2"/>
      <c r="S103" s="2"/>
      <c r="T103" s="2"/>
      <c r="U103" s="2"/>
      <c r="V103" s="2"/>
      <c r="W103" s="2"/>
      <c r="X103" s="2"/>
      <c r="Y103" s="2"/>
      <c r="Z103" s="2"/>
    </row>
    <row r="104" ht="15.75" customHeight="1">
      <c r="A104" s="1" t="s">
        <v>996</v>
      </c>
      <c r="B104" s="1">
        <v>0.0</v>
      </c>
      <c r="C104" s="1">
        <v>0.0</v>
      </c>
      <c r="D104" s="1">
        <v>0.0</v>
      </c>
      <c r="E104" s="1">
        <v>0.0</v>
      </c>
      <c r="F104" s="1">
        <v>0.0</v>
      </c>
      <c r="G104" s="1" t="s">
        <v>997</v>
      </c>
      <c r="H104" s="1" t="s">
        <v>998</v>
      </c>
      <c r="I104" s="1" t="s">
        <v>999</v>
      </c>
      <c r="J104" s="1" t="s">
        <v>1000</v>
      </c>
      <c r="K104" s="1" t="s">
        <v>1001</v>
      </c>
      <c r="L104" s="2"/>
      <c r="M104" s="2"/>
      <c r="N104" s="2"/>
      <c r="O104" s="2"/>
      <c r="P104" s="2"/>
      <c r="Q104" s="2"/>
      <c r="R104" s="2"/>
      <c r="S104" s="2"/>
      <c r="T104" s="2"/>
      <c r="U104" s="2"/>
      <c r="V104" s="2"/>
      <c r="W104" s="2"/>
      <c r="X104" s="2"/>
      <c r="Y104" s="2"/>
      <c r="Z104" s="2"/>
    </row>
    <row r="105" ht="15.75" customHeight="1">
      <c r="A105" s="1" t="s">
        <v>1002</v>
      </c>
      <c r="B105" s="1">
        <v>0.0</v>
      </c>
      <c r="C105" s="1">
        <v>0.0</v>
      </c>
      <c r="D105" s="1">
        <v>0.0</v>
      </c>
      <c r="E105" s="1">
        <v>0.0</v>
      </c>
      <c r="F105" s="1">
        <v>0.0</v>
      </c>
      <c r="G105" s="1">
        <v>0.0</v>
      </c>
      <c r="H105" s="1" t="s">
        <v>1003</v>
      </c>
      <c r="I105" s="1" t="s">
        <v>1004</v>
      </c>
      <c r="J105" s="1" t="s">
        <v>1005</v>
      </c>
      <c r="K105" s="1" t="s">
        <v>1006</v>
      </c>
      <c r="L105" s="2"/>
      <c r="M105" s="2"/>
      <c r="N105" s="2"/>
      <c r="O105" s="2"/>
      <c r="P105" s="2"/>
      <c r="Q105" s="2"/>
      <c r="R105" s="2"/>
      <c r="S105" s="2"/>
      <c r="T105" s="2"/>
      <c r="U105" s="2"/>
      <c r="V105" s="2"/>
      <c r="W105" s="2"/>
      <c r="X105" s="2"/>
      <c r="Y105" s="2"/>
      <c r="Z105" s="2"/>
    </row>
    <row r="106" ht="15.75" customHeight="1">
      <c r="A106" s="1" t="s">
        <v>1007</v>
      </c>
      <c r="B106" s="1">
        <v>0.0</v>
      </c>
      <c r="C106" s="1">
        <v>0.0</v>
      </c>
      <c r="D106" s="1">
        <v>0.0</v>
      </c>
      <c r="E106" s="1">
        <v>0.0</v>
      </c>
      <c r="F106" s="1">
        <v>0.0</v>
      </c>
      <c r="G106" s="1">
        <v>0.0</v>
      </c>
      <c r="H106" s="1" t="s">
        <v>1008</v>
      </c>
      <c r="I106" s="1" t="s">
        <v>1009</v>
      </c>
      <c r="J106" s="1" t="s">
        <v>1010</v>
      </c>
      <c r="K106" s="1" t="s">
        <v>1011</v>
      </c>
      <c r="L106" s="2"/>
      <c r="M106" s="2"/>
      <c r="N106" s="2"/>
      <c r="O106" s="2"/>
      <c r="P106" s="2"/>
      <c r="Q106" s="2"/>
      <c r="R106" s="2"/>
      <c r="S106" s="2"/>
      <c r="T106" s="2"/>
      <c r="U106" s="2"/>
      <c r="V106" s="2"/>
      <c r="W106" s="2"/>
      <c r="X106" s="2"/>
      <c r="Y106" s="2"/>
      <c r="Z106" s="2"/>
    </row>
    <row r="107" ht="15.75" customHeight="1">
      <c r="A107" s="1" t="s">
        <v>1012</v>
      </c>
      <c r="B107" s="1">
        <v>0.0</v>
      </c>
      <c r="C107" s="1">
        <v>0.0</v>
      </c>
      <c r="D107" s="1">
        <v>0.0</v>
      </c>
      <c r="E107" s="1">
        <v>0.0</v>
      </c>
      <c r="F107" s="1">
        <v>0.0</v>
      </c>
      <c r="G107" s="1">
        <v>0.0</v>
      </c>
      <c r="H107" s="1" t="s">
        <v>1013</v>
      </c>
      <c r="I107" s="1" t="s">
        <v>776</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v>0.0</v>
      </c>
      <c r="C108" s="1">
        <v>0.0</v>
      </c>
      <c r="D108" s="1">
        <v>0.0</v>
      </c>
      <c r="E108" s="1">
        <v>0.0</v>
      </c>
      <c r="F108" s="1">
        <v>0.0</v>
      </c>
      <c r="G108" s="1" t="s">
        <v>577</v>
      </c>
      <c r="H108" s="1" t="s">
        <v>1017</v>
      </c>
      <c r="I108" s="1" t="s">
        <v>116</v>
      </c>
      <c r="J108" s="1" t="s">
        <v>1018</v>
      </c>
      <c r="K108" s="1" t="s">
        <v>1019</v>
      </c>
      <c r="L108" s="2"/>
      <c r="M108" s="2"/>
      <c r="N108" s="2"/>
      <c r="O108" s="2"/>
      <c r="P108" s="2"/>
      <c r="Q108" s="2"/>
      <c r="R108" s="2"/>
      <c r="S108" s="2"/>
      <c r="T108" s="2"/>
      <c r="U108" s="2"/>
      <c r="V108" s="2"/>
      <c r="W108" s="2"/>
      <c r="X108" s="2"/>
      <c r="Y108" s="2"/>
      <c r="Z108" s="2"/>
    </row>
    <row r="109" ht="15.75" customHeight="1">
      <c r="A109" s="1" t="s">
        <v>1020</v>
      </c>
      <c r="B109" s="1">
        <v>0.0</v>
      </c>
      <c r="C109" s="1">
        <v>0.0</v>
      </c>
      <c r="D109" s="1">
        <v>0.0</v>
      </c>
      <c r="E109" s="1">
        <v>0.0</v>
      </c>
      <c r="F109" s="1">
        <v>0.0</v>
      </c>
      <c r="G109" s="1" t="s">
        <v>532</v>
      </c>
      <c r="H109" s="1" t="s">
        <v>1021</v>
      </c>
      <c r="I109" s="1" t="s">
        <v>1022</v>
      </c>
      <c r="J109" s="1" t="s">
        <v>1023</v>
      </c>
      <c r="K109" s="1">
        <v>-1.0</v>
      </c>
      <c r="L109" s="2"/>
      <c r="M109" s="2"/>
      <c r="N109" s="2"/>
      <c r="O109" s="2"/>
      <c r="P109" s="2"/>
      <c r="Q109" s="2"/>
      <c r="R109" s="2"/>
      <c r="S109" s="2"/>
      <c r="T109" s="2"/>
      <c r="U109" s="2"/>
      <c r="V109" s="2"/>
      <c r="W109" s="2"/>
      <c r="X109" s="2"/>
      <c r="Y109" s="2"/>
      <c r="Z109" s="2"/>
    </row>
    <row r="110" ht="15.75" customHeight="1">
      <c r="A110" s="1" t="s">
        <v>1024</v>
      </c>
      <c r="B110" s="1">
        <v>0.0</v>
      </c>
      <c r="C110" s="1">
        <v>0.0</v>
      </c>
      <c r="D110" s="1">
        <v>0.0</v>
      </c>
      <c r="E110" s="1">
        <v>0.0</v>
      </c>
      <c r="F110" s="1">
        <v>0.0</v>
      </c>
      <c r="G110" s="1">
        <v>0.0</v>
      </c>
      <c r="H110" s="1">
        <v>0.0</v>
      </c>
      <c r="I110" s="1" t="s">
        <v>1025</v>
      </c>
      <c r="J110" s="1" t="s">
        <v>1004</v>
      </c>
      <c r="K110" s="1" t="s">
        <v>1026</v>
      </c>
      <c r="L110" s="2"/>
      <c r="M110" s="2"/>
      <c r="N110" s="2"/>
      <c r="O110" s="2"/>
      <c r="P110" s="2"/>
      <c r="Q110" s="2"/>
      <c r="R110" s="2"/>
      <c r="S110" s="2"/>
      <c r="T110" s="2"/>
      <c r="U110" s="2"/>
      <c r="V110" s="2"/>
      <c r="W110" s="2"/>
      <c r="X110" s="2"/>
      <c r="Y110" s="2"/>
      <c r="Z110" s="2"/>
    </row>
    <row r="111" ht="15.75" customHeight="1">
      <c r="A111" s="1" t="s">
        <v>1027</v>
      </c>
      <c r="B111" s="1">
        <v>0.0</v>
      </c>
      <c r="C111" s="1">
        <v>0.0</v>
      </c>
      <c r="D111" s="1">
        <v>0.0</v>
      </c>
      <c r="E111" s="1">
        <v>0.0</v>
      </c>
      <c r="F111" s="1">
        <v>0.0</v>
      </c>
      <c r="G111" s="1">
        <v>0.0</v>
      </c>
      <c r="H111" s="1">
        <v>0.0</v>
      </c>
      <c r="I111" s="1" t="s">
        <v>1028</v>
      </c>
      <c r="J111" s="1" t="s">
        <v>1029</v>
      </c>
      <c r="K111" s="1" t="s">
        <v>1030</v>
      </c>
      <c r="L111" s="2"/>
      <c r="M111" s="2"/>
      <c r="N111" s="2"/>
      <c r="O111" s="2"/>
      <c r="P111" s="2"/>
      <c r="Q111" s="2"/>
      <c r="R111" s="2"/>
      <c r="S111" s="2"/>
      <c r="T111" s="2"/>
      <c r="U111" s="2"/>
      <c r="V111" s="2"/>
      <c r="W111" s="2"/>
      <c r="X111" s="2"/>
      <c r="Y111" s="2"/>
      <c r="Z111" s="2"/>
    </row>
    <row r="112" ht="15.75" customHeight="1">
      <c r="A112" s="1" t="s">
        <v>1031</v>
      </c>
      <c r="B112" s="1">
        <v>0.0</v>
      </c>
      <c r="C112" s="1">
        <v>0.0</v>
      </c>
      <c r="D112" s="1">
        <v>0.0</v>
      </c>
      <c r="E112" s="1">
        <v>0.0</v>
      </c>
      <c r="F112" s="1">
        <v>0.0</v>
      </c>
      <c r="G112" s="1">
        <v>0.0</v>
      </c>
      <c r="H112" s="1">
        <v>0.0</v>
      </c>
      <c r="I112" s="1">
        <v>0.0</v>
      </c>
      <c r="J112" s="1">
        <v>0.0</v>
      </c>
      <c r="K112" s="1" t="s">
        <v>316</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21</v>
      </c>
      <c r="B1" s="1" t="s">
        <v>1032</v>
      </c>
      <c r="C1" s="1" t="s">
        <v>1033</v>
      </c>
      <c r="D1" s="1" t="s">
        <v>1034</v>
      </c>
      <c r="E1" s="1" t="s">
        <v>1035</v>
      </c>
      <c r="F1" s="1" t="s">
        <v>1036</v>
      </c>
      <c r="G1" s="1" t="s">
        <v>1037</v>
      </c>
      <c r="H1" s="1" t="s">
        <v>1038</v>
      </c>
      <c r="I1" s="1" t="s">
        <v>1039</v>
      </c>
      <c r="J1" s="2"/>
      <c r="K1" s="2"/>
      <c r="L1" s="2"/>
      <c r="M1" s="2"/>
      <c r="N1" s="2"/>
      <c r="O1" s="2"/>
      <c r="P1" s="2"/>
      <c r="Q1" s="2"/>
      <c r="R1" s="2"/>
      <c r="S1" s="2"/>
      <c r="T1" s="2"/>
      <c r="U1" s="2"/>
      <c r="V1" s="2"/>
      <c r="W1" s="2"/>
      <c r="X1" s="2"/>
      <c r="Y1" s="2"/>
      <c r="Z1" s="2"/>
    </row>
    <row r="2">
      <c r="A2" s="1" t="s">
        <v>1040</v>
      </c>
      <c r="B2" s="1" t="s">
        <v>1041</v>
      </c>
      <c r="C2" s="1" t="s">
        <v>1042</v>
      </c>
      <c r="D2" s="1" t="s">
        <v>1043</v>
      </c>
      <c r="E2" s="1" t="s">
        <v>1044</v>
      </c>
      <c r="F2" s="1" t="s">
        <v>1045</v>
      </c>
      <c r="G2" s="1" t="s">
        <v>1046</v>
      </c>
      <c r="H2" s="1" t="s">
        <v>1046</v>
      </c>
      <c r="I2" s="1" t="s">
        <v>1047</v>
      </c>
      <c r="J2" s="2"/>
      <c r="K2" s="2"/>
      <c r="L2" s="2"/>
      <c r="M2" s="2"/>
      <c r="N2" s="2"/>
      <c r="O2" s="2"/>
      <c r="P2" s="2"/>
      <c r="Q2" s="2"/>
      <c r="R2" s="2"/>
      <c r="S2" s="2"/>
      <c r="T2" s="2"/>
      <c r="U2" s="2"/>
      <c r="V2" s="2"/>
      <c r="W2" s="2"/>
      <c r="X2" s="2"/>
      <c r="Y2" s="2"/>
      <c r="Z2" s="2"/>
    </row>
    <row r="3">
      <c r="A3" s="1" t="s">
        <v>1048</v>
      </c>
      <c r="B3" s="1" t="s">
        <v>1047</v>
      </c>
      <c r="C3" s="1" t="s">
        <v>1049</v>
      </c>
      <c r="D3" s="1" t="s">
        <v>1050</v>
      </c>
      <c r="E3" s="1" t="s">
        <v>1051</v>
      </c>
      <c r="F3" s="1" t="s">
        <v>1052</v>
      </c>
      <c r="G3" s="1" t="s">
        <v>1053</v>
      </c>
      <c r="H3" s="1" t="s">
        <v>1054</v>
      </c>
      <c r="I3" s="1" t="s">
        <v>1047</v>
      </c>
      <c r="J3" s="2"/>
      <c r="K3" s="2"/>
      <c r="L3" s="2"/>
      <c r="M3" s="2"/>
      <c r="N3" s="2"/>
      <c r="O3" s="2"/>
      <c r="P3" s="2"/>
      <c r="Q3" s="2"/>
      <c r="R3" s="2"/>
      <c r="S3" s="2"/>
      <c r="T3" s="2"/>
      <c r="U3" s="2"/>
      <c r="V3" s="2"/>
      <c r="W3" s="2"/>
      <c r="X3" s="2"/>
      <c r="Y3" s="2"/>
      <c r="Z3" s="2"/>
    </row>
    <row r="4">
      <c r="A4" s="1" t="s">
        <v>1055</v>
      </c>
      <c r="B4" s="1" t="s">
        <v>1056</v>
      </c>
      <c r="C4" s="1" t="s">
        <v>1057</v>
      </c>
      <c r="D4" s="1" t="s">
        <v>1058</v>
      </c>
      <c r="E4" s="1" t="s">
        <v>1059</v>
      </c>
      <c r="F4" s="1" t="s">
        <v>1060</v>
      </c>
      <c r="G4" s="1" t="s">
        <v>1046</v>
      </c>
      <c r="H4" s="1" t="s">
        <v>1046</v>
      </c>
      <c r="I4" s="1" t="s">
        <v>1046</v>
      </c>
      <c r="J4" s="2"/>
      <c r="K4" s="2"/>
      <c r="L4" s="2"/>
      <c r="M4" s="2"/>
      <c r="N4" s="2"/>
      <c r="O4" s="2"/>
      <c r="P4" s="2"/>
      <c r="Q4" s="2"/>
      <c r="R4" s="2"/>
      <c r="S4" s="2"/>
      <c r="T4" s="2"/>
      <c r="U4" s="2"/>
      <c r="V4" s="2"/>
      <c r="W4" s="2"/>
      <c r="X4" s="2"/>
      <c r="Y4" s="2"/>
      <c r="Z4" s="2"/>
    </row>
    <row r="5">
      <c r="A5" s="1" t="s">
        <v>1048</v>
      </c>
      <c r="B5" s="1" t="s">
        <v>1047</v>
      </c>
      <c r="C5" s="1" t="s">
        <v>1061</v>
      </c>
      <c r="D5" s="1" t="s">
        <v>1062</v>
      </c>
      <c r="E5" s="1" t="s">
        <v>1063</v>
      </c>
      <c r="F5" s="1" t="s">
        <v>1064</v>
      </c>
      <c r="G5" s="1" t="s">
        <v>1065</v>
      </c>
      <c r="H5" s="1" t="s">
        <v>1054</v>
      </c>
      <c r="I5" s="1" t="s">
        <v>1054</v>
      </c>
      <c r="J5" s="2"/>
      <c r="K5" s="2"/>
      <c r="L5" s="2"/>
      <c r="M5" s="2"/>
      <c r="N5" s="2"/>
      <c r="O5" s="2"/>
      <c r="P5" s="2"/>
      <c r="Q5" s="2"/>
      <c r="R5" s="2"/>
      <c r="S5" s="2"/>
      <c r="T5" s="2"/>
      <c r="U5" s="2"/>
      <c r="V5" s="2"/>
      <c r="W5" s="2"/>
      <c r="X5" s="2"/>
      <c r="Y5" s="2"/>
      <c r="Z5" s="2"/>
    </row>
    <row r="6">
      <c r="A6" s="1" t="s">
        <v>1066</v>
      </c>
      <c r="B6" s="1" t="s">
        <v>1067</v>
      </c>
      <c r="C6" s="1" t="s">
        <v>1068</v>
      </c>
      <c r="D6" s="1" t="s">
        <v>1069</v>
      </c>
      <c r="E6" s="1" t="s">
        <v>1070</v>
      </c>
      <c r="F6" s="1" t="s">
        <v>1071</v>
      </c>
      <c r="G6" s="1" t="s">
        <v>1072</v>
      </c>
      <c r="H6" s="1" t="s">
        <v>1073</v>
      </c>
      <c r="I6" s="1" t="s">
        <v>1074</v>
      </c>
      <c r="J6" s="2"/>
      <c r="K6" s="2"/>
      <c r="L6" s="2"/>
      <c r="M6" s="2"/>
      <c r="N6" s="2"/>
      <c r="O6" s="2"/>
      <c r="P6" s="2"/>
      <c r="Q6" s="2"/>
      <c r="R6" s="2"/>
      <c r="S6" s="2"/>
      <c r="T6" s="2"/>
      <c r="U6" s="2"/>
      <c r="V6" s="2"/>
      <c r="W6" s="2"/>
      <c r="X6" s="2"/>
      <c r="Y6" s="2"/>
      <c r="Z6" s="2"/>
    </row>
    <row r="7">
      <c r="A7" s="1" t="s">
        <v>1075</v>
      </c>
      <c r="B7" s="1" t="s">
        <v>1076</v>
      </c>
      <c r="C7" s="1" t="s">
        <v>1077</v>
      </c>
      <c r="D7" s="1" t="s">
        <v>1078</v>
      </c>
      <c r="E7" s="1" t="s">
        <v>1079</v>
      </c>
      <c r="F7" s="1" t="s">
        <v>1080</v>
      </c>
      <c r="G7" s="1" t="s">
        <v>1081</v>
      </c>
      <c r="H7" s="1" t="s">
        <v>1082</v>
      </c>
      <c r="I7" s="1" t="s">
        <v>1083</v>
      </c>
      <c r="J7" s="2"/>
      <c r="K7" s="2"/>
      <c r="L7" s="2"/>
      <c r="M7" s="2"/>
      <c r="N7" s="2"/>
      <c r="O7" s="2"/>
      <c r="P7" s="2"/>
      <c r="Q7" s="2"/>
      <c r="R7" s="2"/>
      <c r="S7" s="2"/>
      <c r="T7" s="2"/>
      <c r="U7" s="2"/>
      <c r="V7" s="2"/>
      <c r="W7" s="2"/>
      <c r="X7" s="2"/>
      <c r="Y7" s="2"/>
      <c r="Z7" s="2"/>
    </row>
    <row r="8">
      <c r="A8" s="1" t="s">
        <v>1084</v>
      </c>
      <c r="B8" s="1" t="s">
        <v>1047</v>
      </c>
      <c r="C8" s="1" t="s">
        <v>1085</v>
      </c>
      <c r="D8" s="1" t="s">
        <v>1086</v>
      </c>
      <c r="E8" s="1" t="s">
        <v>1087</v>
      </c>
      <c r="F8" s="1" t="s">
        <v>1088</v>
      </c>
      <c r="G8" s="1" t="s">
        <v>1089</v>
      </c>
      <c r="H8" s="1" t="s">
        <v>1090</v>
      </c>
      <c r="I8" s="1" t="s">
        <v>1091</v>
      </c>
      <c r="J8" s="2"/>
      <c r="K8" s="2"/>
      <c r="L8" s="2"/>
      <c r="M8" s="2"/>
      <c r="N8" s="2"/>
      <c r="O8" s="2"/>
      <c r="P8" s="2"/>
      <c r="Q8" s="2"/>
      <c r="R8" s="2"/>
      <c r="S8" s="2"/>
      <c r="T8" s="2"/>
      <c r="U8" s="2"/>
      <c r="V8" s="2"/>
      <c r="W8" s="2"/>
      <c r="X8" s="2"/>
      <c r="Y8" s="2"/>
      <c r="Z8" s="2"/>
    </row>
    <row r="9">
      <c r="A9" s="1" t="s">
        <v>1092</v>
      </c>
      <c r="B9" s="1" t="s">
        <v>1093</v>
      </c>
      <c r="C9" s="1" t="s">
        <v>1094</v>
      </c>
      <c r="D9" s="1" t="s">
        <v>1095</v>
      </c>
      <c r="E9" s="1" t="s">
        <v>1096</v>
      </c>
      <c r="F9" s="1" t="s">
        <v>1097</v>
      </c>
      <c r="G9" s="1" t="s">
        <v>1098</v>
      </c>
      <c r="H9" s="1" t="s">
        <v>1099</v>
      </c>
      <c r="I9" s="1" t="s">
        <v>1094</v>
      </c>
      <c r="J9" s="2"/>
      <c r="K9" s="2"/>
      <c r="L9" s="2"/>
      <c r="M9" s="2"/>
      <c r="N9" s="2"/>
      <c r="O9" s="2"/>
      <c r="P9" s="2"/>
      <c r="Q9" s="2"/>
      <c r="R9" s="2"/>
      <c r="S9" s="2"/>
      <c r="T9" s="2"/>
      <c r="U9" s="2"/>
      <c r="V9" s="2"/>
      <c r="W9" s="2"/>
      <c r="X9" s="2"/>
      <c r="Y9" s="2"/>
      <c r="Z9" s="2"/>
    </row>
    <row r="10">
      <c r="A10" s="1" t="s">
        <v>1100</v>
      </c>
      <c r="B10" s="1" t="s">
        <v>1090</v>
      </c>
      <c r="C10" s="1" t="s">
        <v>1090</v>
      </c>
      <c r="D10" s="1" t="s">
        <v>1090</v>
      </c>
      <c r="E10" s="1" t="s">
        <v>1090</v>
      </c>
      <c r="F10" s="1" t="s">
        <v>1090</v>
      </c>
      <c r="G10" s="1" t="s">
        <v>1098</v>
      </c>
      <c r="H10" s="1" t="s">
        <v>1099</v>
      </c>
      <c r="I10" s="1" t="s">
        <v>1094</v>
      </c>
      <c r="J10" s="2"/>
      <c r="K10" s="2"/>
      <c r="L10" s="2"/>
      <c r="M10" s="2"/>
      <c r="N10" s="2"/>
      <c r="O10" s="2"/>
      <c r="P10" s="2"/>
      <c r="Q10" s="2"/>
      <c r="R10" s="2"/>
      <c r="S10" s="2"/>
      <c r="T10" s="2"/>
      <c r="U10" s="2"/>
      <c r="V10" s="2"/>
      <c r="W10" s="2"/>
      <c r="X10" s="2"/>
      <c r="Y10" s="2"/>
      <c r="Z10" s="2"/>
    </row>
    <row r="11">
      <c r="A11" s="1" t="s">
        <v>1101</v>
      </c>
      <c r="B11" s="1" t="s">
        <v>1047</v>
      </c>
      <c r="C11" s="1" t="s">
        <v>1047</v>
      </c>
      <c r="D11" s="1" t="s">
        <v>1047</v>
      </c>
      <c r="E11" s="1" t="s">
        <v>1047</v>
      </c>
      <c r="F11" s="1" t="s">
        <v>1047</v>
      </c>
      <c r="G11" s="1" t="s">
        <v>1047</v>
      </c>
      <c r="H11" s="1" t="s">
        <v>1047</v>
      </c>
      <c r="I11" s="1" t="s">
        <v>1047</v>
      </c>
      <c r="J11" s="2"/>
      <c r="K11" s="2"/>
      <c r="L11" s="2"/>
      <c r="M11" s="2"/>
      <c r="N11" s="2"/>
      <c r="O11" s="2"/>
      <c r="P11" s="2"/>
      <c r="Q11" s="2"/>
      <c r="R11" s="2"/>
      <c r="S11" s="2"/>
      <c r="T11" s="2"/>
      <c r="U11" s="2"/>
      <c r="V11" s="2"/>
      <c r="W11" s="2"/>
      <c r="X11" s="2"/>
      <c r="Y11" s="2"/>
      <c r="Z11" s="2"/>
    </row>
    <row r="12">
      <c r="A12" s="1" t="s">
        <v>1102</v>
      </c>
      <c r="B12" s="1" t="s">
        <v>1090</v>
      </c>
      <c r="C12" s="1" t="s">
        <v>1090</v>
      </c>
      <c r="D12" s="1" t="s">
        <v>1090</v>
      </c>
      <c r="E12" s="1" t="s">
        <v>1090</v>
      </c>
      <c r="F12" s="1" t="s">
        <v>1090</v>
      </c>
      <c r="G12" s="1" t="s">
        <v>1082</v>
      </c>
      <c r="H12" s="1" t="s">
        <v>1103</v>
      </c>
      <c r="I12" s="1" t="s">
        <v>1104</v>
      </c>
      <c r="J12" s="2"/>
      <c r="K12" s="2"/>
      <c r="L12" s="2"/>
      <c r="M12" s="2"/>
      <c r="N12" s="2"/>
      <c r="O12" s="2"/>
      <c r="P12" s="2"/>
      <c r="Q12" s="2"/>
      <c r="R12" s="2"/>
      <c r="S12" s="2"/>
      <c r="T12" s="2"/>
      <c r="U12" s="2"/>
      <c r="V12" s="2"/>
      <c r="W12" s="2"/>
      <c r="X12" s="2"/>
      <c r="Y12" s="2"/>
      <c r="Z12" s="2"/>
    </row>
    <row r="13">
      <c r="A13" s="1" t="s">
        <v>1105</v>
      </c>
      <c r="B13" s="1" t="s">
        <v>1047</v>
      </c>
      <c r="C13" s="1" t="s">
        <v>1047</v>
      </c>
      <c r="D13" s="1" t="s">
        <v>1047</v>
      </c>
      <c r="E13" s="1" t="s">
        <v>1047</v>
      </c>
      <c r="F13" s="1" t="s">
        <v>1047</v>
      </c>
      <c r="G13" s="1" t="s">
        <v>1047</v>
      </c>
      <c r="H13" s="1" t="s">
        <v>1106</v>
      </c>
      <c r="I13" s="1" t="s">
        <v>1107</v>
      </c>
      <c r="J13" s="2"/>
      <c r="K13" s="2"/>
      <c r="L13" s="2"/>
      <c r="M13" s="2"/>
      <c r="N13" s="2"/>
      <c r="O13" s="2"/>
      <c r="P13" s="2"/>
      <c r="Q13" s="2"/>
      <c r="R13" s="2"/>
      <c r="S13" s="2"/>
      <c r="T13" s="2"/>
      <c r="U13" s="2"/>
      <c r="V13" s="2"/>
      <c r="W13" s="2"/>
      <c r="X13" s="2"/>
      <c r="Y13" s="2"/>
      <c r="Z13" s="2"/>
    </row>
    <row r="14">
      <c r="A14" s="1" t="s">
        <v>1108</v>
      </c>
      <c r="B14" s="1" t="s">
        <v>1047</v>
      </c>
      <c r="C14" s="1" t="s">
        <v>1047</v>
      </c>
      <c r="D14" s="1" t="s">
        <v>1047</v>
      </c>
      <c r="E14" s="1" t="s">
        <v>1047</v>
      </c>
      <c r="F14" s="1" t="s">
        <v>1047</v>
      </c>
      <c r="G14" s="1" t="s">
        <v>1047</v>
      </c>
      <c r="H14" s="1" t="s">
        <v>1054</v>
      </c>
      <c r="I14" s="1" t="s">
        <v>1054</v>
      </c>
      <c r="J14" s="2"/>
      <c r="K14" s="2"/>
      <c r="L14" s="2"/>
      <c r="M14" s="2"/>
      <c r="N14" s="2"/>
      <c r="O14" s="2"/>
      <c r="P14" s="2"/>
      <c r="Q14" s="2"/>
      <c r="R14" s="2"/>
      <c r="S14" s="2"/>
      <c r="T14" s="2"/>
      <c r="U14" s="2"/>
      <c r="V14" s="2"/>
      <c r="W14" s="2"/>
      <c r="X14" s="2"/>
      <c r="Y14" s="2"/>
      <c r="Z14" s="2"/>
    </row>
    <row r="15">
      <c r="A15" s="1" t="s">
        <v>1109</v>
      </c>
      <c r="B15" s="1" t="s">
        <v>204</v>
      </c>
      <c r="C15" s="1" t="s">
        <v>205</v>
      </c>
      <c r="D15" s="1" t="s">
        <v>491</v>
      </c>
      <c r="E15" s="1" t="s">
        <v>1110</v>
      </c>
      <c r="F15" s="1" t="s">
        <v>1111</v>
      </c>
      <c r="G15" s="1" t="s">
        <v>1112</v>
      </c>
      <c r="H15" s="1" t="s">
        <v>1113</v>
      </c>
      <c r="I15" s="1" t="s">
        <v>1114</v>
      </c>
      <c r="J15" s="2"/>
      <c r="K15" s="2"/>
      <c r="L15" s="2"/>
      <c r="M15" s="2"/>
      <c r="N15" s="2"/>
      <c r="O15" s="2"/>
      <c r="P15" s="2"/>
      <c r="Q15" s="2"/>
      <c r="R15" s="2"/>
      <c r="S15" s="2"/>
      <c r="T15" s="2"/>
      <c r="U15" s="2"/>
      <c r="V15" s="2"/>
      <c r="W15" s="2"/>
      <c r="X15" s="2"/>
      <c r="Y15" s="2"/>
      <c r="Z15" s="2"/>
    </row>
    <row r="16">
      <c r="A16" s="1" t="s">
        <v>1115</v>
      </c>
      <c r="B16" s="1" t="s">
        <v>1116</v>
      </c>
      <c r="C16" s="1" t="s">
        <v>1117</v>
      </c>
      <c r="D16" s="1" t="s">
        <v>1118</v>
      </c>
      <c r="E16" s="1" t="s">
        <v>1119</v>
      </c>
      <c r="F16" s="1" t="s">
        <v>1120</v>
      </c>
      <c r="G16" s="1" t="s">
        <v>1121</v>
      </c>
      <c r="H16" s="1" t="s">
        <v>1122</v>
      </c>
      <c r="I16" s="1" t="s">
        <v>1123</v>
      </c>
      <c r="J16" s="2"/>
      <c r="K16" s="2"/>
      <c r="L16" s="2"/>
      <c r="M16" s="2"/>
      <c r="N16" s="2"/>
      <c r="O16" s="2"/>
      <c r="P16" s="2"/>
      <c r="Q16" s="2"/>
      <c r="R16" s="2"/>
      <c r="S16" s="2"/>
      <c r="T16" s="2"/>
      <c r="U16" s="2"/>
      <c r="V16" s="2"/>
      <c r="W16" s="2"/>
      <c r="X16" s="2"/>
      <c r="Y16" s="2"/>
      <c r="Z16" s="2"/>
    </row>
    <row r="17">
      <c r="A17" s="1" t="s">
        <v>1124</v>
      </c>
      <c r="B17" s="1" t="s">
        <v>176</v>
      </c>
      <c r="C17" s="1" t="s">
        <v>177</v>
      </c>
      <c r="D17" s="1" t="s">
        <v>178</v>
      </c>
      <c r="E17" s="1" t="s">
        <v>185</v>
      </c>
      <c r="F17" s="1" t="s">
        <v>186</v>
      </c>
      <c r="G17" s="1" t="s">
        <v>1125</v>
      </c>
      <c r="H17" s="1" t="s">
        <v>1126</v>
      </c>
      <c r="I17" s="1" t="s">
        <v>1127</v>
      </c>
      <c r="J17" s="2"/>
      <c r="K17" s="2"/>
      <c r="L17" s="2"/>
      <c r="M17" s="2"/>
      <c r="N17" s="2"/>
      <c r="O17" s="2"/>
      <c r="P17" s="2"/>
      <c r="Q17" s="2"/>
      <c r="R17" s="2"/>
      <c r="S17" s="2"/>
      <c r="T17" s="2"/>
      <c r="U17" s="2"/>
      <c r="V17" s="2"/>
      <c r="W17" s="2"/>
      <c r="X17" s="2"/>
      <c r="Y17" s="2"/>
      <c r="Z17" s="2"/>
    </row>
    <row r="18">
      <c r="A18" s="1" t="s">
        <v>1128</v>
      </c>
      <c r="B18" s="1" t="s">
        <v>1129</v>
      </c>
      <c r="C18" s="1" t="s">
        <v>1130</v>
      </c>
      <c r="D18" s="1" t="s">
        <v>1131</v>
      </c>
      <c r="E18" s="1" t="s">
        <v>1132</v>
      </c>
      <c r="F18" s="1" t="s">
        <v>1133</v>
      </c>
      <c r="G18" s="1" t="s">
        <v>1134</v>
      </c>
      <c r="H18" s="1" t="s">
        <v>1135</v>
      </c>
      <c r="I18" s="1" t="s">
        <v>1136</v>
      </c>
      <c r="J18" s="2"/>
      <c r="K18" s="2"/>
      <c r="L18" s="2"/>
      <c r="M18" s="2"/>
      <c r="N18" s="2"/>
      <c r="O18" s="2"/>
      <c r="P18" s="2"/>
      <c r="Q18" s="2"/>
      <c r="R18" s="2"/>
      <c r="S18" s="2"/>
      <c r="T18" s="2"/>
      <c r="U18" s="2"/>
      <c r="V18" s="2"/>
      <c r="W18" s="2"/>
      <c r="X18" s="2"/>
      <c r="Y18" s="2"/>
      <c r="Z18" s="2"/>
    </row>
    <row r="19">
      <c r="A19" s="1" t="s">
        <v>1137</v>
      </c>
      <c r="B19" s="1" t="s">
        <v>1138</v>
      </c>
      <c r="C19" s="1" t="s">
        <v>1139</v>
      </c>
      <c r="D19" s="1" t="s">
        <v>1140</v>
      </c>
      <c r="E19" s="1" t="s">
        <v>1141</v>
      </c>
      <c r="F19" s="1" t="s">
        <v>1142</v>
      </c>
      <c r="G19" s="1" t="s">
        <v>1143</v>
      </c>
      <c r="H19" s="1" t="s">
        <v>1144</v>
      </c>
      <c r="I19" s="1" t="s">
        <v>1145</v>
      </c>
      <c r="J19" s="2"/>
      <c r="K19" s="2"/>
      <c r="L19" s="2"/>
      <c r="M19" s="2"/>
      <c r="N19" s="2"/>
      <c r="O19" s="2"/>
      <c r="P19" s="2"/>
      <c r="Q19" s="2"/>
      <c r="R19" s="2"/>
      <c r="S19" s="2"/>
      <c r="T19" s="2"/>
      <c r="U19" s="2"/>
      <c r="V19" s="2"/>
      <c r="W19" s="2"/>
      <c r="X19" s="2"/>
      <c r="Y19" s="2"/>
      <c r="Z19" s="2"/>
    </row>
    <row r="20">
      <c r="A20" s="1" t="s">
        <v>216</v>
      </c>
      <c r="B20" s="1" t="s">
        <v>1047</v>
      </c>
      <c r="C20" s="1" t="s">
        <v>1047</v>
      </c>
      <c r="D20" s="1" t="s">
        <v>1047</v>
      </c>
      <c r="E20" s="1" t="s">
        <v>1047</v>
      </c>
      <c r="F20" s="1" t="s">
        <v>1047</v>
      </c>
      <c r="G20" s="1" t="s">
        <v>1047</v>
      </c>
      <c r="H20" s="1" t="s">
        <v>1047</v>
      </c>
      <c r="I20" s="1" t="s">
        <v>1047</v>
      </c>
      <c r="J20" s="2"/>
      <c r="K20" s="2"/>
      <c r="L20" s="2"/>
      <c r="M20" s="2"/>
      <c r="N20" s="2"/>
      <c r="O20" s="2"/>
      <c r="P20" s="2"/>
      <c r="Q20" s="2"/>
      <c r="R20" s="2"/>
      <c r="S20" s="2"/>
      <c r="T20" s="2"/>
      <c r="U20" s="2"/>
      <c r="V20" s="2"/>
      <c r="W20" s="2"/>
      <c r="X20" s="2"/>
      <c r="Y20" s="2"/>
      <c r="Z20" s="2"/>
    </row>
    <row r="21" ht="15.75" customHeight="1">
      <c r="A21" s="1" t="s">
        <v>1146</v>
      </c>
      <c r="B21" s="1" t="s">
        <v>1147</v>
      </c>
      <c r="C21" s="1" t="s">
        <v>1148</v>
      </c>
      <c r="D21" s="1" t="s">
        <v>1149</v>
      </c>
      <c r="E21" s="1" t="s">
        <v>1150</v>
      </c>
      <c r="F21" s="1" t="s">
        <v>1151</v>
      </c>
      <c r="G21" s="1" t="s">
        <v>1152</v>
      </c>
      <c r="H21" s="1" t="s">
        <v>1153</v>
      </c>
      <c r="I21" s="1" t="s">
        <v>1154</v>
      </c>
      <c r="J21" s="2"/>
      <c r="K21" s="2"/>
      <c r="L21" s="2"/>
      <c r="M21" s="2"/>
      <c r="N21" s="2"/>
      <c r="O21" s="2"/>
      <c r="P21" s="2"/>
      <c r="Q21" s="2"/>
      <c r="R21" s="2"/>
      <c r="S21" s="2"/>
      <c r="T21" s="2"/>
      <c r="U21" s="2"/>
      <c r="V21" s="2"/>
      <c r="W21" s="2"/>
      <c r="X21" s="2"/>
      <c r="Y21" s="2"/>
      <c r="Z21" s="2"/>
    </row>
    <row r="22" ht="15.75" customHeight="1">
      <c r="A22" s="1" t="s">
        <v>1155</v>
      </c>
      <c r="B22" s="1" t="s">
        <v>1156</v>
      </c>
      <c r="C22" s="1" t="s">
        <v>1157</v>
      </c>
      <c r="D22" s="1" t="s">
        <v>1158</v>
      </c>
      <c r="E22" s="1" t="s">
        <v>1159</v>
      </c>
      <c r="F22" s="1" t="s">
        <v>1160</v>
      </c>
      <c r="G22" s="1" t="s">
        <v>1161</v>
      </c>
      <c r="H22" s="1" t="s">
        <v>1162</v>
      </c>
      <c r="I22" s="1" t="s">
        <v>1163</v>
      </c>
      <c r="J22" s="2"/>
      <c r="K22" s="2"/>
      <c r="L22" s="2"/>
      <c r="M22" s="2"/>
      <c r="N22" s="2"/>
      <c r="O22" s="2"/>
      <c r="P22" s="2"/>
      <c r="Q22" s="2"/>
      <c r="R22" s="2"/>
      <c r="S22" s="2"/>
      <c r="T22" s="2"/>
      <c r="U22" s="2"/>
      <c r="V22" s="2"/>
      <c r="W22" s="2"/>
      <c r="X22" s="2"/>
      <c r="Y22" s="2"/>
      <c r="Z22" s="2"/>
    </row>
    <row r="23" ht="15.75" customHeight="1">
      <c r="A23" s="1" t="s">
        <v>134</v>
      </c>
      <c r="B23" s="1" t="s">
        <v>1164</v>
      </c>
      <c r="C23" s="1" t="s">
        <v>1165</v>
      </c>
      <c r="D23" s="1" t="s">
        <v>1166</v>
      </c>
      <c r="E23" s="1" t="s">
        <v>1167</v>
      </c>
      <c r="F23" s="1" t="s">
        <v>1168</v>
      </c>
      <c r="G23" s="1" t="s">
        <v>1047</v>
      </c>
      <c r="H23" s="1" t="s">
        <v>1047</v>
      </c>
      <c r="I23" s="1" t="s">
        <v>1047</v>
      </c>
      <c r="J23" s="2"/>
      <c r="K23" s="2"/>
      <c r="L23" s="2"/>
      <c r="M23" s="2"/>
      <c r="N23" s="2"/>
      <c r="O23" s="2"/>
      <c r="P23" s="2"/>
      <c r="Q23" s="2"/>
      <c r="R23" s="2"/>
      <c r="S23" s="2"/>
      <c r="T23" s="2"/>
      <c r="U23" s="2"/>
      <c r="V23" s="2"/>
      <c r="W23" s="2"/>
      <c r="X23" s="2"/>
      <c r="Y23" s="2"/>
      <c r="Z23" s="2"/>
    </row>
    <row r="24" ht="15.75" customHeight="1">
      <c r="A24" s="1" t="s">
        <v>1169</v>
      </c>
      <c r="B24" s="1" t="s">
        <v>1170</v>
      </c>
      <c r="C24" s="1" t="s">
        <v>1171</v>
      </c>
      <c r="D24" s="1" t="s">
        <v>1172</v>
      </c>
      <c r="E24" s="1" t="s">
        <v>1173</v>
      </c>
      <c r="F24" s="1" t="s">
        <v>1174</v>
      </c>
      <c r="G24" s="1" t="s">
        <v>1175</v>
      </c>
      <c r="H24" s="1" t="s">
        <v>1175</v>
      </c>
      <c r="I24" s="1" t="s">
        <v>1175</v>
      </c>
      <c r="J24" s="2"/>
      <c r="K24" s="2"/>
      <c r="L24" s="2"/>
      <c r="M24" s="2"/>
      <c r="N24" s="2"/>
      <c r="O24" s="2"/>
      <c r="P24" s="2"/>
      <c r="Q24" s="2"/>
      <c r="R24" s="2"/>
      <c r="S24" s="2"/>
      <c r="T24" s="2"/>
      <c r="U24" s="2"/>
      <c r="V24" s="2"/>
      <c r="W24" s="2"/>
      <c r="X24" s="2"/>
      <c r="Y24" s="2"/>
      <c r="Z24" s="2"/>
    </row>
    <row r="25" ht="15.75" customHeight="1">
      <c r="A25" s="1" t="s">
        <v>1176</v>
      </c>
      <c r="B25" s="1" t="s">
        <v>1177</v>
      </c>
      <c r="C25" s="1" t="s">
        <v>1178</v>
      </c>
      <c r="D25" s="1" t="s">
        <v>1179</v>
      </c>
      <c r="E25" s="1" t="s">
        <v>1180</v>
      </c>
      <c r="F25" s="1" t="s">
        <v>1181</v>
      </c>
      <c r="G25" s="1" t="s">
        <v>1182</v>
      </c>
      <c r="H25" s="1" t="s">
        <v>1182</v>
      </c>
      <c r="I25" s="1" t="s">
        <v>1047</v>
      </c>
      <c r="J25" s="2"/>
      <c r="K25" s="2"/>
      <c r="L25" s="2"/>
      <c r="M25" s="2"/>
      <c r="N25" s="2"/>
      <c r="O25" s="2"/>
      <c r="P25" s="2"/>
      <c r="Q25" s="2"/>
      <c r="R25" s="2"/>
      <c r="S25" s="2"/>
      <c r="T25" s="2"/>
      <c r="U25" s="2"/>
      <c r="V25" s="2"/>
      <c r="W25" s="2"/>
      <c r="X25" s="2"/>
      <c r="Y25" s="2"/>
      <c r="Z25" s="2"/>
    </row>
    <row r="26" ht="15.75" customHeight="1">
      <c r="A26" s="1" t="s">
        <v>1183</v>
      </c>
      <c r="B26" s="1" t="s">
        <v>1184</v>
      </c>
      <c r="C26" s="1" t="s">
        <v>1185</v>
      </c>
      <c r="D26" s="1" t="s">
        <v>1186</v>
      </c>
      <c r="E26" s="1" t="s">
        <v>1187</v>
      </c>
      <c r="F26" s="1" t="s">
        <v>1188</v>
      </c>
      <c r="G26" s="1" t="s">
        <v>1047</v>
      </c>
      <c r="H26" s="1" t="s">
        <v>1047</v>
      </c>
      <c r="I26" s="1" t="s">
        <v>1047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1189</v>
      </c>
      <c r="B2" s="1" t="s">
        <v>1190</v>
      </c>
      <c r="C2" s="2"/>
      <c r="D2" s="2"/>
      <c r="E2" s="2"/>
      <c r="F2" s="2"/>
      <c r="G2" s="2"/>
      <c r="H2" s="2"/>
      <c r="I2" s="2"/>
      <c r="J2" s="2"/>
      <c r="K2" s="2"/>
      <c r="L2" s="2"/>
      <c r="M2" s="2"/>
      <c r="N2" s="2"/>
      <c r="O2" s="2"/>
      <c r="P2" s="2"/>
      <c r="Q2" s="2"/>
      <c r="R2" s="2"/>
      <c r="S2" s="2"/>
      <c r="T2" s="2"/>
      <c r="U2" s="2"/>
      <c r="V2" s="2"/>
      <c r="W2" s="2"/>
      <c r="X2" s="2"/>
      <c r="Y2" s="2"/>
      <c r="Z2" s="2"/>
    </row>
    <row r="3">
      <c r="A3" s="3" t="s">
        <v>1191</v>
      </c>
      <c r="B3" s="1" t="s">
        <v>1192</v>
      </c>
      <c r="C3" s="2"/>
      <c r="D3" s="2"/>
      <c r="E3" s="2"/>
      <c r="F3" s="2"/>
      <c r="G3" s="2"/>
      <c r="H3" s="2"/>
      <c r="I3" s="2"/>
      <c r="J3" s="2"/>
      <c r="K3" s="2"/>
      <c r="L3" s="2"/>
      <c r="M3" s="2"/>
      <c r="N3" s="2"/>
      <c r="O3" s="2"/>
      <c r="P3" s="2"/>
      <c r="Q3" s="2"/>
      <c r="R3" s="2"/>
      <c r="S3" s="2"/>
      <c r="T3" s="2"/>
      <c r="U3" s="2"/>
      <c r="V3" s="2"/>
      <c r="W3" s="2"/>
      <c r="X3" s="2"/>
      <c r="Y3" s="2"/>
      <c r="Z3" s="2"/>
    </row>
    <row r="4">
      <c r="A4" s="3" t="s">
        <v>1193</v>
      </c>
      <c r="B4" s="1" t="s">
        <v>1194</v>
      </c>
      <c r="C4" s="2"/>
      <c r="D4" s="2"/>
      <c r="E4" s="2"/>
      <c r="F4" s="2"/>
      <c r="G4" s="2"/>
      <c r="H4" s="2"/>
      <c r="I4" s="2"/>
      <c r="J4" s="2"/>
      <c r="K4" s="2"/>
      <c r="L4" s="2"/>
      <c r="M4" s="2"/>
      <c r="N4" s="2"/>
      <c r="O4" s="2"/>
      <c r="P4" s="2"/>
      <c r="Q4" s="2"/>
      <c r="R4" s="2"/>
      <c r="S4" s="2"/>
      <c r="T4" s="2"/>
      <c r="U4" s="2"/>
      <c r="V4" s="2"/>
      <c r="W4" s="2"/>
      <c r="X4" s="2"/>
      <c r="Y4" s="2"/>
      <c r="Z4" s="2"/>
    </row>
    <row r="5">
      <c r="A5" s="3" t="s">
        <v>1195</v>
      </c>
      <c r="B5" s="1" t="s">
        <v>1196</v>
      </c>
      <c r="C5" s="2"/>
      <c r="D5" s="2"/>
      <c r="E5" s="2"/>
      <c r="F5" s="2"/>
      <c r="G5" s="2"/>
      <c r="H5" s="2"/>
      <c r="I5" s="2"/>
      <c r="J5" s="2"/>
      <c r="K5" s="2"/>
      <c r="L5" s="2"/>
      <c r="M5" s="2"/>
      <c r="N5" s="2"/>
      <c r="O5" s="2"/>
      <c r="P5" s="2"/>
      <c r="Q5" s="2"/>
      <c r="R5" s="2"/>
      <c r="S5" s="2"/>
      <c r="T5" s="2"/>
      <c r="U5" s="2"/>
      <c r="V5" s="2"/>
      <c r="W5" s="2"/>
      <c r="X5" s="2"/>
      <c r="Y5" s="2"/>
      <c r="Z5" s="2"/>
    </row>
    <row r="6">
      <c r="A6" s="3" t="s">
        <v>1197</v>
      </c>
      <c r="B6" s="1" t="s">
        <v>11</v>
      </c>
      <c r="C6" s="2"/>
      <c r="D6" s="2"/>
      <c r="E6" s="2"/>
      <c r="F6" s="2"/>
      <c r="G6" s="2"/>
      <c r="H6" s="2"/>
      <c r="I6" s="2"/>
      <c r="J6" s="2"/>
      <c r="K6" s="2"/>
      <c r="L6" s="2"/>
      <c r="M6" s="2"/>
      <c r="N6" s="2"/>
      <c r="O6" s="2"/>
      <c r="P6" s="2"/>
      <c r="Q6" s="2"/>
      <c r="R6" s="2"/>
      <c r="S6" s="2"/>
      <c r="T6" s="2"/>
      <c r="U6" s="2"/>
      <c r="V6" s="2"/>
      <c r="W6" s="2"/>
      <c r="X6" s="2"/>
      <c r="Y6" s="2"/>
      <c r="Z6" s="2"/>
    </row>
    <row r="7">
      <c r="A7" s="3" t="s">
        <v>1198</v>
      </c>
      <c r="B7" s="1" t="s">
        <v>1199</v>
      </c>
      <c r="C7" s="2"/>
      <c r="D7" s="2"/>
      <c r="E7" s="2"/>
      <c r="F7" s="2"/>
      <c r="G7" s="2"/>
      <c r="H7" s="2"/>
      <c r="I7" s="2"/>
      <c r="J7" s="2"/>
      <c r="K7" s="2"/>
      <c r="L7" s="2"/>
      <c r="M7" s="2"/>
      <c r="N7" s="2"/>
      <c r="O7" s="2"/>
      <c r="P7" s="2"/>
      <c r="Q7" s="2"/>
      <c r="R7" s="2"/>
      <c r="S7" s="2"/>
      <c r="T7" s="2"/>
      <c r="U7" s="2"/>
      <c r="V7" s="2"/>
      <c r="W7" s="2"/>
      <c r="X7" s="2"/>
      <c r="Y7" s="2"/>
      <c r="Z7" s="2"/>
    </row>
    <row r="8">
      <c r="A8" s="3" t="s">
        <v>1200</v>
      </c>
      <c r="B8" s="4" t="s">
        <v>1201</v>
      </c>
      <c r="C8" s="2"/>
      <c r="D8" s="2"/>
      <c r="E8" s="2"/>
      <c r="F8" s="2"/>
      <c r="G8" s="2"/>
      <c r="H8" s="2"/>
      <c r="I8" s="2"/>
      <c r="J8" s="2"/>
      <c r="K8" s="2"/>
      <c r="L8" s="2"/>
      <c r="M8" s="2"/>
      <c r="N8" s="2"/>
      <c r="O8" s="2"/>
      <c r="P8" s="2"/>
      <c r="Q8" s="2"/>
      <c r="R8" s="2"/>
      <c r="S8" s="2"/>
      <c r="T8" s="2"/>
      <c r="U8" s="2"/>
      <c r="V8" s="2"/>
      <c r="W8" s="2"/>
      <c r="X8" s="2"/>
      <c r="Y8" s="2"/>
      <c r="Z8" s="2"/>
    </row>
    <row r="9">
      <c r="A9" s="3" t="s">
        <v>1202</v>
      </c>
      <c r="B9" s="1" t="s">
        <v>1203</v>
      </c>
      <c r="C9" s="2"/>
      <c r="D9" s="2"/>
      <c r="E9" s="2"/>
      <c r="F9" s="2"/>
      <c r="G9" s="2"/>
      <c r="H9" s="2"/>
      <c r="I9" s="2"/>
      <c r="J9" s="2"/>
      <c r="K9" s="2"/>
      <c r="L9" s="2"/>
      <c r="M9" s="2"/>
      <c r="N9" s="2"/>
      <c r="O9" s="2"/>
      <c r="P9" s="2"/>
      <c r="Q9" s="2"/>
      <c r="R9" s="2"/>
      <c r="S9" s="2"/>
      <c r="T9" s="2"/>
      <c r="U9" s="2"/>
      <c r="V9" s="2"/>
      <c r="W9" s="2"/>
      <c r="X9" s="2"/>
      <c r="Y9" s="2"/>
      <c r="Z9" s="2"/>
    </row>
    <row r="10">
      <c r="A10" s="3" t="s">
        <v>1204</v>
      </c>
      <c r="B10" s="1" t="s">
        <v>1205</v>
      </c>
      <c r="C10" s="2"/>
      <c r="D10" s="2"/>
      <c r="E10" s="2"/>
      <c r="F10" s="2"/>
      <c r="G10" s="2"/>
      <c r="H10" s="2"/>
      <c r="I10" s="2"/>
      <c r="J10" s="2"/>
      <c r="K10" s="2"/>
      <c r="L10" s="2"/>
      <c r="M10" s="2"/>
      <c r="N10" s="2"/>
      <c r="O10" s="2"/>
      <c r="P10" s="2"/>
      <c r="Q10" s="2"/>
      <c r="R10" s="2"/>
      <c r="S10" s="2"/>
      <c r="T10" s="2"/>
      <c r="U10" s="2"/>
      <c r="V10" s="2"/>
      <c r="W10" s="2"/>
      <c r="X10" s="2"/>
      <c r="Y10" s="2"/>
      <c r="Z10" s="2"/>
    </row>
    <row r="11">
      <c r="A11" s="3" t="s">
        <v>1206</v>
      </c>
      <c r="B11" s="1" t="s">
        <v>1203</v>
      </c>
      <c r="C11" s="2"/>
      <c r="D11" s="2"/>
      <c r="E11" s="2"/>
      <c r="F11" s="2"/>
      <c r="G11" s="2"/>
      <c r="H11" s="2"/>
      <c r="I11" s="2"/>
      <c r="J11" s="2"/>
      <c r="K11" s="2"/>
      <c r="L11" s="2"/>
      <c r="M11" s="2"/>
      <c r="N11" s="2"/>
      <c r="O11" s="2"/>
      <c r="P11" s="2"/>
      <c r="Q11" s="2"/>
      <c r="R11" s="2"/>
      <c r="S11" s="2"/>
      <c r="T11" s="2"/>
      <c r="U11" s="2"/>
      <c r="V11" s="2"/>
      <c r="W11" s="2"/>
      <c r="X11" s="2"/>
      <c r="Y11" s="2"/>
      <c r="Z11" s="2"/>
    </row>
    <row r="12">
      <c r="A12" s="3" t="s">
        <v>1207</v>
      </c>
      <c r="B12" s="1" t="s">
        <v>1208</v>
      </c>
      <c r="C12" s="2"/>
      <c r="D12" s="2"/>
      <c r="E12" s="2"/>
      <c r="F12" s="2"/>
      <c r="G12" s="2"/>
      <c r="H12" s="2"/>
      <c r="I12" s="2"/>
      <c r="J12" s="2"/>
      <c r="K12" s="2"/>
      <c r="L12" s="2"/>
      <c r="M12" s="2"/>
      <c r="N12" s="2"/>
      <c r="O12" s="2"/>
      <c r="P12" s="2"/>
      <c r="Q12" s="2"/>
      <c r="R12" s="2"/>
      <c r="S12" s="2"/>
      <c r="T12" s="2"/>
      <c r="U12" s="2"/>
      <c r="V12" s="2"/>
      <c r="W12" s="2"/>
      <c r="X12" s="2"/>
      <c r="Y12" s="2"/>
      <c r="Z12" s="2"/>
    </row>
    <row r="13">
      <c r="A13" s="3" t="s">
        <v>1209</v>
      </c>
      <c r="B13" s="1" t="s">
        <v>1210</v>
      </c>
      <c r="C13" s="2"/>
      <c r="D13" s="2"/>
      <c r="E13" s="2"/>
      <c r="F13" s="2"/>
      <c r="G13" s="2"/>
      <c r="H13" s="2"/>
      <c r="I13" s="2"/>
      <c r="J13" s="2"/>
      <c r="K13" s="2"/>
      <c r="L13" s="2"/>
      <c r="M13" s="2"/>
      <c r="N13" s="2"/>
      <c r="O13" s="2"/>
      <c r="P13" s="2"/>
      <c r="Q13" s="2"/>
      <c r="R13" s="2"/>
      <c r="S13" s="2"/>
      <c r="T13" s="2"/>
      <c r="U13" s="2"/>
      <c r="V13" s="2"/>
      <c r="W13" s="2"/>
      <c r="X13" s="2"/>
      <c r="Y13" s="2"/>
      <c r="Z13" s="2"/>
    </row>
    <row r="14">
      <c r="A14" s="3" t="s">
        <v>1211</v>
      </c>
      <c r="B14" s="1" t="s">
        <v>1208</v>
      </c>
      <c r="C14" s="2"/>
      <c r="D14" s="2"/>
      <c r="E14" s="2"/>
      <c r="F14" s="2"/>
      <c r="G14" s="2"/>
      <c r="H14" s="2"/>
      <c r="I14" s="2"/>
      <c r="J14" s="2"/>
      <c r="K14" s="2"/>
      <c r="L14" s="2"/>
      <c r="M14" s="2"/>
      <c r="N14" s="2"/>
      <c r="O14" s="2"/>
      <c r="P14" s="2"/>
      <c r="Q14" s="2"/>
      <c r="R14" s="2"/>
      <c r="S14" s="2"/>
      <c r="T14" s="2"/>
      <c r="U14" s="2"/>
      <c r="V14" s="2"/>
      <c r="W14" s="2"/>
      <c r="X14" s="2"/>
      <c r="Y14" s="2"/>
      <c r="Z14" s="2"/>
    </row>
    <row r="15">
      <c r="A15" s="3" t="s">
        <v>1212</v>
      </c>
      <c r="B15" s="1" t="s">
        <v>1213</v>
      </c>
      <c r="C15" s="2"/>
      <c r="D15" s="2"/>
      <c r="E15" s="2"/>
      <c r="F15" s="2"/>
      <c r="G15" s="2"/>
      <c r="H15" s="2"/>
      <c r="I15" s="2"/>
      <c r="J15" s="2"/>
      <c r="K15" s="2"/>
      <c r="L15" s="2"/>
      <c r="M15" s="2"/>
      <c r="N15" s="2"/>
      <c r="O15" s="2"/>
      <c r="P15" s="2"/>
      <c r="Q15" s="2"/>
      <c r="R15" s="2"/>
      <c r="S15" s="2"/>
      <c r="T15" s="2"/>
      <c r="U15" s="2"/>
      <c r="V15" s="2"/>
      <c r="W15" s="2"/>
      <c r="X15" s="2"/>
      <c r="Y15" s="2"/>
      <c r="Z15" s="2"/>
    </row>
    <row r="16">
      <c r="A16" s="3" t="s">
        <v>1214</v>
      </c>
      <c r="B16" s="1">
        <v>8500.0</v>
      </c>
      <c r="C16" s="2"/>
      <c r="D16" s="2"/>
      <c r="E16" s="2"/>
      <c r="F16" s="2"/>
      <c r="G16" s="2"/>
      <c r="H16" s="2"/>
      <c r="I16" s="2"/>
      <c r="J16" s="2"/>
      <c r="K16" s="2"/>
      <c r="L16" s="2"/>
      <c r="M16" s="2"/>
      <c r="N16" s="2"/>
      <c r="O16" s="2"/>
      <c r="P16" s="2"/>
      <c r="Q16" s="2"/>
      <c r="R16" s="2"/>
      <c r="S16" s="2"/>
      <c r="T16" s="2"/>
      <c r="U16" s="2"/>
      <c r="V16" s="2"/>
      <c r="W16" s="2"/>
      <c r="X16" s="2"/>
      <c r="Y16" s="2"/>
      <c r="Z16" s="2"/>
    </row>
    <row r="17">
      <c r="A17" s="3" t="s">
        <v>1215</v>
      </c>
      <c r="B17" s="1" t="s">
        <v>1216</v>
      </c>
      <c r="C17" s="2"/>
      <c r="D17" s="2"/>
      <c r="E17" s="2"/>
      <c r="F17" s="2"/>
      <c r="G17" s="2"/>
      <c r="H17" s="2"/>
      <c r="I17" s="2"/>
      <c r="J17" s="2"/>
      <c r="K17" s="2"/>
      <c r="L17" s="2"/>
      <c r="M17" s="2"/>
      <c r="N17" s="2"/>
      <c r="O17" s="2"/>
      <c r="P17" s="2"/>
      <c r="Q17" s="2"/>
      <c r="R17" s="2"/>
      <c r="S17" s="2"/>
      <c r="T17" s="2"/>
      <c r="U17" s="2"/>
      <c r="V17" s="2"/>
      <c r="W17" s="2"/>
      <c r="X17" s="2"/>
      <c r="Y17" s="2"/>
      <c r="Z17" s="2"/>
    </row>
    <row r="18">
      <c r="A18" s="3" t="s">
        <v>1217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1218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1219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1226</v>
      </c>
      <c r="B27" s="1">
        <v>49.01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1227</v>
      </c>
      <c r="B28" s="1">
        <v>48.57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1228</v>
      </c>
      <c r="B29" s="1">
        <v>47.76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1229</v>
      </c>
      <c r="B30" s="1">
        <v>48.8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1230</v>
      </c>
      <c r="B31" s="1">
        <v>49.01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1231</v>
      </c>
      <c r="B32" s="1">
        <v>48.57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1232</v>
      </c>
      <c r="B33" s="1">
        <v>47.76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1233</v>
      </c>
      <c r="B34" s="1">
        <v>48.8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1234</v>
      </c>
      <c r="B35" s="1">
        <v>0.96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1235</v>
      </c>
      <c r="B36" s="1">
        <v>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1236</v>
      </c>
      <c r="B37" s="1">
        <v>1.7325792E9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1237</v>
      </c>
      <c r="B38" s="1">
        <v>0.35860002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1238</v>
      </c>
      <c r="B39" s="1">
        <v>2.58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1239</v>
      </c>
      <c r="B40" s="1">
        <v>1.397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1240</v>
      </c>
      <c r="B41" s="1">
        <v>6.5863557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1241</v>
      </c>
      <c r="B42" s="1">
        <v>2860388.0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1242</v>
      </c>
      <c r="B43" s="1">
        <v>2860388.0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1243</v>
      </c>
      <c r="B44" s="1">
        <v>2424736.0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1244</v>
      </c>
      <c r="B45" s="1">
        <v>1975320.0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1245</v>
      </c>
      <c r="B46" s="1">
        <v>1975320.0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1246</v>
      </c>
      <c r="B47" s="1">
        <v>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1247</v>
      </c>
      <c r="B48" s="1">
        <v>49.16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1250</v>
      </c>
      <c r="B51" s="1">
        <v>1.5065243648E10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1251</v>
      </c>
      <c r="B52" s="1">
        <v>31.76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1252</v>
      </c>
      <c r="B53" s="1">
        <v>50.51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1253</v>
      </c>
      <c r="B54" s="1">
        <v>1.396611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1254</v>
      </c>
      <c r="B55" s="1">
        <v>47.3074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1255</v>
      </c>
      <c r="B56" s="1">
        <v>42.27155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1256</v>
      </c>
      <c r="B57" s="1">
        <v>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1257</v>
      </c>
      <c r="B58" s="1">
        <v>0.00448888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1258</v>
      </c>
      <c r="B59" s="1" t="s">
        <v>1259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1260</v>
      </c>
      <c r="B60" s="1">
        <v>1.3386262528E10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1261</v>
      </c>
      <c r="B61" s="1">
        <v>-0.02688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1262</v>
      </c>
      <c r="B62" s="1">
        <v>3.11623457E8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1263</v>
      </c>
      <c r="B63" s="1">
        <v>3.13336992E8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1264</v>
      </c>
      <c r="B64" s="1">
        <v>4595520.0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1265</v>
      </c>
      <c r="B65" s="1">
        <v>4128354.0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1268</v>
      </c>
      <c r="B68" s="1">
        <v>0.0147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1269</v>
      </c>
      <c r="B69" s="1">
        <v>0.0046200003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1270</v>
      </c>
      <c r="B70" s="1">
        <v>0.99028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1271</v>
      </c>
      <c r="B71" s="1">
        <v>1.93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1272</v>
      </c>
      <c r="B72" s="1">
        <v>0.0168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1273</v>
      </c>
      <c r="B73" s="1">
        <v>3.13336992E8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1274</v>
      </c>
      <c r="B74" s="1">
        <v>5.254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1275</v>
      </c>
      <c r="B75" s="1">
        <v>9.151123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1279</v>
      </c>
      <c r="B79" s="1">
        <v>-3.7E8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1280</v>
      </c>
      <c r="B80" s="1">
        <v>-0.91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v>7.23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1282</v>
      </c>
      <c r="B82" s="1">
        <v>1.241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1283</v>
      </c>
      <c r="B83" s="1">
        <v>14.061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1284</v>
      </c>
      <c r="B84" s="1">
        <v>0.48670375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1286</v>
      </c>
      <c r="B86" s="1">
        <v>0.24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1287</v>
      </c>
      <c r="B87" s="1">
        <v>1.7325792E9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1288</v>
      </c>
      <c r="B88" s="1" t="s">
        <v>1289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1290</v>
      </c>
      <c r="B89" s="1" t="s">
        <v>1291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1294</v>
      </c>
      <c r="B92" s="1" t="s">
        <v>1295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1296</v>
      </c>
      <c r="B93" s="1" t="s">
        <v>1295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1297</v>
      </c>
      <c r="B94" s="1">
        <v>1.525959E9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1298</v>
      </c>
      <c r="B95" s="1" t="s">
        <v>1299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1300</v>
      </c>
      <c r="B96" s="1" t="s">
        <v>1301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1302</v>
      </c>
      <c r="B97" s="1" t="s">
        <v>1303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1304</v>
      </c>
      <c r="B98" s="1" t="s">
        <v>1305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1307</v>
      </c>
      <c r="B100" s="1">
        <v>48.08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1308</v>
      </c>
      <c r="B101" s="1">
        <v>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1309</v>
      </c>
      <c r="B102" s="1">
        <v>49.0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1310</v>
      </c>
      <c r="B103" s="1">
        <v>56.6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1311</v>
      </c>
      <c r="B104" s="1">
        <v>58.0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1312</v>
      </c>
      <c r="B105" s="1">
        <v>1.81818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1313</v>
      </c>
      <c r="B106" s="1" t="s">
        <v>1314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1315</v>
      </c>
      <c r="B107" s="1">
        <v>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1316</v>
      </c>
      <c r="B108" s="1">
        <v>1.1921000448E10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1317</v>
      </c>
      <c r="B109" s="1">
        <v>38.045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1318</v>
      </c>
      <c r="B110" s="1">
        <v>9.52E8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1319</v>
      </c>
      <c r="B111" s="1">
        <v>5.702000128E9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1320</v>
      </c>
      <c r="B112" s="1">
        <v>1.374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1321</v>
      </c>
      <c r="B113" s="1">
        <v>1.685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1322</v>
      </c>
      <c r="B114" s="1">
        <v>1.078700032E10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1323</v>
      </c>
      <c r="B115" s="1">
        <v>91.997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1324</v>
      </c>
      <c r="B116" s="1">
        <v>32.942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1325</v>
      </c>
      <c r="B117" s="1">
        <v>2.9E-4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1326</v>
      </c>
      <c r="B118" s="1">
        <v>0.0433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1327</v>
      </c>
      <c r="B119" s="1">
        <v>9.735624704E9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1328</v>
      </c>
      <c r="B120" s="1">
        <v>1.214E9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1329</v>
      </c>
      <c r="B121" s="1">
        <v>-0.25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1330</v>
      </c>
      <c r="B122" s="1">
        <v>0.18513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1331</v>
      </c>
      <c r="B123" s="1">
        <v>0.08825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1332</v>
      </c>
      <c r="B124" s="1">
        <v>-0.03478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1333</v>
      </c>
      <c r="B125" s="1" t="s">
        <v>1259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1334</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0.0</v>
      </c>
      <c r="C3" s="1">
        <v>0.0</v>
      </c>
      <c r="D3" s="1">
        <v>722.0</v>
      </c>
      <c r="E3" s="1">
        <v>4000.0</v>
      </c>
      <c r="F3" s="1">
        <v>3070.0</v>
      </c>
      <c r="G3" s="1">
        <v>3430.0</v>
      </c>
      <c r="H3" s="1">
        <v>1520.0</v>
      </c>
      <c r="I3" s="1">
        <v>-9320.0</v>
      </c>
      <c r="J3" s="1">
        <v>-4580.0</v>
      </c>
      <c r="K3" s="1">
        <v>4740.0</v>
      </c>
      <c r="L3" s="1">
        <f>IF(K3*FORECAST(L2,B3:K3,B2:K2)&gt;0,FORECAST(L2,B3:K3,B2:K2),K3)*$X$1</f>
        <v>4740</v>
      </c>
      <c r="M3" s="1">
        <f>IF(L3*FORECAST(M2,B3:L3,B2:L2)&gt;0,FORECAST(M2,B3:L3,B2:L2),L3)*$X$1</f>
        <v>678.2181818</v>
      </c>
      <c r="N3" s="1">
        <f>IF(M3*FORECAST(N2,B3:M3,B2:M2)&gt;0,FORECAST(N2,B3:M3,B2:M2),M3)*$X$1</f>
        <v>665.1636364</v>
      </c>
      <c r="O3" s="1">
        <f>IF(N3*FORECAST(O2,B3:N3,B2:N2)&gt;0,FORECAST(O2,B3:N3,B2:N2),N3)*$X$1</f>
        <v>652.1090909</v>
      </c>
      <c r="P3" s="1">
        <f>IF(O3*FORECAST(P2,B3:O3,B2:O2)&gt;0,FORECAST(P2,B3:O3,B2:O2),O3)*$X$1</f>
        <v>639.0545455</v>
      </c>
      <c r="Q3" s="1">
        <f>IF(P3*FORECAST(Q2,B3:P3,B2:P2)&gt;0,FORECAST(Q2,B3:P3,B2:P2),P3)*$X$1</f>
        <v>626</v>
      </c>
      <c r="R3" s="1">
        <f>IF(Q3*FORECAST(R2,B3:Q3,B2:Q2)&gt;0,FORECAST(R2,B3:Q3,B2:Q2),Q3)*$X$1</f>
        <v>612.9454545</v>
      </c>
      <c r="S3" s="5">
        <f>IF(R3*FORECAST(S2,B3:R3,B2:R2)&gt;0,FORECAST(S2,B3:R3,B2:R2),R3)*$X$1</f>
        <v>599.8909091</v>
      </c>
      <c r="T3" s="5">
        <f>IF(S3*FORECAST(T2,B3:S3,B2:S2)&gt;0,FORECAST(T2,B3:S3,B2:S2),S3)*$X$1</f>
        <v>586.8363636</v>
      </c>
      <c r="U3" s="5">
        <f>IF(T3*FORECAST(U2,B3:T3,B2:T2)&gt;0,FORECAST(U2,B3:T3,B2:T2),T3)*$X$1</f>
        <v>573.7818182</v>
      </c>
      <c r="V3" s="5">
        <f>IF(U3*FORECAST(V2,B3:U3,B2:U2)&gt;0,FORECAST(V2,B3:U3,B2:U2),U3)*$X$1</f>
        <v>560.7272727</v>
      </c>
      <c r="W3" s="5">
        <f>IF(V3*FORECAST(W2,B3:V3,B2:V2)&gt;0,FORECAST(W2,B3:V3,B2:V2),V3)*$X$1</f>
        <v>547.6727273</v>
      </c>
      <c r="X3" s="2"/>
      <c r="Y3" s="2"/>
      <c r="Z3" s="2"/>
    </row>
    <row r="4">
      <c r="A4" s="3" t="s">
        <v>133</v>
      </c>
      <c r="B4" s="1">
        <v>0.0</v>
      </c>
      <c r="C4" s="1">
        <v>-5680.0</v>
      </c>
      <c r="D4" s="1">
        <v>-7270.0</v>
      </c>
      <c r="E4" s="1">
        <v>-11480.0</v>
      </c>
      <c r="F4" s="1">
        <v>-14960.0</v>
      </c>
      <c r="G4" s="1">
        <v>-6440.0</v>
      </c>
      <c r="H4" s="1">
        <v>-6450.0</v>
      </c>
      <c r="I4" s="1">
        <v>71.0</v>
      </c>
      <c r="J4" s="1">
        <v>891.0</v>
      </c>
      <c r="K4" s="1">
        <v>-3080.0</v>
      </c>
      <c r="L4" s="2"/>
      <c r="M4" s="2"/>
      <c r="N4" s="2"/>
      <c r="O4" s="2"/>
      <c r="P4" s="2"/>
      <c r="Q4" s="2"/>
      <c r="R4" s="2"/>
      <c r="S4" s="2"/>
      <c r="T4" s="2"/>
      <c r="U4" s="2"/>
      <c r="V4" s="2"/>
      <c r="W4" s="2"/>
      <c r="X4" s="2"/>
      <c r="Y4" s="2"/>
      <c r="Z4" s="2"/>
    </row>
    <row r="5">
      <c r="A5" s="3" t="s">
        <v>1335</v>
      </c>
      <c r="B5" s="1">
        <v>561.0</v>
      </c>
      <c r="C5" s="1">
        <v>561.0</v>
      </c>
      <c r="D5" s="1">
        <v>561.0</v>
      </c>
      <c r="E5" s="1">
        <v>561.0</v>
      </c>
      <c r="F5" s="1">
        <v>556.0</v>
      </c>
      <c r="G5" s="1">
        <v>494.0</v>
      </c>
      <c r="H5" s="1">
        <v>450.0</v>
      </c>
      <c r="I5" s="1">
        <v>417.0</v>
      </c>
      <c r="J5" s="1">
        <v>380.0</v>
      </c>
      <c r="K5" s="1">
        <v>352.0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1336</v>
      </c>
      <c r="L7" s="1">
        <f>IF(W3*FORECAST(W2,B3:W3,B2:W2)&gt;0,FORECAST(W2,B3:W3,B2:W2),V3)*$X$1 * (1+0.02)/(0.0773-0.02)</f>
        <v>9749.148025</v>
      </c>
      <c r="M7" s="2"/>
      <c r="N7" s="2"/>
      <c r="O7" s="2"/>
      <c r="P7" s="2"/>
      <c r="Q7" s="2"/>
      <c r="R7" s="2"/>
      <c r="S7" s="2"/>
      <c r="T7" s="2"/>
      <c r="U7" s="2"/>
      <c r="V7" s="2"/>
      <c r="W7" s="2"/>
      <c r="X7" s="2"/>
      <c r="Y7" s="2"/>
      <c r="Z7" s="2"/>
    </row>
    <row r="8">
      <c r="A8" s="2"/>
      <c r="B8" s="2"/>
      <c r="C8" s="2"/>
      <c r="D8" s="2"/>
      <c r="E8" s="2"/>
      <c r="F8" s="2"/>
      <c r="G8" s="2"/>
      <c r="H8" s="2"/>
      <c r="I8" s="2"/>
      <c r="J8" s="2"/>
      <c r="K8" s="1" t="s">
        <v>1337</v>
      </c>
      <c r="L8" s="6">
        <f t="array" ref="L8">NPV(0.0773,M3:W3)</f>
        <v>4503.226865</v>
      </c>
      <c r="M8" s="2"/>
      <c r="N8" s="2"/>
      <c r="O8" s="2"/>
      <c r="P8" s="2"/>
      <c r="Q8" s="2"/>
      <c r="R8" s="2"/>
      <c r="S8" s="2"/>
      <c r="T8" s="2"/>
      <c r="U8" s="2"/>
      <c r="V8" s="2"/>
      <c r="W8" s="2"/>
      <c r="X8" s="2"/>
      <c r="Y8" s="2"/>
      <c r="Z8" s="2"/>
    </row>
    <row r="9">
      <c r="A9" s="2"/>
      <c r="B9" s="2"/>
      <c r="C9" s="2"/>
      <c r="D9" s="2"/>
      <c r="E9" s="2"/>
      <c r="F9" s="2"/>
      <c r="G9" s="2"/>
      <c r="H9" s="2"/>
      <c r="I9" s="2"/>
      <c r="J9" s="2"/>
      <c r="K9" s="1" t="s">
        <v>1338</v>
      </c>
      <c r="L9" s="6">
        <f t="array" ref="L9">NPV(0.0773,M16:W16)</f>
        <v>4297.970261</v>
      </c>
      <c r="M9" s="2"/>
      <c r="N9" s="2"/>
      <c r="O9" s="2"/>
      <c r="P9" s="2"/>
      <c r="Q9" s="2"/>
      <c r="R9" s="2"/>
      <c r="S9" s="2"/>
      <c r="T9" s="2"/>
      <c r="U9" s="2"/>
      <c r="V9" s="2"/>
      <c r="W9" s="2"/>
      <c r="X9" s="2"/>
      <c r="Y9" s="2"/>
      <c r="Z9" s="2"/>
    </row>
    <row r="10">
      <c r="A10" s="2"/>
      <c r="B10" s="2"/>
      <c r="C10" s="2"/>
      <c r="D10" s="2"/>
      <c r="E10" s="2"/>
      <c r="F10" s="2"/>
      <c r="G10" s="2"/>
      <c r="H10" s="2"/>
      <c r="I10" s="2"/>
      <c r="J10" s="2"/>
      <c r="K10" s="1" t="s">
        <v>1339</v>
      </c>
      <c r="L10" s="6">
        <f>L8 + L9</f>
        <v>8801.197126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-3080.0</v>
      </c>
      <c r="M11" s="2"/>
      <c r="N11" s="2"/>
      <c r="O11" s="2"/>
      <c r="P11" s="2"/>
      <c r="Q11" s="2"/>
      <c r="R11" s="2"/>
      <c r="S11" s="2"/>
      <c r="T11" s="2"/>
      <c r="U11" s="2"/>
      <c r="V11" s="2"/>
      <c r="W11" s="2"/>
      <c r="X11" s="2"/>
      <c r="Y11" s="2"/>
      <c r="Z11" s="2"/>
    </row>
    <row r="12">
      <c r="A12" s="2"/>
      <c r="B12" s="2"/>
      <c r="C12" s="2"/>
      <c r="D12" s="2"/>
      <c r="E12" s="2"/>
      <c r="F12" s="2"/>
      <c r="G12" s="2"/>
      <c r="H12" s="2"/>
      <c r="I12" s="2"/>
      <c r="J12" s="2"/>
      <c r="K12" s="1" t="s">
        <v>1340</v>
      </c>
      <c r="L12" s="6">
        <f>L10 - L11</f>
        <v>11881.19713</v>
      </c>
      <c r="M12" s="2"/>
      <c r="N12" s="2"/>
      <c r="O12" s="2"/>
      <c r="P12" s="2"/>
      <c r="Q12" s="2"/>
      <c r="R12" s="2"/>
      <c r="S12" s="2"/>
      <c r="T12" s="2"/>
      <c r="U12" s="2"/>
      <c r="V12" s="2"/>
      <c r="W12" s="2"/>
      <c r="X12" s="2"/>
      <c r="Y12" s="2"/>
      <c r="Z12" s="2"/>
    </row>
    <row r="13">
      <c r="A13" s="2"/>
      <c r="B13" s="2"/>
      <c r="C13" s="2"/>
      <c r="D13" s="2"/>
      <c r="E13" s="2"/>
      <c r="F13" s="2"/>
      <c r="G13" s="2"/>
      <c r="H13" s="2"/>
      <c r="I13" s="2"/>
      <c r="J13" s="2"/>
      <c r="K13" s="1" t="s">
        <v>1341</v>
      </c>
      <c r="L13" s="1">
        <v>352.0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33.75340093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9749.148025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22</v>
      </c>
      <c r="B3" s="1">
        <v>1930.0</v>
      </c>
      <c r="C3" s="1">
        <v>658.0</v>
      </c>
      <c r="D3" s="1">
        <v>1580.0</v>
      </c>
      <c r="E3" s="1">
        <v>1270.0</v>
      </c>
      <c r="F3" s="1">
        <v>2150.0</v>
      </c>
      <c r="G3" s="1">
        <v>-1440.0</v>
      </c>
      <c r="H3" s="1">
        <v>-349.0</v>
      </c>
      <c r="I3" s="1">
        <v>-24.0</v>
      </c>
      <c r="J3" s="1">
        <v>2029.0</v>
      </c>
      <c r="K3" s="1">
        <v>1640.0</v>
      </c>
      <c r="L3" s="1">
        <f>IF(K3*FORECAST(L2,B3:K3,B2:K2)&gt;0,FORECAST(L2,B3:K3,B2:K2),K3)*$X$1</f>
        <v>628.4</v>
      </c>
      <c r="M3" s="1">
        <f>IF(L3*FORECAST(M2,B3:L3,B2:L2)&gt;0,FORECAST(M2,B3:L3,B2:L2),L3)*$X$1</f>
        <v>570.9454545</v>
      </c>
      <c r="N3" s="1">
        <f>IF(M3*FORECAST(N2,B3:M3,B2:M2)&gt;0,FORECAST(N2,B3:M3,B2:M2),M3)*$X$1</f>
        <v>513.4909091</v>
      </c>
      <c r="O3" s="1">
        <f>IF(N3*FORECAST(O2,B3:N3,B2:N2)&gt;0,FORECAST(O2,B3:N3,B2:N2),N3)*$X$1</f>
        <v>456.0363636</v>
      </c>
      <c r="P3" s="1">
        <f>IF(O3*FORECAST(P2,B3:O3,B2:O2)&gt;0,FORECAST(P2,B3:O3,B2:O2),O3)*$X$1</f>
        <v>398.5818182</v>
      </c>
      <c r="Q3" s="1">
        <f>IF(P3*FORECAST(Q2,B3:P3,B2:P2)&gt;0,FORECAST(Q2,B3:P3,B2:P2),P3)*$X$1</f>
        <v>341.1272727</v>
      </c>
      <c r="R3" s="1">
        <f>IF(Q3*FORECAST(R2,B3:Q3,B2:Q2)&gt;0,FORECAST(R2,B3:Q3,B2:Q2),Q3)*$X$1</f>
        <v>283.6727273</v>
      </c>
      <c r="S3" s="5">
        <f>IF(R3*FORECAST(S2,B3:R3,B2:R2)&gt;0,FORECAST(S2,B3:R3,B2:R2),R3)*$X$1</f>
        <v>226.2181818</v>
      </c>
      <c r="T3" s="5">
        <f>IF(S3*FORECAST(T2,B3:S3,B2:S2)&gt;0,FORECAST(T2,B3:S3,B2:S2),S3)*$X$1</f>
        <v>168.7636364</v>
      </c>
      <c r="U3" s="5">
        <f>IF(T3*FORECAST(U2,B3:T3,B2:T2)&gt;0,FORECAST(U2,B3:T3,B2:T2),T3)*$X$1</f>
        <v>111.3090909</v>
      </c>
      <c r="V3" s="5">
        <f>IF(U3*FORECAST(V2,B3:U3,B2:U2)&gt;0,FORECAST(V2,B3:U3,B2:U2),U3)*$X$1</f>
        <v>53.85454545</v>
      </c>
      <c r="W3" s="5">
        <f>IF(V3*FORECAST(W2,B3:V3,B2:V2)&gt;0,FORECAST(W2,B3:V3,B2:V2),V3)*$X$1</f>
        <v>53.85454545</v>
      </c>
      <c r="X3" s="2"/>
      <c r="Y3" s="2"/>
      <c r="Z3" s="2"/>
    </row>
    <row r="4">
      <c r="A4" s="3" t="s">
        <v>133</v>
      </c>
      <c r="B4" s="1">
        <v>0.0</v>
      </c>
      <c r="C4" s="1">
        <v>-5680.0</v>
      </c>
      <c r="D4" s="1">
        <v>-7270.0</v>
      </c>
      <c r="E4" s="1">
        <v>-11480.0</v>
      </c>
      <c r="F4" s="1">
        <v>-14960.0</v>
      </c>
      <c r="G4" s="1">
        <v>-6440.0</v>
      </c>
      <c r="H4" s="1">
        <v>-6450.0</v>
      </c>
      <c r="I4" s="1">
        <v>71.0</v>
      </c>
      <c r="J4" s="1">
        <v>891.0</v>
      </c>
      <c r="K4" s="1">
        <v>-3080.0</v>
      </c>
      <c r="L4" s="2"/>
      <c r="M4" s="2"/>
      <c r="N4" s="2"/>
      <c r="O4" s="2"/>
      <c r="P4" s="2"/>
      <c r="Q4" s="2"/>
      <c r="R4" s="2"/>
      <c r="S4" s="2"/>
      <c r="T4" s="2"/>
      <c r="U4" s="2"/>
      <c r="V4" s="2"/>
      <c r="W4" s="2"/>
      <c r="X4" s="2"/>
      <c r="Y4" s="2"/>
      <c r="Z4" s="2"/>
    </row>
    <row r="5">
      <c r="A5" s="3" t="s">
        <v>1335</v>
      </c>
      <c r="B5" s="1">
        <v>561.0</v>
      </c>
      <c r="C5" s="1">
        <v>561.0</v>
      </c>
      <c r="D5" s="1">
        <v>561.0</v>
      </c>
      <c r="E5" s="1">
        <v>561.0</v>
      </c>
      <c r="F5" s="1">
        <v>556.0</v>
      </c>
      <c r="G5" s="1">
        <v>494.0</v>
      </c>
      <c r="H5" s="1">
        <v>450.0</v>
      </c>
      <c r="I5" s="1">
        <v>417.0</v>
      </c>
      <c r="J5" s="1">
        <v>380.0</v>
      </c>
      <c r="K5" s="1">
        <v>352.0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1336</v>
      </c>
      <c r="L7" s="1">
        <f>IF(W3*FORECAST(W2,B3:W3,B2:W2)&gt;0,FORECAST(W2,B3:W3,B2:W2),V3)*$X$1 * (1+0.02)/(0.0773-0.02)</f>
        <v>109.7434875</v>
      </c>
      <c r="M7" s="2"/>
      <c r="N7" s="2"/>
      <c r="O7" s="2"/>
      <c r="P7" s="2"/>
      <c r="Q7" s="2"/>
      <c r="R7" s="2"/>
      <c r="S7" s="2"/>
      <c r="T7" s="2"/>
      <c r="U7" s="2"/>
      <c r="V7" s="2"/>
      <c r="W7" s="2"/>
      <c r="X7" s="2"/>
      <c r="Y7" s="2"/>
      <c r="Z7" s="2"/>
    </row>
    <row r="8">
      <c r="A8" s="2"/>
      <c r="B8" s="2"/>
      <c r="C8" s="2"/>
      <c r="D8" s="2"/>
      <c r="E8" s="2"/>
      <c r="F8" s="2"/>
      <c r="G8" s="2"/>
      <c r="H8" s="2"/>
      <c r="I8" s="2"/>
      <c r="J8" s="2"/>
      <c r="K8" s="1" t="s">
        <v>1337</v>
      </c>
      <c r="L8" s="6">
        <f t="array" ref="L8">NPV(0.0773,M3:W3)</f>
        <v>2383.26419</v>
      </c>
      <c r="M8" s="2"/>
      <c r="N8" s="2"/>
      <c r="O8" s="2"/>
      <c r="P8" s="2"/>
      <c r="Q8" s="2"/>
      <c r="R8" s="2"/>
      <c r="S8" s="2"/>
      <c r="T8" s="2"/>
      <c r="U8" s="2"/>
      <c r="V8" s="2"/>
      <c r="W8" s="2"/>
      <c r="X8" s="2"/>
      <c r="Y8" s="2"/>
      <c r="Z8" s="2"/>
    </row>
    <row r="9">
      <c r="A9" s="2"/>
      <c r="B9" s="2"/>
      <c r="C9" s="2"/>
      <c r="D9" s="2"/>
      <c r="E9" s="2"/>
      <c r="F9" s="2"/>
      <c r="G9" s="2"/>
      <c r="H9" s="2"/>
      <c r="I9" s="2"/>
      <c r="J9" s="2"/>
      <c r="K9" s="1" t="s">
        <v>1338</v>
      </c>
      <c r="L9" s="6">
        <f t="array" ref="L9">NPV(0.0773,M16:W16)</f>
        <v>48.38107334</v>
      </c>
      <c r="M9" s="2"/>
      <c r="N9" s="2"/>
      <c r="O9" s="2"/>
      <c r="P9" s="2"/>
      <c r="Q9" s="2"/>
      <c r="R9" s="2"/>
      <c r="S9" s="2"/>
      <c r="T9" s="2"/>
      <c r="U9" s="2"/>
      <c r="V9" s="2"/>
      <c r="W9" s="2"/>
      <c r="X9" s="2"/>
      <c r="Y9" s="2"/>
      <c r="Z9" s="2"/>
    </row>
    <row r="10">
      <c r="A10" s="2"/>
      <c r="B10" s="2"/>
      <c r="C10" s="2"/>
      <c r="D10" s="2"/>
      <c r="E10" s="2"/>
      <c r="F10" s="2"/>
      <c r="G10" s="2"/>
      <c r="H10" s="2"/>
      <c r="I10" s="2"/>
      <c r="J10" s="2"/>
      <c r="K10" s="1" t="s">
        <v>1339</v>
      </c>
      <c r="L10" s="6">
        <f>L8 + L9</f>
        <v>2431.645263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-3080.0</v>
      </c>
      <c r="M11" s="2"/>
      <c r="N11" s="2"/>
      <c r="O11" s="2"/>
      <c r="P11" s="2"/>
      <c r="Q11" s="2"/>
      <c r="R11" s="2"/>
      <c r="S11" s="2"/>
      <c r="T11" s="2"/>
      <c r="U11" s="2"/>
      <c r="V11" s="2"/>
      <c r="W11" s="2"/>
      <c r="X11" s="2"/>
      <c r="Y11" s="2"/>
      <c r="Z11" s="2"/>
    </row>
    <row r="12">
      <c r="A12" s="2"/>
      <c r="B12" s="2"/>
      <c r="C12" s="2"/>
      <c r="D12" s="2"/>
      <c r="E12" s="2"/>
      <c r="F12" s="2"/>
      <c r="G12" s="2"/>
      <c r="H12" s="2"/>
      <c r="I12" s="2"/>
      <c r="J12" s="2"/>
      <c r="K12" s="1" t="s">
        <v>1340</v>
      </c>
      <c r="L12" s="6">
        <f>L10 - L11</f>
        <v>5511.645263</v>
      </c>
      <c r="M12" s="2"/>
      <c r="N12" s="2"/>
      <c r="O12" s="2"/>
      <c r="P12" s="2"/>
      <c r="Q12" s="2"/>
      <c r="R12" s="2"/>
      <c r="S12" s="2"/>
      <c r="T12" s="2"/>
      <c r="U12" s="2"/>
      <c r="V12" s="2"/>
      <c r="W12" s="2"/>
      <c r="X12" s="2"/>
      <c r="Y12" s="2"/>
      <c r="Z12" s="2"/>
    </row>
    <row r="13">
      <c r="A13" s="2"/>
      <c r="B13" s="2"/>
      <c r="C13" s="2"/>
      <c r="D13" s="2"/>
      <c r="E13" s="2"/>
      <c r="F13" s="2"/>
      <c r="G13" s="2"/>
      <c r="H13" s="2"/>
      <c r="I13" s="2"/>
      <c r="J13" s="2"/>
      <c r="K13" s="1" t="s">
        <v>1341</v>
      </c>
      <c r="L13" s="1">
        <v>352.0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15.65808313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109.7434875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