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<sst xmlns="http://schemas.openxmlformats.org/spreadsheetml/2006/main" count="1832" uniqueCount="1626">
  <si>
    <t>ticker</t>
  </si>
  <si>
    <t>ENSV</t>
  </si>
  <si>
    <t>nombre</t>
  </si>
  <si>
    <t>ENSERVCO CORPORATION</t>
  </si>
  <si>
    <t>empresa</t>
  </si>
  <si>
    <t>Oil Related Services and Equipment</t>
  </si>
  <si>
    <t>Open</t>
  </si>
  <si>
    <t>Target Price</t>
  </si>
  <si>
    <t>Upside</t>
  </si>
  <si>
    <t>-4943.03%</t>
  </si>
  <si>
    <t>Country</t>
  </si>
  <si>
    <t>United States</t>
  </si>
  <si>
    <t>Market Cap</t>
  </si>
  <si>
    <t>Book Value</t>
  </si>
  <si>
    <t>Pe ratio</t>
  </si>
  <si>
    <t>Dividend Ratio</t>
  </si>
  <si>
    <t>No encontrado</t>
  </si>
  <si>
    <t>Net Debt Growth</t>
  </si>
  <si>
    <t>40.00%</t>
  </si>
  <si>
    <t>Total Assets Growth</t>
  </si>
  <si>
    <t>23.40%</t>
  </si>
  <si>
    <t>Net Property, Plant and Equipment Growth</t>
  </si>
  <si>
    <t>2.78%</t>
  </si>
  <si>
    <t>EBITDA Growth</t>
  </si>
  <si>
    <t>-148.55%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</si>
  <si>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</si>
  <si>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</si>
  <si>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</si>
  <si>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</si>
  <si>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</si>
  <si>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</si>
  <si>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</si>
  <si>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</si>
  <si>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</si>
  <si>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</si>
  <si>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</si>
  <si>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</si>
  <si>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</si>
  <si>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</si>
  <si>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</si>
  <si>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</si>
  <si>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</si>
  <si>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</si>
  <si>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</si>
  <si>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</si>
  <si>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</si>
  <si>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</si>
  <si>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</si>
  <si>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</si>
  <si>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</si>
  <si>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</si>
  <si>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</si>
  <si>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</si>
  <si>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</si>
  <si>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</si>
  <si>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</si>
  <si>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</si>
  <si>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</si>
  <si>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</si>
  <si>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</si>
  <si>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</si>
  <si>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</si>
  <si>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</si>
  <si>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</si>
  <si>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</si>
  <si>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</si>
  <si>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</si>
  <si>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</si>
  <si>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</si>
  <si>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</si>
  <si>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</si>
  <si>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</si>
  <si>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</si>
  <si>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</si>
  <si>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</si>
  <si>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</si>
  <si>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</si>
  <si>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</si>
  <si>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</si>
  <si>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</si>
  <si>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</si>
  <si>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</si>
  <si>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</si>
  <si>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0</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</si>
  <si>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</si>
  <si>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</si>
  <si>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</si>
  <si>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</si>
  <si>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</si>
  <si>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</si>
  <si>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</si>
  <si>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</si>
  <si>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</si>
  <si>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</si>
  <si>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</si>
  <si>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</si>
  <si>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</si>
  <si>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</si>
  <si>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</si>
  <si>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</si>
  <si>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</si>
  <si>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</si>
  <si>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</si>
  <si>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</si>
  <si>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</si>
  <si>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</si>
  <si>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</si>
  <si>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</si>
  <si>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</si>
  <si>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</si>
  <si>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7.3</t>
  </si>
  <si>
    <t>7.04</t>
  </si>
  <si>
    <t>4.23</t>
  </si>
  <si>
    <t>2.41</t>
  </si>
  <si>
    <t>1.27</t>
  </si>
  <si>
    <t>-0.72</t>
  </si>
  <si>
    <t>0.41</t>
  </si>
  <si>
    <t>0.47</t>
  </si>
  <si>
    <t>0.1</t>
  </si>
  <si>
    <t>-0.02</t>
  </si>
  <si>
    <t>Tangible Book Value</t>
  </si>
  <si>
    <t>Tangible Book Value Per Share</t>
  </si>
  <si>
    <t>7.18</t>
  </si>
  <si>
    <t>6.92</t>
  </si>
  <si>
    <t>0.84</t>
  </si>
  <si>
    <t>-1.09</t>
  </si>
  <si>
    <t>0.22</t>
  </si>
  <si>
    <t>0.38</t>
  </si>
  <si>
    <t>0.04</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</si>
  <si>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</si>
  <si>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</si>
  <si>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</si>
  <si>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</si>
  <si>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</si>
  <si>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</si>
  <si>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</si>
  <si>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</si>
  <si>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</si>
  <si>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</si>
  <si>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</si>
  <si>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</si>
  <si>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</si>
  <si>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</si>
  <si>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</si>
  <si>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</si>
  <si>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</si>
  <si>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</si>
  <si>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</si>
  <si>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</si>
  <si>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</si>
  <si>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</si>
  <si>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</si>
  <si>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</si>
  <si>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</si>
  <si>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</si>
  <si>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</si>
  <si>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</si>
  <si>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</si>
  <si>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</si>
  <si>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</si>
  <si>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</si>
  <si>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</si>
  <si>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</si>
  <si>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</si>
  <si>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</si>
  <si>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</si>
  <si>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</si>
  <si>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</si>
  <si>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1.64</t>
  </si>
  <si>
    <t>-0.5</t>
  </si>
  <si>
    <t>-3.29</t>
  </si>
  <si>
    <t>-2.02</t>
  </si>
  <si>
    <t>-1.66</t>
  </si>
  <si>
    <t>-2.08</t>
  </si>
  <si>
    <t>-0.6</t>
  </si>
  <si>
    <t>-0.74</t>
  </si>
  <si>
    <t>-0.48</t>
  </si>
  <si>
    <t>-0.42</t>
  </si>
  <si>
    <t>Basic EPS - Continuing Operations</t>
  </si>
  <si>
    <t>-1.42</t>
  </si>
  <si>
    <t>-1.45</t>
  </si>
  <si>
    <t>-0.58</t>
  </si>
  <si>
    <t>Basic Weighted Average Shares Outstanding</t>
  </si>
  <si>
    <t>Net EPS - Diluted</t>
  </si>
  <si>
    <t>1.5</t>
  </si>
  <si>
    <t>-3.3</t>
  </si>
  <si>
    <t>Diluted EPS - Continuing Operations</t>
  </si>
  <si>
    <t>Diluted Weighted Average Shares Outstanding</t>
  </si>
  <si>
    <t>Normalized Basic EPS</t>
  </si>
  <si>
    <t>1.73</t>
  </si>
  <si>
    <t>-0.28</t>
  </si>
  <si>
    <t>-3.03</t>
  </si>
  <si>
    <t>-1.2</t>
  </si>
  <si>
    <t>-1.96</t>
  </si>
  <si>
    <t>-0.45</t>
  </si>
  <si>
    <t>-0.24</t>
  </si>
  <si>
    <t>Normalized Diluted EPS</t>
  </si>
  <si>
    <t>1.63</t>
  </si>
  <si>
    <t>EBITDA</t>
  </si>
  <si>
    <t>EBITA</t>
  </si>
  <si>
    <t>EBIT</t>
  </si>
  <si>
    <t>EBITDAR</t>
  </si>
  <si>
    <t>Total Revenues (As Reported)</t>
  </si>
  <si>
    <t>Effective Tax Rate - (Ratio)</t>
  </si>
  <si>
    <t>37.19</t>
  </si>
  <si>
    <t>24.91</t>
  </si>
  <si>
    <t>31.53</t>
  </si>
  <si>
    <t>7.53</t>
  </si>
  <si>
    <t>-0.64</t>
  </si>
  <si>
    <t>-0.61</t>
  </si>
  <si>
    <t>-3.51</t>
  </si>
  <si>
    <t>0.6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</si>
  <si>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</si>
  <si>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</si>
  <si>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</si>
  <si>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</si>
  <si>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</si>
  <si>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</si>
  <si>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</si>
  <si>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</si>
  <si>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</si>
  <si>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</si>
  <si>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</si>
  <si>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</si>
  <si>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</si>
  <si>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</si>
  <si>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</si>
  <si>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</si>
  <si>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</si>
  <si>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10.24</t>
  </si>
  <si>
    <t>-0.1</t>
  </si>
  <si>
    <t>-15.19</t>
  </si>
  <si>
    <t>-5.48</t>
  </si>
  <si>
    <t>-2.04</t>
  </si>
  <si>
    <t>-4.66</t>
  </si>
  <si>
    <t>-19.67</t>
  </si>
  <si>
    <t>-25.76</t>
  </si>
  <si>
    <t>-21.69</t>
  </si>
  <si>
    <t>-21.59</t>
  </si>
  <si>
    <t>Return on Total Capital</t>
  </si>
  <si>
    <t>12.61</t>
  </si>
  <si>
    <t>-0.12</t>
  </si>
  <si>
    <t>-17.41</t>
  </si>
  <si>
    <t>-6.23</t>
  </si>
  <si>
    <t>-2.3</t>
  </si>
  <si>
    <t>-5.16</t>
  </si>
  <si>
    <t>-21.63</t>
  </si>
  <si>
    <t>-28.44</t>
  </si>
  <si>
    <t>-26.95</t>
  </si>
  <si>
    <t>-31.56</t>
  </si>
  <si>
    <t>Return On Equity %</t>
  </si>
  <si>
    <t>25.94</t>
  </si>
  <si>
    <t>-7.02</t>
  </si>
  <si>
    <t>-52.94</t>
  </si>
  <si>
    <t>-60.89</t>
  </si>
  <si>
    <t>-78.23</t>
  </si>
  <si>
    <t>-552.44</t>
  </si>
  <si>
    <t>-203.72</t>
  </si>
  <si>
    <t>-171.25</t>
  </si>
  <si>
    <t>Return on Common Equity</t>
  </si>
  <si>
    <t>Margin Analysis</t>
  </si>
  <si>
    <t>Gross Profit Margin %</t>
  </si>
  <si>
    <t>27.06</t>
  </si>
  <si>
    <t>25.71</t>
  </si>
  <si>
    <t>-0.87</t>
  </si>
  <si>
    <t>17.54</t>
  </si>
  <si>
    <t>20.18</t>
  </si>
  <si>
    <t>19.57</t>
  </si>
  <si>
    <t>-9.74</t>
  </si>
  <si>
    <t>-13.05</t>
  </si>
  <si>
    <t>6.54</t>
  </si>
  <si>
    <t>10.36</t>
  </si>
  <si>
    <t>SG&amp;A Margin</t>
  </si>
  <si>
    <t>7.77</t>
  </si>
  <si>
    <t>10.99</t>
  </si>
  <si>
    <t>15.36</t>
  </si>
  <si>
    <t>10.94</t>
  </si>
  <si>
    <t>10.66</t>
  </si>
  <si>
    <t>14.3</t>
  </si>
  <si>
    <t>29.98</t>
  </si>
  <si>
    <t>27.29</t>
  </si>
  <si>
    <t>22.52</t>
  </si>
  <si>
    <t>20.19</t>
  </si>
  <si>
    <t>EBITDA Margin %</t>
  </si>
  <si>
    <t>19.29</t>
  </si>
  <si>
    <t>14.72</t>
  </si>
  <si>
    <t>-16.23</t>
  </si>
  <si>
    <t>6.6</t>
  </si>
  <si>
    <t>9.52</t>
  </si>
  <si>
    <t>5.27</t>
  </si>
  <si>
    <t>-39.72</t>
  </si>
  <si>
    <t>-40.34</t>
  </si>
  <si>
    <t>-15.99</t>
  </si>
  <si>
    <t>-9.83</t>
  </si>
  <si>
    <t>EBITA Margin %</t>
  </si>
  <si>
    <t>13.28</t>
  </si>
  <si>
    <t>-0.22</t>
  </si>
  <si>
    <t>-44.12</t>
  </si>
  <si>
    <t>-9.32</t>
  </si>
  <si>
    <t>-3.17</t>
  </si>
  <si>
    <t>-7.49</t>
  </si>
  <si>
    <t>-72.05</t>
  </si>
  <si>
    <t>-72.92</t>
  </si>
  <si>
    <t>-35.06</t>
  </si>
  <si>
    <t>-25.57</t>
  </si>
  <si>
    <t>EBIT Margin %</t>
  </si>
  <si>
    <t>-3.24</t>
  </si>
  <si>
    <t>-7.96</t>
  </si>
  <si>
    <t>-73.4</t>
  </si>
  <si>
    <t>-74.34</t>
  </si>
  <si>
    <t>-36.07</t>
  </si>
  <si>
    <t>-26.4</t>
  </si>
  <si>
    <t>Income From Continuing Operations Margin %</t>
  </si>
  <si>
    <t>7.08</t>
  </si>
  <si>
    <t>-3.25</t>
  </si>
  <si>
    <t>-34.75</t>
  </si>
  <si>
    <t>-16.91</t>
  </si>
  <si>
    <t>-10.69</t>
  </si>
  <si>
    <t>-12.36</t>
  </si>
  <si>
    <t>-15.32</t>
  </si>
  <si>
    <t>-52.45</t>
  </si>
  <si>
    <t>-38.61</t>
  </si>
  <si>
    <t>Net Income Margin %</t>
  </si>
  <si>
    <t>-12.5</t>
  </si>
  <si>
    <t>-17.78</t>
  </si>
  <si>
    <t>-52.5</t>
  </si>
  <si>
    <t>Net Avail. For Common Margin %</t>
  </si>
  <si>
    <t>Normalized Net Income Margin</t>
  </si>
  <si>
    <t>7.47</t>
  </si>
  <si>
    <t>-1.83</t>
  </si>
  <si>
    <t>-31.95</t>
  </si>
  <si>
    <t>-5.54</t>
  </si>
  <si>
    <t>-9.29</t>
  </si>
  <si>
    <t>-52.13</t>
  </si>
  <si>
    <t>-31.62</t>
  </si>
  <si>
    <t>-26.71</t>
  </si>
  <si>
    <t>-22.06</t>
  </si>
  <si>
    <t>Levered Free Cash Flow Margin</t>
  </si>
  <si>
    <t>-34.86</t>
  </si>
  <si>
    <t>21.1</t>
  </si>
  <si>
    <t>-6.99</t>
  </si>
  <si>
    <t>1.1</t>
  </si>
  <si>
    <t>17.47</t>
  </si>
  <si>
    <t>-4.68</t>
  </si>
  <si>
    <t>-23.06</t>
  </si>
  <si>
    <t>5.44</t>
  </si>
  <si>
    <t>-5.71</t>
  </si>
  <si>
    <t>Unlevered Free Cash Flow Margin</t>
  </si>
  <si>
    <t>-34.43</t>
  </si>
  <si>
    <t>22.57</t>
  </si>
  <si>
    <t>-5.46</t>
  </si>
  <si>
    <t>-4.71</t>
  </si>
  <si>
    <t>3.43</t>
  </si>
  <si>
    <t>20.8</t>
  </si>
  <si>
    <t>1.23</t>
  </si>
  <si>
    <t>-22.89</t>
  </si>
  <si>
    <t>8.98</t>
  </si>
  <si>
    <t>-0.96</t>
  </si>
  <si>
    <t>Asset Turnover</t>
  </si>
  <si>
    <t>0.74</t>
  </si>
  <si>
    <t>0.55</t>
  </si>
  <si>
    <t>0.94</t>
  </si>
  <si>
    <t>1.01</t>
  </si>
  <si>
    <t>0.43</t>
  </si>
  <si>
    <t>0.96</t>
  </si>
  <si>
    <t>1.31</t>
  </si>
  <si>
    <t>Fixed Assets Turnover</t>
  </si>
  <si>
    <t>2.05</t>
  </si>
  <si>
    <t>1.04</t>
  </si>
  <si>
    <t>0.69</t>
  </si>
  <si>
    <t>1.53</t>
  </si>
  <si>
    <t>1.39</t>
  </si>
  <si>
    <t>0.58</t>
  </si>
  <si>
    <t>1.4</t>
  </si>
  <si>
    <t>2.15</t>
  </si>
  <si>
    <t>Receivables Turnover (Average Receivables)</t>
  </si>
  <si>
    <t>4.29</t>
  </si>
  <si>
    <t>3.57</t>
  </si>
  <si>
    <t>4.15</t>
  </si>
  <si>
    <t>4.92</t>
  </si>
  <si>
    <t>5.29</t>
  </si>
  <si>
    <t>3.85</t>
  </si>
  <si>
    <t>6.7</t>
  </si>
  <si>
    <t>5.92</t>
  </si>
  <si>
    <t>5.1</t>
  </si>
  <si>
    <t>Inventory Turnover (Average Inventory)</t>
  </si>
  <si>
    <t>117.03</t>
  </si>
  <si>
    <t>82.5</t>
  </si>
  <si>
    <t>69.37</t>
  </si>
  <si>
    <t>68.37</t>
  </si>
  <si>
    <t>70.26</t>
  </si>
  <si>
    <t>75.89</t>
  </si>
  <si>
    <t>49.67</t>
  </si>
  <si>
    <t>54.1</t>
  </si>
  <si>
    <t>60.75</t>
  </si>
  <si>
    <t>74.76</t>
  </si>
  <si>
    <t>Short Term Liquidity</t>
  </si>
  <si>
    <t>Current Ratio</t>
  </si>
  <si>
    <t>3.35</t>
  </si>
  <si>
    <t>2.93</t>
  </si>
  <si>
    <t>1.76</t>
  </si>
  <si>
    <t>2.42</t>
  </si>
  <si>
    <t>1.82</t>
  </si>
  <si>
    <t>1.07</t>
  </si>
  <si>
    <t>0.45</t>
  </si>
  <si>
    <t>0.57</t>
  </si>
  <si>
    <t>Quick Ratio</t>
  </si>
  <si>
    <t>2.4</t>
  </si>
  <si>
    <t>1.41</t>
  </si>
  <si>
    <t>2.16</t>
  </si>
  <si>
    <t>1.49</t>
  </si>
  <si>
    <t>0.18</t>
  </si>
  <si>
    <t>0.7</t>
  </si>
  <si>
    <t>0.24</t>
  </si>
  <si>
    <t>0.44</t>
  </si>
  <si>
    <t>Operating Cash Flow to Current Liabilities</t>
  </si>
  <si>
    <t>3.62</t>
  </si>
  <si>
    <t>-0.71</t>
  </si>
  <si>
    <t>0.11</t>
  </si>
  <si>
    <t>-0.97</t>
  </si>
  <si>
    <t>-0.38</t>
  </si>
  <si>
    <t>-0.21</t>
  </si>
  <si>
    <t>Days Sales Outstanding (Average Receivables)</t>
  </si>
  <si>
    <t>85.07</t>
  </si>
  <si>
    <t>102.21</t>
  </si>
  <si>
    <t>88.17</t>
  </si>
  <si>
    <t>74.23</t>
  </si>
  <si>
    <t>85.14</t>
  </si>
  <si>
    <t>69.02</t>
  </si>
  <si>
    <t>95.18</t>
  </si>
  <si>
    <t>54.47</t>
  </si>
  <si>
    <t>61.62</t>
  </si>
  <si>
    <t>71.59</t>
  </si>
  <si>
    <t>Days Outstanding Inventory (Average Inventory)</t>
  </si>
  <si>
    <t>3.12</t>
  </si>
  <si>
    <t>4.42</t>
  </si>
  <si>
    <t>5.28</t>
  </si>
  <si>
    <t>5.34</t>
  </si>
  <si>
    <t>5.19</t>
  </si>
  <si>
    <t>4.81</t>
  </si>
  <si>
    <t>7.37</t>
  </si>
  <si>
    <t>6.75</t>
  </si>
  <si>
    <t>6.01</t>
  </si>
  <si>
    <t>4.88</t>
  </si>
  <si>
    <t>Average Days Payable Outstanding</t>
  </si>
  <si>
    <t>37.82</t>
  </si>
  <si>
    <t>52.98</t>
  </si>
  <si>
    <t>47.5</t>
  </si>
  <si>
    <t>48.94</t>
  </si>
  <si>
    <t>42.28</t>
  </si>
  <si>
    <t>39.35</t>
  </si>
  <si>
    <t>66.14</t>
  </si>
  <si>
    <t>48.67</t>
  </si>
  <si>
    <t>69.78</t>
  </si>
  <si>
    <t>84.96</t>
  </si>
  <si>
    <t>Cash Conversion Cycle (Average Days)</t>
  </si>
  <si>
    <t>50.37</t>
  </si>
  <si>
    <t>53.65</t>
  </si>
  <si>
    <t>45.94</t>
  </si>
  <si>
    <t>30.62</t>
  </si>
  <si>
    <t>48.06</t>
  </si>
  <si>
    <t>34.48</t>
  </si>
  <si>
    <t>36.41</t>
  </si>
  <si>
    <t>12.55</t>
  </si>
  <si>
    <t>-2.15</t>
  </si>
  <si>
    <t>-8.48</t>
  </si>
  <si>
    <t>Long Term Solvency</t>
  </si>
  <si>
    <t>Total Debt/Equity</t>
  </si>
  <si>
    <t>165.1</t>
  </si>
  <si>
    <t>121.73</t>
  </si>
  <si>
    <t>165.76</t>
  </si>
  <si>
    <t>361.45</t>
  </si>
  <si>
    <t>870.12</t>
  </si>
  <si>
    <t>311.72</t>
  </si>
  <si>
    <t>Total Debt / Total Capital</t>
  </si>
  <si>
    <t>62.28</t>
  </si>
  <si>
    <t>54.9</t>
  </si>
  <si>
    <t>62.37</t>
  </si>
  <si>
    <t>78.33</t>
  </si>
  <si>
    <t>89.69</t>
  </si>
  <si>
    <t>106.97</t>
  </si>
  <si>
    <t>90.92</t>
  </si>
  <si>
    <t>75.71</t>
  </si>
  <si>
    <t>91.77</t>
  </si>
  <si>
    <t>106.46</t>
  </si>
  <si>
    <t>LT Debt/Equity</t>
  </si>
  <si>
    <t>163.16</t>
  </si>
  <si>
    <t>119.06</t>
  </si>
  <si>
    <t>162.91</t>
  </si>
  <si>
    <t>359.23</t>
  </si>
  <si>
    <t>782.83</t>
  </si>
  <si>
    <t>-219.36</t>
  </si>
  <si>
    <t>898.51</t>
  </si>
  <si>
    <t>130.61</t>
  </si>
  <si>
    <t>686.31</t>
  </si>
  <si>
    <t>-678.32</t>
  </si>
  <si>
    <t>Long-Term Debt / Total Capital</t>
  </si>
  <si>
    <t>61.55</t>
  </si>
  <si>
    <t>53.7</t>
  </si>
  <si>
    <t>61.3</t>
  </si>
  <si>
    <t>77.85</t>
  </si>
  <si>
    <t>80.69</t>
  </si>
  <si>
    <t>15.29</t>
  </si>
  <si>
    <t>81.63</t>
  </si>
  <si>
    <t>31.72</t>
  </si>
  <si>
    <t>56.46</t>
  </si>
  <si>
    <t>43.83</t>
  </si>
  <si>
    <t>Total Liabilities / Total Assets</t>
  </si>
  <si>
    <t>69.05</t>
  </si>
  <si>
    <t>62.1</t>
  </si>
  <si>
    <t>65.98</t>
  </si>
  <si>
    <t>81.41</t>
  </si>
  <si>
    <t>90.61</t>
  </si>
  <si>
    <t>106.23</t>
  </si>
  <si>
    <t>91.53</t>
  </si>
  <si>
    <t>78.76</t>
  </si>
  <si>
    <t>94.11</t>
  </si>
  <si>
    <t>104.12</t>
  </si>
  <si>
    <t>EBIT / Interest Expense</t>
  </si>
  <si>
    <t>9.49</t>
  </si>
  <si>
    <t>-0.08</t>
  </si>
  <si>
    <t>-6.15</t>
  </si>
  <si>
    <t>-1.68</t>
  </si>
  <si>
    <t>-0.68</t>
  </si>
  <si>
    <t>-1.22</t>
  </si>
  <si>
    <t>-6.79</t>
  </si>
  <si>
    <t>-200.04</t>
  </si>
  <si>
    <t>-5.64</t>
  </si>
  <si>
    <t>-2.75</t>
  </si>
  <si>
    <t>EBITDA / Interest Expense</t>
  </si>
  <si>
    <t>13.79</t>
  </si>
  <si>
    <t>5.13</t>
  </si>
  <si>
    <t>-2.26</t>
  </si>
  <si>
    <t>1.19</t>
  </si>
  <si>
    <t>2.01</t>
  </si>
  <si>
    <t>1.29</t>
  </si>
  <si>
    <t>-2.99</t>
  </si>
  <si>
    <t>-89.11</t>
  </si>
  <si>
    <t>-1.86</t>
  </si>
  <si>
    <t>(EBITDA - Capex) / Interest Expense</t>
  </si>
  <si>
    <t>-16.49</t>
  </si>
  <si>
    <t>1.06</t>
  </si>
  <si>
    <t>-5.19</t>
  </si>
  <si>
    <t>1.21</t>
  </si>
  <si>
    <t>0.87</t>
  </si>
  <si>
    <t>-3.2</t>
  </si>
  <si>
    <t>-99.51</t>
  </si>
  <si>
    <t>-0.77</t>
  </si>
  <si>
    <t>Total Debt / EBITDA</t>
  </si>
  <si>
    <t>2.73</t>
  </si>
  <si>
    <t>3.81</t>
  </si>
  <si>
    <t>-5.98</t>
  </si>
  <si>
    <t>11.06</t>
  </si>
  <si>
    <t>8.96</t>
  </si>
  <si>
    <t>11.31</t>
  </si>
  <si>
    <t>-5.05</t>
  </si>
  <si>
    <t>-3.28</t>
  </si>
  <si>
    <t>-5.07</t>
  </si>
  <si>
    <t>-6.91</t>
  </si>
  <si>
    <t>Net Debt / EBITDA</t>
  </si>
  <si>
    <t>2.64</t>
  </si>
  <si>
    <t>3.67</t>
  </si>
  <si>
    <t>-5.83</t>
  </si>
  <si>
    <t>10.91</t>
  </si>
  <si>
    <t>8.9</t>
  </si>
  <si>
    <t>11.13</t>
  </si>
  <si>
    <t>-4.76</t>
  </si>
  <si>
    <t>-5.06</t>
  </si>
  <si>
    <t>-6.76</t>
  </si>
  <si>
    <t>Total Debt / (EBITDA - Capex)</t>
  </si>
  <si>
    <t>-2.28</t>
  </si>
  <si>
    <t>18.53</t>
  </si>
  <si>
    <t>-2.61</t>
  </si>
  <si>
    <t>32.21</t>
  </si>
  <si>
    <t>14.9</t>
  </si>
  <si>
    <t>16.83</t>
  </si>
  <si>
    <t>-2.94</t>
  </si>
  <si>
    <t>-4.67</t>
  </si>
  <si>
    <t>-5.78</t>
  </si>
  <si>
    <t>Net Debt / (EBITDA - Capex)</t>
  </si>
  <si>
    <t>-2.21</t>
  </si>
  <si>
    <t>17.84</t>
  </si>
  <si>
    <t>-2.54</t>
  </si>
  <si>
    <t>31.79</t>
  </si>
  <si>
    <t>14.81</t>
  </si>
  <si>
    <t>16.56</t>
  </si>
  <si>
    <t>-4.44</t>
  </si>
  <si>
    <t>-2.91</t>
  </si>
  <si>
    <t>-5.65</t>
  </si>
  <si>
    <t>Growth Over Prior Year</t>
  </si>
  <si>
    <t>Total Revenues, 1 Yr. Growth %</t>
  </si>
  <si>
    <t>21.71</t>
  </si>
  <si>
    <t>-31.44</t>
  </si>
  <si>
    <t>-36.54</t>
  </si>
  <si>
    <t>65.6</t>
  </si>
  <si>
    <t>26.58</t>
  </si>
  <si>
    <t>0.62</t>
  </si>
  <si>
    <t>-63.55</t>
  </si>
  <si>
    <t>41.12</t>
  </si>
  <si>
    <t>1.91</t>
  </si>
  <si>
    <t>Gross Profit, 1 Yr. Growth %</t>
  </si>
  <si>
    <t>-34.87</t>
  </si>
  <si>
    <t>-102.14</t>
  </si>
  <si>
    <t>27.22</t>
  </si>
  <si>
    <t>-9.3</t>
  </si>
  <si>
    <t>-118.15</t>
  </si>
  <si>
    <t>31.02</t>
  </si>
  <si>
    <t>-170.68</t>
  </si>
  <si>
    <t>61.48</t>
  </si>
  <si>
    <t>EBITDA, 1 Yr. Growth %</t>
  </si>
  <si>
    <t>-47.69</t>
  </si>
  <si>
    <t>-169.94</t>
  </si>
  <si>
    <t>-167.34</t>
  </si>
  <si>
    <t>46.44</t>
  </si>
  <si>
    <t>-47.46</t>
  </si>
  <si>
    <t>-374.89</t>
  </si>
  <si>
    <t>-0.67</t>
  </si>
  <si>
    <t>-44.08</t>
  </si>
  <si>
    <t>-37.31</t>
  </si>
  <si>
    <t>EBITA, 1 Yr. Growth %</t>
  </si>
  <si>
    <t>-11.31</t>
  </si>
  <si>
    <t>-101.11</t>
  </si>
  <si>
    <t>-65.01</t>
  </si>
  <si>
    <t>-46.55</t>
  </si>
  <si>
    <t>477.24</t>
  </si>
  <si>
    <t>250.82</t>
  </si>
  <si>
    <t>-1.03</t>
  </si>
  <si>
    <t>-32.14</t>
  </si>
  <si>
    <t>-25.67</t>
  </si>
  <si>
    <t>EBIT, 1 Yr. Growth %</t>
  </si>
  <si>
    <t>-10.99</t>
  </si>
  <si>
    <t>-45.33</t>
  </si>
  <si>
    <t>513.98</t>
  </si>
  <si>
    <t>235.99</t>
  </si>
  <si>
    <t>-0.95</t>
  </si>
  <si>
    <t>-31.53</t>
  </si>
  <si>
    <t>-25.41</t>
  </si>
  <si>
    <t>Earnings From Cont. Operations, 1 Yr. Growth %</t>
  </si>
  <si>
    <t>-6.87</t>
  </si>
  <si>
    <t>-131.48</t>
  </si>
  <si>
    <t>578.12</t>
  </si>
  <si>
    <t>-19.39</t>
  </si>
  <si>
    <t>-15.25</t>
  </si>
  <si>
    <t>31.1</t>
  </si>
  <si>
    <t>-54.85</t>
  </si>
  <si>
    <t>234.89</t>
  </si>
  <si>
    <t>-30.69</t>
  </si>
  <si>
    <t>52.77</t>
  </si>
  <si>
    <t>Net Income, 1 Yr. Growth %</t>
  </si>
  <si>
    <t>-14.91</t>
  </si>
  <si>
    <t>30.47</t>
  </si>
  <si>
    <t>-67.21</t>
  </si>
  <si>
    <t>220.92</t>
  </si>
  <si>
    <t>-30.76</t>
  </si>
  <si>
    <t>Normalized Net Income, 1 Yr. Growth %</t>
  </si>
  <si>
    <t>-8.66</t>
  </si>
  <si>
    <t>-116.78</t>
  </si>
  <si>
    <t>-48.15</t>
  </si>
  <si>
    <t>-24.52</t>
  </si>
  <si>
    <t>100.22</t>
  </si>
  <si>
    <t>104.6</t>
  </si>
  <si>
    <t>-40.67</t>
  </si>
  <si>
    <t>19.19</t>
  </si>
  <si>
    <t>-15.81</t>
  </si>
  <si>
    <t>Diluted EPS Before Extra, 1 Yr. Growth %</t>
  </si>
  <si>
    <t>-16.67</t>
  </si>
  <si>
    <t>-133.33</t>
  </si>
  <si>
    <t>560.09</t>
  </si>
  <si>
    <t>-38.26</t>
  </si>
  <si>
    <t>-18.13</t>
  </si>
  <si>
    <t>25.85</t>
  </si>
  <si>
    <t>-59.84</t>
  </si>
  <si>
    <t>28.49</t>
  </si>
  <si>
    <t>-34.88</t>
  </si>
  <si>
    <t>-13.52</t>
  </si>
  <si>
    <t>Accounts Receivable, 1 Yr. Growth %</t>
  </si>
  <si>
    <t>25.62</t>
  </si>
  <si>
    <t>-52.06</t>
  </si>
  <si>
    <t>-31.59</t>
  </si>
  <si>
    <t>144.31</t>
  </si>
  <si>
    <t>-3.86</t>
  </si>
  <si>
    <t>-34.77</t>
  </si>
  <si>
    <t>-73.02</t>
  </si>
  <si>
    <t>64.17</t>
  </si>
  <si>
    <t>56.87</t>
  </si>
  <si>
    <t>-6.12</t>
  </si>
  <si>
    <t>Inventory, 1 Yr. Growth %</t>
  </si>
  <si>
    <t>23.83</t>
  </si>
  <si>
    <t>-20.97</t>
  </si>
  <si>
    <t>32.14</t>
  </si>
  <si>
    <t>41.52</t>
  </si>
  <si>
    <t>-6.88</t>
  </si>
  <si>
    <t>-22.57</t>
  </si>
  <si>
    <t>-25.88</t>
  </si>
  <si>
    <t>17.29</t>
  </si>
  <si>
    <t>-7.51</t>
  </si>
  <si>
    <t>-34.69</t>
  </si>
  <si>
    <t>Net Property, Plant and Equip., 1 Yr. Growth %</t>
  </si>
  <si>
    <t>116.86</t>
  </si>
  <si>
    <t>-3.43</t>
  </si>
  <si>
    <t>-5.14</t>
  </si>
  <si>
    <t>-15.02</t>
  </si>
  <si>
    <t>16.76</t>
  </si>
  <si>
    <t>0.4</t>
  </si>
  <si>
    <t>-24.59</t>
  </si>
  <si>
    <t>-21.79</t>
  </si>
  <si>
    <t>-30.32</t>
  </si>
  <si>
    <t>-38.57</t>
  </si>
  <si>
    <t>Total Assets, 1 Yr. Growth %</t>
  </si>
  <si>
    <t>74.38</t>
  </si>
  <si>
    <t>-19.03</t>
  </si>
  <si>
    <t>-9.76</t>
  </si>
  <si>
    <t>4.44</t>
  </si>
  <si>
    <t>10.78</t>
  </si>
  <si>
    <t>-12.33</t>
  </si>
  <si>
    <t>-29.77</t>
  </si>
  <si>
    <t>-16.68</t>
  </si>
  <si>
    <t>-21.12</t>
  </si>
  <si>
    <t>-30.07</t>
  </si>
  <si>
    <t>Tangible Book Value, 1 Yr. Growth %</t>
  </si>
  <si>
    <t>41.42</t>
  </si>
  <si>
    <t>-19.41</t>
  </si>
  <si>
    <t>-42.94</t>
  </si>
  <si>
    <t>-61.86</t>
  </si>
  <si>
    <t>-233.97</t>
  </si>
  <si>
    <t>-134.37</t>
  </si>
  <si>
    <t>215.88</t>
  </si>
  <si>
    <t>-89.97</t>
  </si>
  <si>
    <t>-229.71</t>
  </si>
  <si>
    <t>Common Equity, 1 Yr. Growth %</t>
  </si>
  <si>
    <t>40.45</t>
  </si>
  <si>
    <t>-0.86</t>
  </si>
  <si>
    <t>-44.05</t>
  </si>
  <si>
    <t>-158.15</t>
  </si>
  <si>
    <t>-195.48</t>
  </si>
  <si>
    <t>109.08</t>
  </si>
  <si>
    <t>-78.12</t>
  </si>
  <si>
    <t>-148.93</t>
  </si>
  <si>
    <t>Cash From Operations, 1 Yr. Growth %</t>
  </si>
  <si>
    <t>16.91</t>
  </si>
  <si>
    <t>95.07</t>
  </si>
  <si>
    <t>-116.44</t>
  </si>
  <si>
    <t>99.75</t>
  </si>
  <si>
    <t>-133.49</t>
  </si>
  <si>
    <t>234.36</t>
  </si>
  <si>
    <t>-199.46</t>
  </si>
  <si>
    <t>7.45</t>
  </si>
  <si>
    <t>-52.95</t>
  </si>
  <si>
    <t>-4.27</t>
  </si>
  <si>
    <t>Capital Expenditures, 1 Yr. Growth %</t>
  </si>
  <si>
    <t>310.4</t>
  </si>
  <si>
    <t>-81.08</t>
  </si>
  <si>
    <t>13.93</t>
  </si>
  <si>
    <t>-65.81</t>
  </si>
  <si>
    <t>6.2</t>
  </si>
  <si>
    <t>12.57</t>
  </si>
  <si>
    <t>-69.69</t>
  </si>
  <si>
    <t>64.27</t>
  </si>
  <si>
    <t>-62.9</t>
  </si>
  <si>
    <t>21.82</t>
  </si>
  <si>
    <t>Levered Free Cash Flow, 1 Yr. Growth %</t>
  </si>
  <si>
    <t>977.25</t>
  </si>
  <si>
    <t>-141.5</t>
  </si>
  <si>
    <t>-127.25</t>
  </si>
  <si>
    <t>24.33</t>
  </si>
  <si>
    <t>-118.51</t>
  </si>
  <si>
    <t>941.31</t>
  </si>
  <si>
    <t>-109.78</t>
  </si>
  <si>
    <t>381.37</t>
  </si>
  <si>
    <t>-133.31</t>
  </si>
  <si>
    <t>-206.94</t>
  </si>
  <si>
    <t>Unlevered Free Cash Flow, 1 Yr. Growth %</t>
  </si>
  <si>
    <t>-144.94</t>
  </si>
  <si>
    <t>-114.94</t>
  </si>
  <si>
    <t>43.18</t>
  </si>
  <si>
    <t>-186.96</t>
  </si>
  <si>
    <t>392.38</t>
  </si>
  <si>
    <t>-97.84</t>
  </si>
  <si>
    <t>-155.34</t>
  </si>
  <si>
    <t>-110.88</t>
  </si>
  <si>
    <t>Compound Annual Growth Rate Over Two Years</t>
  </si>
  <si>
    <t>Total Revenues, 2 Yr. CAGR %</t>
  </si>
  <si>
    <t>34.01</t>
  </si>
  <si>
    <t>-8.65</t>
  </si>
  <si>
    <t>-34.04</t>
  </si>
  <si>
    <t>2.51</t>
  </si>
  <si>
    <t>38.08</t>
  </si>
  <si>
    <t>7.74</t>
  </si>
  <si>
    <t>-39.44</t>
  </si>
  <si>
    <t>-40.3</t>
  </si>
  <si>
    <t>17.48</t>
  </si>
  <si>
    <t>19.93</t>
  </si>
  <si>
    <t>Gross Profit, 2 Yr. CAGR %</t>
  </si>
  <si>
    <t>38.73</t>
  </si>
  <si>
    <t>-17.38</t>
  </si>
  <si>
    <t>-88.2</t>
  </si>
  <si>
    <t>566.75</t>
  </si>
  <si>
    <t>6.35</t>
  </si>
  <si>
    <t>-59.43</t>
  </si>
  <si>
    <t>-51.24</t>
  </si>
  <si>
    <t>-3.77</t>
  </si>
  <si>
    <t>6.83</t>
  </si>
  <si>
    <t>EBITDA, 2 Yr. CAGR %</t>
  </si>
  <si>
    <t>53.02</t>
  </si>
  <si>
    <t>-26.36</t>
  </si>
  <si>
    <t>-39.51</t>
  </si>
  <si>
    <t>-31.37</t>
  </si>
  <si>
    <t>5.78</t>
  </si>
  <si>
    <t>-13.82</t>
  </si>
  <si>
    <t>65.24</t>
  </si>
  <si>
    <t>-25.47</t>
  </si>
  <si>
    <t>-40.79</t>
  </si>
  <si>
    <t>EBITA, 2 Yr. CAGR %</t>
  </si>
  <si>
    <t>101.46</t>
  </si>
  <si>
    <t>-90.06</t>
  </si>
  <si>
    <t>20.23</t>
  </si>
  <si>
    <t>573.93</t>
  </si>
  <si>
    <t>-62.99</t>
  </si>
  <si>
    <t>7.6</t>
  </si>
  <si>
    <t>350.01</t>
  </si>
  <si>
    <t>86.34</t>
  </si>
  <si>
    <t>-18.05</t>
  </si>
  <si>
    <t>-28.98</t>
  </si>
  <si>
    <t>EBIT, 2 Yr. CAGR %</t>
  </si>
  <si>
    <t>110.16</t>
  </si>
  <si>
    <t>-90.04</t>
  </si>
  <si>
    <t>-62.57</t>
  </si>
  <si>
    <t>10.97</t>
  </si>
  <si>
    <t>354.19</t>
  </si>
  <si>
    <t>82.43</t>
  </si>
  <si>
    <t>-17.65</t>
  </si>
  <si>
    <t>-28.54</t>
  </si>
  <si>
    <t>Earnings From Cont. Operations, 2 Yr. CAGR %</t>
  </si>
  <si>
    <t>215.87</t>
  </si>
  <si>
    <t>-45.85</t>
  </si>
  <si>
    <t>46.11</t>
  </si>
  <si>
    <t>133.8</t>
  </si>
  <si>
    <t>-23.4</t>
  </si>
  <si>
    <t>-5.2</t>
  </si>
  <si>
    <t>22.96</t>
  </si>
  <si>
    <t>52.35</t>
  </si>
  <si>
    <t>2.9</t>
  </si>
  <si>
    <t>Net Income, 2 Yr. CAGR %</t>
  </si>
  <si>
    <t>586.2</t>
  </si>
  <si>
    <t>-17.18</t>
  </si>
  <si>
    <t>5.36</t>
  </si>
  <si>
    <t>-34.59</t>
  </si>
  <si>
    <t>2.58</t>
  </si>
  <si>
    <t>49.06</t>
  </si>
  <si>
    <t>2.85</t>
  </si>
  <si>
    <t>Normalized Net Income, 2 Yr. CAGR %</t>
  </si>
  <si>
    <t>184.7</t>
  </si>
  <si>
    <t>-60.85</t>
  </si>
  <si>
    <t>139.78</t>
  </si>
  <si>
    <t>-42.52</t>
  </si>
  <si>
    <t>7.75</t>
  </si>
  <si>
    <t>102.4</t>
  </si>
  <si>
    <t>10.17</t>
  </si>
  <si>
    <t>-15.91</t>
  </si>
  <si>
    <t>0.17</t>
  </si>
  <si>
    <t>Diluted EPS Before Extra, 2 Yr. CAGR %</t>
  </si>
  <si>
    <t>141.36</t>
  </si>
  <si>
    <t>-47.3</t>
  </si>
  <si>
    <t>48.32</t>
  </si>
  <si>
    <t>101.24</t>
  </si>
  <si>
    <t>-34.11</t>
  </si>
  <si>
    <t>-8.71</t>
  </si>
  <si>
    <t>-29.3</t>
  </si>
  <si>
    <t>-28.16</t>
  </si>
  <si>
    <t>-8.53</t>
  </si>
  <si>
    <t>-24.96</t>
  </si>
  <si>
    <t>Accounts Receivable, 2 Yr. CAGR %</t>
  </si>
  <si>
    <t>37.26</t>
  </si>
  <si>
    <t>-22.4</t>
  </si>
  <si>
    <t>-42.73</t>
  </si>
  <si>
    <t>29.28</t>
  </si>
  <si>
    <t>49.29</t>
  </si>
  <si>
    <t>-24.13</t>
  </si>
  <si>
    <t>-58.05</t>
  </si>
  <si>
    <t>-33.45</t>
  </si>
  <si>
    <t>60.48</t>
  </si>
  <si>
    <t>21.36</t>
  </si>
  <si>
    <t>Inventory, 2 Yr. CAGR %</t>
  </si>
  <si>
    <t>19.51</t>
  </si>
  <si>
    <t>-1.07</t>
  </si>
  <si>
    <t>2.19</t>
  </si>
  <si>
    <t>36.69</t>
  </si>
  <si>
    <t>12.38</t>
  </si>
  <si>
    <t>-15.09</t>
  </si>
  <si>
    <t>-24.24</t>
  </si>
  <si>
    <t>-22.28</t>
  </si>
  <si>
    <t>Net Property, Plant and Equip., 2 Yr. CAGR %</t>
  </si>
  <si>
    <t>58.61</t>
  </si>
  <si>
    <t>44.72</t>
  </si>
  <si>
    <t>-4.29</t>
  </si>
  <si>
    <t>-10.22</t>
  </si>
  <si>
    <t>4.61</t>
  </si>
  <si>
    <t>-12.99</t>
  </si>
  <si>
    <t>-23.2</t>
  </si>
  <si>
    <t>-26.17</t>
  </si>
  <si>
    <t>-34.57</t>
  </si>
  <si>
    <t>Total Assets, 2 Yr. CAGR %</t>
  </si>
  <si>
    <t>50.13</t>
  </si>
  <si>
    <t>18.83</t>
  </si>
  <si>
    <t>-14.74</t>
  </si>
  <si>
    <t>-2.92</t>
  </si>
  <si>
    <t>7.56</t>
  </si>
  <si>
    <t>-21.53</t>
  </si>
  <si>
    <t>-23.5</t>
  </si>
  <si>
    <t>-18.93</t>
  </si>
  <si>
    <t>-25.73</t>
  </si>
  <si>
    <t>Tangible Book Value, 2 Yr. CAGR %</t>
  </si>
  <si>
    <t>65.39</t>
  </si>
  <si>
    <t>18.4</t>
  </si>
  <si>
    <t>-9.86</t>
  </si>
  <si>
    <t>-32.19</t>
  </si>
  <si>
    <t>-54.21</t>
  </si>
  <si>
    <t>-28.51</t>
  </si>
  <si>
    <t>4.2</t>
  </si>
  <si>
    <t>-43.71</t>
  </si>
  <si>
    <t>-63.93</t>
  </si>
  <si>
    <t>Common Equity, 2 Yr. CAGR %</t>
  </si>
  <si>
    <t>62.69</t>
  </si>
  <si>
    <t>-10.61</t>
  </si>
  <si>
    <t>-43.5</t>
  </si>
  <si>
    <t>-42.96</t>
  </si>
  <si>
    <t>-25.49</t>
  </si>
  <si>
    <t>41.29</t>
  </si>
  <si>
    <t>-32.36</t>
  </si>
  <si>
    <t>-67.28</t>
  </si>
  <si>
    <t>Cash From Operations, 2 Yr. CAGR %</t>
  </si>
  <si>
    <t>132.1</t>
  </si>
  <si>
    <t>51.02</t>
  </si>
  <si>
    <t>-43.36</t>
  </si>
  <si>
    <t>-42.69</t>
  </si>
  <si>
    <t>-18.21</t>
  </si>
  <si>
    <t>5.82</t>
  </si>
  <si>
    <t>82.36</t>
  </si>
  <si>
    <t>3.38</t>
  </si>
  <si>
    <t>-28.9</t>
  </si>
  <si>
    <t>-32.89</t>
  </si>
  <si>
    <t>Capital Expenditures, 2 Yr. CAGR %</t>
  </si>
  <si>
    <t>150.6</t>
  </si>
  <si>
    <t>-11.87</t>
  </si>
  <si>
    <t>-53.57</t>
  </si>
  <si>
    <t>-37.59</t>
  </si>
  <si>
    <t>-41.28</t>
  </si>
  <si>
    <t>-15.73</t>
  </si>
  <si>
    <t>-41.59</t>
  </si>
  <si>
    <t>-29.44</t>
  </si>
  <si>
    <t>-21.93</t>
  </si>
  <si>
    <t>-32.77</t>
  </si>
  <si>
    <t>Levered Free Cash Flow, 2 Yr. CAGR %</t>
  </si>
  <si>
    <t>180.38</t>
  </si>
  <si>
    <t>111.43</t>
  </si>
  <si>
    <t>-65.89</t>
  </si>
  <si>
    <t>-41.81</t>
  </si>
  <si>
    <t>-52.61</t>
  </si>
  <si>
    <t>64.4</t>
  </si>
  <si>
    <t>0.9</t>
  </si>
  <si>
    <t>-31.4</t>
  </si>
  <si>
    <t>26.63</t>
  </si>
  <si>
    <t>-40.31</t>
  </si>
  <si>
    <t>Unlevered Free Cash Flow, 2 Yr. CAGR %</t>
  </si>
  <si>
    <t>212.46</t>
  </si>
  <si>
    <t>144.15</t>
  </si>
  <si>
    <t>-73.74</t>
  </si>
  <si>
    <t>-53.77</t>
  </si>
  <si>
    <t>9.55</t>
  </si>
  <si>
    <t>119.82</t>
  </si>
  <si>
    <t>-67.36</t>
  </si>
  <si>
    <t>-37.37</t>
  </si>
  <si>
    <t>216.75</t>
  </si>
  <si>
    <t>-75.46</t>
  </si>
  <si>
    <t>Compound Annual Growth Rate Over Three Years</t>
  </si>
  <si>
    <t>Total Revenues, 3 Yr. CAGR %</t>
  </si>
  <si>
    <t>33.26</t>
  </si>
  <si>
    <t>-19.1</t>
  </si>
  <si>
    <t>-10.35</t>
  </si>
  <si>
    <t>6.56</t>
  </si>
  <si>
    <t>20.47</t>
  </si>
  <si>
    <t>-24.93</t>
  </si>
  <si>
    <t>-28.95</t>
  </si>
  <si>
    <t>-20.47</t>
  </si>
  <si>
    <t>12.04</t>
  </si>
  <si>
    <t>Gross Profit, 3 Yr. CAGR %</t>
  </si>
  <si>
    <t>36.07</t>
  </si>
  <si>
    <t>7.82</t>
  </si>
  <si>
    <t>-75.56</t>
  </si>
  <si>
    <t>-22.42</t>
  </si>
  <si>
    <t>-1.7</t>
  </si>
  <si>
    <t>240.64</t>
  </si>
  <si>
    <t>-41.01</t>
  </si>
  <si>
    <t>-40.03</t>
  </si>
  <si>
    <t>-44.81</t>
  </si>
  <si>
    <t>14.35</t>
  </si>
  <si>
    <t>EBITDA, 3 Yr. CAGR %</t>
  </si>
  <si>
    <t>62.14</t>
  </si>
  <si>
    <t>6.99</t>
  </si>
  <si>
    <t>-27.61</t>
  </si>
  <si>
    <t>-7.84</t>
  </si>
  <si>
    <t>-17.21</t>
  </si>
  <si>
    <t>26.86</t>
  </si>
  <si>
    <t>12.78</t>
  </si>
  <si>
    <t>15.15</t>
  </si>
  <si>
    <t>-29.65</t>
  </si>
  <si>
    <t>EBITA, 3 Yr. CAGR %</t>
  </si>
  <si>
    <t>75.58</t>
  </si>
  <si>
    <t>-64.38</t>
  </si>
  <si>
    <t>8.64</t>
  </si>
  <si>
    <t>-20.32</t>
  </si>
  <si>
    <t>160.99</t>
  </si>
  <si>
    <t>-33.31</t>
  </si>
  <si>
    <t>59.55</t>
  </si>
  <si>
    <t>171.64</t>
  </si>
  <si>
    <t>33.07</t>
  </si>
  <si>
    <t>-20.67</t>
  </si>
  <si>
    <t>EBIT, 3 Yr. CAGR %</t>
  </si>
  <si>
    <t>66.48</t>
  </si>
  <si>
    <t>-63.36</t>
  </si>
  <si>
    <t>8.76</t>
  </si>
  <si>
    <t>162.97</t>
  </si>
  <si>
    <t>-31.92</t>
  </si>
  <si>
    <t>60.54</t>
  </si>
  <si>
    <t>173.39</t>
  </si>
  <si>
    <t>31.59</t>
  </si>
  <si>
    <t>Earnings From Cont. Operations, 3 Yr. CAGR %</t>
  </si>
  <si>
    <t>35.85</t>
  </si>
  <si>
    <t>46.45</t>
  </si>
  <si>
    <t>25.74</t>
  </si>
  <si>
    <t>19.83</t>
  </si>
  <si>
    <t>58.46</t>
  </si>
  <si>
    <t>-14.63</t>
  </si>
  <si>
    <t>-25.97</t>
  </si>
  <si>
    <t>1.57</t>
  </si>
  <si>
    <t>52.49</t>
  </si>
  <si>
    <t>Net Income, 3 Yr. CAGR %</t>
  </si>
  <si>
    <t>26.75</t>
  </si>
  <si>
    <t>145.65</t>
  </si>
  <si>
    <t>66.92</t>
  </si>
  <si>
    <t>-3.64</t>
  </si>
  <si>
    <t>-28.6</t>
  </si>
  <si>
    <t>11.14</t>
  </si>
  <si>
    <t>-10.02</t>
  </si>
  <si>
    <t>50.29</t>
  </si>
  <si>
    <t>Normalized Net Income, 3 Yr. CAGR %</t>
  </si>
  <si>
    <t>41.69</t>
  </si>
  <si>
    <t>10.8</t>
  </si>
  <si>
    <t>19.34</t>
  </si>
  <si>
    <t>-1.18</t>
  </si>
  <si>
    <t>54.15</t>
  </si>
  <si>
    <t>-20.2</t>
  </si>
  <si>
    <t>33.43</t>
  </si>
  <si>
    <t>34.45</t>
  </si>
  <si>
    <t>13.1</t>
  </si>
  <si>
    <t>-15.88</t>
  </si>
  <si>
    <t>Diluted EPS Before Extra, 3 Yr. CAGR %</t>
  </si>
  <si>
    <t>10.88</t>
  </si>
  <si>
    <t>24.75</t>
  </si>
  <si>
    <t>22.39</t>
  </si>
  <si>
    <t>10.51</t>
  </si>
  <si>
    <t>41.74</t>
  </si>
  <si>
    <t>-23.83</t>
  </si>
  <si>
    <t>-30.83</t>
  </si>
  <si>
    <t>-13.73</t>
  </si>
  <si>
    <t>-30.48</t>
  </si>
  <si>
    <t>-10.23</t>
  </si>
  <si>
    <t>Accounts Receivable, 3 Yr. CAGR %</t>
  </si>
  <si>
    <t>48.25</t>
  </si>
  <si>
    <t>-3.34</t>
  </si>
  <si>
    <t>-25.59</t>
  </si>
  <si>
    <t>-7.12</t>
  </si>
  <si>
    <t>15.09</t>
  </si>
  <si>
    <t>10.09</t>
  </si>
  <si>
    <t>-46.25</t>
  </si>
  <si>
    <t>-33.89</t>
  </si>
  <si>
    <t>-11.43</t>
  </si>
  <si>
    <t>34.22</t>
  </si>
  <si>
    <t>Inventory, 3 Yr. CAGR %</t>
  </si>
  <si>
    <t>-10.79</t>
  </si>
  <si>
    <t>4.12</t>
  </si>
  <si>
    <t>8.95</t>
  </si>
  <si>
    <t>13.87</t>
  </si>
  <si>
    <t>18.58</t>
  </si>
  <si>
    <t>-18.85</t>
  </si>
  <si>
    <t>-7.01</t>
  </si>
  <si>
    <t>-10.85</t>
  </si>
  <si>
    <t>Net Property, Plant and Equip., 3 Yr. CAGR %</t>
  </si>
  <si>
    <t>36.81</t>
  </si>
  <si>
    <t>34.43</t>
  </si>
  <si>
    <t>-8.01</t>
  </si>
  <si>
    <t>-3.63</t>
  </si>
  <si>
    <t>-6.2</t>
  </si>
  <si>
    <t>-16.02</t>
  </si>
  <si>
    <t>-25.65</t>
  </si>
  <si>
    <t>-30.56</t>
  </si>
  <si>
    <t>Total Assets, 3 Yr. CAGR %</t>
  </si>
  <si>
    <t>38.12</t>
  </si>
  <si>
    <t>22.21</t>
  </si>
  <si>
    <t>8.23</t>
  </si>
  <si>
    <t>-8.77</t>
  </si>
  <si>
    <t>1.45</t>
  </si>
  <si>
    <t>-11.97</t>
  </si>
  <si>
    <t>-19.95</t>
  </si>
  <si>
    <t>-22.72</t>
  </si>
  <si>
    <t>-22.83</t>
  </si>
  <si>
    <t>Tangible Book Value, 3 Yr. CAGR %</t>
  </si>
  <si>
    <t>88.56</t>
  </si>
  <si>
    <t>39.45</t>
  </si>
  <si>
    <t>4.74</t>
  </si>
  <si>
    <t>-22.6</t>
  </si>
  <si>
    <t>-44.72</t>
  </si>
  <si>
    <t>-34.5</t>
  </si>
  <si>
    <t>-43.99</t>
  </si>
  <si>
    <t>13.3</t>
  </si>
  <si>
    <t>-52.25</t>
  </si>
  <si>
    <t>Common Equity, 3 Yr. CAGR %</t>
  </si>
  <si>
    <t>79.35</t>
  </si>
  <si>
    <t>37.93</t>
  </si>
  <si>
    <t>3.92</t>
  </si>
  <si>
    <t>-23.04</t>
  </si>
  <si>
    <t>-36.4</t>
  </si>
  <si>
    <t>-42.95</t>
  </si>
  <si>
    <t>-32.27</t>
  </si>
  <si>
    <t>-24.12</t>
  </si>
  <si>
    <t>-39.28</t>
  </si>
  <si>
    <t>Cash From Operations, 3 Yr. CAGR %</t>
  </si>
  <si>
    <t>28.08</t>
  </si>
  <si>
    <t>119.04</t>
  </si>
  <si>
    <t>-27.89</t>
  </si>
  <si>
    <t>-13.79</t>
  </si>
  <si>
    <t>-52.08</t>
  </si>
  <si>
    <t>30.78</t>
  </si>
  <si>
    <t>3.66</t>
  </si>
  <si>
    <t>52.88</t>
  </si>
  <si>
    <t>-20.48</t>
  </si>
  <si>
    <t>-21.49</t>
  </si>
  <si>
    <t>Capital Expenditures, 3 Yr. CAGR %</t>
  </si>
  <si>
    <t>65.61</t>
  </si>
  <si>
    <t>-58.07</t>
  </si>
  <si>
    <t>-26.76</t>
  </si>
  <si>
    <t>-38.68</t>
  </si>
  <si>
    <t>-40.07</t>
  </si>
  <si>
    <t>-17.55</t>
  </si>
  <si>
    <t>-43.05</t>
  </si>
  <si>
    <t>-9.45</t>
  </si>
  <si>
    <t>Levered Free Cash Flow, 3 Yr. CAGR %</t>
  </si>
  <si>
    <t>136.45</t>
  </si>
  <si>
    <t>48.31</t>
  </si>
  <si>
    <t>-47.52</t>
  </si>
  <si>
    <t>-60.6</t>
  </si>
  <si>
    <t>48.55</t>
  </si>
  <si>
    <t>-35.83</t>
  </si>
  <si>
    <t>69.85</t>
  </si>
  <si>
    <t>-46.08</t>
  </si>
  <si>
    <t>19.7</t>
  </si>
  <si>
    <t>Unlevered Free Cash Flow, 3 Yr. CAGR %</t>
  </si>
  <si>
    <t>164.33</t>
  </si>
  <si>
    <t>63.71</t>
  </si>
  <si>
    <t>-2.93</t>
  </si>
  <si>
    <t>-53.79</t>
  </si>
  <si>
    <t>-43.63</t>
  </si>
  <si>
    <t>88.22</t>
  </si>
  <si>
    <t>-52.89</t>
  </si>
  <si>
    <t>24.54</t>
  </si>
  <si>
    <t>-39.9</t>
  </si>
  <si>
    <t>2.97</t>
  </si>
  <si>
    <t>Compound Annual Growth Rate Over Five Years</t>
  </si>
  <si>
    <t>Total Revenues, 5 Yr. CAGR %</t>
  </si>
  <si>
    <t>29.74</t>
  </si>
  <si>
    <t>15.78</t>
  </si>
  <si>
    <t>0.19</t>
  </si>
  <si>
    <t>-5.32</t>
  </si>
  <si>
    <t>-16.56</t>
  </si>
  <si>
    <t>-9.02</t>
  </si>
  <si>
    <t>-10.2</t>
  </si>
  <si>
    <t>-12.4</t>
  </si>
  <si>
    <t>Gross Profit, 5 Yr. CAGR %</t>
  </si>
  <si>
    <t>51.79</t>
  </si>
  <si>
    <t>18.77</t>
  </si>
  <si>
    <t>-48.83</t>
  </si>
  <si>
    <t>-2.11</t>
  </si>
  <si>
    <t>-8.3</t>
  </si>
  <si>
    <t>-11.27</t>
  </si>
  <si>
    <t>-31.28</t>
  </si>
  <si>
    <t>56.54</t>
  </si>
  <si>
    <t>-28.25</t>
  </si>
  <si>
    <t>-24.45</t>
  </si>
  <si>
    <t>EBITDA, 5 Yr. CAGR %</t>
  </si>
  <si>
    <t>92.44</t>
  </si>
  <si>
    <t>27.75</t>
  </si>
  <si>
    <t>9.29</t>
  </si>
  <si>
    <t>-10.42</t>
  </si>
  <si>
    <t>-15.75</t>
  </si>
  <si>
    <t>-26.98</t>
  </si>
  <si>
    <t>9.15</t>
  </si>
  <si>
    <t>2.55</t>
  </si>
  <si>
    <t>-12.84</t>
  </si>
  <si>
    <t>EBITA, 5 Yr. CAGR %</t>
  </si>
  <si>
    <t>19.76</t>
  </si>
  <si>
    <t>-47.39</t>
  </si>
  <si>
    <t>50.9</t>
  </si>
  <si>
    <t>15.47</t>
  </si>
  <si>
    <t>-29.38</t>
  </si>
  <si>
    <t>-15.58</t>
  </si>
  <si>
    <t>166.76</t>
  </si>
  <si>
    <t>0.59</t>
  </si>
  <si>
    <t>22.23</t>
  </si>
  <si>
    <t>58.83</t>
  </si>
  <si>
    <t>EBIT, 5 Yr. CAGR %</t>
  </si>
  <si>
    <t>13.37</t>
  </si>
  <si>
    <t>-48.52</t>
  </si>
  <si>
    <t>46.16</t>
  </si>
  <si>
    <t>17.44</t>
  </si>
  <si>
    <t>-29.01</t>
  </si>
  <si>
    <t>-14.53</t>
  </si>
  <si>
    <t>167.75</t>
  </si>
  <si>
    <t>0.98</t>
  </si>
  <si>
    <t>22.92</t>
  </si>
  <si>
    <t>59.85</t>
  </si>
  <si>
    <t>Earnings From Cont. Operations, 5 Yr. CAGR %</t>
  </si>
  <si>
    <t>-7.44</t>
  </si>
  <si>
    <t>-7.34</t>
  </si>
  <si>
    <t>39.86</t>
  </si>
  <si>
    <t>76.58</t>
  </si>
  <si>
    <t>3.13</t>
  </si>
  <si>
    <t>5.84</t>
  </si>
  <si>
    <t>13.75</t>
  </si>
  <si>
    <t>-1.19</t>
  </si>
  <si>
    <t>15.98</t>
  </si>
  <si>
    <t>Net Income, 5 Yr. CAGR %</t>
  </si>
  <si>
    <t>34.16</t>
  </si>
  <si>
    <t>140.84</t>
  </si>
  <si>
    <t>6.4</t>
  </si>
  <si>
    <t>13.82</t>
  </si>
  <si>
    <t>14.75</t>
  </si>
  <si>
    <t>-4.16</t>
  </si>
  <si>
    <t>Normalized Net Income, 5 Yr. CAGR %</t>
  </si>
  <si>
    <t>-17.05</t>
  </si>
  <si>
    <t>39.55</t>
  </si>
  <si>
    <t>50.89</t>
  </si>
  <si>
    <t>-10.9</t>
  </si>
  <si>
    <t>-1.11</t>
  </si>
  <si>
    <t>63.06</t>
  </si>
  <si>
    <t>-9.21</t>
  </si>
  <si>
    <t>10.93</t>
  </si>
  <si>
    <t>19.52</t>
  </si>
  <si>
    <t>Diluted EPS Before Extra, 5 Yr. CAGR %</t>
  </si>
  <si>
    <t>-24.44</t>
  </si>
  <si>
    <t>-20.45</t>
  </si>
  <si>
    <t>24.56</t>
  </si>
  <si>
    <t>51.05</t>
  </si>
  <si>
    <t>-4.58</t>
  </si>
  <si>
    <t>-0.69</t>
  </si>
  <si>
    <t>-22.65</t>
  </si>
  <si>
    <t>-18.41</t>
  </si>
  <si>
    <t>Accounts Receivable, 5 Yr. CAGR %</t>
  </si>
  <si>
    <t>47.1</t>
  </si>
  <si>
    <t>11.4</t>
  </si>
  <si>
    <t>1.34</t>
  </si>
  <si>
    <t>8.58</t>
  </si>
  <si>
    <t>-1.69</t>
  </si>
  <si>
    <t>-15.24</t>
  </si>
  <si>
    <t>-9.98</t>
  </si>
  <si>
    <t>-16.75</t>
  </si>
  <si>
    <t>-15.71</t>
  </si>
  <si>
    <t>Inventory, 5 Yr. CAGR %</t>
  </si>
  <si>
    <t>4.71</t>
  </si>
  <si>
    <t>0.51</t>
  </si>
  <si>
    <t>-5.81</t>
  </si>
  <si>
    <t>16.1</t>
  </si>
  <si>
    <t>10.29</t>
  </si>
  <si>
    <t>-0.88</t>
  </si>
  <si>
    <t>-10.33</t>
  </si>
  <si>
    <t>-16.47</t>
  </si>
  <si>
    <t>Net Property, Plant and Equip., 5 Yr. CAGR %</t>
  </si>
  <si>
    <t>18.09</t>
  </si>
  <si>
    <t>20.35</t>
  </si>
  <si>
    <t>18.59</t>
  </si>
  <si>
    <t>14.39</t>
  </si>
  <si>
    <t>13.66</t>
  </si>
  <si>
    <t>-3.89</t>
  </si>
  <si>
    <t>-14.77</t>
  </si>
  <si>
    <t>Total Assets, 5 Yr. CAGR %</t>
  </si>
  <si>
    <t>22.85</t>
  </si>
  <si>
    <t>15.84</t>
  </si>
  <si>
    <t>13.88</t>
  </si>
  <si>
    <t>11.34</t>
  </si>
  <si>
    <t>7.96</t>
  </si>
  <si>
    <t>-5.91</t>
  </si>
  <si>
    <t>-8.46</t>
  </si>
  <si>
    <t>-9.91</t>
  </si>
  <si>
    <t>-14.82</t>
  </si>
  <si>
    <t>-22.31</t>
  </si>
  <si>
    <t>Tangible Book Value, 5 Yr. CAGR %</t>
  </si>
  <si>
    <t>52.95</t>
  </si>
  <si>
    <t>35.26</t>
  </si>
  <si>
    <t>40.36</t>
  </si>
  <si>
    <t>4.87</t>
  </si>
  <si>
    <t>-24.77</t>
  </si>
  <si>
    <t>-25.58</t>
  </si>
  <si>
    <t>-39.99</t>
  </si>
  <si>
    <t>-21.14</t>
  </si>
  <si>
    <t>-43.88</t>
  </si>
  <si>
    <t>-28.32</t>
  </si>
  <si>
    <t>Common Equity, 5 Yr. CAGR %</t>
  </si>
  <si>
    <t>42.41</t>
  </si>
  <si>
    <t>31.18</t>
  </si>
  <si>
    <t>35.75</t>
  </si>
  <si>
    <t>3.83</t>
  </si>
  <si>
    <t>-18.56</t>
  </si>
  <si>
    <t>-31.73</t>
  </si>
  <si>
    <t>-32.24</t>
  </si>
  <si>
    <t>-18.01</t>
  </si>
  <si>
    <t>-32.31</t>
  </si>
  <si>
    <t>-34.1</t>
  </si>
  <si>
    <t>Cash From Operations, 5 Yr. CAGR %</t>
  </si>
  <si>
    <t>24.83</t>
  </si>
  <si>
    <t>122.49</t>
  </si>
  <si>
    <t>-7.59</t>
  </si>
  <si>
    <t>28.12</t>
  </si>
  <si>
    <t>-24.16</t>
  </si>
  <si>
    <t>-6.42</t>
  </si>
  <si>
    <t>-18.22</t>
  </si>
  <si>
    <t>19.04</t>
  </si>
  <si>
    <t>9.98</t>
  </si>
  <si>
    <t>Capital Expenditures, 5 Yr. CAGR %</t>
  </si>
  <si>
    <t>64.08</t>
  </si>
  <si>
    <t>15.64</t>
  </si>
  <si>
    <t>-14.27</t>
  </si>
  <si>
    <t>-21.13</t>
  </si>
  <si>
    <t>-45.13</t>
  </si>
  <si>
    <t>-39.71</t>
  </si>
  <si>
    <t>-35.14</t>
  </si>
  <si>
    <t>-33.38</t>
  </si>
  <si>
    <t>-24.01</t>
  </si>
  <si>
    <t>Levered Free Cash Flow, 5 Yr. CAGR %</t>
  </si>
  <si>
    <t>52.51</t>
  </si>
  <si>
    <t>8.99</t>
  </si>
  <si>
    <t>2.59</t>
  </si>
  <si>
    <t>-17.54</t>
  </si>
  <si>
    <t>-38.6</t>
  </si>
  <si>
    <t>9.06</t>
  </si>
  <si>
    <t>-15.78</t>
  </si>
  <si>
    <t>11.79</t>
  </si>
  <si>
    <t>Unlevered Free Cash Flow, 5 Yr. CAGR %</t>
  </si>
  <si>
    <t>57.18</t>
  </si>
  <si>
    <t>74.79</t>
  </si>
  <si>
    <t>4.96</t>
  </si>
  <si>
    <t>-0.75</t>
  </si>
  <si>
    <t>1.86</t>
  </si>
  <si>
    <t>-14.41</t>
  </si>
  <si>
    <t>-53.59</t>
  </si>
  <si>
    <t>21.21</t>
  </si>
  <si>
    <t>-34.97</t>
  </si>
  <si>
    <t>2018</t>
  </si>
  <si>
    <t>2019</t>
  </si>
  <si>
    <t>2020</t>
  </si>
  <si>
    <t>2021</t>
  </si>
  <si>
    <t>2022</t>
  </si>
  <si>
    <t>2023</t>
  </si>
  <si>
    <t>Capitalization
                                    1</t>
  </si>
  <si>
    <t>20.06</t>
  </si>
  <si>
    <t>10.33</t>
  </si>
  <si>
    <t>9.604</t>
  </si>
  <si>
    <t>9.752</t>
  </si>
  <si>
    <t>19.28</t>
  </si>
  <si>
    <t>Change</t>
  </si>
  <si>
    <t>-</t>
  </si>
  <si>
    <t>-48.5%</t>
  </si>
  <si>
    <t>-7.06%</t>
  </si>
  <si>
    <t>1.54%</t>
  </si>
  <si>
    <t>97.72%</t>
  </si>
  <si>
    <t>-65.25%</t>
  </si>
  <si>
    <t>Enterprise Value (EV)
                                    1</t>
  </si>
  <si>
    <t>50.74</t>
  </si>
  <si>
    <t>33.71</t>
  </si>
  <si>
    <t>26.25</t>
  </si>
  <si>
    <t>32.29</t>
  </si>
  <si>
    <t>15.92</t>
  </si>
  <si>
    <t>-15.23%</t>
  </si>
  <si>
    <t>-33.57%</t>
  </si>
  <si>
    <t>-22.11%</t>
  </si>
  <si>
    <t>22.98%</t>
  </si>
  <si>
    <t>-50.68%</t>
  </si>
  <si>
    <t>P/E ratio</t>
  </si>
  <si>
    <t>-3.33x</t>
  </si>
  <si>
    <t>-1.34x</t>
  </si>
  <si>
    <t>-3.11x</t>
  </si>
  <si>
    <t>-1.15x</t>
  </si>
  <si>
    <t>-3.39x</t>
  </si>
  <si>
    <t>-0.61x</t>
  </si>
  <si>
    <t>PBR</t>
  </si>
  <si>
    <t>4.36x</t>
  </si>
  <si>
    <t>-3.86x</t>
  </si>
  <si>
    <t>4.61x</t>
  </si>
  <si>
    <t>1.83x</t>
  </si>
  <si>
    <t>16.5x</t>
  </si>
  <si>
    <t>-11.7x</t>
  </si>
  <si>
    <t>PEG</t>
  </si>
  <si>
    <t>-0.1x</t>
  </si>
  <si>
    <t>0x</t>
  </si>
  <si>
    <t>-0x</t>
  </si>
  <si>
    <t>0.1x</t>
  </si>
  <si>
    <t>Capitalization / Revenue</t>
  </si>
  <si>
    <t>0.43x</t>
  </si>
  <si>
    <t>0.24x</t>
  </si>
  <si>
    <t>0.61x</t>
  </si>
  <si>
    <t>0.64x</t>
  </si>
  <si>
    <t>0.89x</t>
  </si>
  <si>
    <t>0.3x</t>
  </si>
  <si>
    <t>EV / Revenue</t>
  </si>
  <si>
    <t>1.28x</t>
  </si>
  <si>
    <t>1.18x</t>
  </si>
  <si>
    <t>2.15x</t>
  </si>
  <si>
    <t>1.71x</t>
  </si>
  <si>
    <t>1.49x</t>
  </si>
  <si>
    <t>0.72x</t>
  </si>
  <si>
    <t>EV / EBITDA</t>
  </si>
  <si>
    <t>13.4x</t>
  </si>
  <si>
    <t>22.4x</t>
  </si>
  <si>
    <t>-5.41x</t>
  </si>
  <si>
    <t>-4.24x</t>
  </si>
  <si>
    <t>-9.33x</t>
  </si>
  <si>
    <t>-7.34x</t>
  </si>
  <si>
    <t>EV / EBIT</t>
  </si>
  <si>
    <t>-39.3x</t>
  </si>
  <si>
    <t>-14.8x</t>
  </si>
  <si>
    <t>-2.93x</t>
  </si>
  <si>
    <t>-2.3x</t>
  </si>
  <si>
    <t>-4.14x</t>
  </si>
  <si>
    <t>-2.73x</t>
  </si>
  <si>
    <t>EV / FCF</t>
  </si>
  <si>
    <t>116x</t>
  </si>
  <si>
    <t>6.75x</t>
  </si>
  <si>
    <t>-45.9x</t>
  </si>
  <si>
    <t>-7.42x</t>
  </si>
  <si>
    <t>27.4x</t>
  </si>
  <si>
    <t>-12.6x</t>
  </si>
  <si>
    <t>FCF Yield</t>
  </si>
  <si>
    <t>0.86%</t>
  </si>
  <si>
    <t>14.8%</t>
  </si>
  <si>
    <t>-2.18%</t>
  </si>
  <si>
    <t>-13.5%</t>
  </si>
  <si>
    <t>3.65%</t>
  </si>
  <si>
    <t>-7.91%</t>
  </si>
  <si>
    <t>Dividend per Share
                                    2</t>
  </si>
  <si>
    <t>Rate of return</t>
  </si>
  <si>
    <t>EPS
                                    2</t>
  </si>
  <si>
    <t>-1.664</t>
  </si>
  <si>
    <t>-2.084</t>
  </si>
  <si>
    <t>-0.6011</t>
  </si>
  <si>
    <t>-0.7401</t>
  </si>
  <si>
    <t>-0.4815</t>
  </si>
  <si>
    <t>-0.4164</t>
  </si>
  <si>
    <t>Distribution rate</t>
  </si>
  <si>
    <t>Net sales
                                    1</t>
  </si>
  <si>
    <t>46.92</t>
  </si>
  <si>
    <t>43.03</t>
  </si>
  <si>
    <t>15.68</t>
  </si>
  <si>
    <t>15.34</t>
  </si>
  <si>
    <t>21.64</t>
  </si>
  <si>
    <t>22.06</t>
  </si>
  <si>
    <t>EBITDA
                                    1</t>
  </si>
  <si>
    <t>4.468</t>
  </si>
  <si>
    <t>2.266</t>
  </si>
  <si>
    <t>-6.229</t>
  </si>
  <si>
    <t>-6.187</t>
  </si>
  <si>
    <t>-3.46</t>
  </si>
  <si>
    <t>-2.169</t>
  </si>
  <si>
    <t>EBIT
                                    1</t>
  </si>
  <si>
    <t>-1.521</t>
  </si>
  <si>
    <t>-3.426</t>
  </si>
  <si>
    <t>-11.51</t>
  </si>
  <si>
    <t>-11.4</t>
  </si>
  <si>
    <t>-7.807</t>
  </si>
  <si>
    <t>-5.823</t>
  </si>
  <si>
    <t>Net income
                                    1</t>
  </si>
  <si>
    <t>-5.865</t>
  </si>
  <si>
    <t>-7.652</t>
  </si>
  <si>
    <t>-2.509</t>
  </si>
  <si>
    <t>-8.052</t>
  </si>
  <si>
    <t>-5.575</t>
  </si>
  <si>
    <t>-8.517</t>
  </si>
  <si>
    <t>Net Debt
                                    1</t>
  </si>
  <si>
    <t>39.79</t>
  </si>
  <si>
    <t>40.4</t>
  </si>
  <si>
    <t>24.1</t>
  </si>
  <si>
    <t>16.5</t>
  </si>
  <si>
    <t>13.01</t>
  </si>
  <si>
    <t>9.224</t>
  </si>
  <si>
    <t>Reference price
                                    2</t>
  </si>
  <si>
    <t>5.5479</t>
  </si>
  <si>
    <t>2.7926</t>
  </si>
  <si>
    <t>1.8700</t>
  </si>
  <si>
    <t>0.8530</t>
  </si>
  <si>
    <t>1.6300</t>
  </si>
  <si>
    <t>0.2520</t>
  </si>
  <si>
    <t>Nbr of stocks (in thousands)</t>
  </si>
  <si>
    <t>3,616</t>
  </si>
  <si>
    <t>3,700</t>
  </si>
  <si>
    <t>5,136</t>
  </si>
  <si>
    <t>11,432</t>
  </si>
  <si>
    <t>11,829</t>
  </si>
  <si>
    <t>26,586</t>
  </si>
  <si>
    <t>Announcement Date</t>
  </si>
  <si>
    <t>3/28/19</t>
  </si>
  <si>
    <t>3/20/20</t>
  </si>
  <si>
    <t>3/23/21</t>
  </si>
  <si>
    <t>7/7/22</t>
  </si>
  <si>
    <t>3/31/23</t>
  </si>
  <si>
    <t>3/29/24</t>
  </si>
  <si>
    <t>address1</t>
  </si>
  <si>
    <t>14133 County Road 9 1/2</t>
  </si>
  <si>
    <t>city</t>
  </si>
  <si>
    <t>Longmont</t>
  </si>
  <si>
    <t>state</t>
  </si>
  <si>
    <t>CO</t>
  </si>
  <si>
    <t>zip</t>
  </si>
  <si>
    <t>80504</t>
  </si>
  <si>
    <t>country</t>
  </si>
  <si>
    <t>phone</t>
  </si>
  <si>
    <t>303 333 3678</t>
  </si>
  <si>
    <t>website</t>
  </si>
  <si>
    <t>https://www.enservco.com</t>
  </si>
  <si>
    <t>industry</t>
  </si>
  <si>
    <t>Oil &amp; Gas Equipment &amp; Services</t>
  </si>
  <si>
    <t>industryKey</t>
  </si>
  <si>
    <t>oil-gas-equipment-services</t>
  </si>
  <si>
    <t>industryDisp</t>
  </si>
  <si>
    <t>sector</t>
  </si>
  <si>
    <t>Energy</t>
  </si>
  <si>
    <t>sectorKey</t>
  </si>
  <si>
    <t>energy</t>
  </si>
  <si>
    <t>sectorDisp</t>
  </si>
  <si>
    <t>longBusinessSummary</t>
  </si>
  <si>
    <t>Enservco Corporation, through its subsidiaries, provides hot oiling and acidizing, and frac water heating services to the onshore oil and natural gas industry. It also water hauling and well site construction services. The company owns and operates specialized trucks, trailers, frac tanks, and other well-site related equipment. It operates in the DJ Basin/Niobrara area in Colorado and Wyoming; the San Juan Basin in northwestern New Mexico; the Marcellus and Utica Shale areas in Pennsylvania and Ohio; the Jonah area, Green River and Powder River Basins in Wyoming; and the Eagle Ford Shale and East Texas Oilfield in Texas. The company was incorporated in 1980 and is headquartered in Longmont, Colorado.</t>
  </si>
  <si>
    <t>fullTimeEmployees</t>
  </si>
  <si>
    <t>companyOfficers</t>
  </si>
  <si>
    <t>[{'maxAge': 1, 'name': 'Mr. Richard A. Murphy', 'age': 54, 'title': 'Executive Chairman &amp; CEO', 'yearBorn': 1970, 'fiscalYear': 2023, 'totalPay': 195745, 'exercisedValue': 0, 'unexercisedValue': 0}, {'maxAge': 1, 'name': 'Mr. Mark K. Patterson', 'age': 61, 'title': 'Chief Financial Officer', 'yearBorn': 1963, 'fiscalYear': 2023, 'totalPay': 195833, 'exercisedValue': 0, 'unexercisedValue': 0}, {'maxAge': 1, 'name': 'Mr. Mike  Lade', 'title': 'Senior VP &amp; Chief of Staff',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</si>
  <si>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</si>
  <si>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</si>
  <si>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</si>
  <si>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</si>
  <si>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</si>
  <si>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</si>
  <si>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</si>
  <si>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</si>
  <si>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</si>
  <si>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</si>
  <si>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</si>
  <si>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</si>
  <si>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</si>
  <si>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</si>
  <si>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</si>
  <si>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</si>
  <si>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</si>
  <si>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</si>
  <si>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</si>
  <si>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</si>
  <si>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</si>
  <si>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</si>
  <si>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</si>
  <si>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</si>
  <si>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</si>
  <si>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</si>
  <si>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</si>
  <si>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</si>
  <si>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</si>
  <si>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</si>
  <si>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</si>
  <si>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</si>
  <si>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</si>
  <si>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</si>
  <si>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</si>
  <si>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</si>
  <si>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</si>
  <si>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</si>
  <si>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</si>
  <si>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</si>
  <si>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</si>
  <si>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</si>
  <si>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</si>
  <si>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</si>
  <si>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trailingEps</t>
  </si>
  <si>
    <t>forwardEps</t>
  </si>
  <si>
    <t>lastSplitFactor</t>
  </si>
  <si>
    <t>1:15</t>
  </si>
  <si>
    <t>lastSplitDate</t>
  </si>
  <si>
    <t>52WeekChange</t>
  </si>
  <si>
    <t>SandP52WeekChange</t>
  </si>
  <si>
    <t>lastDividendValue</t>
  </si>
  <si>
    <t>lastDividendDate</t>
  </si>
  <si>
    <t>exchange</t>
  </si>
  <si>
    <t>OQB</t>
  </si>
  <si>
    <t>quoteType</t>
  </si>
  <si>
    <t>EQUITY</t>
  </si>
  <si>
    <t>symbol</t>
  </si>
  <si>
    <t>underlyingSymbol</t>
  </si>
  <si>
    <t>shortName</t>
  </si>
  <si>
    <t>Enservco Corp.</t>
  </si>
  <si>
    <t>longName</t>
  </si>
  <si>
    <t>Enservco Corporation</t>
  </si>
  <si>
    <t>firstTradeDateEpochUtc</t>
  </si>
  <si>
    <t>timeZoneFullName</t>
  </si>
  <si>
    <t>America/New_York</t>
  </si>
  <si>
    <t>timeZoneShortName</t>
  </si>
  <si>
    <t>EST</t>
  </si>
  <si>
    <t>uuid</t>
  </si>
  <si>
    <t>af5ad135-536b-326b-b98d-f9ff0a13a522</t>
  </si>
  <si>
    <t>messageBoardId</t>
  </si>
  <si>
    <t>finmb_108547461</t>
  </si>
  <si>
    <t>gmtOffSetMilliseconds</t>
  </si>
  <si>
    <t>currentPrice</t>
  </si>
  <si>
    <t>recommendationKey</t>
  </si>
  <si>
    <t>none</t>
  </si>
  <si>
    <t>revenuePerShare</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</si>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</sst>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serv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0.043</v>
      </c>
      <c r="C4" s="2"/>
      <c r="D4" s="2"/>
      <c r="E4" s="2"/>
      <c r="F4" s="2"/>
      <c r="G4" s="2"/>
      <c r="H4" s="2"/>
      <c r="I4" s="2"/>
      <c r="J4" s="2"/>
      <c r="K4" s="2"/>
      <c r="L4" s="2"/>
      <c r="M4" s="2"/>
      <c r="N4" s="2"/>
      <c r="O4" s="2"/>
      <c r="P4" s="2"/>
      <c r="Q4" s="2"/>
      <c r="R4" s="2"/>
      <c r="S4" s="2"/>
      <c r="T4" s="2"/>
      <c r="U4" s="2"/>
      <c r="V4" s="2"/>
      <c r="W4" s="2"/>
      <c r="X4" s="2"/>
      <c r="Y4" s="2"/>
      <c r="Z4" s="2"/>
    </row>
    <row r="5">
      <c r="A5" s="1" t="s">
        <v>7</v>
      </c>
      <c r="B5" s="1">
        <v>-2.082504393961373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2242947.0</v>
      </c>
      <c r="C8" s="2"/>
      <c r="D8" s="2"/>
      <c r="E8" s="2"/>
      <c r="F8" s="2"/>
      <c r="G8" s="2"/>
      <c r="H8" s="2"/>
      <c r="I8" s="2"/>
      <c r="J8" s="2"/>
      <c r="K8" s="2"/>
      <c r="L8" s="2"/>
      <c r="M8" s="2"/>
      <c r="N8" s="2"/>
      <c r="O8" s="2"/>
      <c r="P8" s="2"/>
      <c r="Q8" s="2"/>
      <c r="R8" s="2"/>
      <c r="S8" s="2"/>
      <c r="T8" s="2"/>
      <c r="U8" s="2"/>
      <c r="V8" s="2"/>
      <c r="W8" s="2"/>
      <c r="X8" s="2"/>
      <c r="Y8" s="2"/>
      <c r="Z8" s="2"/>
    </row>
    <row r="9">
      <c r="A9" s="1" t="s">
        <v>13</v>
      </c>
      <c r="B9" s="1">
        <v>-0.022</v>
      </c>
      <c r="C9" s="2"/>
      <c r="D9" s="2"/>
      <c r="E9" s="2"/>
      <c r="F9" s="2"/>
      <c r="G9" s="2"/>
      <c r="H9" s="2"/>
      <c r="I9" s="2"/>
      <c r="J9" s="2"/>
      <c r="K9" s="2"/>
      <c r="L9" s="2"/>
      <c r="M9" s="2"/>
      <c r="N9" s="2"/>
      <c r="O9" s="2"/>
      <c r="P9" s="2"/>
      <c r="Q9" s="2"/>
      <c r="R9" s="2"/>
      <c r="S9" s="2"/>
      <c r="T9" s="2"/>
      <c r="U9" s="2"/>
      <c r="V9" s="2"/>
      <c r="W9" s="2"/>
      <c r="X9" s="2"/>
      <c r="Y9" s="2"/>
      <c r="Z9" s="2"/>
    </row>
    <row r="10">
      <c r="A10" s="1" t="s">
        <v>14</v>
      </c>
      <c r="B10" s="1">
        <v>-0.64250004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-1.0</v>
      </c>
      <c r="D2" s="1">
        <v>-8.0</v>
      </c>
      <c r="E2" s="1">
        <v>-6.0</v>
      </c>
      <c r="F2" s="1">
        <v>-5.0</v>
      </c>
      <c r="G2" s="1">
        <v>-7.0</v>
      </c>
      <c r="H2" s="1">
        <v>-2.0</v>
      </c>
      <c r="I2" s="1">
        <v>-8.0</v>
      </c>
      <c r="J2" s="1">
        <v>-5.0</v>
      </c>
      <c r="K2" s="1">
        <v>-8.0</v>
      </c>
      <c r="L2" s="2"/>
      <c r="M2" s="2"/>
      <c r="N2" s="2"/>
      <c r="O2" s="2"/>
      <c r="P2" s="2"/>
      <c r="Q2" s="2"/>
      <c r="R2" s="2"/>
      <c r="S2" s="2"/>
      <c r="T2" s="2"/>
      <c r="U2" s="2"/>
      <c r="V2" s="2"/>
      <c r="W2" s="2"/>
      <c r="X2" s="2"/>
      <c r="Y2" s="2"/>
      <c r="Z2" s="2"/>
    </row>
    <row r="3">
      <c r="A3" s="1" t="s">
        <v>27</v>
      </c>
      <c r="B3" s="1">
        <v>3.0</v>
      </c>
      <c r="C3" s="1">
        <v>5.0</v>
      </c>
      <c r="D3" s="1">
        <v>6.0</v>
      </c>
      <c r="E3" s="1">
        <v>6.0</v>
      </c>
      <c r="F3" s="1">
        <v>5.0</v>
      </c>
      <c r="G3" s="1">
        <v>5.0</v>
      </c>
      <c r="H3" s="1">
        <v>5.0</v>
      </c>
      <c r="I3" s="1">
        <v>5.0</v>
      </c>
      <c r="J3" s="1">
        <v>4.0</v>
      </c>
      <c r="K3" s="1">
        <v>3.0</v>
      </c>
      <c r="L3" s="2"/>
      <c r="M3" s="2"/>
      <c r="N3" s="2"/>
      <c r="O3" s="2"/>
      <c r="P3" s="2"/>
      <c r="Q3" s="2"/>
      <c r="R3" s="2"/>
      <c r="S3" s="2"/>
      <c r="T3" s="2"/>
      <c r="U3" s="2"/>
      <c r="V3" s="2"/>
      <c r="W3" s="2"/>
      <c r="X3" s="2"/>
      <c r="Y3" s="2"/>
      <c r="Z3" s="2"/>
    </row>
    <row r="4">
      <c r="A4" s="1" t="s">
        <v>28</v>
      </c>
      <c r="B4" s="1">
        <v>0.0</v>
      </c>
      <c r="C4" s="1">
        <v>0.0</v>
      </c>
      <c r="D4" s="1">
        <v>0.0</v>
      </c>
      <c r="E4" s="1">
        <v>0.0</v>
      </c>
      <c r="F4" s="1">
        <v>3.0</v>
      </c>
      <c r="G4" s="1">
        <v>20.0</v>
      </c>
      <c r="H4" s="1">
        <v>21.0</v>
      </c>
      <c r="I4" s="1">
        <v>21.0</v>
      </c>
      <c r="J4" s="1">
        <v>21.0</v>
      </c>
      <c r="K4" s="1">
        <v>18.0</v>
      </c>
      <c r="L4" s="2"/>
      <c r="M4" s="2"/>
      <c r="N4" s="2"/>
      <c r="O4" s="2"/>
      <c r="P4" s="2"/>
      <c r="Q4" s="2"/>
      <c r="R4" s="2"/>
      <c r="S4" s="2"/>
      <c r="T4" s="2"/>
      <c r="U4" s="2"/>
      <c r="V4" s="2"/>
      <c r="W4" s="2"/>
      <c r="X4" s="2"/>
      <c r="Y4" s="2"/>
      <c r="Z4" s="2"/>
    </row>
    <row r="5">
      <c r="A5" s="1" t="s">
        <v>29</v>
      </c>
      <c r="B5" s="1">
        <v>3.0</v>
      </c>
      <c r="C5" s="1">
        <v>5.0</v>
      </c>
      <c r="D5" s="1">
        <v>6.0</v>
      </c>
      <c r="E5" s="1">
        <v>6.0</v>
      </c>
      <c r="F5" s="1">
        <v>5.0</v>
      </c>
      <c r="G5" s="1">
        <v>5.0</v>
      </c>
      <c r="H5" s="1">
        <v>5.0</v>
      </c>
      <c r="I5" s="1">
        <v>5.0</v>
      </c>
      <c r="J5" s="1">
        <v>4.0</v>
      </c>
      <c r="K5" s="1">
        <v>3.0</v>
      </c>
      <c r="L5" s="2"/>
      <c r="M5" s="2"/>
      <c r="N5" s="2"/>
      <c r="O5" s="2"/>
      <c r="P5" s="2"/>
      <c r="Q5" s="2"/>
      <c r="R5" s="2"/>
      <c r="S5" s="2"/>
      <c r="T5" s="2"/>
      <c r="U5" s="2"/>
      <c r="V5" s="2"/>
      <c r="W5" s="2"/>
      <c r="X5" s="2"/>
      <c r="Y5" s="2"/>
      <c r="Z5" s="2"/>
    </row>
    <row r="6">
      <c r="A6" s="1" t="s">
        <v>30</v>
      </c>
      <c r="B6" s="1">
        <v>25.0</v>
      </c>
      <c r="C6" s="1">
        <v>12.0</v>
      </c>
      <c r="D6" s="1">
        <v>15.0</v>
      </c>
      <c r="E6" s="1">
        <v>48.0</v>
      </c>
      <c r="F6" s="1">
        <v>29.0</v>
      </c>
      <c r="G6" s="1">
        <v>32.0</v>
      </c>
      <c r="H6" s="1">
        <v>13.0</v>
      </c>
      <c r="I6" s="1">
        <v>0.0</v>
      </c>
      <c r="J6" s="1">
        <v>10.0</v>
      </c>
      <c r="K6" s="1">
        <v>27.0</v>
      </c>
      <c r="L6" s="2"/>
      <c r="M6" s="2"/>
      <c r="N6" s="2"/>
      <c r="O6" s="2"/>
      <c r="P6" s="2"/>
      <c r="Q6" s="2"/>
      <c r="R6" s="2"/>
      <c r="S6" s="2"/>
      <c r="T6" s="2"/>
      <c r="U6" s="2"/>
      <c r="V6" s="2"/>
      <c r="W6" s="2"/>
      <c r="X6" s="2"/>
      <c r="Y6" s="2"/>
      <c r="Z6" s="2"/>
    </row>
    <row r="7">
      <c r="A7" s="1" t="s">
        <v>31</v>
      </c>
      <c r="B7" s="1">
        <v>-18.0</v>
      </c>
      <c r="C7" s="1">
        <v>0.0</v>
      </c>
      <c r="D7" s="1">
        <v>-24.0</v>
      </c>
      <c r="E7" s="1">
        <v>1.0</v>
      </c>
      <c r="F7" s="1">
        <v>-10.0</v>
      </c>
      <c r="G7" s="1">
        <v>-7.0</v>
      </c>
      <c r="H7" s="1">
        <v>4.0</v>
      </c>
      <c r="I7" s="1">
        <v>-12.0</v>
      </c>
      <c r="J7" s="1">
        <v>30.0</v>
      </c>
      <c r="K7" s="1">
        <v>-1.0</v>
      </c>
      <c r="L7" s="2"/>
      <c r="M7" s="2"/>
      <c r="N7" s="2"/>
      <c r="O7" s="2"/>
      <c r="P7" s="2"/>
      <c r="Q7" s="2"/>
      <c r="R7" s="2"/>
      <c r="S7" s="2"/>
      <c r="T7" s="2"/>
      <c r="U7" s="2"/>
      <c r="V7" s="2"/>
      <c r="W7" s="2"/>
      <c r="X7" s="2"/>
      <c r="Y7" s="2"/>
      <c r="Z7" s="2"/>
    </row>
    <row r="8">
      <c r="A8" s="1" t="s">
        <v>32</v>
      </c>
      <c r="B8" s="1">
        <v>0.0</v>
      </c>
      <c r="C8" s="1">
        <v>0.0</v>
      </c>
      <c r="D8" s="1">
        <v>0.0</v>
      </c>
      <c r="E8" s="1">
        <v>0.0</v>
      </c>
      <c r="F8" s="1">
        <v>0.0</v>
      </c>
      <c r="G8" s="1">
        <v>12.0</v>
      </c>
      <c r="H8" s="1">
        <v>73.0</v>
      </c>
      <c r="I8" s="1">
        <v>12.0</v>
      </c>
      <c r="J8" s="1">
        <v>0.0</v>
      </c>
      <c r="K8" s="1">
        <v>79.0</v>
      </c>
      <c r="L8" s="2"/>
      <c r="M8" s="2"/>
      <c r="N8" s="2"/>
      <c r="O8" s="2"/>
      <c r="P8" s="2"/>
      <c r="Q8" s="2"/>
      <c r="R8" s="2"/>
      <c r="S8" s="2"/>
      <c r="T8" s="2"/>
      <c r="U8" s="2"/>
      <c r="V8" s="2"/>
      <c r="W8" s="2"/>
      <c r="X8" s="2"/>
      <c r="Y8" s="2"/>
      <c r="Z8" s="2"/>
    </row>
    <row r="9">
      <c r="A9" s="1" t="s">
        <v>33</v>
      </c>
      <c r="B9" s="1">
        <v>56.0</v>
      </c>
      <c r="C9" s="1">
        <v>62.0</v>
      </c>
      <c r="D9" s="1">
        <v>66.0</v>
      </c>
      <c r="E9" s="1">
        <v>70.0</v>
      </c>
      <c r="F9" s="1">
        <v>39.0</v>
      </c>
      <c r="G9" s="1">
        <v>27.0</v>
      </c>
      <c r="H9" s="1">
        <v>39.0</v>
      </c>
      <c r="I9" s="1">
        <v>44.0</v>
      </c>
      <c r="J9" s="1">
        <v>87.0</v>
      </c>
      <c r="K9" s="1">
        <v>45.0</v>
      </c>
      <c r="L9" s="2"/>
      <c r="M9" s="2"/>
      <c r="N9" s="2"/>
      <c r="O9" s="2"/>
      <c r="P9" s="2"/>
      <c r="Q9" s="2"/>
      <c r="R9" s="2"/>
      <c r="S9" s="2"/>
      <c r="T9" s="2"/>
      <c r="U9" s="2"/>
      <c r="V9" s="2"/>
      <c r="W9" s="2"/>
      <c r="X9" s="2"/>
      <c r="Y9" s="2"/>
      <c r="Z9" s="2"/>
    </row>
    <row r="10">
      <c r="A10" s="1" t="s">
        <v>34</v>
      </c>
      <c r="B10" s="1">
        <v>9.0</v>
      </c>
      <c r="C10" s="1">
        <v>13.0</v>
      </c>
      <c r="D10" s="1">
        <v>15.0</v>
      </c>
      <c r="E10" s="1">
        <v>3.0</v>
      </c>
      <c r="F10" s="1">
        <v>4.0</v>
      </c>
      <c r="G10" s="1">
        <v>16.0</v>
      </c>
      <c r="H10" s="1">
        <v>14.0</v>
      </c>
      <c r="I10" s="1">
        <v>26.0</v>
      </c>
      <c r="J10" s="1">
        <v>-9.0</v>
      </c>
      <c r="K10" s="1">
        <v>-5.0</v>
      </c>
      <c r="L10" s="2"/>
      <c r="M10" s="2"/>
      <c r="N10" s="2"/>
      <c r="O10" s="2"/>
      <c r="P10" s="2"/>
      <c r="Q10" s="2"/>
      <c r="R10" s="2"/>
      <c r="S10" s="2"/>
      <c r="T10" s="2"/>
      <c r="U10" s="2"/>
      <c r="V10" s="2"/>
      <c r="W10" s="2"/>
      <c r="X10" s="2"/>
      <c r="Y10" s="2"/>
      <c r="Z10" s="2"/>
    </row>
    <row r="11">
      <c r="A11" s="1" t="s">
        <v>35</v>
      </c>
      <c r="B11" s="1">
        <v>0.0</v>
      </c>
      <c r="C11" s="1">
        <v>0.0</v>
      </c>
      <c r="D11" s="1">
        <v>0.0</v>
      </c>
      <c r="E11" s="1">
        <v>0.0</v>
      </c>
      <c r="F11" s="1">
        <v>-87.0</v>
      </c>
      <c r="G11" s="1">
        <v>-61.0</v>
      </c>
      <c r="H11" s="1">
        <v>13.0</v>
      </c>
      <c r="I11" s="1">
        <v>0.0</v>
      </c>
      <c r="J11" s="1">
        <v>0.0</v>
      </c>
      <c r="K11" s="1">
        <v>0.0</v>
      </c>
      <c r="L11" s="2"/>
      <c r="M11" s="2"/>
      <c r="N11" s="2"/>
      <c r="O11" s="2"/>
      <c r="P11" s="2"/>
      <c r="Q11" s="2"/>
      <c r="R11" s="2"/>
      <c r="S11" s="2"/>
      <c r="T11" s="2"/>
      <c r="U11" s="2"/>
      <c r="V11" s="2"/>
      <c r="W11" s="2"/>
      <c r="X11" s="2"/>
      <c r="Y11" s="2"/>
      <c r="Z11" s="2"/>
    </row>
    <row r="12">
      <c r="A12" s="1" t="s">
        <v>36</v>
      </c>
      <c r="B12" s="1">
        <v>2.0</v>
      </c>
      <c r="C12" s="1">
        <v>-44.0</v>
      </c>
      <c r="D12" s="1">
        <v>-3.0</v>
      </c>
      <c r="E12" s="1">
        <v>19.0</v>
      </c>
      <c r="F12" s="1">
        <v>1.0</v>
      </c>
      <c r="G12" s="1">
        <v>1.0</v>
      </c>
      <c r="H12" s="1">
        <v>-11.0</v>
      </c>
      <c r="I12" s="1">
        <v>-1.0</v>
      </c>
      <c r="J12" s="1">
        <v>-3.0</v>
      </c>
      <c r="K12" s="1">
        <v>0.0</v>
      </c>
      <c r="L12" s="2"/>
      <c r="M12" s="2"/>
      <c r="N12" s="2"/>
      <c r="O12" s="2"/>
      <c r="P12" s="2"/>
      <c r="Q12" s="2"/>
      <c r="R12" s="2"/>
      <c r="S12" s="2"/>
      <c r="T12" s="2"/>
      <c r="U12" s="2"/>
      <c r="V12" s="2"/>
      <c r="W12" s="2"/>
      <c r="X12" s="2"/>
      <c r="Y12" s="2"/>
      <c r="Z12" s="2"/>
    </row>
    <row r="13">
      <c r="A13" s="1" t="s">
        <v>37</v>
      </c>
      <c r="B13" s="1">
        <v>-3.0</v>
      </c>
      <c r="C13" s="1">
        <v>7.0</v>
      </c>
      <c r="D13" s="1">
        <v>2.0</v>
      </c>
      <c r="E13" s="1">
        <v>-7.0</v>
      </c>
      <c r="F13" s="1">
        <v>1.0</v>
      </c>
      <c r="G13" s="1">
        <v>3.0</v>
      </c>
      <c r="H13" s="1">
        <v>4.0</v>
      </c>
      <c r="I13" s="1">
        <v>-1.0</v>
      </c>
      <c r="J13" s="1">
        <v>-1.0</v>
      </c>
      <c r="K13" s="1">
        <v>32.0</v>
      </c>
      <c r="L13" s="2"/>
      <c r="M13" s="2"/>
      <c r="N13" s="2"/>
      <c r="O13" s="2"/>
      <c r="P13" s="2"/>
      <c r="Q13" s="2"/>
      <c r="R13" s="2"/>
      <c r="S13" s="2"/>
      <c r="T13" s="2"/>
      <c r="U13" s="2"/>
      <c r="V13" s="2"/>
      <c r="W13" s="2"/>
      <c r="X13" s="2"/>
      <c r="Y13" s="2"/>
      <c r="Z13" s="2"/>
    </row>
    <row r="14">
      <c r="A14" s="1" t="s">
        <v>38</v>
      </c>
      <c r="B14" s="1">
        <v>-7.0</v>
      </c>
      <c r="C14" s="1">
        <v>8.0</v>
      </c>
      <c r="D14" s="1">
        <v>-9.0</v>
      </c>
      <c r="E14" s="1">
        <v>-16.0</v>
      </c>
      <c r="F14" s="1">
        <v>3.0</v>
      </c>
      <c r="G14" s="1">
        <v>11.0</v>
      </c>
      <c r="H14" s="1">
        <v>10.0</v>
      </c>
      <c r="I14" s="1">
        <v>-5.0</v>
      </c>
      <c r="J14" s="1">
        <v>-2.0</v>
      </c>
      <c r="K14" s="1">
        <v>5.0</v>
      </c>
      <c r="L14" s="2"/>
      <c r="M14" s="2"/>
      <c r="N14" s="2"/>
      <c r="O14" s="2"/>
      <c r="P14" s="2"/>
      <c r="Q14" s="2"/>
      <c r="R14" s="2"/>
      <c r="S14" s="2"/>
      <c r="T14" s="2"/>
      <c r="U14" s="2"/>
      <c r="V14" s="2"/>
      <c r="W14" s="2"/>
      <c r="X14" s="2"/>
      <c r="Y14" s="2"/>
      <c r="Z14" s="2"/>
    </row>
    <row r="15">
      <c r="A15" s="1" t="s">
        <v>39</v>
      </c>
      <c r="B15" s="1">
        <v>2.0</v>
      </c>
      <c r="C15" s="1">
        <v>-2.0</v>
      </c>
      <c r="D15" s="1">
        <v>64.0</v>
      </c>
      <c r="E15" s="1">
        <v>2.0</v>
      </c>
      <c r="F15" s="1">
        <v>-2.0</v>
      </c>
      <c r="G15" s="1">
        <v>1.0</v>
      </c>
      <c r="H15" s="1">
        <v>-2.0</v>
      </c>
      <c r="I15" s="1">
        <v>1.0</v>
      </c>
      <c r="J15" s="1">
        <v>2.0</v>
      </c>
      <c r="K15" s="1">
        <v>-1.0</v>
      </c>
      <c r="L15" s="2"/>
      <c r="M15" s="2"/>
      <c r="N15" s="2"/>
      <c r="O15" s="2"/>
      <c r="P15" s="2"/>
      <c r="Q15" s="2"/>
      <c r="R15" s="2"/>
      <c r="S15" s="2"/>
      <c r="T15" s="2"/>
      <c r="U15" s="2"/>
      <c r="V15" s="2"/>
      <c r="W15" s="2"/>
      <c r="X15" s="2"/>
      <c r="Y15" s="2"/>
      <c r="Z15" s="2"/>
    </row>
    <row r="16">
      <c r="A16" s="1" t="s">
        <v>40</v>
      </c>
      <c r="B16" s="1">
        <v>-3.0</v>
      </c>
      <c r="C16" s="1">
        <v>1.0</v>
      </c>
      <c r="D16" s="1">
        <v>0.0</v>
      </c>
      <c r="E16" s="1">
        <v>11.0</v>
      </c>
      <c r="F16" s="1">
        <v>-2.0</v>
      </c>
      <c r="G16" s="1">
        <v>4.0</v>
      </c>
      <c r="H16" s="1">
        <v>4.0</v>
      </c>
      <c r="I16" s="1">
        <v>0.0</v>
      </c>
      <c r="J16" s="1">
        <v>0.0</v>
      </c>
      <c r="K16" s="1">
        <v>0.0</v>
      </c>
      <c r="L16" s="2"/>
      <c r="M16" s="2"/>
      <c r="N16" s="2"/>
      <c r="O16" s="2"/>
      <c r="P16" s="2"/>
      <c r="Q16" s="2"/>
      <c r="R16" s="2"/>
      <c r="S16" s="2"/>
      <c r="T16" s="2"/>
      <c r="U16" s="2"/>
      <c r="V16" s="2"/>
      <c r="W16" s="2"/>
      <c r="X16" s="2"/>
      <c r="Y16" s="2"/>
      <c r="Z16" s="2"/>
    </row>
    <row r="17">
      <c r="A17" s="1" t="s">
        <v>41</v>
      </c>
      <c r="B17" s="1">
        <v>-84.0</v>
      </c>
      <c r="C17" s="1">
        <v>44.0</v>
      </c>
      <c r="D17" s="1">
        <v>28.0</v>
      </c>
      <c r="E17" s="1">
        <v>-31.0</v>
      </c>
      <c r="F17" s="1">
        <v>98.0</v>
      </c>
      <c r="G17" s="1">
        <v>34.0</v>
      </c>
      <c r="H17" s="1">
        <v>27.0</v>
      </c>
      <c r="I17" s="1">
        <v>-85.0</v>
      </c>
      <c r="J17" s="1">
        <v>1.0</v>
      </c>
      <c r="K17" s="1">
        <v>1.0</v>
      </c>
      <c r="L17" s="2"/>
      <c r="M17" s="2"/>
      <c r="N17" s="2"/>
      <c r="O17" s="2"/>
      <c r="P17" s="2"/>
      <c r="Q17" s="2"/>
      <c r="R17" s="2"/>
      <c r="S17" s="2"/>
      <c r="T17" s="2"/>
      <c r="U17" s="2"/>
      <c r="V17" s="2"/>
      <c r="W17" s="2"/>
      <c r="X17" s="2"/>
      <c r="Y17" s="2"/>
      <c r="Z17" s="2"/>
    </row>
    <row r="18">
      <c r="A18" s="1" t="s">
        <v>42</v>
      </c>
      <c r="B18" s="1">
        <v>6.0</v>
      </c>
      <c r="C18" s="1">
        <v>12.0</v>
      </c>
      <c r="D18" s="1">
        <v>-2.0</v>
      </c>
      <c r="E18" s="1">
        <v>-3.0</v>
      </c>
      <c r="F18" s="1">
        <v>1.0</v>
      </c>
      <c r="G18" s="1">
        <v>4.0</v>
      </c>
      <c r="H18" s="1">
        <v>-4.0</v>
      </c>
      <c r="I18" s="1">
        <v>-4.0</v>
      </c>
      <c r="J18" s="1">
        <v>-2.0</v>
      </c>
      <c r="K18" s="1">
        <v>-2.0</v>
      </c>
      <c r="L18" s="2"/>
      <c r="M18" s="2"/>
      <c r="N18" s="2"/>
      <c r="O18" s="2"/>
      <c r="P18" s="2"/>
      <c r="Q18" s="2"/>
      <c r="R18" s="2"/>
      <c r="S18" s="2"/>
      <c r="T18" s="2"/>
      <c r="U18" s="2"/>
      <c r="V18" s="2"/>
      <c r="W18" s="2"/>
      <c r="X18" s="2"/>
      <c r="Y18" s="2"/>
      <c r="Z18" s="2"/>
    </row>
    <row r="19">
      <c r="A19" s="1" t="s">
        <v>43</v>
      </c>
      <c r="B19" s="1">
        <v>-23.0</v>
      </c>
      <c r="C19" s="1">
        <v>-4.0</v>
      </c>
      <c r="D19" s="1">
        <v>-5.0</v>
      </c>
      <c r="E19" s="1">
        <v>-1.0</v>
      </c>
      <c r="F19" s="1">
        <v>-1.0</v>
      </c>
      <c r="G19" s="1">
        <v>-1.0</v>
      </c>
      <c r="H19" s="1">
        <v>-36.0</v>
      </c>
      <c r="I19" s="1">
        <v>-59.0</v>
      </c>
      <c r="J19" s="1">
        <v>-22.0</v>
      </c>
      <c r="K19" s="1">
        <v>-26.0</v>
      </c>
      <c r="L19" s="2"/>
      <c r="M19" s="2"/>
      <c r="N19" s="2"/>
      <c r="O19" s="2"/>
      <c r="P19" s="2"/>
      <c r="Q19" s="2"/>
      <c r="R19" s="2"/>
      <c r="S19" s="2"/>
      <c r="T19" s="2"/>
      <c r="U19" s="2"/>
      <c r="V19" s="2"/>
      <c r="W19" s="2"/>
      <c r="X19" s="2"/>
      <c r="Y19" s="2"/>
      <c r="Z19" s="2"/>
    </row>
    <row r="20">
      <c r="A20" s="1" t="s">
        <v>44</v>
      </c>
      <c r="B20" s="1">
        <v>37.0</v>
      </c>
      <c r="C20" s="1">
        <v>2.0</v>
      </c>
      <c r="D20" s="1">
        <v>13.0</v>
      </c>
      <c r="E20" s="1">
        <v>27.0</v>
      </c>
      <c r="F20" s="1">
        <v>57.0</v>
      </c>
      <c r="G20" s="1">
        <v>28.0</v>
      </c>
      <c r="H20" s="1">
        <v>32.0</v>
      </c>
      <c r="I20" s="1">
        <v>39.0</v>
      </c>
      <c r="J20" s="1">
        <v>56.0</v>
      </c>
      <c r="K20" s="1">
        <v>1.0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28.0</v>
      </c>
      <c r="E22" s="1">
        <v>18.0</v>
      </c>
      <c r="F22" s="1">
        <v>9.0</v>
      </c>
      <c r="G22" s="1">
        <v>44.0</v>
      </c>
      <c r="H22" s="1">
        <v>1.0</v>
      </c>
      <c r="I22" s="1">
        <v>0.0</v>
      </c>
      <c r="J22" s="1">
        <v>0.0</v>
      </c>
      <c r="K22" s="1">
        <v>8.0</v>
      </c>
      <c r="L22" s="2"/>
      <c r="M22" s="2"/>
      <c r="N22" s="2"/>
      <c r="O22" s="2"/>
      <c r="P22" s="2"/>
      <c r="Q22" s="2"/>
      <c r="R22" s="2"/>
      <c r="S22" s="2"/>
      <c r="T22" s="2"/>
      <c r="U22" s="2"/>
      <c r="V22" s="2"/>
      <c r="W22" s="2"/>
      <c r="X22" s="2"/>
      <c r="Y22" s="2"/>
      <c r="Z22" s="2"/>
    </row>
    <row r="23" ht="15.75" customHeight="1">
      <c r="A23" s="1" t="s">
        <v>47</v>
      </c>
      <c r="B23" s="1">
        <v>-23.0</v>
      </c>
      <c r="C23" s="1">
        <v>-4.0</v>
      </c>
      <c r="D23" s="1">
        <v>-4.0</v>
      </c>
      <c r="E23" s="1">
        <v>-1.0</v>
      </c>
      <c r="F23" s="1">
        <v>-7.0</v>
      </c>
      <c r="G23" s="1">
        <v>-45.0</v>
      </c>
      <c r="H23" s="1">
        <v>1.0</v>
      </c>
      <c r="I23" s="1">
        <v>-20.0</v>
      </c>
      <c r="J23" s="1">
        <v>34.0</v>
      </c>
      <c r="K23" s="1">
        <v>1.0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75.0</v>
      </c>
      <c r="K24" s="1">
        <v>0.0</v>
      </c>
      <c r="L24" s="2"/>
      <c r="M24" s="2"/>
      <c r="N24" s="2"/>
      <c r="O24" s="2"/>
      <c r="P24" s="2"/>
      <c r="Q24" s="2"/>
      <c r="R24" s="2"/>
      <c r="S24" s="2"/>
      <c r="T24" s="2"/>
      <c r="U24" s="2"/>
      <c r="V24" s="2"/>
      <c r="W24" s="2"/>
      <c r="X24" s="2"/>
      <c r="Y24" s="2"/>
      <c r="Z24" s="2"/>
    </row>
    <row r="25" ht="15.75" customHeight="1">
      <c r="A25" s="1" t="s">
        <v>49</v>
      </c>
      <c r="B25" s="1">
        <v>28.0</v>
      </c>
      <c r="C25" s="1">
        <v>0.0</v>
      </c>
      <c r="D25" s="1">
        <v>16.0</v>
      </c>
      <c r="E25" s="1">
        <v>5.0</v>
      </c>
      <c r="F25" s="1">
        <v>6.0</v>
      </c>
      <c r="G25" s="1">
        <v>56.0</v>
      </c>
      <c r="H25" s="1">
        <v>2.0</v>
      </c>
      <c r="I25" s="1">
        <v>0.0</v>
      </c>
      <c r="J25" s="1">
        <v>12.0</v>
      </c>
      <c r="K25" s="1">
        <v>1.0</v>
      </c>
      <c r="L25" s="2"/>
      <c r="M25" s="2"/>
      <c r="N25" s="2"/>
      <c r="O25" s="2"/>
      <c r="P25" s="2"/>
      <c r="Q25" s="2"/>
      <c r="R25" s="2"/>
      <c r="S25" s="2"/>
      <c r="T25" s="2"/>
      <c r="U25" s="2"/>
      <c r="V25" s="2"/>
      <c r="W25" s="2"/>
      <c r="X25" s="2"/>
      <c r="Y25" s="2"/>
      <c r="Z25" s="2"/>
    </row>
    <row r="26" ht="15.75" customHeight="1">
      <c r="A26" s="1" t="s">
        <v>50</v>
      </c>
      <c r="B26" s="1">
        <v>28.0</v>
      </c>
      <c r="C26" s="1">
        <v>0.0</v>
      </c>
      <c r="D26" s="1">
        <v>16.0</v>
      </c>
      <c r="E26" s="1">
        <v>5.0</v>
      </c>
      <c r="F26" s="1">
        <v>6.0</v>
      </c>
      <c r="G26" s="1">
        <v>56.0</v>
      </c>
      <c r="H26" s="1">
        <v>2.0</v>
      </c>
      <c r="I26" s="1">
        <v>0.0</v>
      </c>
      <c r="J26" s="1">
        <v>13.0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-80.0</v>
      </c>
      <c r="G27" s="1">
        <v>-11.0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-12.0</v>
      </c>
      <c r="C28" s="1">
        <v>-8.0</v>
      </c>
      <c r="D28" s="1">
        <v>-14.0</v>
      </c>
      <c r="E28" s="1">
        <v>-18.0</v>
      </c>
      <c r="F28" s="1">
        <v>-9.0</v>
      </c>
      <c r="G28" s="1">
        <v>-4.0</v>
      </c>
      <c r="H28" s="1">
        <v>-1.0</v>
      </c>
      <c r="I28" s="1">
        <v>-4.0</v>
      </c>
      <c r="J28" s="1">
        <v>-10.0</v>
      </c>
      <c r="K28" s="1">
        <v>-2.0</v>
      </c>
      <c r="L28" s="2"/>
      <c r="M28" s="2"/>
      <c r="N28" s="2"/>
      <c r="O28" s="2"/>
      <c r="P28" s="2"/>
      <c r="Q28" s="2"/>
      <c r="R28" s="2"/>
      <c r="S28" s="2"/>
      <c r="T28" s="2"/>
      <c r="U28" s="2"/>
      <c r="V28" s="2"/>
      <c r="W28" s="2"/>
      <c r="X28" s="2"/>
      <c r="Y28" s="2"/>
      <c r="Z28" s="2"/>
    </row>
    <row r="29" ht="15.75" customHeight="1">
      <c r="A29" s="1" t="s">
        <v>53</v>
      </c>
      <c r="B29" s="1">
        <v>-12.0</v>
      </c>
      <c r="C29" s="1">
        <v>-8.0</v>
      </c>
      <c r="D29" s="1">
        <v>-14.0</v>
      </c>
      <c r="E29" s="1">
        <v>-18.0</v>
      </c>
      <c r="F29" s="1">
        <v>-89.0</v>
      </c>
      <c r="G29" s="1">
        <v>-4.0</v>
      </c>
      <c r="H29" s="1">
        <v>-1.0</v>
      </c>
      <c r="I29" s="1">
        <v>-4.0</v>
      </c>
      <c r="J29" s="1">
        <v>-10.0</v>
      </c>
      <c r="K29" s="1">
        <v>-2.0</v>
      </c>
      <c r="L29" s="2"/>
      <c r="M29" s="2"/>
      <c r="N29" s="2"/>
      <c r="O29" s="2"/>
      <c r="P29" s="2"/>
      <c r="Q29" s="2"/>
      <c r="R29" s="2"/>
      <c r="S29" s="2"/>
      <c r="T29" s="2"/>
      <c r="U29" s="2"/>
      <c r="V29" s="2"/>
      <c r="W29" s="2"/>
      <c r="X29" s="2"/>
      <c r="Y29" s="2"/>
      <c r="Z29" s="2"/>
    </row>
    <row r="30" ht="15.75" customHeight="1">
      <c r="A30" s="1" t="s">
        <v>54</v>
      </c>
      <c r="B30" s="1">
        <v>39.0</v>
      </c>
      <c r="C30" s="1">
        <v>27.0</v>
      </c>
      <c r="D30" s="1">
        <v>5.0</v>
      </c>
      <c r="E30" s="1">
        <v>0.0</v>
      </c>
      <c r="F30" s="1">
        <v>0.0</v>
      </c>
      <c r="G30" s="1">
        <v>0.0</v>
      </c>
      <c r="H30" s="1">
        <v>3.0</v>
      </c>
      <c r="I30" s="1">
        <v>9.0</v>
      </c>
      <c r="J30" s="1">
        <v>0.0</v>
      </c>
      <c r="K30" s="1">
        <v>2.0</v>
      </c>
      <c r="L30" s="2"/>
      <c r="M30" s="2"/>
      <c r="N30" s="2"/>
      <c r="O30" s="2"/>
      <c r="P30" s="2"/>
      <c r="Q30" s="2"/>
      <c r="R30" s="2"/>
      <c r="S30" s="2"/>
      <c r="T30" s="2"/>
      <c r="U30" s="2"/>
      <c r="V30" s="2"/>
      <c r="W30" s="2"/>
      <c r="X30" s="2"/>
      <c r="Y30" s="2"/>
      <c r="Z30" s="2"/>
    </row>
    <row r="31" ht="15.75" customHeight="1">
      <c r="A31" s="1" t="s">
        <v>55</v>
      </c>
      <c r="B31" s="1">
        <v>3.0</v>
      </c>
      <c r="C31" s="1">
        <v>10.0</v>
      </c>
      <c r="D31" s="1">
        <v>-80.0</v>
      </c>
      <c r="E31" s="1">
        <v>-6.0</v>
      </c>
      <c r="F31" s="1">
        <v>-3.0</v>
      </c>
      <c r="G31" s="1">
        <v>-2.0</v>
      </c>
      <c r="H31" s="1">
        <v>-29.0</v>
      </c>
      <c r="I31" s="1">
        <v>-1.0</v>
      </c>
      <c r="J31" s="1">
        <v>-84.0</v>
      </c>
      <c r="K31" s="1">
        <v>-1.0</v>
      </c>
      <c r="L31" s="2"/>
      <c r="M31" s="2"/>
      <c r="N31" s="2"/>
      <c r="O31" s="2"/>
      <c r="P31" s="2"/>
      <c r="Q31" s="2"/>
      <c r="R31" s="2"/>
      <c r="S31" s="2"/>
      <c r="T31" s="2"/>
      <c r="U31" s="2"/>
      <c r="V31" s="2"/>
      <c r="W31" s="2"/>
      <c r="X31" s="2"/>
      <c r="Y31" s="2"/>
      <c r="Z31" s="2"/>
    </row>
    <row r="32" ht="15.75" customHeight="1">
      <c r="A32" s="1" t="s">
        <v>56</v>
      </c>
      <c r="B32" s="1">
        <v>16.0</v>
      </c>
      <c r="C32" s="1">
        <v>-7.0</v>
      </c>
      <c r="D32" s="1">
        <v>6.0</v>
      </c>
      <c r="E32" s="1">
        <v>5.0</v>
      </c>
      <c r="F32" s="1">
        <v>5.0</v>
      </c>
      <c r="G32" s="1">
        <v>-3.0</v>
      </c>
      <c r="H32" s="1">
        <v>4.0</v>
      </c>
      <c r="I32" s="1">
        <v>3.0</v>
      </c>
      <c r="J32" s="1">
        <v>1.0</v>
      </c>
      <c r="K32" s="1">
        <v>55.0</v>
      </c>
      <c r="L32" s="2"/>
      <c r="M32" s="2"/>
      <c r="N32" s="2"/>
      <c r="O32" s="2"/>
      <c r="P32" s="2"/>
      <c r="Q32" s="2"/>
      <c r="R32" s="2"/>
      <c r="S32" s="2"/>
      <c r="T32" s="2"/>
      <c r="U32" s="2"/>
      <c r="V32" s="2"/>
      <c r="W32" s="2"/>
      <c r="X32" s="2"/>
      <c r="Y32" s="2"/>
      <c r="Z32" s="2"/>
    </row>
    <row r="33" ht="15.75" customHeight="1">
      <c r="A33" s="1" t="s">
        <v>57</v>
      </c>
      <c r="B33" s="1">
        <v>-91.0</v>
      </c>
      <c r="C33" s="1">
        <v>-14.0</v>
      </c>
      <c r="D33" s="1">
        <v>-18.0</v>
      </c>
      <c r="E33" s="1">
        <v>-23.0</v>
      </c>
      <c r="F33" s="1">
        <v>-13.0</v>
      </c>
      <c r="G33" s="1">
        <v>40.0</v>
      </c>
      <c r="H33" s="1">
        <v>80.0</v>
      </c>
      <c r="I33" s="1">
        <v>-1.0</v>
      </c>
      <c r="J33" s="1">
        <v>-11.0</v>
      </c>
      <c r="K33" s="1">
        <v>16.0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51.0</v>
      </c>
      <c r="C35" s="1">
        <v>81.0</v>
      </c>
      <c r="D35" s="1">
        <v>1.0</v>
      </c>
      <c r="E35" s="1">
        <v>67.0</v>
      </c>
      <c r="F35" s="1">
        <v>1.0</v>
      </c>
      <c r="G35" s="1">
        <v>2.0</v>
      </c>
      <c r="H35" s="1">
        <v>1.0</v>
      </c>
      <c r="I35" s="1">
        <v>82.0</v>
      </c>
      <c r="J35" s="1">
        <v>1.0</v>
      </c>
      <c r="K35" s="1">
        <v>1.0</v>
      </c>
      <c r="L35" s="2"/>
      <c r="M35" s="2"/>
      <c r="N35" s="2"/>
      <c r="O35" s="2"/>
      <c r="P35" s="2"/>
      <c r="Q35" s="2"/>
      <c r="R35" s="2"/>
      <c r="S35" s="2"/>
      <c r="T35" s="2"/>
      <c r="U35" s="2"/>
      <c r="V35" s="2"/>
      <c r="W35" s="2"/>
      <c r="X35" s="2"/>
      <c r="Y35" s="2"/>
      <c r="Z35" s="2"/>
    </row>
    <row r="36" ht="15.75" customHeight="1">
      <c r="A36" s="1" t="s">
        <v>60</v>
      </c>
      <c r="B36" s="1">
        <v>2.0</v>
      </c>
      <c r="C36" s="1">
        <v>-1.0</v>
      </c>
      <c r="D36" s="1">
        <v>1.0</v>
      </c>
      <c r="E36" s="1">
        <v>-22.0</v>
      </c>
      <c r="F36" s="1">
        <v>3.0</v>
      </c>
      <c r="G36" s="1">
        <v>3.0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-19.0</v>
      </c>
      <c r="C37" s="1">
        <v>8.0</v>
      </c>
      <c r="D37" s="1">
        <v>-2.0</v>
      </c>
      <c r="E37" s="1">
        <v>-2.0</v>
      </c>
      <c r="F37" s="1">
        <v>51.0</v>
      </c>
      <c r="G37" s="1">
        <v>7.0</v>
      </c>
      <c r="H37" s="1">
        <v>-73.0</v>
      </c>
      <c r="I37" s="1">
        <v>-3.0</v>
      </c>
      <c r="J37" s="1">
        <v>1.0</v>
      </c>
      <c r="K37" s="1">
        <v>-1.0</v>
      </c>
      <c r="L37" s="2"/>
      <c r="M37" s="2"/>
      <c r="N37" s="2"/>
      <c r="O37" s="2"/>
      <c r="P37" s="2"/>
      <c r="Q37" s="2"/>
      <c r="R37" s="2"/>
      <c r="S37" s="2"/>
      <c r="T37" s="2"/>
      <c r="U37" s="2"/>
      <c r="V37" s="2"/>
      <c r="W37" s="2"/>
      <c r="X37" s="2"/>
      <c r="Y37" s="2"/>
      <c r="Z37" s="2"/>
    </row>
    <row r="38" ht="15.75" customHeight="1">
      <c r="A38" s="1" t="s">
        <v>62</v>
      </c>
      <c r="B38" s="1">
        <v>-19.0</v>
      </c>
      <c r="C38" s="1">
        <v>8.0</v>
      </c>
      <c r="D38" s="1">
        <v>-1.0</v>
      </c>
      <c r="E38" s="1">
        <v>-1.0</v>
      </c>
      <c r="F38" s="1">
        <v>1.0</v>
      </c>
      <c r="G38" s="1">
        <v>8.0</v>
      </c>
      <c r="H38" s="1">
        <v>19.0</v>
      </c>
      <c r="I38" s="1">
        <v>-3.0</v>
      </c>
      <c r="J38" s="1">
        <v>1.0</v>
      </c>
      <c r="K38" s="1">
        <v>-21.0</v>
      </c>
      <c r="L38" s="2"/>
      <c r="M38" s="2"/>
      <c r="N38" s="2"/>
      <c r="O38" s="2"/>
      <c r="P38" s="2"/>
      <c r="Q38" s="2"/>
      <c r="R38" s="2"/>
      <c r="S38" s="2"/>
      <c r="T38" s="2"/>
      <c r="U38" s="2"/>
      <c r="V38" s="2"/>
      <c r="W38" s="2"/>
      <c r="X38" s="2"/>
      <c r="Y38" s="2"/>
      <c r="Z38" s="2"/>
    </row>
    <row r="39" ht="15.75" customHeight="1">
      <c r="A39" s="1" t="s">
        <v>63</v>
      </c>
      <c r="B39" s="1">
        <v>4.0</v>
      </c>
      <c r="C39" s="1">
        <v>-6.0</v>
      </c>
      <c r="D39" s="1">
        <v>-3.0</v>
      </c>
      <c r="E39" s="1">
        <v>4.0</v>
      </c>
      <c r="F39" s="1">
        <v>2.0</v>
      </c>
      <c r="G39" s="1">
        <v>-6.0</v>
      </c>
      <c r="H39" s="1">
        <v>-2.0</v>
      </c>
      <c r="I39" s="1">
        <v>1.0</v>
      </c>
      <c r="J39" s="1">
        <v>-1.0</v>
      </c>
      <c r="K39" s="1">
        <v>33.0</v>
      </c>
      <c r="L39" s="2"/>
      <c r="M39" s="2"/>
      <c r="N39" s="2"/>
      <c r="O39" s="2"/>
      <c r="P39" s="2"/>
      <c r="Q39" s="2"/>
      <c r="R39" s="2"/>
      <c r="S39" s="2"/>
      <c r="T39" s="2"/>
      <c r="U39" s="2"/>
      <c r="V39" s="2"/>
      <c r="W39" s="2"/>
      <c r="X39" s="2"/>
      <c r="Y39" s="2"/>
      <c r="Z39" s="2"/>
    </row>
    <row r="40" ht="15.75" customHeight="1">
      <c r="A40" s="1" t="s">
        <v>64</v>
      </c>
      <c r="B40" s="1">
        <v>16.0</v>
      </c>
      <c r="C40" s="1">
        <v>-8.0</v>
      </c>
      <c r="D40" s="1">
        <v>2.0</v>
      </c>
      <c r="E40" s="1">
        <v>5.0</v>
      </c>
      <c r="F40" s="1">
        <v>5.0</v>
      </c>
      <c r="G40" s="1">
        <v>-3.0</v>
      </c>
      <c r="H40" s="1">
        <v>91.0</v>
      </c>
      <c r="I40" s="1">
        <v>-4.0</v>
      </c>
      <c r="J40" s="1">
        <v>2.0</v>
      </c>
      <c r="K40" s="1">
        <v>-87.0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95.0</v>
      </c>
      <c r="C3" s="1">
        <v>80.0</v>
      </c>
      <c r="D3" s="1">
        <v>62.0</v>
      </c>
      <c r="E3" s="1">
        <v>39.0</v>
      </c>
      <c r="F3" s="1">
        <v>25.0</v>
      </c>
      <c r="G3" s="1">
        <v>66.0</v>
      </c>
      <c r="H3" s="1">
        <v>1.0</v>
      </c>
      <c r="I3" s="1">
        <v>14.0</v>
      </c>
      <c r="J3" s="1">
        <v>3.0</v>
      </c>
      <c r="K3" s="1">
        <v>20.0</v>
      </c>
      <c r="L3" s="2"/>
      <c r="M3" s="2"/>
      <c r="N3" s="2"/>
      <c r="O3" s="2"/>
      <c r="P3" s="2"/>
      <c r="Q3" s="2"/>
      <c r="R3" s="2"/>
      <c r="S3" s="2"/>
      <c r="T3" s="2"/>
      <c r="U3" s="2"/>
      <c r="V3" s="2"/>
      <c r="W3" s="2"/>
      <c r="X3" s="2"/>
      <c r="Y3" s="2"/>
      <c r="Z3" s="2"/>
    </row>
    <row r="4">
      <c r="A4" s="1" t="s">
        <v>67</v>
      </c>
      <c r="B4" s="1">
        <v>95.0</v>
      </c>
      <c r="C4" s="1">
        <v>80.0</v>
      </c>
      <c r="D4" s="1">
        <v>62.0</v>
      </c>
      <c r="E4" s="1">
        <v>39.0</v>
      </c>
      <c r="F4" s="1">
        <v>25.0</v>
      </c>
      <c r="G4" s="1">
        <v>66.0</v>
      </c>
      <c r="H4" s="1">
        <v>1.0</v>
      </c>
      <c r="I4" s="1">
        <v>14.0</v>
      </c>
      <c r="J4" s="1">
        <v>3.0</v>
      </c>
      <c r="K4" s="1">
        <v>20.0</v>
      </c>
      <c r="L4" s="2"/>
      <c r="M4" s="2"/>
      <c r="N4" s="2"/>
      <c r="O4" s="2"/>
      <c r="P4" s="2"/>
      <c r="Q4" s="2"/>
      <c r="R4" s="2"/>
      <c r="S4" s="2"/>
      <c r="T4" s="2"/>
      <c r="U4" s="2"/>
      <c r="V4" s="2"/>
      <c r="W4" s="2"/>
      <c r="X4" s="2"/>
      <c r="Y4" s="2"/>
      <c r="Z4" s="2"/>
    </row>
    <row r="5">
      <c r="A5" s="1" t="s">
        <v>68</v>
      </c>
      <c r="B5" s="1">
        <v>14.0</v>
      </c>
      <c r="C5" s="1">
        <v>7.0</v>
      </c>
      <c r="D5" s="1">
        <v>4.0</v>
      </c>
      <c r="E5" s="1">
        <v>11.0</v>
      </c>
      <c r="F5" s="1">
        <v>10.0</v>
      </c>
      <c r="G5" s="1">
        <v>6.0</v>
      </c>
      <c r="H5" s="1">
        <v>1.0</v>
      </c>
      <c r="I5" s="1">
        <v>2.0</v>
      </c>
      <c r="J5" s="1">
        <v>4.0</v>
      </c>
      <c r="K5" s="1">
        <v>4.0</v>
      </c>
      <c r="L5" s="2"/>
      <c r="M5" s="2"/>
      <c r="N5" s="2"/>
      <c r="O5" s="2"/>
      <c r="P5" s="2"/>
      <c r="Q5" s="2"/>
      <c r="R5" s="2"/>
      <c r="S5" s="2"/>
      <c r="T5" s="2"/>
      <c r="U5" s="2"/>
      <c r="V5" s="2"/>
      <c r="W5" s="2"/>
      <c r="X5" s="2"/>
      <c r="Y5" s="2"/>
      <c r="Z5" s="2"/>
    </row>
    <row r="6">
      <c r="A6" s="1" t="s">
        <v>69</v>
      </c>
      <c r="B6" s="1">
        <v>1.0</v>
      </c>
      <c r="C6" s="1">
        <v>22.0</v>
      </c>
      <c r="D6" s="1">
        <v>22.0</v>
      </c>
      <c r="E6" s="1">
        <v>5.0</v>
      </c>
      <c r="F6" s="1">
        <v>8.0</v>
      </c>
      <c r="G6" s="1">
        <v>4.0</v>
      </c>
      <c r="H6" s="1">
        <v>0.0</v>
      </c>
      <c r="I6" s="1">
        <v>0.0</v>
      </c>
      <c r="J6" s="1">
        <v>0.0</v>
      </c>
      <c r="K6" s="1">
        <v>0.0</v>
      </c>
      <c r="L6" s="2"/>
      <c r="M6" s="2"/>
      <c r="N6" s="2"/>
      <c r="O6" s="2"/>
      <c r="P6" s="2"/>
      <c r="Q6" s="2"/>
      <c r="R6" s="2"/>
      <c r="S6" s="2"/>
      <c r="T6" s="2"/>
      <c r="U6" s="2"/>
      <c r="V6" s="2"/>
      <c r="W6" s="2"/>
      <c r="X6" s="2"/>
      <c r="Y6" s="2"/>
      <c r="Z6" s="2"/>
    </row>
    <row r="7">
      <c r="A7" s="1" t="s">
        <v>70</v>
      </c>
      <c r="B7" s="1">
        <v>0.0</v>
      </c>
      <c r="C7" s="1">
        <v>0.0</v>
      </c>
      <c r="D7" s="1">
        <v>0.0</v>
      </c>
      <c r="E7" s="1">
        <v>0.0</v>
      </c>
      <c r="F7" s="1">
        <v>0.0</v>
      </c>
      <c r="G7" s="1">
        <v>0.0</v>
      </c>
      <c r="H7" s="1">
        <v>0.0</v>
      </c>
      <c r="I7" s="1">
        <v>0.0</v>
      </c>
      <c r="J7" s="1">
        <v>7.0</v>
      </c>
      <c r="K7" s="1">
        <v>7.0</v>
      </c>
      <c r="L7" s="2"/>
      <c r="M7" s="2"/>
      <c r="N7" s="2"/>
      <c r="O7" s="2"/>
      <c r="P7" s="2"/>
      <c r="Q7" s="2"/>
      <c r="R7" s="2"/>
      <c r="S7" s="2"/>
      <c r="T7" s="2"/>
      <c r="U7" s="2"/>
      <c r="V7" s="2"/>
      <c r="W7" s="2"/>
      <c r="X7" s="2"/>
      <c r="Y7" s="2"/>
      <c r="Z7" s="2"/>
    </row>
    <row r="8">
      <c r="A8" s="1" t="s">
        <v>71</v>
      </c>
      <c r="B8" s="1">
        <v>16.0</v>
      </c>
      <c r="C8" s="1">
        <v>7.0</v>
      </c>
      <c r="D8" s="1">
        <v>5.0</v>
      </c>
      <c r="E8" s="1">
        <v>11.0</v>
      </c>
      <c r="F8" s="1">
        <v>10.0</v>
      </c>
      <c r="G8" s="1">
        <v>6.0</v>
      </c>
      <c r="H8" s="1">
        <v>1.0</v>
      </c>
      <c r="I8" s="1">
        <v>2.0</v>
      </c>
      <c r="J8" s="1">
        <v>4.0</v>
      </c>
      <c r="K8" s="1">
        <v>4.0</v>
      </c>
      <c r="L8" s="2"/>
      <c r="M8" s="2"/>
      <c r="N8" s="2"/>
      <c r="O8" s="2"/>
      <c r="P8" s="2"/>
      <c r="Q8" s="2"/>
      <c r="R8" s="2"/>
      <c r="S8" s="2"/>
      <c r="T8" s="2"/>
      <c r="U8" s="2"/>
      <c r="V8" s="2"/>
      <c r="W8" s="2"/>
      <c r="X8" s="2"/>
      <c r="Y8" s="2"/>
      <c r="Z8" s="2"/>
    </row>
    <row r="9">
      <c r="A9" s="1" t="s">
        <v>72</v>
      </c>
      <c r="B9" s="1">
        <v>39.0</v>
      </c>
      <c r="C9" s="1">
        <v>30.0</v>
      </c>
      <c r="D9" s="1">
        <v>40.0</v>
      </c>
      <c r="E9" s="1">
        <v>57.0</v>
      </c>
      <c r="F9" s="1">
        <v>51.0</v>
      </c>
      <c r="G9" s="1">
        <v>39.0</v>
      </c>
      <c r="H9" s="1">
        <v>29.0</v>
      </c>
      <c r="I9" s="1">
        <v>34.0</v>
      </c>
      <c r="J9" s="1">
        <v>32.0</v>
      </c>
      <c r="K9" s="1">
        <v>20.0</v>
      </c>
      <c r="L9" s="2"/>
      <c r="M9" s="2"/>
      <c r="N9" s="2"/>
      <c r="O9" s="2"/>
      <c r="P9" s="2"/>
      <c r="Q9" s="2"/>
      <c r="R9" s="2"/>
      <c r="S9" s="2"/>
      <c r="T9" s="2"/>
      <c r="U9" s="2"/>
      <c r="V9" s="2"/>
      <c r="W9" s="2"/>
      <c r="X9" s="2"/>
      <c r="Y9" s="2"/>
      <c r="Z9" s="2"/>
    </row>
    <row r="10">
      <c r="A10" s="1" t="s">
        <v>73</v>
      </c>
      <c r="B10" s="1">
        <v>1.0</v>
      </c>
      <c r="C10" s="1">
        <v>1.0</v>
      </c>
      <c r="D10" s="1">
        <v>80.0</v>
      </c>
      <c r="E10" s="1">
        <v>86.0</v>
      </c>
      <c r="F10" s="1">
        <v>1.0</v>
      </c>
      <c r="G10" s="1">
        <v>1.0</v>
      </c>
      <c r="H10" s="1">
        <v>85.0</v>
      </c>
      <c r="I10" s="1">
        <v>2.0</v>
      </c>
      <c r="J10" s="1">
        <v>98.0</v>
      </c>
      <c r="K10" s="1">
        <v>1.0</v>
      </c>
      <c r="L10" s="2"/>
      <c r="M10" s="2"/>
      <c r="N10" s="2"/>
      <c r="O10" s="2"/>
      <c r="P10" s="2"/>
      <c r="Q10" s="2"/>
      <c r="R10" s="2"/>
      <c r="S10" s="2"/>
      <c r="T10" s="2"/>
      <c r="U10" s="2"/>
      <c r="V10" s="2"/>
      <c r="W10" s="2"/>
      <c r="X10" s="2"/>
      <c r="Y10" s="2"/>
      <c r="Z10" s="2"/>
    </row>
    <row r="11">
      <c r="A11" s="1" t="s">
        <v>74</v>
      </c>
      <c r="B11" s="1">
        <v>13.0</v>
      </c>
      <c r="C11" s="1">
        <v>23.0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11.0</v>
      </c>
      <c r="C12" s="1">
        <v>14.0</v>
      </c>
      <c r="D12" s="1">
        <v>17.0</v>
      </c>
      <c r="E12" s="1">
        <v>0.0</v>
      </c>
      <c r="F12" s="1">
        <v>86.0</v>
      </c>
      <c r="G12" s="1">
        <v>18.0</v>
      </c>
      <c r="H12" s="1">
        <v>52.0</v>
      </c>
      <c r="I12" s="1">
        <v>6.0</v>
      </c>
      <c r="J12" s="1">
        <v>7.0</v>
      </c>
      <c r="K12" s="1">
        <v>0.0</v>
      </c>
      <c r="L12" s="2"/>
      <c r="M12" s="2"/>
      <c r="N12" s="2"/>
      <c r="O12" s="2"/>
      <c r="P12" s="2"/>
      <c r="Q12" s="2"/>
      <c r="R12" s="2"/>
      <c r="S12" s="2"/>
      <c r="T12" s="2"/>
      <c r="U12" s="2"/>
      <c r="V12" s="2"/>
      <c r="W12" s="2"/>
      <c r="X12" s="2"/>
      <c r="Y12" s="2"/>
      <c r="Z12" s="2"/>
    </row>
    <row r="13">
      <c r="A13" s="1" t="s">
        <v>76</v>
      </c>
      <c r="B13" s="1">
        <v>19.0</v>
      </c>
      <c r="C13" s="1">
        <v>9.0</v>
      </c>
      <c r="D13" s="1">
        <v>7.0</v>
      </c>
      <c r="E13" s="1">
        <v>13.0</v>
      </c>
      <c r="F13" s="1">
        <v>13.0</v>
      </c>
      <c r="G13" s="1">
        <v>8.0</v>
      </c>
      <c r="H13" s="1">
        <v>4.0</v>
      </c>
      <c r="I13" s="1">
        <v>5.0</v>
      </c>
      <c r="J13" s="1">
        <v>5.0</v>
      </c>
      <c r="K13" s="1">
        <v>5.0</v>
      </c>
      <c r="L13" s="2"/>
      <c r="M13" s="2"/>
      <c r="N13" s="2"/>
      <c r="O13" s="2"/>
      <c r="P13" s="2"/>
      <c r="Q13" s="2"/>
      <c r="R13" s="2"/>
      <c r="S13" s="2"/>
      <c r="T13" s="2"/>
      <c r="U13" s="2"/>
      <c r="V13" s="2"/>
      <c r="W13" s="2"/>
      <c r="X13" s="2"/>
      <c r="Y13" s="2"/>
      <c r="Z13" s="2"/>
    </row>
    <row r="14">
      <c r="A14" s="1" t="s">
        <v>77</v>
      </c>
      <c r="B14" s="1">
        <v>58.0</v>
      </c>
      <c r="C14" s="1">
        <v>62.0</v>
      </c>
      <c r="D14" s="1">
        <v>66.0</v>
      </c>
      <c r="E14" s="1">
        <v>67.0</v>
      </c>
      <c r="F14" s="1">
        <v>69.0</v>
      </c>
      <c r="G14" s="1">
        <v>69.0</v>
      </c>
      <c r="H14" s="1">
        <v>65.0</v>
      </c>
      <c r="I14" s="1">
        <v>62.0</v>
      </c>
      <c r="J14" s="1">
        <v>59.0</v>
      </c>
      <c r="K14" s="1">
        <v>51.0</v>
      </c>
      <c r="L14" s="2"/>
      <c r="M14" s="2"/>
      <c r="N14" s="2"/>
      <c r="O14" s="2"/>
      <c r="P14" s="2"/>
      <c r="Q14" s="2"/>
      <c r="R14" s="2"/>
      <c r="S14" s="2"/>
      <c r="T14" s="2"/>
      <c r="U14" s="2"/>
      <c r="V14" s="2"/>
      <c r="W14" s="2"/>
      <c r="X14" s="2"/>
      <c r="Y14" s="2"/>
      <c r="Z14" s="2"/>
    </row>
    <row r="15">
      <c r="A15" s="1" t="s">
        <v>78</v>
      </c>
      <c r="B15" s="1">
        <v>-20.0</v>
      </c>
      <c r="C15" s="1">
        <v>-26.0</v>
      </c>
      <c r="D15" s="1">
        <v>-32.0</v>
      </c>
      <c r="E15" s="1">
        <v>-37.0</v>
      </c>
      <c r="F15" s="1">
        <v>-35.0</v>
      </c>
      <c r="G15" s="1">
        <v>-38.0</v>
      </c>
      <c r="H15" s="1">
        <v>-41.0</v>
      </c>
      <c r="I15" s="1">
        <v>-44.0</v>
      </c>
      <c r="J15" s="1">
        <v>-47.0</v>
      </c>
      <c r="K15" s="1">
        <v>-43.0</v>
      </c>
      <c r="L15" s="2"/>
      <c r="M15" s="2"/>
      <c r="N15" s="2"/>
      <c r="O15" s="2"/>
      <c r="P15" s="2"/>
      <c r="Q15" s="2"/>
      <c r="R15" s="2"/>
      <c r="S15" s="2"/>
      <c r="T15" s="2"/>
      <c r="U15" s="2"/>
      <c r="V15" s="2"/>
      <c r="W15" s="2"/>
      <c r="X15" s="2"/>
      <c r="Y15" s="2"/>
      <c r="Z15" s="2"/>
    </row>
    <row r="16">
      <c r="A16" s="1" t="s">
        <v>79</v>
      </c>
      <c r="B16" s="1">
        <v>37.0</v>
      </c>
      <c r="C16" s="1">
        <v>36.0</v>
      </c>
      <c r="D16" s="1">
        <v>34.0</v>
      </c>
      <c r="E16" s="1">
        <v>29.0</v>
      </c>
      <c r="F16" s="1">
        <v>33.0</v>
      </c>
      <c r="G16" s="1">
        <v>30.0</v>
      </c>
      <c r="H16" s="1">
        <v>23.0</v>
      </c>
      <c r="I16" s="1">
        <v>18.0</v>
      </c>
      <c r="J16" s="1">
        <v>12.0</v>
      </c>
      <c r="K16" s="1">
        <v>7.0</v>
      </c>
      <c r="L16" s="2"/>
      <c r="M16" s="2"/>
      <c r="N16" s="2"/>
      <c r="O16" s="2"/>
      <c r="P16" s="2"/>
      <c r="Q16" s="2"/>
      <c r="R16" s="2"/>
      <c r="S16" s="2"/>
      <c r="T16" s="2"/>
      <c r="U16" s="2"/>
      <c r="V16" s="2"/>
      <c r="W16" s="2"/>
      <c r="X16" s="2"/>
      <c r="Y16" s="2"/>
      <c r="Z16" s="2"/>
    </row>
    <row r="17">
      <c r="A17" s="1" t="s">
        <v>80</v>
      </c>
      <c r="B17" s="1">
        <v>0.0</v>
      </c>
      <c r="C17" s="1">
        <v>0.0</v>
      </c>
      <c r="D17" s="1">
        <v>0.0</v>
      </c>
      <c r="E17" s="1">
        <v>0.0</v>
      </c>
      <c r="F17" s="1">
        <v>7.0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30.0</v>
      </c>
      <c r="C18" s="1">
        <v>30.0</v>
      </c>
      <c r="D18" s="1">
        <v>0.0</v>
      </c>
      <c r="E18" s="1">
        <v>0.0</v>
      </c>
      <c r="F18" s="1">
        <v>54.0</v>
      </c>
      <c r="G18" s="1">
        <v>54.0</v>
      </c>
      <c r="H18" s="1">
        <v>54.0</v>
      </c>
      <c r="I18" s="1">
        <v>54.0</v>
      </c>
      <c r="J18" s="1">
        <v>54.0</v>
      </c>
      <c r="K18" s="1">
        <v>0.0</v>
      </c>
      <c r="L18" s="2"/>
      <c r="M18" s="2"/>
      <c r="N18" s="2"/>
      <c r="O18" s="2"/>
      <c r="P18" s="2"/>
      <c r="Q18" s="2"/>
      <c r="R18" s="2"/>
      <c r="S18" s="2"/>
      <c r="T18" s="2"/>
      <c r="U18" s="2"/>
      <c r="V18" s="2"/>
      <c r="W18" s="2"/>
      <c r="X18" s="2"/>
      <c r="Y18" s="2"/>
      <c r="Z18" s="2"/>
    </row>
    <row r="19">
      <c r="A19" s="1" t="s">
        <v>82</v>
      </c>
      <c r="B19" s="1">
        <v>0.0</v>
      </c>
      <c r="C19" s="1">
        <v>0.0</v>
      </c>
      <c r="D19" s="1">
        <v>0.0</v>
      </c>
      <c r="E19" s="1">
        <v>0.0</v>
      </c>
      <c r="F19" s="1">
        <v>1.0</v>
      </c>
      <c r="G19" s="1">
        <v>82.0</v>
      </c>
      <c r="H19" s="1">
        <v>61.0</v>
      </c>
      <c r="I19" s="1">
        <v>39.0</v>
      </c>
      <c r="J19" s="1">
        <v>18.0</v>
      </c>
      <c r="K19" s="1" t="s">
        <v>83</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0.0</v>
      </c>
      <c r="I20" s="1">
        <v>0.0</v>
      </c>
      <c r="J20" s="1">
        <v>22.0</v>
      </c>
      <c r="K20" s="1">
        <v>14.0</v>
      </c>
      <c r="L20" s="2"/>
      <c r="M20" s="2"/>
      <c r="N20" s="2"/>
      <c r="O20" s="2"/>
      <c r="P20" s="2"/>
      <c r="Q20" s="2"/>
      <c r="R20" s="2"/>
      <c r="S20" s="2"/>
      <c r="T20" s="2"/>
      <c r="U20" s="2"/>
      <c r="V20" s="2"/>
      <c r="W20" s="2"/>
      <c r="X20" s="2"/>
      <c r="Y20" s="2"/>
      <c r="Z20" s="2"/>
    </row>
    <row r="21" ht="15.75" customHeight="1">
      <c r="A21" s="1" t="s">
        <v>85</v>
      </c>
      <c r="B21" s="1">
        <v>42.0</v>
      </c>
      <c r="C21" s="1">
        <v>39.0</v>
      </c>
      <c r="D21" s="1">
        <v>25.0</v>
      </c>
      <c r="E21" s="1">
        <v>23.0</v>
      </c>
      <c r="F21" s="1">
        <v>20.0</v>
      </c>
      <c r="G21" s="1">
        <v>8.0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29.0</v>
      </c>
      <c r="C22" s="1">
        <v>18.0</v>
      </c>
      <c r="D22" s="1">
        <v>45.0</v>
      </c>
      <c r="E22" s="1">
        <v>94.0</v>
      </c>
      <c r="F22" s="1">
        <v>57.0</v>
      </c>
      <c r="G22" s="1">
        <v>1.0</v>
      </c>
      <c r="H22" s="1">
        <v>77.0</v>
      </c>
      <c r="I22" s="1">
        <v>33.0</v>
      </c>
      <c r="J22" s="1">
        <v>19.0</v>
      </c>
      <c r="K22" s="1">
        <v>18.0</v>
      </c>
      <c r="L22" s="2"/>
      <c r="M22" s="2"/>
      <c r="N22" s="2"/>
      <c r="O22" s="2"/>
      <c r="P22" s="2"/>
      <c r="Q22" s="2"/>
      <c r="R22" s="2"/>
      <c r="S22" s="2"/>
      <c r="T22" s="2"/>
      <c r="U22" s="2"/>
      <c r="V22" s="2"/>
      <c r="W22" s="2"/>
      <c r="X22" s="2"/>
      <c r="Y22" s="2"/>
      <c r="Z22" s="2"/>
    </row>
    <row r="23" ht="15.75" customHeight="1">
      <c r="A23" s="1" t="s">
        <v>87</v>
      </c>
      <c r="B23" s="1">
        <v>58.0</v>
      </c>
      <c r="C23" s="1">
        <v>47.0</v>
      </c>
      <c r="D23" s="1">
        <v>42.0</v>
      </c>
      <c r="E23" s="1">
        <v>44.0</v>
      </c>
      <c r="F23" s="1">
        <v>49.0</v>
      </c>
      <c r="G23" s="1">
        <v>42.0</v>
      </c>
      <c r="H23" s="1">
        <v>30.0</v>
      </c>
      <c r="I23" s="1">
        <v>25.0</v>
      </c>
      <c r="J23" s="1">
        <v>19.0</v>
      </c>
      <c r="K23" s="1">
        <v>13.0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5.0</v>
      </c>
      <c r="C25" s="1">
        <v>2.0</v>
      </c>
      <c r="D25" s="1">
        <v>3.0</v>
      </c>
      <c r="E25" s="1">
        <v>5.0</v>
      </c>
      <c r="F25" s="1">
        <v>3.0</v>
      </c>
      <c r="G25" s="1">
        <v>4.0</v>
      </c>
      <c r="H25" s="1">
        <v>1.0</v>
      </c>
      <c r="I25" s="1">
        <v>2.0</v>
      </c>
      <c r="J25" s="1">
        <v>4.0</v>
      </c>
      <c r="K25" s="1">
        <v>4.0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6.0</v>
      </c>
      <c r="H26" s="1">
        <v>15.0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3.0</v>
      </c>
      <c r="G27" s="1">
        <v>0.0</v>
      </c>
      <c r="H27" s="1">
        <v>0.0</v>
      </c>
      <c r="I27" s="1">
        <v>0.0</v>
      </c>
      <c r="J27" s="1">
        <v>2.0</v>
      </c>
      <c r="K27" s="1">
        <v>2.0</v>
      </c>
      <c r="L27" s="2"/>
      <c r="M27" s="2"/>
      <c r="N27" s="2"/>
      <c r="O27" s="2"/>
      <c r="P27" s="2"/>
      <c r="Q27" s="2"/>
      <c r="R27" s="2"/>
      <c r="S27" s="2"/>
      <c r="T27" s="2"/>
      <c r="U27" s="2"/>
      <c r="V27" s="2"/>
      <c r="W27" s="2"/>
      <c r="X27" s="2"/>
      <c r="Y27" s="2"/>
      <c r="Z27" s="2"/>
    </row>
    <row r="28" ht="15.75" customHeight="1">
      <c r="A28" s="1" t="s">
        <v>92</v>
      </c>
      <c r="B28" s="1">
        <v>35.0</v>
      </c>
      <c r="C28" s="1">
        <v>47.0</v>
      </c>
      <c r="D28" s="1">
        <v>40.0</v>
      </c>
      <c r="E28" s="1">
        <v>18.0</v>
      </c>
      <c r="F28" s="1">
        <v>14.0</v>
      </c>
      <c r="G28" s="1">
        <v>34.0</v>
      </c>
      <c r="H28" s="1">
        <v>1.0</v>
      </c>
      <c r="I28" s="1">
        <v>8.0</v>
      </c>
      <c r="J28" s="1">
        <v>1.0</v>
      </c>
      <c r="K28" s="1">
        <v>2.0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1.0</v>
      </c>
      <c r="H29" s="1">
        <v>91.0</v>
      </c>
      <c r="I29" s="1">
        <v>70.0</v>
      </c>
      <c r="J29" s="1">
        <v>61.0</v>
      </c>
      <c r="K29" s="1">
        <v>45.0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4.0</v>
      </c>
      <c r="G30" s="1">
        <v>7.0</v>
      </c>
      <c r="H30" s="1">
        <v>3.0</v>
      </c>
      <c r="I30" s="1">
        <v>0.0</v>
      </c>
      <c r="J30" s="1">
        <v>35.0</v>
      </c>
      <c r="K30" s="1">
        <v>19.0</v>
      </c>
      <c r="L30" s="2"/>
      <c r="M30" s="2"/>
      <c r="N30" s="2"/>
      <c r="O30" s="2"/>
      <c r="P30" s="2"/>
      <c r="Q30" s="2"/>
      <c r="R30" s="2"/>
      <c r="S30" s="2"/>
      <c r="T30" s="2"/>
      <c r="U30" s="2"/>
      <c r="V30" s="2"/>
      <c r="W30" s="2"/>
      <c r="X30" s="2"/>
      <c r="Y30" s="2"/>
      <c r="Z30" s="2"/>
    </row>
    <row r="31" ht="15.75" customHeight="1">
      <c r="A31" s="1" t="s">
        <v>95</v>
      </c>
      <c r="B31" s="1">
        <v>5.0</v>
      </c>
      <c r="C31" s="1">
        <v>3.0</v>
      </c>
      <c r="D31" s="1">
        <v>4.0</v>
      </c>
      <c r="E31" s="1">
        <v>5.0</v>
      </c>
      <c r="F31" s="1">
        <v>7.0</v>
      </c>
      <c r="G31" s="1">
        <v>39.0</v>
      </c>
      <c r="H31" s="1">
        <v>4.0</v>
      </c>
      <c r="I31" s="1">
        <v>12.0</v>
      </c>
      <c r="J31" s="1">
        <v>10.0</v>
      </c>
      <c r="K31" s="1">
        <v>10.0</v>
      </c>
      <c r="L31" s="2"/>
      <c r="M31" s="2"/>
      <c r="N31" s="2"/>
      <c r="O31" s="2"/>
      <c r="P31" s="2"/>
      <c r="Q31" s="2"/>
      <c r="R31" s="2"/>
      <c r="S31" s="2"/>
      <c r="T31" s="2"/>
      <c r="U31" s="2"/>
      <c r="V31" s="2"/>
      <c r="W31" s="2"/>
      <c r="X31" s="2"/>
      <c r="Y31" s="2"/>
      <c r="Z31" s="2"/>
    </row>
    <row r="32" ht="15.75" customHeight="1">
      <c r="A32" s="1" t="s">
        <v>96</v>
      </c>
      <c r="B32" s="1">
        <v>29.0</v>
      </c>
      <c r="C32" s="1">
        <v>21.0</v>
      </c>
      <c r="D32" s="1">
        <v>23.0</v>
      </c>
      <c r="E32" s="1">
        <v>29.0</v>
      </c>
      <c r="F32" s="1">
        <v>36.0</v>
      </c>
      <c r="G32" s="1">
        <v>2.0</v>
      </c>
      <c r="H32" s="1">
        <v>20.0</v>
      </c>
      <c r="I32" s="1">
        <v>5.0</v>
      </c>
      <c r="J32" s="1">
        <v>7.0</v>
      </c>
      <c r="K32" s="1">
        <v>3.0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3.0</v>
      </c>
      <c r="H33" s="1">
        <v>2.0</v>
      </c>
      <c r="I33" s="1">
        <v>1.0</v>
      </c>
      <c r="J33" s="1">
        <v>1.0</v>
      </c>
      <c r="K33" s="1">
        <v>53.0</v>
      </c>
      <c r="L33" s="2"/>
      <c r="M33" s="2"/>
      <c r="N33" s="2"/>
      <c r="O33" s="2"/>
      <c r="P33" s="2"/>
      <c r="Q33" s="2"/>
      <c r="R33" s="2"/>
      <c r="S33" s="2"/>
      <c r="T33" s="2"/>
      <c r="U33" s="2"/>
      <c r="V33" s="2"/>
      <c r="W33" s="2"/>
      <c r="X33" s="2"/>
      <c r="Y33" s="2"/>
      <c r="Z33" s="2"/>
    </row>
    <row r="34" ht="15.75" customHeight="1">
      <c r="A34" s="1" t="s">
        <v>98</v>
      </c>
      <c r="B34" s="1">
        <v>4.0</v>
      </c>
      <c r="C34" s="1">
        <v>4.0</v>
      </c>
      <c r="D34" s="1">
        <v>46.0</v>
      </c>
      <c r="E34" s="1">
        <v>0.0</v>
      </c>
      <c r="F34" s="1">
        <v>0.0</v>
      </c>
      <c r="G34" s="1">
        <v>0.0</v>
      </c>
      <c r="H34" s="1">
        <v>0.0</v>
      </c>
      <c r="I34" s="1">
        <v>27.0</v>
      </c>
      <c r="J34" s="1">
        <v>27.0</v>
      </c>
      <c r="K34" s="1">
        <v>22.0</v>
      </c>
      <c r="L34" s="2"/>
      <c r="M34" s="2"/>
      <c r="N34" s="2"/>
      <c r="O34" s="2"/>
      <c r="P34" s="2"/>
      <c r="Q34" s="2"/>
      <c r="R34" s="2"/>
      <c r="S34" s="2"/>
      <c r="T34" s="2"/>
      <c r="U34" s="2"/>
      <c r="V34" s="2"/>
      <c r="W34" s="2"/>
      <c r="X34" s="2"/>
      <c r="Y34" s="2"/>
      <c r="Z34" s="2"/>
    </row>
    <row r="35" ht="15.75" customHeight="1">
      <c r="A35" s="1" t="s">
        <v>99</v>
      </c>
      <c r="B35" s="1">
        <v>0.0</v>
      </c>
      <c r="C35" s="1">
        <v>0.0</v>
      </c>
      <c r="D35" s="1">
        <v>0.0</v>
      </c>
      <c r="E35" s="1">
        <v>83.0</v>
      </c>
      <c r="F35" s="1">
        <v>94.0</v>
      </c>
      <c r="G35" s="1">
        <v>4.0</v>
      </c>
      <c r="H35" s="1">
        <v>9.0</v>
      </c>
      <c r="I35" s="1">
        <v>2.0</v>
      </c>
      <c r="J35" s="1">
        <v>13.0</v>
      </c>
      <c r="K35" s="1">
        <v>31.0</v>
      </c>
      <c r="L35" s="2"/>
      <c r="M35" s="2"/>
      <c r="N35" s="2"/>
      <c r="O35" s="2"/>
      <c r="P35" s="2"/>
      <c r="Q35" s="2"/>
      <c r="R35" s="2"/>
      <c r="S35" s="2"/>
      <c r="T35" s="2"/>
      <c r="U35" s="2"/>
      <c r="V35" s="2"/>
      <c r="W35" s="2"/>
      <c r="X35" s="2"/>
      <c r="Y35" s="2"/>
      <c r="Z35" s="2"/>
    </row>
    <row r="36" ht="15.75" customHeight="1">
      <c r="A36" s="1" t="s">
        <v>100</v>
      </c>
      <c r="B36" s="1">
        <v>40.0</v>
      </c>
      <c r="C36" s="1">
        <v>29.0</v>
      </c>
      <c r="D36" s="1">
        <v>27.0</v>
      </c>
      <c r="E36" s="1">
        <v>36.0</v>
      </c>
      <c r="F36" s="1">
        <v>44.0</v>
      </c>
      <c r="G36" s="1">
        <v>45.0</v>
      </c>
      <c r="H36" s="1">
        <v>27.0</v>
      </c>
      <c r="I36" s="1">
        <v>19.0</v>
      </c>
      <c r="J36" s="1">
        <v>18.0</v>
      </c>
      <c r="K36" s="1">
        <v>14.0</v>
      </c>
      <c r="L36" s="2"/>
      <c r="M36" s="2"/>
      <c r="N36" s="2"/>
      <c r="O36" s="2"/>
      <c r="P36" s="2"/>
      <c r="Q36" s="2"/>
      <c r="R36" s="2"/>
      <c r="S36" s="2"/>
      <c r="T36" s="2"/>
      <c r="U36" s="2"/>
      <c r="V36" s="2"/>
      <c r="W36" s="2"/>
      <c r="X36" s="2"/>
      <c r="Y36" s="2"/>
      <c r="Z36" s="2"/>
    </row>
    <row r="37" ht="15.75" customHeight="1">
      <c r="A37" s="1" t="s">
        <v>101</v>
      </c>
      <c r="B37" s="1">
        <v>18.0</v>
      </c>
      <c r="C37" s="1">
        <v>19.0</v>
      </c>
      <c r="D37" s="1">
        <v>25.0</v>
      </c>
      <c r="E37" s="1">
        <v>25.0</v>
      </c>
      <c r="F37" s="1">
        <v>27.0</v>
      </c>
      <c r="G37" s="1">
        <v>27.0</v>
      </c>
      <c r="H37" s="1">
        <v>3.0</v>
      </c>
      <c r="I37" s="1">
        <v>5.0</v>
      </c>
      <c r="J37" s="1">
        <v>5.0</v>
      </c>
      <c r="K37" s="1">
        <v>13.0</v>
      </c>
      <c r="L37" s="2"/>
      <c r="M37" s="2"/>
      <c r="N37" s="2"/>
      <c r="O37" s="2"/>
      <c r="P37" s="2"/>
      <c r="Q37" s="2"/>
      <c r="R37" s="2"/>
      <c r="S37" s="2"/>
      <c r="T37" s="2"/>
      <c r="U37" s="2"/>
      <c r="V37" s="2"/>
      <c r="W37" s="2"/>
      <c r="X37" s="2"/>
      <c r="Y37" s="2"/>
      <c r="Z37" s="2"/>
    </row>
    <row r="38" ht="15.75" customHeight="1">
      <c r="A38" s="1" t="s">
        <v>102</v>
      </c>
      <c r="B38" s="1">
        <v>12.0</v>
      </c>
      <c r="C38" s="1">
        <v>13.0</v>
      </c>
      <c r="D38" s="1">
        <v>18.0</v>
      </c>
      <c r="E38" s="1">
        <v>19.0</v>
      </c>
      <c r="F38" s="1">
        <v>21.0</v>
      </c>
      <c r="G38" s="1">
        <v>22.0</v>
      </c>
      <c r="H38" s="1">
        <v>30.0</v>
      </c>
      <c r="I38" s="1">
        <v>40.0</v>
      </c>
      <c r="J38" s="1">
        <v>42.0</v>
      </c>
      <c r="K38" s="1">
        <v>48.0</v>
      </c>
      <c r="L38" s="2"/>
      <c r="M38" s="2"/>
      <c r="N38" s="2"/>
      <c r="O38" s="2"/>
      <c r="P38" s="2"/>
      <c r="Q38" s="2"/>
      <c r="R38" s="2"/>
      <c r="S38" s="2"/>
      <c r="T38" s="2"/>
      <c r="U38" s="2"/>
      <c r="V38" s="2"/>
      <c r="W38" s="2"/>
      <c r="X38" s="2"/>
      <c r="Y38" s="2"/>
      <c r="Z38" s="2"/>
    </row>
    <row r="39" ht="15.75" customHeight="1">
      <c r="A39" s="1" t="s">
        <v>103</v>
      </c>
      <c r="B39" s="1">
        <v>5.0</v>
      </c>
      <c r="C39" s="1">
        <v>3.0</v>
      </c>
      <c r="D39" s="1">
        <v>-4.0</v>
      </c>
      <c r="E39" s="1">
        <v>-11.0</v>
      </c>
      <c r="F39" s="1">
        <v>-17.0</v>
      </c>
      <c r="G39" s="1">
        <v>-25.0</v>
      </c>
      <c r="H39" s="1">
        <v>-27.0</v>
      </c>
      <c r="I39" s="1">
        <v>-35.0</v>
      </c>
      <c r="J39" s="1">
        <v>-41.0</v>
      </c>
      <c r="K39" s="1">
        <v>-49.0</v>
      </c>
      <c r="L39" s="2"/>
      <c r="M39" s="2"/>
      <c r="N39" s="2"/>
      <c r="O39" s="2"/>
      <c r="P39" s="2"/>
      <c r="Q39" s="2"/>
      <c r="R39" s="2"/>
      <c r="S39" s="2"/>
      <c r="T39" s="2"/>
      <c r="U39" s="2"/>
      <c r="V39" s="2"/>
      <c r="W39" s="2"/>
      <c r="X39" s="2"/>
      <c r="Y39" s="2"/>
      <c r="Z39" s="2"/>
    </row>
    <row r="40" ht="15.75" customHeight="1">
      <c r="A40" s="1" t="s">
        <v>104</v>
      </c>
      <c r="B40" s="1">
        <v>18.0</v>
      </c>
      <c r="C40" s="1">
        <v>17.0</v>
      </c>
      <c r="D40" s="1">
        <v>14.0</v>
      </c>
      <c r="E40" s="1">
        <v>8.0</v>
      </c>
      <c r="F40" s="1">
        <v>4.0</v>
      </c>
      <c r="G40" s="1">
        <v>-2.0</v>
      </c>
      <c r="H40" s="1">
        <v>2.0</v>
      </c>
      <c r="I40" s="1">
        <v>5.0</v>
      </c>
      <c r="J40" s="1">
        <v>1.0</v>
      </c>
      <c r="K40" s="1">
        <v>-57.0</v>
      </c>
      <c r="L40" s="2"/>
      <c r="M40" s="2"/>
      <c r="N40" s="2"/>
      <c r="O40" s="2"/>
      <c r="P40" s="2"/>
      <c r="Q40" s="2"/>
      <c r="R40" s="2"/>
      <c r="S40" s="2"/>
      <c r="T40" s="2"/>
      <c r="U40" s="2"/>
      <c r="V40" s="2"/>
      <c r="W40" s="2"/>
      <c r="X40" s="2"/>
      <c r="Y40" s="2"/>
      <c r="Z40" s="2"/>
    </row>
    <row r="41" ht="15.75" customHeight="1">
      <c r="A41" s="1" t="s">
        <v>105</v>
      </c>
      <c r="B41" s="1">
        <v>18.0</v>
      </c>
      <c r="C41" s="1">
        <v>17.0</v>
      </c>
      <c r="D41" s="1">
        <v>14.0</v>
      </c>
      <c r="E41" s="1">
        <v>8.0</v>
      </c>
      <c r="F41" s="1">
        <v>4.0</v>
      </c>
      <c r="G41" s="1">
        <v>-2.0</v>
      </c>
      <c r="H41" s="1">
        <v>2.0</v>
      </c>
      <c r="I41" s="1">
        <v>5.0</v>
      </c>
      <c r="J41" s="1">
        <v>1.0</v>
      </c>
      <c r="K41" s="1">
        <v>-57.0</v>
      </c>
      <c r="L41" s="2"/>
      <c r="M41" s="2"/>
      <c r="N41" s="2"/>
      <c r="O41" s="2"/>
      <c r="P41" s="2"/>
      <c r="Q41" s="2"/>
      <c r="R41" s="2"/>
      <c r="S41" s="2"/>
      <c r="T41" s="2"/>
      <c r="U41" s="2"/>
      <c r="V41" s="2"/>
      <c r="W41" s="2"/>
      <c r="X41" s="2"/>
      <c r="Y41" s="2"/>
      <c r="Z41" s="2"/>
    </row>
    <row r="42" ht="15.75" customHeight="1">
      <c r="A42" s="1" t="s">
        <v>106</v>
      </c>
      <c r="B42" s="1">
        <v>58.0</v>
      </c>
      <c r="C42" s="1">
        <v>47.0</v>
      </c>
      <c r="D42" s="1">
        <v>42.0</v>
      </c>
      <c r="E42" s="1">
        <v>44.0</v>
      </c>
      <c r="F42" s="1">
        <v>49.0</v>
      </c>
      <c r="G42" s="1">
        <v>42.0</v>
      </c>
      <c r="H42" s="1">
        <v>30.0</v>
      </c>
      <c r="I42" s="1">
        <v>25.0</v>
      </c>
      <c r="J42" s="1">
        <v>19.0</v>
      </c>
      <c r="K42" s="1">
        <v>13.0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2.0</v>
      </c>
      <c r="C44" s="1">
        <v>2.0</v>
      </c>
      <c r="D44" s="1">
        <v>3.0</v>
      </c>
      <c r="E44" s="1">
        <v>3.0</v>
      </c>
      <c r="F44" s="1">
        <v>3.0</v>
      </c>
      <c r="G44" s="1">
        <v>3.0</v>
      </c>
      <c r="H44" s="1">
        <v>11.0</v>
      </c>
      <c r="I44" s="1">
        <v>11.0</v>
      </c>
      <c r="J44" s="1">
        <v>15.0</v>
      </c>
      <c r="K44" s="1">
        <v>26.0</v>
      </c>
      <c r="L44" s="2"/>
      <c r="M44" s="2"/>
      <c r="N44" s="2"/>
      <c r="O44" s="2"/>
      <c r="P44" s="2"/>
      <c r="Q44" s="2"/>
      <c r="R44" s="2"/>
      <c r="S44" s="2"/>
      <c r="T44" s="2"/>
      <c r="U44" s="2"/>
      <c r="V44" s="2"/>
      <c r="W44" s="2"/>
      <c r="X44" s="2"/>
      <c r="Y44" s="2"/>
      <c r="Z44" s="2"/>
    </row>
    <row r="45" ht="15.75" customHeight="1">
      <c r="A45" s="1" t="s">
        <v>108</v>
      </c>
      <c r="B45" s="1">
        <v>2.0</v>
      </c>
      <c r="C45" s="1">
        <v>2.0</v>
      </c>
      <c r="D45" s="1">
        <v>3.0</v>
      </c>
      <c r="E45" s="1">
        <v>3.0</v>
      </c>
      <c r="F45" s="1">
        <v>3.0</v>
      </c>
      <c r="G45" s="1">
        <v>3.0</v>
      </c>
      <c r="H45" s="1">
        <v>6.0</v>
      </c>
      <c r="I45" s="1">
        <v>11.0</v>
      </c>
      <c r="J45" s="1">
        <v>11.0</v>
      </c>
      <c r="K45" s="1">
        <v>26.0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17.0</v>
      </c>
      <c r="C47" s="1">
        <v>17.0</v>
      </c>
      <c r="D47" s="1">
        <v>14.0</v>
      </c>
      <c r="E47" s="1">
        <v>8.0</v>
      </c>
      <c r="F47" s="1">
        <v>3.0</v>
      </c>
      <c r="G47" s="1">
        <v>-4.0</v>
      </c>
      <c r="H47" s="1">
        <v>1.0</v>
      </c>
      <c r="I47" s="1">
        <v>4.0</v>
      </c>
      <c r="J47" s="1">
        <v>44.0</v>
      </c>
      <c r="K47" s="1">
        <v>-57.0</v>
      </c>
      <c r="L47" s="2"/>
      <c r="M47" s="2"/>
      <c r="N47" s="2"/>
      <c r="O47" s="2"/>
      <c r="P47" s="2"/>
      <c r="Q47" s="2"/>
      <c r="R47" s="2"/>
      <c r="S47" s="2"/>
      <c r="T47" s="2"/>
      <c r="U47" s="2"/>
      <c r="V47" s="2"/>
      <c r="W47" s="2"/>
      <c r="X47" s="2"/>
      <c r="Y47" s="2"/>
      <c r="Z47" s="2"/>
    </row>
    <row r="48" ht="15.75" customHeight="1">
      <c r="A48" s="1" t="s">
        <v>121</v>
      </c>
      <c r="B48" s="1" t="s">
        <v>122</v>
      </c>
      <c r="C48" s="1" t="s">
        <v>123</v>
      </c>
      <c r="D48" s="1" t="s">
        <v>112</v>
      </c>
      <c r="E48" s="1" t="s">
        <v>113</v>
      </c>
      <c r="F48" s="1" t="s">
        <v>124</v>
      </c>
      <c r="G48" s="1" t="s">
        <v>125</v>
      </c>
      <c r="H48" s="1" t="s">
        <v>126</v>
      </c>
      <c r="I48" s="1" t="s">
        <v>127</v>
      </c>
      <c r="J48" s="1" t="s">
        <v>128</v>
      </c>
      <c r="K48" s="1" t="s">
        <v>119</v>
      </c>
      <c r="L48" s="2"/>
      <c r="M48" s="2"/>
      <c r="N48" s="2"/>
      <c r="O48" s="2"/>
      <c r="P48" s="2"/>
      <c r="Q48" s="2"/>
      <c r="R48" s="2"/>
      <c r="S48" s="2"/>
      <c r="T48" s="2"/>
      <c r="U48" s="2"/>
      <c r="V48" s="2"/>
      <c r="W48" s="2"/>
      <c r="X48" s="2"/>
      <c r="Y48" s="2"/>
      <c r="Z48" s="2"/>
    </row>
    <row r="49" ht="15.75" customHeight="1">
      <c r="A49" s="1" t="s">
        <v>129</v>
      </c>
      <c r="B49" s="1">
        <v>29.0</v>
      </c>
      <c r="C49" s="1">
        <v>21.0</v>
      </c>
      <c r="D49" s="1">
        <v>23.0</v>
      </c>
      <c r="E49" s="1">
        <v>29.0</v>
      </c>
      <c r="F49" s="1">
        <v>40.0</v>
      </c>
      <c r="G49" s="1">
        <v>41.0</v>
      </c>
      <c r="H49" s="1">
        <v>25.0</v>
      </c>
      <c r="I49" s="1">
        <v>16.0</v>
      </c>
      <c r="J49" s="1">
        <v>13.0</v>
      </c>
      <c r="K49" s="1">
        <v>9.0</v>
      </c>
      <c r="L49" s="2"/>
      <c r="M49" s="2"/>
      <c r="N49" s="2"/>
      <c r="O49" s="2"/>
      <c r="P49" s="2"/>
      <c r="Q49" s="2"/>
      <c r="R49" s="2"/>
      <c r="S49" s="2"/>
      <c r="T49" s="2"/>
      <c r="U49" s="2"/>
      <c r="V49" s="2"/>
      <c r="W49" s="2"/>
      <c r="X49" s="2"/>
      <c r="Y49" s="2"/>
      <c r="Z49" s="2"/>
    </row>
    <row r="50" ht="15.75" customHeight="1">
      <c r="A50" s="1" t="s">
        <v>130</v>
      </c>
      <c r="B50" s="1">
        <v>28.0</v>
      </c>
      <c r="C50" s="1">
        <v>20.0</v>
      </c>
      <c r="D50" s="1">
        <v>23.0</v>
      </c>
      <c r="E50" s="1">
        <v>29.0</v>
      </c>
      <c r="F50" s="1">
        <v>39.0</v>
      </c>
      <c r="G50" s="1">
        <v>40.0</v>
      </c>
      <c r="H50" s="1">
        <v>24.0</v>
      </c>
      <c r="I50" s="1">
        <v>16.0</v>
      </c>
      <c r="J50" s="1">
        <v>13.0</v>
      </c>
      <c r="K50" s="1">
        <v>9.0</v>
      </c>
      <c r="L50" s="2"/>
      <c r="M50" s="2"/>
      <c r="N50" s="2"/>
      <c r="O50" s="2"/>
      <c r="P50" s="2"/>
      <c r="Q50" s="2"/>
      <c r="R50" s="2"/>
      <c r="S50" s="2"/>
      <c r="T50" s="2"/>
      <c r="U50" s="2"/>
      <c r="V50" s="2"/>
      <c r="W50" s="2"/>
      <c r="X50" s="2"/>
      <c r="Y50" s="2"/>
      <c r="Z50" s="2"/>
    </row>
    <row r="51" ht="15.75" customHeight="1">
      <c r="A51" s="1" t="s">
        <v>131</v>
      </c>
      <c r="B51" s="1">
        <v>8.0</v>
      </c>
      <c r="C51" s="1">
        <v>6.0</v>
      </c>
      <c r="D51" s="1">
        <v>6.0</v>
      </c>
      <c r="E51" s="1">
        <v>6.0</v>
      </c>
      <c r="F51" s="1">
        <v>6.0</v>
      </c>
      <c r="G51" s="1">
        <v>10.0</v>
      </c>
      <c r="H51" s="1">
        <v>9.0</v>
      </c>
      <c r="I51" s="1">
        <v>8.0</v>
      </c>
      <c r="J51" s="1">
        <v>7.0</v>
      </c>
      <c r="K51" s="1">
        <v>6.0</v>
      </c>
      <c r="L51" s="2"/>
      <c r="M51" s="2"/>
      <c r="N51" s="2"/>
      <c r="O51" s="2"/>
      <c r="P51" s="2"/>
      <c r="Q51" s="2"/>
      <c r="R51" s="2"/>
      <c r="S51" s="2"/>
      <c r="T51" s="2"/>
      <c r="U51" s="2"/>
      <c r="V51" s="2"/>
      <c r="W51" s="2"/>
      <c r="X51" s="2"/>
      <c r="Y51" s="2"/>
      <c r="Z51" s="2"/>
    </row>
    <row r="52" ht="15.75" customHeight="1">
      <c r="A52" s="1" t="s">
        <v>132</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133</v>
      </c>
      <c r="B53" s="1">
        <v>77.0</v>
      </c>
      <c r="C53" s="1">
        <v>87.0</v>
      </c>
      <c r="D53" s="1">
        <v>78.0</v>
      </c>
      <c r="E53" s="1">
        <v>68.0</v>
      </c>
      <c r="F53" s="1">
        <v>37.0</v>
      </c>
      <c r="G53" s="1">
        <v>37.0</v>
      </c>
      <c r="H53" s="1">
        <v>37.0</v>
      </c>
      <c r="I53" s="1">
        <v>37.0</v>
      </c>
      <c r="J53" s="1">
        <v>19.0</v>
      </c>
      <c r="K53" s="1">
        <v>0.0</v>
      </c>
      <c r="L53" s="2"/>
      <c r="M53" s="2"/>
      <c r="N53" s="2"/>
      <c r="O53" s="2"/>
      <c r="P53" s="2"/>
      <c r="Q53" s="2"/>
      <c r="R53" s="2"/>
      <c r="S53" s="2"/>
      <c r="T53" s="2"/>
      <c r="U53" s="2"/>
      <c r="V53" s="2"/>
      <c r="W53" s="2"/>
      <c r="X53" s="2"/>
      <c r="Y53" s="2"/>
      <c r="Z53" s="2"/>
    </row>
    <row r="54" ht="15.75" customHeight="1">
      <c r="A54" s="1" t="s">
        <v>134</v>
      </c>
      <c r="B54" s="1">
        <v>3.0</v>
      </c>
      <c r="C54" s="1">
        <v>3.0</v>
      </c>
      <c r="D54" s="1">
        <v>3.0</v>
      </c>
      <c r="E54" s="1">
        <v>3.0</v>
      </c>
      <c r="F54" s="1">
        <v>2.0</v>
      </c>
      <c r="G54" s="1">
        <v>3.0</v>
      </c>
      <c r="H54" s="1">
        <v>3.0</v>
      </c>
      <c r="I54" s="1">
        <v>3.0</v>
      </c>
      <c r="J54" s="1">
        <v>2.0</v>
      </c>
      <c r="K54" s="1">
        <v>61.0</v>
      </c>
      <c r="L54" s="2"/>
      <c r="M54" s="2"/>
      <c r="N54" s="2"/>
      <c r="O54" s="2"/>
      <c r="P54" s="2"/>
      <c r="Q54" s="2"/>
      <c r="R54" s="2"/>
      <c r="S54" s="2"/>
      <c r="T54" s="2"/>
      <c r="U54" s="2"/>
      <c r="V54" s="2"/>
      <c r="W54" s="2"/>
      <c r="X54" s="2"/>
      <c r="Y54" s="2"/>
      <c r="Z54" s="2"/>
    </row>
    <row r="55" ht="15.75" customHeight="1">
      <c r="A55" s="1" t="s">
        <v>135</v>
      </c>
      <c r="B55" s="1">
        <v>51.0</v>
      </c>
      <c r="C55" s="1">
        <v>57.0</v>
      </c>
      <c r="D55" s="1">
        <v>61.0</v>
      </c>
      <c r="E55" s="1">
        <v>62.0</v>
      </c>
      <c r="F55" s="1">
        <v>65.0</v>
      </c>
      <c r="G55" s="1">
        <v>61.0</v>
      </c>
      <c r="H55" s="1">
        <v>58.0</v>
      </c>
      <c r="I55" s="1">
        <v>56.0</v>
      </c>
      <c r="J55" s="1">
        <v>55.0</v>
      </c>
      <c r="K55" s="1">
        <v>49.0</v>
      </c>
      <c r="L55" s="2"/>
      <c r="M55" s="2"/>
      <c r="N55" s="2"/>
      <c r="O55" s="2"/>
      <c r="P55" s="2"/>
      <c r="Q55" s="2"/>
      <c r="R55" s="2"/>
      <c r="S55" s="2"/>
      <c r="T55" s="2"/>
      <c r="U55" s="2"/>
      <c r="V55" s="2"/>
      <c r="W55" s="2"/>
      <c r="X55" s="2"/>
      <c r="Y55" s="2"/>
      <c r="Z55" s="2"/>
    </row>
    <row r="56" ht="15.75" customHeight="1">
      <c r="A56" s="1" t="s">
        <v>136</v>
      </c>
      <c r="B56" s="1">
        <v>236.0</v>
      </c>
      <c r="C56" s="1">
        <v>179.0</v>
      </c>
      <c r="D56" s="1">
        <v>204.0</v>
      </c>
      <c r="E56" s="1">
        <v>249.0</v>
      </c>
      <c r="F56" s="1">
        <v>231.0</v>
      </c>
      <c r="G56" s="1">
        <v>186.0</v>
      </c>
      <c r="H56" s="1">
        <v>88.0</v>
      </c>
      <c r="I56" s="1">
        <v>81.0</v>
      </c>
      <c r="J56" s="1">
        <v>98.0</v>
      </c>
      <c r="K56" s="1">
        <v>86.0</v>
      </c>
      <c r="L56" s="2"/>
      <c r="M56" s="2"/>
      <c r="N56" s="2"/>
      <c r="O56" s="2"/>
      <c r="P56" s="2"/>
      <c r="Q56" s="2"/>
      <c r="R56" s="2"/>
      <c r="S56" s="2"/>
      <c r="T56" s="2"/>
      <c r="U56" s="2"/>
      <c r="V56" s="2"/>
      <c r="W56" s="2"/>
      <c r="X56" s="2"/>
      <c r="Y56" s="2"/>
      <c r="Z56" s="2"/>
    </row>
    <row r="57" ht="15.75" customHeight="1">
      <c r="A57" s="1" t="s">
        <v>137</v>
      </c>
      <c r="B57" s="1">
        <v>10.0</v>
      </c>
      <c r="C57" s="1">
        <v>15.0</v>
      </c>
      <c r="D57" s="1">
        <v>3.0</v>
      </c>
      <c r="E57" s="1">
        <v>7.0</v>
      </c>
      <c r="F57" s="1">
        <v>13.0</v>
      </c>
      <c r="G57" s="1">
        <v>24.0</v>
      </c>
      <c r="H57" s="1">
        <v>32.0</v>
      </c>
      <c r="I57" s="1">
        <v>48.0</v>
      </c>
      <c r="J57" s="1">
        <v>15.0</v>
      </c>
      <c r="K57" s="1">
        <v>10.0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56.0</v>
      </c>
      <c r="C2" s="1">
        <v>38.0</v>
      </c>
      <c r="D2" s="1">
        <v>24.0</v>
      </c>
      <c r="E2" s="1">
        <v>40.0</v>
      </c>
      <c r="F2" s="1">
        <v>46.0</v>
      </c>
      <c r="G2" s="1">
        <v>43.0</v>
      </c>
      <c r="H2" s="1">
        <v>15.0</v>
      </c>
      <c r="I2" s="1">
        <v>15.0</v>
      </c>
      <c r="J2" s="1">
        <v>21.0</v>
      </c>
      <c r="K2" s="1">
        <v>22.0</v>
      </c>
      <c r="L2" s="2"/>
      <c r="M2" s="2"/>
      <c r="N2" s="2"/>
      <c r="O2" s="2"/>
      <c r="P2" s="2"/>
      <c r="Q2" s="2"/>
      <c r="R2" s="2"/>
      <c r="S2" s="2"/>
      <c r="T2" s="2"/>
      <c r="U2" s="2"/>
      <c r="V2" s="2"/>
      <c r="W2" s="2"/>
      <c r="X2" s="2"/>
      <c r="Y2" s="2"/>
      <c r="Z2" s="2"/>
    </row>
    <row r="3">
      <c r="A3" s="1" t="s">
        <v>139</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140</v>
      </c>
      <c r="B4" s="1">
        <v>56.0</v>
      </c>
      <c r="C4" s="1">
        <v>38.0</v>
      </c>
      <c r="D4" s="1">
        <v>24.0</v>
      </c>
      <c r="E4" s="1">
        <v>40.0</v>
      </c>
      <c r="F4" s="1">
        <v>46.0</v>
      </c>
      <c r="G4" s="1">
        <v>43.0</v>
      </c>
      <c r="H4" s="1">
        <v>15.0</v>
      </c>
      <c r="I4" s="1">
        <v>15.0</v>
      </c>
      <c r="J4" s="1">
        <v>21.0</v>
      </c>
      <c r="K4" s="1">
        <v>22.0</v>
      </c>
      <c r="L4" s="2"/>
      <c r="M4" s="2"/>
      <c r="N4" s="2"/>
      <c r="O4" s="2"/>
      <c r="P4" s="2"/>
      <c r="Q4" s="2"/>
      <c r="R4" s="2"/>
      <c r="S4" s="2"/>
      <c r="T4" s="2"/>
      <c r="U4" s="2"/>
      <c r="V4" s="2"/>
      <c r="W4" s="2"/>
      <c r="X4" s="2"/>
      <c r="Y4" s="2"/>
      <c r="Z4" s="2"/>
    </row>
    <row r="5">
      <c r="A5" s="1" t="s">
        <v>141</v>
      </c>
      <c r="B5" s="1">
        <v>41.0</v>
      </c>
      <c r="C5" s="1">
        <v>28.0</v>
      </c>
      <c r="D5" s="1">
        <v>24.0</v>
      </c>
      <c r="E5" s="1">
        <v>33.0</v>
      </c>
      <c r="F5" s="1">
        <v>37.0</v>
      </c>
      <c r="G5" s="1">
        <v>34.0</v>
      </c>
      <c r="H5" s="1">
        <v>17.0</v>
      </c>
      <c r="I5" s="1">
        <v>17.0</v>
      </c>
      <c r="J5" s="1">
        <v>20.0</v>
      </c>
      <c r="K5" s="1">
        <v>19.0</v>
      </c>
      <c r="L5" s="2"/>
      <c r="M5" s="2"/>
      <c r="N5" s="2"/>
      <c r="O5" s="2"/>
      <c r="P5" s="2"/>
      <c r="Q5" s="2"/>
      <c r="R5" s="2"/>
      <c r="S5" s="2"/>
      <c r="T5" s="2"/>
      <c r="U5" s="2"/>
      <c r="V5" s="2"/>
      <c r="W5" s="2"/>
      <c r="X5" s="2"/>
      <c r="Y5" s="2"/>
      <c r="Z5" s="2"/>
    </row>
    <row r="6">
      <c r="A6" s="1" t="s">
        <v>142</v>
      </c>
      <c r="B6" s="1">
        <v>15.0</v>
      </c>
      <c r="C6" s="1">
        <v>9.0</v>
      </c>
      <c r="D6" s="1">
        <v>-21.0</v>
      </c>
      <c r="E6" s="1">
        <v>7.0</v>
      </c>
      <c r="F6" s="1">
        <v>9.0</v>
      </c>
      <c r="G6" s="1">
        <v>8.0</v>
      </c>
      <c r="H6" s="1">
        <v>-1.0</v>
      </c>
      <c r="I6" s="1">
        <v>-2.0</v>
      </c>
      <c r="J6" s="1">
        <v>1.0</v>
      </c>
      <c r="K6" s="1">
        <v>2.0</v>
      </c>
      <c r="L6" s="2"/>
      <c r="M6" s="2"/>
      <c r="N6" s="2"/>
      <c r="O6" s="2"/>
      <c r="P6" s="2"/>
      <c r="Q6" s="2"/>
      <c r="R6" s="2"/>
      <c r="S6" s="2"/>
      <c r="T6" s="2"/>
      <c r="U6" s="2"/>
      <c r="V6" s="2"/>
      <c r="W6" s="2"/>
      <c r="X6" s="2"/>
      <c r="Y6" s="2"/>
      <c r="Z6" s="2"/>
    </row>
    <row r="7">
      <c r="A7" s="1" t="s">
        <v>143</v>
      </c>
      <c r="B7" s="1">
        <v>4.0</v>
      </c>
      <c r="C7" s="1">
        <v>4.0</v>
      </c>
      <c r="D7" s="1">
        <v>3.0</v>
      </c>
      <c r="E7" s="1">
        <v>4.0</v>
      </c>
      <c r="F7" s="1">
        <v>5.0</v>
      </c>
      <c r="G7" s="1">
        <v>6.0</v>
      </c>
      <c r="H7" s="1">
        <v>4.0</v>
      </c>
      <c r="I7" s="1">
        <v>4.0</v>
      </c>
      <c r="J7" s="1">
        <v>4.0</v>
      </c>
      <c r="K7" s="1">
        <v>4.0</v>
      </c>
      <c r="L7" s="2"/>
      <c r="M7" s="2"/>
      <c r="N7" s="2"/>
      <c r="O7" s="2"/>
      <c r="P7" s="2"/>
      <c r="Q7" s="2"/>
      <c r="R7" s="2"/>
      <c r="S7" s="2"/>
      <c r="T7" s="2"/>
      <c r="U7" s="2"/>
      <c r="V7" s="2"/>
      <c r="W7" s="2"/>
      <c r="X7" s="2"/>
      <c r="Y7" s="2"/>
      <c r="Z7" s="2"/>
    </row>
    <row r="8">
      <c r="A8" s="1" t="s">
        <v>144</v>
      </c>
      <c r="B8" s="1">
        <v>3.0</v>
      </c>
      <c r="C8" s="1">
        <v>5.0</v>
      </c>
      <c r="D8" s="1">
        <v>6.0</v>
      </c>
      <c r="E8" s="1">
        <v>6.0</v>
      </c>
      <c r="F8" s="1">
        <v>5.0</v>
      </c>
      <c r="G8" s="1">
        <v>5.0</v>
      </c>
      <c r="H8" s="1">
        <v>5.0</v>
      </c>
      <c r="I8" s="1">
        <v>5.0</v>
      </c>
      <c r="J8" s="1">
        <v>4.0</v>
      </c>
      <c r="K8" s="1">
        <v>3.0</v>
      </c>
      <c r="L8" s="2"/>
      <c r="M8" s="2"/>
      <c r="N8" s="2"/>
      <c r="O8" s="2"/>
      <c r="P8" s="2"/>
      <c r="Q8" s="2"/>
      <c r="R8" s="2"/>
      <c r="S8" s="2"/>
      <c r="T8" s="2"/>
      <c r="U8" s="2"/>
      <c r="V8" s="2"/>
      <c r="W8" s="2"/>
      <c r="X8" s="2"/>
      <c r="Y8" s="2"/>
      <c r="Z8" s="2"/>
    </row>
    <row r="9">
      <c r="A9" s="1" t="s">
        <v>145</v>
      </c>
      <c r="B9" s="1">
        <v>7.0</v>
      </c>
      <c r="C9" s="1">
        <v>10.0</v>
      </c>
      <c r="D9" s="1">
        <v>10.0</v>
      </c>
      <c r="E9" s="1">
        <v>10.0</v>
      </c>
      <c r="F9" s="1">
        <v>10.0</v>
      </c>
      <c r="G9" s="1">
        <v>11.0</v>
      </c>
      <c r="H9" s="1">
        <v>9.0</v>
      </c>
      <c r="I9" s="1">
        <v>9.0</v>
      </c>
      <c r="J9" s="1">
        <v>9.0</v>
      </c>
      <c r="K9" s="1">
        <v>8.0</v>
      </c>
      <c r="L9" s="2"/>
      <c r="M9" s="2"/>
      <c r="N9" s="2"/>
      <c r="O9" s="2"/>
      <c r="P9" s="2"/>
      <c r="Q9" s="2"/>
      <c r="R9" s="2"/>
      <c r="S9" s="2"/>
      <c r="T9" s="2"/>
      <c r="U9" s="2"/>
      <c r="V9" s="2"/>
      <c r="W9" s="2"/>
      <c r="X9" s="2"/>
      <c r="Y9" s="2"/>
      <c r="Z9" s="2"/>
    </row>
    <row r="10">
      <c r="A10" s="1" t="s">
        <v>146</v>
      </c>
      <c r="B10" s="1">
        <v>7.0</v>
      </c>
      <c r="C10" s="1">
        <v>-8.0</v>
      </c>
      <c r="D10" s="1">
        <v>-10.0</v>
      </c>
      <c r="E10" s="1">
        <v>-3.0</v>
      </c>
      <c r="F10" s="1">
        <v>-1.0</v>
      </c>
      <c r="G10" s="1">
        <v>-3.0</v>
      </c>
      <c r="H10" s="1">
        <v>-11.0</v>
      </c>
      <c r="I10" s="1">
        <v>-11.0</v>
      </c>
      <c r="J10" s="1">
        <v>-7.0</v>
      </c>
      <c r="K10" s="1">
        <v>-5.0</v>
      </c>
      <c r="L10" s="2"/>
      <c r="M10" s="2"/>
      <c r="N10" s="2"/>
      <c r="O10" s="2"/>
      <c r="P10" s="2"/>
      <c r="Q10" s="2"/>
      <c r="R10" s="2"/>
      <c r="S10" s="2"/>
      <c r="T10" s="2"/>
      <c r="U10" s="2"/>
      <c r="V10" s="2"/>
      <c r="W10" s="2"/>
      <c r="X10" s="2"/>
      <c r="Y10" s="2"/>
      <c r="Z10" s="2"/>
    </row>
    <row r="11">
      <c r="A11" s="1" t="s">
        <v>147</v>
      </c>
      <c r="B11" s="1">
        <v>-79.0</v>
      </c>
      <c r="C11" s="1">
        <v>-1.0</v>
      </c>
      <c r="D11" s="1">
        <v>-1.0</v>
      </c>
      <c r="E11" s="1">
        <v>-2.0</v>
      </c>
      <c r="F11" s="1">
        <v>-2.0</v>
      </c>
      <c r="G11" s="1">
        <v>-2.0</v>
      </c>
      <c r="H11" s="1">
        <v>-1.0</v>
      </c>
      <c r="I11" s="1">
        <v>-5.0</v>
      </c>
      <c r="J11" s="1">
        <v>-1.0</v>
      </c>
      <c r="K11" s="1">
        <v>-2.0</v>
      </c>
      <c r="L11" s="2"/>
      <c r="M11" s="2"/>
      <c r="N11" s="2"/>
      <c r="O11" s="2"/>
      <c r="P11" s="2"/>
      <c r="Q11" s="2"/>
      <c r="R11" s="2"/>
      <c r="S11" s="2"/>
      <c r="T11" s="2"/>
      <c r="U11" s="2"/>
      <c r="V11" s="2"/>
      <c r="W11" s="2"/>
      <c r="X11" s="2"/>
      <c r="Y11" s="2"/>
      <c r="Z11" s="2"/>
    </row>
    <row r="12">
      <c r="A12" s="1" t="s">
        <v>148</v>
      </c>
      <c r="B12" s="1">
        <v>4.0</v>
      </c>
      <c r="C12" s="1">
        <v>6.0</v>
      </c>
      <c r="D12" s="1">
        <v>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149</v>
      </c>
      <c r="B13" s="1">
        <v>-75.0</v>
      </c>
      <c r="C13" s="1">
        <v>-1.0</v>
      </c>
      <c r="D13" s="1">
        <v>-1.0</v>
      </c>
      <c r="E13" s="1">
        <v>-2.0</v>
      </c>
      <c r="F13" s="1">
        <v>-2.0</v>
      </c>
      <c r="G13" s="1">
        <v>-2.0</v>
      </c>
      <c r="H13" s="1">
        <v>-1.0</v>
      </c>
      <c r="I13" s="1">
        <v>-5.0</v>
      </c>
      <c r="J13" s="1">
        <v>-1.0</v>
      </c>
      <c r="K13" s="1">
        <v>-2.0</v>
      </c>
      <c r="L13" s="2"/>
      <c r="M13" s="2"/>
      <c r="N13" s="2"/>
      <c r="O13" s="2"/>
      <c r="P13" s="2"/>
      <c r="Q13" s="2"/>
      <c r="R13" s="2"/>
      <c r="S13" s="2"/>
      <c r="T13" s="2"/>
      <c r="U13" s="2"/>
      <c r="V13" s="2"/>
      <c r="W13" s="2"/>
      <c r="X13" s="2"/>
      <c r="Y13" s="2"/>
      <c r="Z13" s="2"/>
    </row>
    <row r="14">
      <c r="A14" s="1" t="s">
        <v>150</v>
      </c>
      <c r="B14" s="1">
        <v>0.0</v>
      </c>
      <c r="C14" s="1">
        <v>0.0</v>
      </c>
      <c r="D14" s="1">
        <v>0.0</v>
      </c>
      <c r="E14" s="1">
        <v>-46.0</v>
      </c>
      <c r="F14" s="1">
        <v>-40.0</v>
      </c>
      <c r="G14" s="1">
        <v>-16.0</v>
      </c>
      <c r="H14" s="1">
        <v>12.0</v>
      </c>
      <c r="I14" s="1">
        <v>3.0</v>
      </c>
      <c r="J14" s="1">
        <v>-5.0</v>
      </c>
      <c r="K14" s="1">
        <v>15.0</v>
      </c>
      <c r="L14" s="2"/>
      <c r="M14" s="2"/>
      <c r="N14" s="2"/>
      <c r="O14" s="2"/>
      <c r="P14" s="2"/>
      <c r="Q14" s="2"/>
      <c r="R14" s="2"/>
      <c r="S14" s="2"/>
      <c r="T14" s="2"/>
      <c r="U14" s="2"/>
      <c r="V14" s="2"/>
      <c r="W14" s="2"/>
      <c r="X14" s="2"/>
      <c r="Y14" s="2"/>
      <c r="Z14" s="2"/>
    </row>
    <row r="15">
      <c r="A15" s="1" t="s">
        <v>151</v>
      </c>
      <c r="B15" s="1">
        <v>6.0</v>
      </c>
      <c r="C15" s="1">
        <v>-1.0</v>
      </c>
      <c r="D15" s="1">
        <v>-12.0</v>
      </c>
      <c r="E15" s="1">
        <v>-6.0</v>
      </c>
      <c r="F15" s="1">
        <v>-4.0</v>
      </c>
      <c r="G15" s="1">
        <v>-6.0</v>
      </c>
      <c r="H15" s="1">
        <v>-13.0</v>
      </c>
      <c r="I15" s="1">
        <v>-7.0</v>
      </c>
      <c r="J15" s="1">
        <v>-9.0</v>
      </c>
      <c r="K15" s="1">
        <v>-7.0</v>
      </c>
      <c r="L15" s="2"/>
      <c r="M15" s="2"/>
      <c r="N15" s="2"/>
      <c r="O15" s="2"/>
      <c r="P15" s="2"/>
      <c r="Q15" s="2"/>
      <c r="R15" s="2"/>
      <c r="S15" s="2"/>
      <c r="T15" s="2"/>
      <c r="U15" s="2"/>
      <c r="V15" s="2"/>
      <c r="W15" s="2"/>
      <c r="X15" s="2"/>
      <c r="Y15" s="2"/>
      <c r="Z15" s="2"/>
    </row>
    <row r="16">
      <c r="A16" s="1" t="s">
        <v>152</v>
      </c>
      <c r="B16" s="1">
        <v>0.0</v>
      </c>
      <c r="C16" s="1">
        <v>0.0</v>
      </c>
      <c r="D16" s="1">
        <v>0.0</v>
      </c>
      <c r="E16" s="1">
        <v>-78.0</v>
      </c>
      <c r="F16" s="1">
        <v>-63.0</v>
      </c>
      <c r="G16" s="1">
        <v>-8.0</v>
      </c>
      <c r="H16" s="1">
        <v>-14.0</v>
      </c>
      <c r="I16" s="1">
        <v>0.0</v>
      </c>
      <c r="J16" s="1">
        <v>-30.0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-22.0</v>
      </c>
      <c r="G17" s="1">
        <v>0.0</v>
      </c>
      <c r="H17" s="1">
        <v>0.0</v>
      </c>
      <c r="I17" s="1">
        <v>0.0</v>
      </c>
      <c r="J17" s="1">
        <v>0.0</v>
      </c>
      <c r="K17" s="1">
        <v>0.0</v>
      </c>
      <c r="L17" s="2"/>
      <c r="M17" s="2"/>
      <c r="N17" s="2"/>
      <c r="O17" s="2"/>
      <c r="P17" s="2"/>
      <c r="Q17" s="2"/>
      <c r="R17" s="2"/>
      <c r="S17" s="2"/>
      <c r="T17" s="2"/>
      <c r="U17" s="2"/>
      <c r="V17" s="2"/>
      <c r="W17" s="2"/>
      <c r="X17" s="2"/>
      <c r="Y17" s="2"/>
      <c r="Z17" s="2"/>
    </row>
    <row r="18">
      <c r="A18" s="1" t="s">
        <v>154</v>
      </c>
      <c r="B18" s="1">
        <v>18.0</v>
      </c>
      <c r="C18" s="1">
        <v>0.0</v>
      </c>
      <c r="D18" s="1">
        <v>24.0</v>
      </c>
      <c r="E18" s="1">
        <v>-1.0</v>
      </c>
      <c r="F18" s="1">
        <v>10.0</v>
      </c>
      <c r="G18" s="1">
        <v>7.0</v>
      </c>
      <c r="H18" s="1">
        <v>-4.0</v>
      </c>
      <c r="I18" s="1">
        <v>12.0</v>
      </c>
      <c r="J18" s="1">
        <v>-30.0</v>
      </c>
      <c r="K18" s="1">
        <v>1.0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-12.0</v>
      </c>
      <c r="H19" s="1">
        <v>-73.0</v>
      </c>
      <c r="I19" s="1">
        <v>-12.0</v>
      </c>
      <c r="J19" s="1">
        <v>0.0</v>
      </c>
      <c r="K19" s="1">
        <v>-79.0</v>
      </c>
      <c r="L19" s="2"/>
      <c r="M19" s="2"/>
      <c r="N19" s="2"/>
      <c r="O19" s="2"/>
      <c r="P19" s="2"/>
      <c r="Q19" s="2"/>
      <c r="R19" s="2"/>
      <c r="S19" s="2"/>
      <c r="T19" s="2"/>
      <c r="U19" s="2"/>
      <c r="V19" s="2"/>
      <c r="W19" s="2"/>
      <c r="X19" s="2"/>
      <c r="Y19" s="2"/>
      <c r="Z19" s="2"/>
    </row>
    <row r="20">
      <c r="A20" s="1" t="s">
        <v>156</v>
      </c>
      <c r="B20" s="1">
        <v>-56.0</v>
      </c>
      <c r="C20" s="1">
        <v>-53.0</v>
      </c>
      <c r="D20" s="1">
        <v>-15.0</v>
      </c>
      <c r="E20" s="1">
        <v>-12.0</v>
      </c>
      <c r="F20" s="1">
        <v>-8.0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1.0</v>
      </c>
      <c r="H21" s="1">
        <v>11.0</v>
      </c>
      <c r="I21" s="1">
        <v>0.0</v>
      </c>
      <c r="J21" s="1">
        <v>4.0</v>
      </c>
      <c r="K21" s="1">
        <v>0.0</v>
      </c>
      <c r="L21" s="2"/>
      <c r="M21" s="2"/>
      <c r="N21" s="2"/>
      <c r="O21" s="2"/>
      <c r="P21" s="2"/>
      <c r="Q21" s="2"/>
      <c r="R21" s="2"/>
      <c r="S21" s="2"/>
      <c r="T21" s="2"/>
      <c r="U21" s="2"/>
      <c r="V21" s="2"/>
      <c r="W21" s="2"/>
      <c r="X21" s="2"/>
      <c r="Y21" s="2"/>
      <c r="Z21" s="2"/>
    </row>
    <row r="22" ht="15.75" customHeight="1">
      <c r="A22" s="1" t="s">
        <v>158</v>
      </c>
      <c r="B22" s="1">
        <v>6.0</v>
      </c>
      <c r="C22" s="1">
        <v>-1.0</v>
      </c>
      <c r="D22" s="1">
        <v>-12.0</v>
      </c>
      <c r="E22" s="1">
        <v>-7.0</v>
      </c>
      <c r="F22" s="1">
        <v>-4.0</v>
      </c>
      <c r="G22" s="1">
        <v>-5.0</v>
      </c>
      <c r="H22" s="1">
        <v>-2.0</v>
      </c>
      <c r="I22" s="1">
        <v>-7.0</v>
      </c>
      <c r="J22" s="1">
        <v>-5.0</v>
      </c>
      <c r="K22" s="1">
        <v>-8.0</v>
      </c>
      <c r="L22" s="2"/>
      <c r="M22" s="2"/>
      <c r="N22" s="2"/>
      <c r="O22" s="2"/>
      <c r="P22" s="2"/>
      <c r="Q22" s="2"/>
      <c r="R22" s="2"/>
      <c r="S22" s="2"/>
      <c r="T22" s="2"/>
      <c r="U22" s="2"/>
      <c r="V22" s="2"/>
      <c r="W22" s="2"/>
      <c r="X22" s="2"/>
      <c r="Y22" s="2"/>
      <c r="Z22" s="2"/>
    </row>
    <row r="23" ht="15.75" customHeight="1">
      <c r="A23" s="1" t="s">
        <v>159</v>
      </c>
      <c r="B23" s="1">
        <v>2.0</v>
      </c>
      <c r="C23" s="1">
        <v>-41.0</v>
      </c>
      <c r="D23" s="1">
        <v>-3.0</v>
      </c>
      <c r="E23" s="1">
        <v>-56.0</v>
      </c>
      <c r="F23" s="1">
        <v>3.0</v>
      </c>
      <c r="G23" s="1">
        <v>3.0</v>
      </c>
      <c r="H23" s="1">
        <v>1.0</v>
      </c>
      <c r="I23" s="1">
        <v>27.0</v>
      </c>
      <c r="J23" s="1">
        <v>0.0</v>
      </c>
      <c r="K23" s="1">
        <v>-5.0</v>
      </c>
      <c r="L23" s="2"/>
      <c r="M23" s="2"/>
      <c r="N23" s="2"/>
      <c r="O23" s="2"/>
      <c r="P23" s="2"/>
      <c r="Q23" s="2"/>
      <c r="R23" s="2"/>
      <c r="S23" s="2"/>
      <c r="T23" s="2"/>
      <c r="U23" s="2"/>
      <c r="V23" s="2"/>
      <c r="W23" s="2"/>
      <c r="X23" s="2"/>
      <c r="Y23" s="2"/>
      <c r="Z23" s="2"/>
    </row>
    <row r="24" ht="15.75" customHeight="1">
      <c r="A24" s="1" t="s">
        <v>160</v>
      </c>
      <c r="B24" s="1">
        <v>4.0</v>
      </c>
      <c r="C24" s="1">
        <v>-1.0</v>
      </c>
      <c r="D24" s="1">
        <v>-8.0</v>
      </c>
      <c r="E24" s="1">
        <v>-6.0</v>
      </c>
      <c r="F24" s="1">
        <v>-5.0</v>
      </c>
      <c r="G24" s="1">
        <v>-5.0</v>
      </c>
      <c r="H24" s="1">
        <v>-2.0</v>
      </c>
      <c r="I24" s="1">
        <v>-8.0</v>
      </c>
      <c r="J24" s="1">
        <v>-5.0</v>
      </c>
      <c r="K24" s="1">
        <v>-8.0</v>
      </c>
      <c r="L24" s="2"/>
      <c r="M24" s="2"/>
      <c r="N24" s="2"/>
      <c r="O24" s="2"/>
      <c r="P24" s="2"/>
      <c r="Q24" s="2"/>
      <c r="R24" s="2"/>
      <c r="S24" s="2"/>
      <c r="T24" s="2"/>
      <c r="U24" s="2"/>
      <c r="V24" s="2"/>
      <c r="W24" s="2"/>
      <c r="X24" s="2"/>
      <c r="Y24" s="2"/>
      <c r="Z24" s="2"/>
    </row>
    <row r="25" ht="15.75" customHeight="1">
      <c r="A25" s="1" t="s">
        <v>161</v>
      </c>
      <c r="B25" s="1">
        <v>0.0</v>
      </c>
      <c r="C25" s="1">
        <v>0.0</v>
      </c>
      <c r="D25" s="1">
        <v>0.0</v>
      </c>
      <c r="E25" s="1">
        <v>0.0</v>
      </c>
      <c r="F25" s="1">
        <v>-84.0</v>
      </c>
      <c r="G25" s="1">
        <v>-2.0</v>
      </c>
      <c r="H25" s="1">
        <v>-10.0</v>
      </c>
      <c r="I25" s="1">
        <v>0.0</v>
      </c>
      <c r="J25" s="1">
        <v>0.0</v>
      </c>
      <c r="K25" s="1">
        <v>0.0</v>
      </c>
      <c r="L25" s="2"/>
      <c r="M25" s="2"/>
      <c r="N25" s="2"/>
      <c r="O25" s="2"/>
      <c r="P25" s="2"/>
      <c r="Q25" s="2"/>
      <c r="R25" s="2"/>
      <c r="S25" s="2"/>
      <c r="T25" s="2"/>
      <c r="U25" s="2"/>
      <c r="V25" s="2"/>
      <c r="W25" s="2"/>
      <c r="X25" s="2"/>
      <c r="Y25" s="2"/>
      <c r="Z25" s="2"/>
    </row>
    <row r="26" ht="15.75" customHeight="1">
      <c r="A26" s="1" t="s">
        <v>162</v>
      </c>
      <c r="B26" s="1">
        <v>4.0</v>
      </c>
      <c r="C26" s="1">
        <v>-1.0</v>
      </c>
      <c r="D26" s="1">
        <v>-8.0</v>
      </c>
      <c r="E26" s="1">
        <v>-6.0</v>
      </c>
      <c r="F26" s="1">
        <v>-5.0</v>
      </c>
      <c r="G26" s="1">
        <v>-7.0</v>
      </c>
      <c r="H26" s="1">
        <v>-2.0</v>
      </c>
      <c r="I26" s="1">
        <v>-8.0</v>
      </c>
      <c r="J26" s="1">
        <v>-5.0</v>
      </c>
      <c r="K26" s="1">
        <v>-8.0</v>
      </c>
      <c r="L26" s="2"/>
      <c r="M26" s="2"/>
      <c r="N26" s="2"/>
      <c r="O26" s="2"/>
      <c r="P26" s="2"/>
      <c r="Q26" s="2"/>
      <c r="R26" s="2"/>
      <c r="S26" s="2"/>
      <c r="T26" s="2"/>
      <c r="U26" s="2"/>
      <c r="V26" s="2"/>
      <c r="W26" s="2"/>
      <c r="X26" s="2"/>
      <c r="Y26" s="2"/>
      <c r="Z26" s="2"/>
    </row>
    <row r="27" ht="15.75" customHeight="1">
      <c r="A27" s="1" t="s">
        <v>163</v>
      </c>
      <c r="B27" s="1">
        <v>4.0</v>
      </c>
      <c r="C27" s="1">
        <v>-1.0</v>
      </c>
      <c r="D27" s="1">
        <v>-8.0</v>
      </c>
      <c r="E27" s="1">
        <v>-6.0</v>
      </c>
      <c r="F27" s="1">
        <v>-5.0</v>
      </c>
      <c r="G27" s="1">
        <v>-7.0</v>
      </c>
      <c r="H27" s="1">
        <v>-2.0</v>
      </c>
      <c r="I27" s="1">
        <v>-8.0</v>
      </c>
      <c r="J27" s="1">
        <v>-5.0</v>
      </c>
      <c r="K27" s="1">
        <v>-8.0</v>
      </c>
      <c r="L27" s="2"/>
      <c r="M27" s="2"/>
      <c r="N27" s="2"/>
      <c r="O27" s="2"/>
      <c r="P27" s="2"/>
      <c r="Q27" s="2"/>
      <c r="R27" s="2"/>
      <c r="S27" s="2"/>
      <c r="T27" s="2"/>
      <c r="U27" s="2"/>
      <c r="V27" s="2"/>
      <c r="W27" s="2"/>
      <c r="X27" s="2"/>
      <c r="Y27" s="2"/>
      <c r="Z27" s="2"/>
    </row>
    <row r="28" ht="15.75" customHeight="1">
      <c r="A28" s="1" t="s">
        <v>164</v>
      </c>
      <c r="B28" s="1">
        <v>4.0</v>
      </c>
      <c r="C28" s="1">
        <v>-1.0</v>
      </c>
      <c r="D28" s="1">
        <v>-8.0</v>
      </c>
      <c r="E28" s="1">
        <v>-6.0</v>
      </c>
      <c r="F28" s="1">
        <v>-5.0</v>
      </c>
      <c r="G28" s="1">
        <v>-7.0</v>
      </c>
      <c r="H28" s="1">
        <v>-2.0</v>
      </c>
      <c r="I28" s="1">
        <v>-8.0</v>
      </c>
      <c r="J28" s="1">
        <v>-5.0</v>
      </c>
      <c r="K28" s="1">
        <v>-8.0</v>
      </c>
      <c r="L28" s="2"/>
      <c r="M28" s="2"/>
      <c r="N28" s="2"/>
      <c r="O28" s="2"/>
      <c r="P28" s="2"/>
      <c r="Q28" s="2"/>
      <c r="R28" s="2"/>
      <c r="S28" s="2"/>
      <c r="T28" s="2"/>
      <c r="U28" s="2"/>
      <c r="V28" s="2"/>
      <c r="W28" s="2"/>
      <c r="X28" s="2"/>
      <c r="Y28" s="2"/>
      <c r="Z28" s="2"/>
    </row>
    <row r="29" ht="15.75" customHeight="1">
      <c r="A29" s="1" t="s">
        <v>165</v>
      </c>
      <c r="B29" s="1">
        <v>4.0</v>
      </c>
      <c r="C29" s="1">
        <v>-1.0</v>
      </c>
      <c r="D29" s="1">
        <v>-8.0</v>
      </c>
      <c r="E29" s="1">
        <v>-6.0</v>
      </c>
      <c r="F29" s="1">
        <v>-5.0</v>
      </c>
      <c r="G29" s="1">
        <v>-5.0</v>
      </c>
      <c r="H29" s="1">
        <v>-2.0</v>
      </c>
      <c r="I29" s="1">
        <v>-8.0</v>
      </c>
      <c r="J29" s="1">
        <v>-5.0</v>
      </c>
      <c r="K29" s="1">
        <v>-8.0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169</v>
      </c>
      <c r="D32" s="1" t="s">
        <v>170</v>
      </c>
      <c r="E32" s="1" t="s">
        <v>171</v>
      </c>
      <c r="F32" s="1" t="s">
        <v>179</v>
      </c>
      <c r="G32" s="1" t="s">
        <v>180</v>
      </c>
      <c r="H32" s="1" t="s">
        <v>181</v>
      </c>
      <c r="I32" s="1" t="s">
        <v>175</v>
      </c>
      <c r="J32" s="1" t="s">
        <v>176</v>
      </c>
      <c r="K32" s="1" t="s">
        <v>177</v>
      </c>
      <c r="L32" s="2"/>
      <c r="M32" s="2"/>
      <c r="N32" s="2"/>
      <c r="O32" s="2"/>
      <c r="P32" s="2"/>
      <c r="Q32" s="2"/>
      <c r="R32" s="2"/>
      <c r="S32" s="2"/>
      <c r="T32" s="2"/>
      <c r="U32" s="2"/>
      <c r="V32" s="2"/>
      <c r="W32" s="2"/>
      <c r="X32" s="2"/>
      <c r="Y32" s="2"/>
      <c r="Z32" s="2"/>
    </row>
    <row r="33" ht="15.75" customHeight="1">
      <c r="A33" s="1" t="s">
        <v>182</v>
      </c>
      <c r="B33" s="1">
        <v>2.0</v>
      </c>
      <c r="C33" s="1">
        <v>2.0</v>
      </c>
      <c r="D33" s="1">
        <v>2.0</v>
      </c>
      <c r="E33" s="1">
        <v>3.0</v>
      </c>
      <c r="F33" s="1">
        <v>3.0</v>
      </c>
      <c r="G33" s="1">
        <v>3.0</v>
      </c>
      <c r="H33" s="1">
        <v>4.0</v>
      </c>
      <c r="I33" s="1">
        <v>10.0</v>
      </c>
      <c r="J33" s="1">
        <v>11.0</v>
      </c>
      <c r="K33" s="1">
        <v>20.0</v>
      </c>
      <c r="L33" s="2"/>
      <c r="M33" s="2"/>
      <c r="N33" s="2"/>
      <c r="O33" s="2"/>
      <c r="P33" s="2"/>
      <c r="Q33" s="2"/>
      <c r="R33" s="2"/>
      <c r="S33" s="2"/>
      <c r="T33" s="2"/>
      <c r="U33" s="2"/>
      <c r="V33" s="2"/>
      <c r="W33" s="2"/>
      <c r="X33" s="2"/>
      <c r="Y33" s="2"/>
      <c r="Z33" s="2"/>
    </row>
    <row r="34" ht="15.75" customHeight="1">
      <c r="A34" s="1" t="s">
        <v>183</v>
      </c>
      <c r="B34" s="1" t="s">
        <v>184</v>
      </c>
      <c r="C34" s="1" t="s">
        <v>169</v>
      </c>
      <c r="D34" s="1" t="s">
        <v>185</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186</v>
      </c>
      <c r="B35" s="1" t="s">
        <v>184</v>
      </c>
      <c r="C35" s="1" t="s">
        <v>169</v>
      </c>
      <c r="D35" s="1" t="s">
        <v>185</v>
      </c>
      <c r="E35" s="1" t="s">
        <v>171</v>
      </c>
      <c r="F35" s="1" t="s">
        <v>179</v>
      </c>
      <c r="G35" s="1" t="s">
        <v>180</v>
      </c>
      <c r="H35" s="1" t="s">
        <v>181</v>
      </c>
      <c r="I35" s="1" t="s">
        <v>175</v>
      </c>
      <c r="J35" s="1" t="s">
        <v>176</v>
      </c>
      <c r="K35" s="1" t="s">
        <v>177</v>
      </c>
      <c r="L35" s="2"/>
      <c r="M35" s="2"/>
      <c r="N35" s="2"/>
      <c r="O35" s="2"/>
      <c r="P35" s="2"/>
      <c r="Q35" s="2"/>
      <c r="R35" s="2"/>
      <c r="S35" s="2"/>
      <c r="T35" s="2"/>
      <c r="U35" s="2"/>
      <c r="V35" s="2"/>
      <c r="W35" s="2"/>
      <c r="X35" s="2"/>
      <c r="Y35" s="2"/>
      <c r="Z35" s="2"/>
    </row>
    <row r="36" ht="15.75" customHeight="1">
      <c r="A36" s="1" t="s">
        <v>187</v>
      </c>
      <c r="B36" s="1">
        <v>2.0</v>
      </c>
      <c r="C36" s="1">
        <v>2.0</v>
      </c>
      <c r="D36" s="1">
        <v>2.0</v>
      </c>
      <c r="E36" s="1">
        <v>3.0</v>
      </c>
      <c r="F36" s="1">
        <v>3.0</v>
      </c>
      <c r="G36" s="1">
        <v>3.0</v>
      </c>
      <c r="H36" s="1">
        <v>4.0</v>
      </c>
      <c r="I36" s="1">
        <v>10.0</v>
      </c>
      <c r="J36" s="1">
        <v>11.0</v>
      </c>
      <c r="K36" s="1">
        <v>20.0</v>
      </c>
      <c r="L36" s="2"/>
      <c r="M36" s="2"/>
      <c r="N36" s="2"/>
      <c r="O36" s="2"/>
      <c r="P36" s="2"/>
      <c r="Q36" s="2"/>
      <c r="R36" s="2"/>
      <c r="S36" s="2"/>
      <c r="T36" s="2"/>
      <c r="U36" s="2"/>
      <c r="V36" s="2"/>
      <c r="W36" s="2"/>
      <c r="X36" s="2"/>
      <c r="Y36" s="2"/>
      <c r="Z36" s="2"/>
    </row>
    <row r="37" ht="15.75" customHeight="1">
      <c r="A37" s="1" t="s">
        <v>188</v>
      </c>
      <c r="B37" s="1" t="s">
        <v>189</v>
      </c>
      <c r="C37" s="1" t="s">
        <v>190</v>
      </c>
      <c r="D37" s="1" t="s">
        <v>191</v>
      </c>
      <c r="E37" s="1" t="s">
        <v>192</v>
      </c>
      <c r="F37" s="1" t="s">
        <v>175</v>
      </c>
      <c r="G37" s="1" t="s">
        <v>125</v>
      </c>
      <c r="H37" s="1" t="s">
        <v>193</v>
      </c>
      <c r="I37" s="1" t="s">
        <v>194</v>
      </c>
      <c r="J37" s="1" t="s">
        <v>169</v>
      </c>
      <c r="K37" s="1" t="s">
        <v>195</v>
      </c>
      <c r="L37" s="2"/>
      <c r="M37" s="2"/>
      <c r="N37" s="2"/>
      <c r="O37" s="2"/>
      <c r="P37" s="2"/>
      <c r="Q37" s="2"/>
      <c r="R37" s="2"/>
      <c r="S37" s="2"/>
      <c r="T37" s="2"/>
      <c r="U37" s="2"/>
      <c r="V37" s="2"/>
      <c r="W37" s="2"/>
      <c r="X37" s="2"/>
      <c r="Y37" s="2"/>
      <c r="Z37" s="2"/>
    </row>
    <row r="38" ht="15.75" customHeight="1">
      <c r="A38" s="1" t="s">
        <v>196</v>
      </c>
      <c r="B38" s="1" t="s">
        <v>197</v>
      </c>
      <c r="C38" s="1" t="s">
        <v>190</v>
      </c>
      <c r="D38" s="1" t="s">
        <v>191</v>
      </c>
      <c r="E38" s="1" t="s">
        <v>192</v>
      </c>
      <c r="F38" s="1" t="s">
        <v>175</v>
      </c>
      <c r="G38" s="1" t="s">
        <v>125</v>
      </c>
      <c r="H38" s="1" t="s">
        <v>193</v>
      </c>
      <c r="I38" s="1" t="s">
        <v>194</v>
      </c>
      <c r="J38" s="1" t="s">
        <v>169</v>
      </c>
      <c r="K38" s="1" t="s">
        <v>195</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198</v>
      </c>
      <c r="B40" s="1">
        <v>10.0</v>
      </c>
      <c r="C40" s="1">
        <v>5.0</v>
      </c>
      <c r="D40" s="1">
        <v>-3.0</v>
      </c>
      <c r="E40" s="1">
        <v>2.0</v>
      </c>
      <c r="F40" s="1">
        <v>4.0</v>
      </c>
      <c r="G40" s="1">
        <v>2.0</v>
      </c>
      <c r="H40" s="1">
        <v>-6.0</v>
      </c>
      <c r="I40" s="1">
        <v>-6.0</v>
      </c>
      <c r="J40" s="1">
        <v>-3.0</v>
      </c>
      <c r="K40" s="1">
        <v>-2.0</v>
      </c>
      <c r="L40" s="2"/>
      <c r="M40" s="2"/>
      <c r="N40" s="2"/>
      <c r="O40" s="2"/>
      <c r="P40" s="2"/>
      <c r="Q40" s="2"/>
      <c r="R40" s="2"/>
      <c r="S40" s="2"/>
      <c r="T40" s="2"/>
      <c r="U40" s="2"/>
      <c r="V40" s="2"/>
      <c r="W40" s="2"/>
      <c r="X40" s="2"/>
      <c r="Y40" s="2"/>
      <c r="Z40" s="2"/>
    </row>
    <row r="41" ht="15.75" customHeight="1">
      <c r="A41" s="1" t="s">
        <v>199</v>
      </c>
      <c r="B41" s="1">
        <v>7.0</v>
      </c>
      <c r="C41" s="1">
        <v>-8.0</v>
      </c>
      <c r="D41" s="1">
        <v>-10.0</v>
      </c>
      <c r="E41" s="1">
        <v>-3.0</v>
      </c>
      <c r="F41" s="1">
        <v>-1.0</v>
      </c>
      <c r="G41" s="1">
        <v>-3.0</v>
      </c>
      <c r="H41" s="1">
        <v>-11.0</v>
      </c>
      <c r="I41" s="1">
        <v>-11.0</v>
      </c>
      <c r="J41" s="1">
        <v>-7.0</v>
      </c>
      <c r="K41" s="1">
        <v>-5.0</v>
      </c>
      <c r="L41" s="2"/>
      <c r="M41" s="2"/>
      <c r="N41" s="2"/>
      <c r="O41" s="2"/>
      <c r="P41" s="2"/>
      <c r="Q41" s="2"/>
      <c r="R41" s="2"/>
      <c r="S41" s="2"/>
      <c r="T41" s="2"/>
      <c r="U41" s="2"/>
      <c r="V41" s="2"/>
      <c r="W41" s="2"/>
      <c r="X41" s="2"/>
      <c r="Y41" s="2"/>
      <c r="Z41" s="2"/>
    </row>
    <row r="42" ht="15.75" customHeight="1">
      <c r="A42" s="1" t="s">
        <v>200</v>
      </c>
      <c r="B42" s="1">
        <v>7.0</v>
      </c>
      <c r="C42" s="1">
        <v>-8.0</v>
      </c>
      <c r="D42" s="1">
        <v>-10.0</v>
      </c>
      <c r="E42" s="1">
        <v>-3.0</v>
      </c>
      <c r="F42" s="1">
        <v>-1.0</v>
      </c>
      <c r="G42" s="1">
        <v>-3.0</v>
      </c>
      <c r="H42" s="1">
        <v>-11.0</v>
      </c>
      <c r="I42" s="1">
        <v>-11.0</v>
      </c>
      <c r="J42" s="1">
        <v>-7.0</v>
      </c>
      <c r="K42" s="1">
        <v>-5.0</v>
      </c>
      <c r="L42" s="2"/>
      <c r="M42" s="2"/>
      <c r="N42" s="2"/>
      <c r="O42" s="2"/>
      <c r="P42" s="2"/>
      <c r="Q42" s="2"/>
      <c r="R42" s="2"/>
      <c r="S42" s="2"/>
      <c r="T42" s="2"/>
      <c r="U42" s="2"/>
      <c r="V42" s="2"/>
      <c r="W42" s="2"/>
      <c r="X42" s="2"/>
      <c r="Y42" s="2"/>
      <c r="Z42" s="2"/>
    </row>
    <row r="43" ht="15.75" customHeight="1">
      <c r="A43" s="1" t="s">
        <v>201</v>
      </c>
      <c r="B43" s="1">
        <v>12.0</v>
      </c>
      <c r="C43" s="1">
        <v>6.0</v>
      </c>
      <c r="D43" s="1">
        <v>-3.0</v>
      </c>
      <c r="E43" s="1">
        <v>3.0</v>
      </c>
      <c r="F43" s="1">
        <v>5.0</v>
      </c>
      <c r="G43" s="1">
        <v>3.0</v>
      </c>
      <c r="H43" s="1">
        <v>-5.0</v>
      </c>
      <c r="I43" s="1">
        <v>-5.0</v>
      </c>
      <c r="J43" s="1">
        <v>-2.0</v>
      </c>
      <c r="K43" s="1">
        <v>-1.0</v>
      </c>
      <c r="L43" s="2"/>
      <c r="M43" s="2"/>
      <c r="N43" s="2"/>
      <c r="O43" s="2"/>
      <c r="P43" s="2"/>
      <c r="Q43" s="2"/>
      <c r="R43" s="2"/>
      <c r="S43" s="2"/>
      <c r="T43" s="2"/>
      <c r="U43" s="2"/>
      <c r="V43" s="2"/>
      <c r="W43" s="2"/>
      <c r="X43" s="2"/>
      <c r="Y43" s="2"/>
      <c r="Z43" s="2"/>
    </row>
    <row r="44" ht="15.75" customHeight="1">
      <c r="A44" s="1" t="s">
        <v>202</v>
      </c>
      <c r="B44" s="1">
        <v>0.0</v>
      </c>
      <c r="C44" s="1">
        <v>0.0</v>
      </c>
      <c r="D44" s="1">
        <v>24.0</v>
      </c>
      <c r="E44" s="1">
        <v>40.0</v>
      </c>
      <c r="F44" s="1">
        <v>46.0</v>
      </c>
      <c r="G44" s="1">
        <v>43.0</v>
      </c>
      <c r="H44" s="1">
        <v>15.0</v>
      </c>
      <c r="I44" s="1">
        <v>15.0</v>
      </c>
      <c r="J44" s="1">
        <v>21.0</v>
      </c>
      <c r="K44" s="1">
        <v>22.0</v>
      </c>
      <c r="L44" s="2"/>
      <c r="M44" s="2"/>
      <c r="N44" s="2"/>
      <c r="O44" s="2"/>
      <c r="P44" s="2"/>
      <c r="Q44" s="2"/>
      <c r="R44" s="2"/>
      <c r="S44" s="2"/>
      <c r="T44" s="2"/>
      <c r="U44" s="2"/>
      <c r="V44" s="2"/>
      <c r="W44" s="2"/>
      <c r="X44" s="2"/>
      <c r="Y44" s="2"/>
      <c r="Z44" s="2"/>
    </row>
    <row r="45" ht="15.75" customHeight="1">
      <c r="A45" s="1" t="s">
        <v>203</v>
      </c>
      <c r="B45" s="1" t="s">
        <v>204</v>
      </c>
      <c r="C45" s="1" t="s">
        <v>205</v>
      </c>
      <c r="D45" s="1" t="s">
        <v>206</v>
      </c>
      <c r="E45" s="1" t="s">
        <v>207</v>
      </c>
      <c r="F45" s="1" t="s">
        <v>208</v>
      </c>
      <c r="G45" s="1" t="s">
        <v>209</v>
      </c>
      <c r="H45" s="1" t="s">
        <v>169</v>
      </c>
      <c r="I45" s="1" t="s">
        <v>210</v>
      </c>
      <c r="J45" s="1">
        <v>0.0</v>
      </c>
      <c r="K45" s="1" t="s">
        <v>211</v>
      </c>
      <c r="L45" s="2"/>
      <c r="M45" s="2"/>
      <c r="N45" s="2"/>
      <c r="O45" s="2"/>
      <c r="P45" s="2"/>
      <c r="Q45" s="2"/>
      <c r="R45" s="2"/>
      <c r="S45" s="2"/>
      <c r="T45" s="2"/>
      <c r="U45" s="2"/>
      <c r="V45" s="2"/>
      <c r="W45" s="2"/>
      <c r="X45" s="2"/>
      <c r="Y45" s="2"/>
      <c r="Z45" s="2"/>
    </row>
    <row r="46" ht="15.75" customHeight="1">
      <c r="A46" s="1" t="s">
        <v>212</v>
      </c>
      <c r="B46" s="1">
        <v>-43.0</v>
      </c>
      <c r="C46" s="1">
        <v>-1.0</v>
      </c>
      <c r="D46" s="1">
        <v>0.0</v>
      </c>
      <c r="E46" s="1">
        <v>0.0</v>
      </c>
      <c r="F46" s="1">
        <v>3.0</v>
      </c>
      <c r="G46" s="1">
        <v>3.0</v>
      </c>
      <c r="H46" s="1">
        <v>1.0</v>
      </c>
      <c r="I46" s="1">
        <v>27.0</v>
      </c>
      <c r="J46" s="1">
        <v>0.0</v>
      </c>
      <c r="K46" s="1">
        <v>-5.0</v>
      </c>
      <c r="L46" s="2"/>
      <c r="M46" s="2"/>
      <c r="N46" s="2"/>
      <c r="O46" s="2"/>
      <c r="P46" s="2"/>
      <c r="Q46" s="2"/>
      <c r="R46" s="2"/>
      <c r="S46" s="2"/>
      <c r="T46" s="2"/>
      <c r="U46" s="2"/>
      <c r="V46" s="2"/>
      <c r="W46" s="2"/>
      <c r="X46" s="2"/>
      <c r="Y46" s="2"/>
      <c r="Z46" s="2"/>
    </row>
    <row r="47" ht="15.75" customHeight="1">
      <c r="A47" s="1" t="s">
        <v>213</v>
      </c>
      <c r="B47" s="1">
        <v>-43.0</v>
      </c>
      <c r="C47" s="1">
        <v>-1.0</v>
      </c>
      <c r="D47" s="1">
        <v>0.0</v>
      </c>
      <c r="E47" s="1">
        <v>0.0</v>
      </c>
      <c r="F47" s="1">
        <v>3.0</v>
      </c>
      <c r="G47" s="1">
        <v>3.0</v>
      </c>
      <c r="H47" s="1">
        <v>1.0</v>
      </c>
      <c r="I47" s="1">
        <v>27.0</v>
      </c>
      <c r="J47" s="1">
        <v>0.0</v>
      </c>
      <c r="K47" s="1">
        <v>-5.0</v>
      </c>
      <c r="L47" s="2"/>
      <c r="M47" s="2"/>
      <c r="N47" s="2"/>
      <c r="O47" s="2"/>
      <c r="P47" s="2"/>
      <c r="Q47" s="2"/>
      <c r="R47" s="2"/>
      <c r="S47" s="2"/>
      <c r="T47" s="2"/>
      <c r="U47" s="2"/>
      <c r="V47" s="2"/>
      <c r="W47" s="2"/>
      <c r="X47" s="2"/>
      <c r="Y47" s="2"/>
      <c r="Z47" s="2"/>
    </row>
    <row r="48" ht="15.75" customHeight="1">
      <c r="A48" s="1" t="s">
        <v>214</v>
      </c>
      <c r="B48" s="1">
        <v>2.0</v>
      </c>
      <c r="C48" s="1">
        <v>-39.0</v>
      </c>
      <c r="D48" s="1">
        <v>-3.0</v>
      </c>
      <c r="E48" s="1">
        <v>-56.0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215</v>
      </c>
      <c r="B49" s="1">
        <v>2.0</v>
      </c>
      <c r="C49" s="1">
        <v>-39.0</v>
      </c>
      <c r="D49" s="1">
        <v>-3.0</v>
      </c>
      <c r="E49" s="1">
        <v>-56.0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216</v>
      </c>
      <c r="B50" s="1">
        <v>4.0</v>
      </c>
      <c r="C50" s="1">
        <v>-70.0</v>
      </c>
      <c r="D50" s="1">
        <v>-7.0</v>
      </c>
      <c r="E50" s="1">
        <v>-4.0</v>
      </c>
      <c r="F50" s="1">
        <v>-2.0</v>
      </c>
      <c r="G50" s="1">
        <v>-4.0</v>
      </c>
      <c r="H50" s="1">
        <v>-8.0</v>
      </c>
      <c r="I50" s="1">
        <v>-4.0</v>
      </c>
      <c r="J50" s="1">
        <v>-5.0</v>
      </c>
      <c r="K50" s="1">
        <v>-4.0</v>
      </c>
      <c r="L50" s="2"/>
      <c r="M50" s="2"/>
      <c r="N50" s="2"/>
      <c r="O50" s="2"/>
      <c r="P50" s="2"/>
      <c r="Q50" s="2"/>
      <c r="R50" s="2"/>
      <c r="S50" s="2"/>
      <c r="T50" s="2"/>
      <c r="U50" s="2"/>
      <c r="V50" s="2"/>
      <c r="W50" s="2"/>
      <c r="X50" s="2"/>
      <c r="Y50" s="2"/>
      <c r="Z50" s="2"/>
    </row>
    <row r="51" ht="15.75" customHeight="1">
      <c r="A51" s="1" t="s">
        <v>217</v>
      </c>
      <c r="B51" s="1">
        <v>79.0</v>
      </c>
      <c r="C51" s="1">
        <v>1.0</v>
      </c>
      <c r="D51" s="1">
        <v>1.0</v>
      </c>
      <c r="E51" s="1">
        <v>2.0</v>
      </c>
      <c r="F51" s="1">
        <v>0.0</v>
      </c>
      <c r="G51" s="1">
        <v>2.0</v>
      </c>
      <c r="H51" s="1">
        <v>1.0</v>
      </c>
      <c r="I51" s="1">
        <v>5.0</v>
      </c>
      <c r="J51" s="1">
        <v>1.0</v>
      </c>
      <c r="K51" s="1">
        <v>2.0</v>
      </c>
      <c r="L51" s="2"/>
      <c r="M51" s="2"/>
      <c r="N51" s="2"/>
      <c r="O51" s="2"/>
      <c r="P51" s="2"/>
      <c r="Q51" s="2"/>
      <c r="R51" s="2"/>
      <c r="S51" s="2"/>
      <c r="T51" s="2"/>
      <c r="U51" s="2"/>
      <c r="V51" s="2"/>
      <c r="W51" s="2"/>
      <c r="X51" s="2"/>
      <c r="Y51" s="2"/>
      <c r="Z51" s="2"/>
    </row>
    <row r="52" ht="15.75" customHeight="1">
      <c r="A52" s="1" t="s">
        <v>218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219</v>
      </c>
      <c r="B53" s="1">
        <v>4.0</v>
      </c>
      <c r="C53" s="1">
        <v>4.0</v>
      </c>
      <c r="D53" s="1">
        <v>3.0</v>
      </c>
      <c r="E53" s="1">
        <v>4.0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220</v>
      </c>
      <c r="B54" s="1">
        <v>1.0</v>
      </c>
      <c r="C54" s="1">
        <v>82.0</v>
      </c>
      <c r="D54" s="1">
        <v>78.0</v>
      </c>
      <c r="E54" s="1">
        <v>80.0</v>
      </c>
      <c r="F54" s="1">
        <v>84.0</v>
      </c>
      <c r="G54" s="1">
        <v>1.0</v>
      </c>
      <c r="H54" s="1">
        <v>1.0</v>
      </c>
      <c r="I54" s="1">
        <v>1.0</v>
      </c>
      <c r="J54" s="1">
        <v>88.0</v>
      </c>
      <c r="K54" s="1">
        <v>80.0</v>
      </c>
      <c r="L54" s="2"/>
      <c r="M54" s="2"/>
      <c r="N54" s="2"/>
      <c r="O54" s="2"/>
      <c r="P54" s="2"/>
      <c r="Q54" s="2"/>
      <c r="R54" s="2"/>
      <c r="S54" s="2"/>
      <c r="T54" s="2"/>
      <c r="U54" s="2"/>
      <c r="V54" s="2"/>
      <c r="W54" s="2"/>
      <c r="X54" s="2"/>
      <c r="Y54" s="2"/>
      <c r="Z54" s="2"/>
    </row>
    <row r="55" ht="15.75" customHeight="1">
      <c r="A55" s="1" t="s">
        <v>221</v>
      </c>
      <c r="B55" s="1">
        <v>32.0</v>
      </c>
      <c r="C55" s="1">
        <v>28.0</v>
      </c>
      <c r="D55" s="1">
        <v>48.0</v>
      </c>
      <c r="E55" s="1">
        <v>54.0</v>
      </c>
      <c r="F55" s="1">
        <v>43.0</v>
      </c>
      <c r="G55" s="1">
        <v>75.0</v>
      </c>
      <c r="H55" s="1">
        <v>47.0</v>
      </c>
      <c r="I55" s="1">
        <v>2.0</v>
      </c>
      <c r="J55" s="1">
        <v>66.0</v>
      </c>
      <c r="K55" s="1">
        <v>1.0</v>
      </c>
      <c r="L55" s="2"/>
      <c r="M55" s="2"/>
      <c r="N55" s="2"/>
      <c r="O55" s="2"/>
      <c r="P55" s="2"/>
      <c r="Q55" s="2"/>
      <c r="R55" s="2"/>
      <c r="S55" s="2"/>
      <c r="T55" s="2"/>
      <c r="U55" s="2"/>
      <c r="V55" s="2"/>
      <c r="W55" s="2"/>
      <c r="X55" s="2"/>
      <c r="Y55" s="2"/>
      <c r="Z55" s="2"/>
    </row>
    <row r="56" ht="15.75" customHeight="1">
      <c r="A56" s="1" t="s">
        <v>222</v>
      </c>
      <c r="B56" s="1">
        <v>79.0</v>
      </c>
      <c r="C56" s="1">
        <v>54.0</v>
      </c>
      <c r="D56" s="1">
        <v>30.0</v>
      </c>
      <c r="E56" s="1">
        <v>26.0</v>
      </c>
      <c r="F56" s="1">
        <v>41.0</v>
      </c>
      <c r="G56" s="1">
        <v>61.0</v>
      </c>
      <c r="H56" s="1">
        <v>68.0</v>
      </c>
      <c r="I56" s="1">
        <v>1.0</v>
      </c>
      <c r="J56" s="1">
        <v>22.0</v>
      </c>
      <c r="K56" s="1">
        <v>-41.0</v>
      </c>
      <c r="L56" s="2"/>
      <c r="M56" s="2"/>
      <c r="N56" s="2"/>
      <c r="O56" s="2"/>
      <c r="P56" s="2"/>
      <c r="Q56" s="2"/>
      <c r="R56" s="2"/>
      <c r="S56" s="2"/>
      <c r="T56" s="2"/>
      <c r="U56" s="2"/>
      <c r="V56" s="2"/>
      <c r="W56" s="2"/>
      <c r="X56" s="2"/>
      <c r="Y56" s="2"/>
      <c r="Z56" s="2"/>
    </row>
    <row r="57" ht="15.75" customHeight="1">
      <c r="A57" s="1" t="s">
        <v>223</v>
      </c>
      <c r="B57" s="1">
        <v>56.0</v>
      </c>
      <c r="C57" s="1">
        <v>61.0</v>
      </c>
      <c r="D57" s="1">
        <v>66.0</v>
      </c>
      <c r="E57" s="1">
        <v>70.0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224</v>
      </c>
      <c r="B58" s="1">
        <v>0.0</v>
      </c>
      <c r="C58" s="1">
        <v>0.0</v>
      </c>
      <c r="D58" s="1">
        <v>0.0</v>
      </c>
      <c r="E58" s="1">
        <v>0.0</v>
      </c>
      <c r="F58" s="1">
        <v>39.0</v>
      </c>
      <c r="G58" s="1">
        <v>27.0</v>
      </c>
      <c r="H58" s="1">
        <v>39.0</v>
      </c>
      <c r="I58" s="1">
        <v>13.0</v>
      </c>
      <c r="J58" s="1">
        <v>81.0</v>
      </c>
      <c r="K58" s="1">
        <v>26.0</v>
      </c>
      <c r="L58" s="2"/>
      <c r="M58" s="2"/>
      <c r="N58" s="2"/>
      <c r="O58" s="2"/>
      <c r="P58" s="2"/>
      <c r="Q58" s="2"/>
      <c r="R58" s="2"/>
      <c r="S58" s="2"/>
      <c r="T58" s="2"/>
      <c r="U58" s="2"/>
      <c r="V58" s="2"/>
      <c r="W58" s="2"/>
      <c r="X58" s="2"/>
      <c r="Y58" s="2"/>
      <c r="Z58" s="2"/>
    </row>
    <row r="59" ht="15.75" customHeight="1">
      <c r="A59" s="1" t="s">
        <v>225</v>
      </c>
      <c r="B59" s="1">
        <v>0.0</v>
      </c>
      <c r="C59" s="1">
        <v>1.0</v>
      </c>
      <c r="D59" s="1">
        <v>0.0</v>
      </c>
      <c r="E59" s="1">
        <v>0.0</v>
      </c>
      <c r="F59" s="1">
        <v>0.0</v>
      </c>
      <c r="G59" s="1">
        <v>0.0</v>
      </c>
      <c r="H59" s="1">
        <v>0.0</v>
      </c>
      <c r="I59" s="1">
        <v>0.0</v>
      </c>
      <c r="J59" s="1">
        <v>0.0</v>
      </c>
      <c r="K59" s="1">
        <v>10.0</v>
      </c>
      <c r="L59" s="2"/>
      <c r="M59" s="2"/>
      <c r="N59" s="2"/>
      <c r="O59" s="2"/>
      <c r="P59" s="2"/>
      <c r="Q59" s="2"/>
      <c r="R59" s="2"/>
      <c r="S59" s="2"/>
      <c r="T59" s="2"/>
      <c r="U59" s="2"/>
      <c r="V59" s="2"/>
      <c r="W59" s="2"/>
      <c r="X59" s="2"/>
      <c r="Y59" s="2"/>
      <c r="Z59" s="2"/>
    </row>
    <row r="60" ht="15.75" customHeight="1">
      <c r="A60" s="1" t="s">
        <v>226</v>
      </c>
      <c r="B60" s="1">
        <v>56.0</v>
      </c>
      <c r="C60" s="1">
        <v>62.0</v>
      </c>
      <c r="D60" s="1">
        <v>66.0</v>
      </c>
      <c r="E60" s="1">
        <v>70.0</v>
      </c>
      <c r="F60" s="1">
        <v>39.0</v>
      </c>
      <c r="G60" s="1">
        <v>27.0</v>
      </c>
      <c r="H60" s="1">
        <v>39.0</v>
      </c>
      <c r="I60" s="1">
        <v>13.0</v>
      </c>
      <c r="J60" s="1">
        <v>81.0</v>
      </c>
      <c r="K60" s="1">
        <v>37.0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v>0.0</v>
      </c>
      <c r="I5" s="1" t="s">
        <v>257</v>
      </c>
      <c r="J5" s="1" t="s">
        <v>258</v>
      </c>
      <c r="K5" s="1">
        <v>0.0</v>
      </c>
      <c r="L5" s="2"/>
      <c r="M5" s="2"/>
      <c r="N5" s="2"/>
      <c r="O5" s="2"/>
      <c r="P5" s="2"/>
      <c r="Q5" s="2"/>
      <c r="R5" s="2"/>
      <c r="S5" s="2"/>
      <c r="T5" s="2"/>
      <c r="U5" s="2"/>
      <c r="V5" s="2"/>
      <c r="W5" s="2"/>
      <c r="X5" s="2"/>
      <c r="Y5" s="2"/>
      <c r="Z5" s="2"/>
    </row>
    <row r="6">
      <c r="A6" s="1" t="s">
        <v>259</v>
      </c>
      <c r="B6" s="1" t="s">
        <v>251</v>
      </c>
      <c r="C6" s="1" t="s">
        <v>252</v>
      </c>
      <c r="D6" s="1" t="s">
        <v>253</v>
      </c>
      <c r="E6" s="1" t="s">
        <v>254</v>
      </c>
      <c r="F6" s="1" t="s">
        <v>255</v>
      </c>
      <c r="G6" s="1" t="s">
        <v>256</v>
      </c>
      <c r="H6" s="1">
        <v>0.0</v>
      </c>
      <c r="I6" s="1" t="s">
        <v>257</v>
      </c>
      <c r="J6" s="1" t="s">
        <v>258</v>
      </c>
      <c r="K6" s="1">
        <v>0.0</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295</v>
      </c>
      <c r="C12" s="1" t="s">
        <v>296</v>
      </c>
      <c r="D12" s="1" t="s">
        <v>297</v>
      </c>
      <c r="E12" s="1" t="s">
        <v>298</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t="s">
        <v>320</v>
      </c>
      <c r="J13" s="1" t="s">
        <v>236</v>
      </c>
      <c r="K13" s="1" t="s">
        <v>321</v>
      </c>
      <c r="L13" s="2"/>
      <c r="M13" s="2"/>
      <c r="N13" s="2"/>
      <c r="O13" s="2"/>
      <c r="P13" s="2"/>
      <c r="Q13" s="2"/>
      <c r="R13" s="2"/>
      <c r="S13" s="2"/>
      <c r="T13" s="2"/>
      <c r="U13" s="2"/>
      <c r="V13" s="2"/>
      <c r="W13" s="2"/>
      <c r="X13" s="2"/>
      <c r="Y13" s="2"/>
      <c r="Z13" s="2"/>
    </row>
    <row r="14">
      <c r="A14" s="1" t="s">
        <v>322</v>
      </c>
      <c r="B14" s="1" t="s">
        <v>313</v>
      </c>
      <c r="C14" s="1" t="s">
        <v>314</v>
      </c>
      <c r="D14" s="1" t="s">
        <v>315</v>
      </c>
      <c r="E14" s="1" t="s">
        <v>316</v>
      </c>
      <c r="F14" s="1" t="s">
        <v>323</v>
      </c>
      <c r="G14" s="1" t="s">
        <v>324</v>
      </c>
      <c r="H14" s="1">
        <v>-16.0</v>
      </c>
      <c r="I14" s="1" t="s">
        <v>325</v>
      </c>
      <c r="J14" s="1" t="s">
        <v>236</v>
      </c>
      <c r="K14" s="1" t="s">
        <v>321</v>
      </c>
      <c r="L14" s="2"/>
      <c r="M14" s="2"/>
      <c r="N14" s="2"/>
      <c r="O14" s="2"/>
      <c r="P14" s="2"/>
      <c r="Q14" s="2"/>
      <c r="R14" s="2"/>
      <c r="S14" s="2"/>
      <c r="T14" s="2"/>
      <c r="U14" s="2"/>
      <c r="V14" s="2"/>
      <c r="W14" s="2"/>
      <c r="X14" s="2"/>
      <c r="Y14" s="2"/>
      <c r="Z14" s="2"/>
    </row>
    <row r="15">
      <c r="A15" s="1" t="s">
        <v>326</v>
      </c>
      <c r="B15" s="1" t="s">
        <v>313</v>
      </c>
      <c r="C15" s="1" t="s">
        <v>314</v>
      </c>
      <c r="D15" s="1" t="s">
        <v>315</v>
      </c>
      <c r="E15" s="1" t="s">
        <v>316</v>
      </c>
      <c r="F15" s="1" t="s">
        <v>317</v>
      </c>
      <c r="G15" s="1" t="s">
        <v>318</v>
      </c>
      <c r="H15" s="1" t="s">
        <v>319</v>
      </c>
      <c r="I15" s="1" t="s">
        <v>320</v>
      </c>
      <c r="J15" s="1" t="s">
        <v>236</v>
      </c>
      <c r="K15" s="1" t="s">
        <v>321</v>
      </c>
      <c r="L15" s="2"/>
      <c r="M15" s="2"/>
      <c r="N15" s="2"/>
      <c r="O15" s="2"/>
      <c r="P15" s="2"/>
      <c r="Q15" s="2"/>
      <c r="R15" s="2"/>
      <c r="S15" s="2"/>
      <c r="T15" s="2"/>
      <c r="U15" s="2"/>
      <c r="V15" s="2"/>
      <c r="W15" s="2"/>
      <c r="X15" s="2"/>
      <c r="Y15" s="2"/>
      <c r="Z15" s="2"/>
    </row>
    <row r="16">
      <c r="A16" s="1" t="s">
        <v>327</v>
      </c>
      <c r="B16" s="1" t="s">
        <v>328</v>
      </c>
      <c r="C16" s="1" t="s">
        <v>329</v>
      </c>
      <c r="D16" s="1" t="s">
        <v>330</v>
      </c>
      <c r="E16" s="1">
        <v>-10.0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298</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354</v>
      </c>
      <c r="C20" s="1" t="s">
        <v>359</v>
      </c>
      <c r="D20" s="1" t="s">
        <v>360</v>
      </c>
      <c r="E20" s="1" t="s">
        <v>361</v>
      </c>
      <c r="F20" s="1" t="s">
        <v>362</v>
      </c>
      <c r="G20" s="1" t="s">
        <v>361</v>
      </c>
      <c r="H20" s="1" t="s">
        <v>363</v>
      </c>
      <c r="I20" s="1" t="s">
        <v>360</v>
      </c>
      <c r="J20" s="1" t="s">
        <v>364</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114</v>
      </c>
      <c r="F21" s="1" t="s">
        <v>370</v>
      </c>
      <c r="G21" s="1" t="s">
        <v>371</v>
      </c>
      <c r="H21" s="1" t="s">
        <v>372</v>
      </c>
      <c r="I21" s="1" t="s">
        <v>359</v>
      </c>
      <c r="J21" s="1" t="s">
        <v>373</v>
      </c>
      <c r="K21" s="1" t="s">
        <v>374</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376</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390</v>
      </c>
      <c r="G23" s="1" t="s">
        <v>391</v>
      </c>
      <c r="H23" s="1" t="s">
        <v>392</v>
      </c>
      <c r="I23" s="1" t="s">
        <v>393</v>
      </c>
      <c r="J23" s="1" t="s">
        <v>394</v>
      </c>
      <c r="K23" s="1" t="s">
        <v>395</v>
      </c>
      <c r="L23" s="2"/>
      <c r="M23" s="2"/>
      <c r="N23" s="2"/>
      <c r="O23" s="2"/>
      <c r="P23" s="2"/>
      <c r="Q23" s="2"/>
      <c r="R23" s="2"/>
      <c r="S23" s="2"/>
      <c r="T23" s="2"/>
      <c r="U23" s="2"/>
      <c r="V23" s="2"/>
      <c r="W23" s="2"/>
      <c r="X23" s="2"/>
      <c r="Y23" s="2"/>
      <c r="Z23" s="2"/>
    </row>
    <row r="24" ht="15.75" customHeight="1">
      <c r="A24" s="1" t="s">
        <v>396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397</v>
      </c>
      <c r="B25" s="1" t="s">
        <v>398</v>
      </c>
      <c r="C25" s="1" t="s">
        <v>399</v>
      </c>
      <c r="D25" s="1" t="s">
        <v>400</v>
      </c>
      <c r="E25" s="1" t="s">
        <v>401</v>
      </c>
      <c r="F25" s="1" t="s">
        <v>402</v>
      </c>
      <c r="G25" s="1" t="s">
        <v>126</v>
      </c>
      <c r="H25" s="1" t="s">
        <v>403</v>
      </c>
      <c r="I25" s="1" t="s">
        <v>404</v>
      </c>
      <c r="J25" s="1" t="s">
        <v>372</v>
      </c>
      <c r="K25" s="1" t="s">
        <v>405</v>
      </c>
      <c r="L25" s="2"/>
      <c r="M25" s="2"/>
      <c r="N25" s="2"/>
      <c r="O25" s="2"/>
      <c r="P25" s="2"/>
      <c r="Q25" s="2"/>
      <c r="R25" s="2"/>
      <c r="S25" s="2"/>
      <c r="T25" s="2"/>
      <c r="U25" s="2"/>
      <c r="V25" s="2"/>
      <c r="W25" s="2"/>
      <c r="X25" s="2"/>
      <c r="Y25" s="2"/>
      <c r="Z25" s="2"/>
    </row>
    <row r="26" ht="15.75" customHeight="1">
      <c r="A26" s="1" t="s">
        <v>406</v>
      </c>
      <c r="B26" s="1">
        <v>3.0</v>
      </c>
      <c r="C26" s="1" t="s">
        <v>407</v>
      </c>
      <c r="D26" s="1" t="s">
        <v>408</v>
      </c>
      <c r="E26" s="1" t="s">
        <v>409</v>
      </c>
      <c r="F26" s="1" t="s">
        <v>410</v>
      </c>
      <c r="G26" s="1" t="s">
        <v>411</v>
      </c>
      <c r="H26" s="1" t="s">
        <v>412</v>
      </c>
      <c r="I26" s="1" t="s">
        <v>413</v>
      </c>
      <c r="J26" s="1" t="s">
        <v>414</v>
      </c>
      <c r="K26" s="1" t="s">
        <v>414</v>
      </c>
      <c r="L26" s="2"/>
      <c r="M26" s="2"/>
      <c r="N26" s="2"/>
      <c r="O26" s="2"/>
      <c r="P26" s="2"/>
      <c r="Q26" s="2"/>
      <c r="R26" s="2"/>
      <c r="S26" s="2"/>
      <c r="T26" s="2"/>
      <c r="U26" s="2"/>
      <c r="V26" s="2"/>
      <c r="W26" s="2"/>
      <c r="X26" s="2"/>
      <c r="Y26" s="2"/>
      <c r="Z26" s="2"/>
    </row>
    <row r="27" ht="15.75" customHeight="1">
      <c r="A27" s="1" t="s">
        <v>415</v>
      </c>
      <c r="B27" s="1" t="s">
        <v>403</v>
      </c>
      <c r="C27" s="1" t="s">
        <v>416</v>
      </c>
      <c r="D27" s="1" t="s">
        <v>169</v>
      </c>
      <c r="E27" s="1" t="s">
        <v>417</v>
      </c>
      <c r="F27" s="1" t="s">
        <v>411</v>
      </c>
      <c r="G27" s="1" t="s">
        <v>418</v>
      </c>
      <c r="H27" s="1" t="s">
        <v>419</v>
      </c>
      <c r="I27" s="1" t="s">
        <v>420</v>
      </c>
      <c r="J27" s="1" t="s">
        <v>296</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v>0.0</v>
      </c>
      <c r="H33" s="1">
        <v>0.0</v>
      </c>
      <c r="I33" s="1" t="s">
        <v>473</v>
      </c>
      <c r="J33" s="1">
        <v>0.0</v>
      </c>
      <c r="K33" s="1">
        <v>0.0</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208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116</v>
      </c>
      <c r="F40" s="1" t="s">
        <v>543</v>
      </c>
      <c r="G40" s="1" t="s">
        <v>544</v>
      </c>
      <c r="H40" s="1" t="s">
        <v>545</v>
      </c>
      <c r="I40" s="1" t="s">
        <v>546</v>
      </c>
      <c r="J40" s="1" t="s">
        <v>171</v>
      </c>
      <c r="K40" s="1" t="s">
        <v>547</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t="s">
        <v>553</v>
      </c>
      <c r="G41" s="1" t="s">
        <v>554</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565</v>
      </c>
      <c r="H42" s="1" t="s">
        <v>566</v>
      </c>
      <c r="I42" s="1" t="s">
        <v>314</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t="s">
        <v>575</v>
      </c>
      <c r="H43" s="1" t="s">
        <v>351</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585</v>
      </c>
      <c r="H44" s="1" t="s">
        <v>586</v>
      </c>
      <c r="I44" s="1" t="s">
        <v>587</v>
      </c>
      <c r="J44" s="1" t="s">
        <v>234</v>
      </c>
      <c r="K44" s="1" t="s">
        <v>588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580</v>
      </c>
      <c r="J46" s="1" t="s">
        <v>598</v>
      </c>
      <c r="K46" s="1" t="s">
        <v>599</v>
      </c>
      <c r="L46" s="2"/>
      <c r="M46" s="2"/>
      <c r="N46" s="2"/>
      <c r="O46" s="2"/>
      <c r="P46" s="2"/>
      <c r="Q46" s="2"/>
      <c r="R46" s="2"/>
      <c r="S46" s="2"/>
      <c r="T46" s="2"/>
      <c r="U46" s="2"/>
      <c r="V46" s="2"/>
      <c r="W46" s="2"/>
      <c r="X46" s="2"/>
      <c r="Y46" s="2"/>
      <c r="Z46" s="2"/>
    </row>
    <row r="47" ht="15.75" customHeight="1">
      <c r="A47" s="1" t="s">
        <v>600</v>
      </c>
      <c r="B47" s="1" t="s">
        <v>439</v>
      </c>
      <c r="C47" s="1" t="s">
        <v>601</v>
      </c>
      <c r="D47" s="1" t="s">
        <v>602</v>
      </c>
      <c r="E47" s="1">
        <v>0.0</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561</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v>1.0</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621</v>
      </c>
      <c r="D50" s="1">
        <v>1.0</v>
      </c>
      <c r="E50" s="1" t="s">
        <v>622</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638</v>
      </c>
      <c r="C52" s="1" t="s">
        <v>639</v>
      </c>
      <c r="D52" s="1" t="s">
        <v>640</v>
      </c>
      <c r="E52" s="1" t="s">
        <v>641</v>
      </c>
      <c r="F52" s="1" t="s">
        <v>649</v>
      </c>
      <c r="G52" s="1" t="s">
        <v>650</v>
      </c>
      <c r="H52" s="1" t="s">
        <v>651</v>
      </c>
      <c r="I52" s="1" t="s">
        <v>652</v>
      </c>
      <c r="J52" s="1" t="s">
        <v>653</v>
      </c>
      <c r="K52" s="1" t="s">
        <v>647</v>
      </c>
      <c r="L52" s="2"/>
      <c r="M52" s="2"/>
      <c r="N52" s="2"/>
      <c r="O52" s="2"/>
      <c r="P52" s="2"/>
      <c r="Q52" s="2"/>
      <c r="R52" s="2"/>
      <c r="S52" s="2"/>
      <c r="T52" s="2"/>
      <c r="U52" s="2"/>
      <c r="V52" s="2"/>
      <c r="W52" s="2"/>
      <c r="X52" s="2"/>
      <c r="Y52" s="2"/>
      <c r="Z52" s="2"/>
    </row>
    <row r="53" ht="15.75" customHeight="1">
      <c r="A53" s="1" t="s">
        <v>654</v>
      </c>
      <c r="B53" s="1" t="s">
        <v>655</v>
      </c>
      <c r="C53" s="1" t="s">
        <v>656</v>
      </c>
      <c r="D53" s="1">
        <v>0.0</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264</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721</v>
      </c>
      <c r="E60" s="1" t="s">
        <v>722</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v>0.0</v>
      </c>
      <c r="C64" s="1" t="s">
        <v>772</v>
      </c>
      <c r="D64" s="1" t="s">
        <v>773</v>
      </c>
      <c r="E64" s="1" t="s">
        <v>774</v>
      </c>
      <c r="F64" s="1" t="s">
        <v>775</v>
      </c>
      <c r="G64" s="1" t="s">
        <v>776</v>
      </c>
      <c r="H64" s="1" t="s">
        <v>777</v>
      </c>
      <c r="I64" s="1">
        <v>0.0</v>
      </c>
      <c r="J64" s="1" t="s">
        <v>778</v>
      </c>
      <c r="K64" s="1" t="s">
        <v>779</v>
      </c>
      <c r="L64" s="2"/>
      <c r="M64" s="2"/>
      <c r="N64" s="2"/>
      <c r="O64" s="2"/>
      <c r="P64" s="2"/>
      <c r="Q64" s="2"/>
      <c r="R64" s="2"/>
      <c r="S64" s="2"/>
      <c r="T64" s="2"/>
      <c r="U64" s="2"/>
      <c r="V64" s="2"/>
      <c r="W64" s="2"/>
      <c r="X64" s="2"/>
      <c r="Y64" s="2"/>
      <c r="Z64" s="2"/>
    </row>
    <row r="65" ht="15.75" customHeight="1">
      <c r="A65" s="1" t="s">
        <v>780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781</v>
      </c>
      <c r="B66" s="1" t="s">
        <v>782</v>
      </c>
      <c r="C66" s="1" t="s">
        <v>783</v>
      </c>
      <c r="D66" s="1" t="s">
        <v>784</v>
      </c>
      <c r="E66" s="1" t="s">
        <v>785</v>
      </c>
      <c r="F66" s="1" t="s">
        <v>786</v>
      </c>
      <c r="G66" s="1" t="s">
        <v>787</v>
      </c>
      <c r="H66" s="1" t="s">
        <v>788</v>
      </c>
      <c r="I66" s="1" t="s">
        <v>789</v>
      </c>
      <c r="J66" s="1" t="s">
        <v>790</v>
      </c>
      <c r="K66" s="1" t="s">
        <v>791</v>
      </c>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319</v>
      </c>
      <c r="F67" s="1" t="s">
        <v>796</v>
      </c>
      <c r="G67" s="1" t="s">
        <v>797</v>
      </c>
      <c r="H67" s="1" t="s">
        <v>798</v>
      </c>
      <c r="I67" s="1" t="s">
        <v>799</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t="s">
        <v>266</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815</v>
      </c>
      <c r="E70" s="1" t="s">
        <v>816</v>
      </c>
      <c r="F70" s="1" t="s">
        <v>826</v>
      </c>
      <c r="G70" s="1" t="s">
        <v>827</v>
      </c>
      <c r="H70" s="1" t="s">
        <v>828</v>
      </c>
      <c r="I70" s="1" t="s">
        <v>829</v>
      </c>
      <c r="J70" s="1" t="s">
        <v>830</v>
      </c>
      <c r="K70" s="1" t="s">
        <v>831</v>
      </c>
      <c r="L70" s="2"/>
      <c r="M70" s="2"/>
      <c r="N70" s="2"/>
      <c r="O70" s="2"/>
      <c r="P70" s="2"/>
      <c r="Q70" s="2"/>
      <c r="R70" s="2"/>
      <c r="S70" s="2"/>
      <c r="T70" s="2"/>
      <c r="U70" s="2"/>
      <c r="V70" s="2"/>
      <c r="W70" s="2"/>
      <c r="X70" s="2"/>
      <c r="Y70" s="2"/>
      <c r="Z70" s="2"/>
    </row>
    <row r="71" ht="15.75" customHeight="1">
      <c r="A71" s="1" t="s">
        <v>832</v>
      </c>
      <c r="B71" s="1" t="s">
        <v>833</v>
      </c>
      <c r="C71" s="1" t="s">
        <v>834</v>
      </c>
      <c r="D71" s="1" t="s">
        <v>835</v>
      </c>
      <c r="E71" s="1" t="s">
        <v>836</v>
      </c>
      <c r="F71" s="1" t="s">
        <v>837</v>
      </c>
      <c r="G71" s="1" t="s">
        <v>838</v>
      </c>
      <c r="H71" s="1" t="s">
        <v>344</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843</v>
      </c>
      <c r="C72" s="1" t="s">
        <v>834</v>
      </c>
      <c r="D72" s="1" t="s">
        <v>835</v>
      </c>
      <c r="E72" s="1" t="s">
        <v>836</v>
      </c>
      <c r="F72" s="1" t="s">
        <v>844</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850</v>
      </c>
      <c r="B73" s="1" t="s">
        <v>851</v>
      </c>
      <c r="C73" s="1" t="s">
        <v>852</v>
      </c>
      <c r="D73" s="1" t="s">
        <v>462</v>
      </c>
      <c r="E73" s="1" t="s">
        <v>853</v>
      </c>
      <c r="F73" s="1" t="s">
        <v>854</v>
      </c>
      <c r="G73" s="1" t="s">
        <v>855</v>
      </c>
      <c r="H73" s="1" t="s">
        <v>856</v>
      </c>
      <c r="I73" s="1" t="s">
        <v>857</v>
      </c>
      <c r="J73" s="1" t="s">
        <v>858</v>
      </c>
      <c r="K73" s="1" t="s">
        <v>859</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568</v>
      </c>
      <c r="J76" s="1" t="s">
        <v>378</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895</v>
      </c>
      <c r="F77" s="1" t="s">
        <v>570</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180</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915</v>
      </c>
      <c r="F79" s="1" t="s">
        <v>916</v>
      </c>
      <c r="G79" s="1" t="s">
        <v>917</v>
      </c>
      <c r="H79" s="1" t="s">
        <v>627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922</v>
      </c>
      <c r="C80" s="1">
        <v>18.0</v>
      </c>
      <c r="D80" s="1" t="s">
        <v>923</v>
      </c>
      <c r="E80" s="1" t="s">
        <v>915</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934</v>
      </c>
      <c r="F81" s="1" t="s">
        <v>935</v>
      </c>
      <c r="G81" s="1" t="s">
        <v>936</v>
      </c>
      <c r="H81" s="1" t="s">
        <v>937</v>
      </c>
      <c r="I81" s="1" t="s">
        <v>938</v>
      </c>
      <c r="J81" s="1" t="s">
        <v>939</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958</v>
      </c>
      <c r="H83" s="1" t="s">
        <v>959</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975</v>
      </c>
      <c r="B86" s="1" t="s">
        <v>976</v>
      </c>
      <c r="C86" s="1" t="s">
        <v>122</v>
      </c>
      <c r="D86" s="1" t="s">
        <v>977</v>
      </c>
      <c r="E86" s="1" t="s">
        <v>978</v>
      </c>
      <c r="F86" s="1" t="s">
        <v>979</v>
      </c>
      <c r="G86" s="1" t="s">
        <v>980</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1" t="s">
        <v>986</v>
      </c>
      <c r="C87" s="1" t="s">
        <v>987</v>
      </c>
      <c r="D87" s="1" t="s">
        <v>988</v>
      </c>
      <c r="E87" s="1" t="s">
        <v>989</v>
      </c>
      <c r="F87" s="1" t="s">
        <v>990</v>
      </c>
      <c r="G87" s="1" t="s">
        <v>991</v>
      </c>
      <c r="H87" s="1" t="s">
        <v>992</v>
      </c>
      <c r="I87" s="1" t="s">
        <v>993</v>
      </c>
      <c r="J87" s="1" t="s">
        <v>994</v>
      </c>
      <c r="K87" s="1" t="s">
        <v>995</v>
      </c>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618</v>
      </c>
      <c r="F88" s="1" t="s">
        <v>1000</v>
      </c>
      <c r="G88" s="1" t="s">
        <v>1001</v>
      </c>
      <c r="H88" s="1" t="s">
        <v>1002</v>
      </c>
      <c r="I88" s="1" t="s">
        <v>1003</v>
      </c>
      <c r="J88" s="1" t="s">
        <v>1004</v>
      </c>
      <c r="K88" s="1" t="s">
        <v>1005</v>
      </c>
      <c r="L88" s="2"/>
      <c r="M88" s="2"/>
      <c r="N88" s="2"/>
      <c r="O88" s="2"/>
      <c r="P88" s="2"/>
      <c r="Q88" s="2"/>
      <c r="R88" s="2"/>
      <c r="S88" s="2"/>
      <c r="T88" s="2"/>
      <c r="U88" s="2"/>
      <c r="V88" s="2"/>
      <c r="W88" s="2"/>
      <c r="X88" s="2"/>
      <c r="Y88" s="2"/>
      <c r="Z88" s="2"/>
    </row>
    <row r="89" ht="15.75" customHeight="1">
      <c r="A89" s="1" t="s">
        <v>1006</v>
      </c>
      <c r="B89" s="1" t="s">
        <v>1007</v>
      </c>
      <c r="C89" s="1" t="s">
        <v>1008</v>
      </c>
      <c r="D89" s="1" t="s">
        <v>1009</v>
      </c>
      <c r="E89" s="1" t="s">
        <v>1010</v>
      </c>
      <c r="F89" s="1" t="s">
        <v>1011</v>
      </c>
      <c r="G89" s="1" t="s">
        <v>1012</v>
      </c>
      <c r="H89" s="1" t="s">
        <v>1013</v>
      </c>
      <c r="I89" s="1" t="s">
        <v>1014</v>
      </c>
      <c r="J89" s="1" t="s">
        <v>1015</v>
      </c>
      <c r="K89" s="1" t="s">
        <v>1016</v>
      </c>
      <c r="L89" s="2"/>
      <c r="M89" s="2"/>
      <c r="N89" s="2"/>
      <c r="O89" s="2"/>
      <c r="P89" s="2"/>
      <c r="Q89" s="2"/>
      <c r="R89" s="2"/>
      <c r="S89" s="2"/>
      <c r="T89" s="2"/>
      <c r="U89" s="2"/>
      <c r="V89" s="2"/>
      <c r="W89" s="2"/>
      <c r="X89" s="2"/>
      <c r="Y89" s="2"/>
      <c r="Z89" s="2"/>
    </row>
    <row r="90" ht="15.75" customHeight="1">
      <c r="A90" s="1" t="s">
        <v>1017</v>
      </c>
      <c r="B90" s="1" t="s">
        <v>1018</v>
      </c>
      <c r="C90" s="1" t="s">
        <v>1019</v>
      </c>
      <c r="D90" s="1" t="s">
        <v>1020</v>
      </c>
      <c r="E90" s="1" t="s">
        <v>1010</v>
      </c>
      <c r="F90" s="1" t="s">
        <v>1021</v>
      </c>
      <c r="G90" s="1" t="s">
        <v>1022</v>
      </c>
      <c r="H90" s="1" t="s">
        <v>1023</v>
      </c>
      <c r="I90" s="1" t="s">
        <v>1024</v>
      </c>
      <c r="J90" s="1" t="s">
        <v>1025</v>
      </c>
      <c r="K90" s="1" t="s">
        <v>1010</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1032</v>
      </c>
      <c r="H91" s="1" t="s">
        <v>1033</v>
      </c>
      <c r="I91" s="1" t="s">
        <v>676</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1029</v>
      </c>
      <c r="E92" s="1" t="s">
        <v>1030</v>
      </c>
      <c r="F92" s="1" t="s">
        <v>1039</v>
      </c>
      <c r="G92" s="1" t="s">
        <v>1040</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t="s">
        <v>1049</v>
      </c>
      <c r="F93" s="1" t="s">
        <v>1050</v>
      </c>
      <c r="G93" s="1" t="s">
        <v>1051</v>
      </c>
      <c r="H93" s="1" t="s">
        <v>1052</v>
      </c>
      <c r="I93" s="1" t="s">
        <v>1053</v>
      </c>
      <c r="J93" s="1" t="s">
        <v>1054</v>
      </c>
      <c r="K93" s="1" t="s">
        <v>1055</v>
      </c>
      <c r="L93" s="2"/>
      <c r="M93" s="2"/>
      <c r="N93" s="2"/>
      <c r="O93" s="2"/>
      <c r="P93" s="2"/>
      <c r="Q93" s="2"/>
      <c r="R93" s="2"/>
      <c r="S93" s="2"/>
      <c r="T93" s="2"/>
      <c r="U93" s="2"/>
      <c r="V93" s="2"/>
      <c r="W93" s="2"/>
      <c r="X93" s="2"/>
      <c r="Y93" s="2"/>
      <c r="Z93" s="2"/>
    </row>
    <row r="94" ht="15.75" customHeight="1">
      <c r="A94" s="1" t="s">
        <v>1056</v>
      </c>
      <c r="B94" s="1" t="s">
        <v>1057</v>
      </c>
      <c r="C94" s="1" t="s">
        <v>1058</v>
      </c>
      <c r="D94" s="1" t="s">
        <v>1059</v>
      </c>
      <c r="E94" s="1" t="s">
        <v>1060</v>
      </c>
      <c r="F94" s="1" t="s">
        <v>1061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1080</v>
      </c>
      <c r="D96" s="1" t="s">
        <v>1081</v>
      </c>
      <c r="E96" s="1" t="s">
        <v>1082</v>
      </c>
      <c r="F96" s="1" t="s">
        <v>1083</v>
      </c>
      <c r="G96" s="1" t="s">
        <v>175</v>
      </c>
      <c r="H96" s="1" t="s">
        <v>1084</v>
      </c>
      <c r="I96" s="1" t="s">
        <v>318</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263</v>
      </c>
      <c r="E97" s="1" t="s">
        <v>1090</v>
      </c>
      <c r="F97" s="1" t="s">
        <v>306</v>
      </c>
      <c r="G97" s="1" t="s">
        <v>1091</v>
      </c>
      <c r="H97" s="1" t="s">
        <v>1092</v>
      </c>
      <c r="I97" s="1" t="s">
        <v>1093</v>
      </c>
      <c r="J97" s="1" t="s">
        <v>1094</v>
      </c>
      <c r="K97" s="1" t="s">
        <v>1095</v>
      </c>
      <c r="L97" s="2"/>
      <c r="M97" s="2"/>
      <c r="N97" s="2"/>
      <c r="O97" s="2"/>
      <c r="P97" s="2"/>
      <c r="Q97" s="2"/>
      <c r="R97" s="2"/>
      <c r="S97" s="2"/>
      <c r="T97" s="2"/>
      <c r="U97" s="2"/>
      <c r="V97" s="2"/>
      <c r="W97" s="2"/>
      <c r="X97" s="2"/>
      <c r="Y97" s="2"/>
      <c r="Z97" s="2"/>
    </row>
    <row r="98" ht="15.75" customHeight="1">
      <c r="A98" s="1" t="s">
        <v>1096</v>
      </c>
      <c r="B98" s="1" t="s">
        <v>1097</v>
      </c>
      <c r="C98" s="1" t="s">
        <v>1098</v>
      </c>
      <c r="D98" s="1" t="s">
        <v>1099</v>
      </c>
      <c r="E98" s="1" t="s">
        <v>1100</v>
      </c>
      <c r="F98" s="1" t="s">
        <v>1101</v>
      </c>
      <c r="G98" s="1" t="s">
        <v>117</v>
      </c>
      <c r="H98" s="1" t="s">
        <v>1102</v>
      </c>
      <c r="I98" s="1" t="s">
        <v>1103</v>
      </c>
      <c r="J98" s="1" t="s">
        <v>1104</v>
      </c>
      <c r="K98" s="1" t="s">
        <v>1105</v>
      </c>
      <c r="L98" s="2"/>
      <c r="M98" s="2"/>
      <c r="N98" s="2"/>
      <c r="O98" s="2"/>
      <c r="P98" s="2"/>
      <c r="Q98" s="2"/>
      <c r="R98" s="2"/>
      <c r="S98" s="2"/>
      <c r="T98" s="2"/>
      <c r="U98" s="2"/>
      <c r="V98" s="2"/>
      <c r="W98" s="2"/>
      <c r="X98" s="2"/>
      <c r="Y98" s="2"/>
      <c r="Z98" s="2"/>
    </row>
    <row r="99" ht="15.75" customHeight="1">
      <c r="A99" s="1" t="s">
        <v>1106</v>
      </c>
      <c r="B99" s="1" t="s">
        <v>1107</v>
      </c>
      <c r="C99" s="1" t="s">
        <v>1108</v>
      </c>
      <c r="D99" s="1" t="s">
        <v>1109</v>
      </c>
      <c r="E99" s="1" t="s">
        <v>1110</v>
      </c>
      <c r="F99" s="1" t="s">
        <v>1111</v>
      </c>
      <c r="G99" s="1" t="s">
        <v>1112</v>
      </c>
      <c r="H99" s="1" t="s">
        <v>1113</v>
      </c>
      <c r="I99" s="1" t="s">
        <v>1114</v>
      </c>
      <c r="J99" s="1" t="s">
        <v>1115</v>
      </c>
      <c r="K99" s="1" t="s">
        <v>1094</v>
      </c>
      <c r="L99" s="2"/>
      <c r="M99" s="2"/>
      <c r="N99" s="2"/>
      <c r="O99" s="2"/>
      <c r="P99" s="2"/>
      <c r="Q99" s="2"/>
      <c r="R99" s="2"/>
      <c r="S99" s="2"/>
      <c r="T99" s="2"/>
      <c r="U99" s="2"/>
      <c r="V99" s="2"/>
      <c r="W99" s="2"/>
      <c r="X99" s="2"/>
      <c r="Y99" s="2"/>
      <c r="Z99" s="2"/>
    </row>
    <row r="100" ht="15.75" customHeight="1">
      <c r="A100" s="1" t="s">
        <v>1116</v>
      </c>
      <c r="B100" s="1" t="s">
        <v>1117</v>
      </c>
      <c r="C100" s="1" t="s">
        <v>1118</v>
      </c>
      <c r="D100" s="1" t="s">
        <v>1119</v>
      </c>
      <c r="E100" s="1" t="s">
        <v>1120</v>
      </c>
      <c r="F100" s="1" t="s">
        <v>1121</v>
      </c>
      <c r="G100" s="1" t="s">
        <v>1122</v>
      </c>
      <c r="H100" s="1" t="s">
        <v>1123</v>
      </c>
      <c r="I100" s="1" t="s">
        <v>384</v>
      </c>
      <c r="J100" s="1" t="s">
        <v>1124</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383</v>
      </c>
      <c r="D102" s="1">
        <v>-4.0</v>
      </c>
      <c r="E102" s="1" t="s">
        <v>1139</v>
      </c>
      <c r="F102" s="1" t="s">
        <v>1140</v>
      </c>
      <c r="G102" s="1" t="s">
        <v>1141</v>
      </c>
      <c r="H102" s="1" t="s">
        <v>1142</v>
      </c>
      <c r="I102" s="1" t="s">
        <v>1143</v>
      </c>
      <c r="J102" s="1" t="s">
        <v>1144</v>
      </c>
      <c r="K102" s="1" t="s">
        <v>1145</v>
      </c>
      <c r="L102" s="2"/>
      <c r="M102" s="2"/>
      <c r="N102" s="2"/>
      <c r="O102" s="2"/>
      <c r="P102" s="2"/>
      <c r="Q102" s="2"/>
      <c r="R102" s="2"/>
      <c r="S102" s="2"/>
      <c r="T102" s="2"/>
      <c r="U102" s="2"/>
      <c r="V102" s="2"/>
      <c r="W102" s="2"/>
      <c r="X102" s="2"/>
      <c r="Y102" s="2"/>
      <c r="Z102" s="2"/>
    </row>
    <row r="103" ht="15.75" customHeight="1">
      <c r="A103" s="1" t="s">
        <v>1146</v>
      </c>
      <c r="B103" s="1" t="s">
        <v>1147</v>
      </c>
      <c r="C103" s="1" t="s">
        <v>1148</v>
      </c>
      <c r="D103" s="1" t="s">
        <v>987</v>
      </c>
      <c r="E103" s="1" t="s">
        <v>1149</v>
      </c>
      <c r="F103" s="1" t="s">
        <v>1150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1161</v>
      </c>
      <c r="G104" s="1" t="s">
        <v>1162</v>
      </c>
      <c r="H104" s="1" t="s">
        <v>1163</v>
      </c>
      <c r="I104" s="1" t="s">
        <v>1164</v>
      </c>
      <c r="J104" s="1" t="s">
        <v>1165</v>
      </c>
      <c r="K104" s="1" t="s">
        <v>1166</v>
      </c>
      <c r="L104" s="2"/>
      <c r="M104" s="2"/>
      <c r="N104" s="2"/>
      <c r="O104" s="2"/>
      <c r="P104" s="2"/>
      <c r="Q104" s="2"/>
      <c r="R104" s="2"/>
      <c r="S104" s="2"/>
      <c r="T104" s="2"/>
      <c r="U104" s="2"/>
      <c r="V104" s="2"/>
      <c r="W104" s="2"/>
      <c r="X104" s="2"/>
      <c r="Y104" s="2"/>
      <c r="Z104" s="2"/>
    </row>
    <row r="105" ht="15.75" customHeight="1">
      <c r="A105" s="1" t="s">
        <v>1167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1168</v>
      </c>
      <c r="B106" s="1" t="s">
        <v>1169</v>
      </c>
      <c r="C106" s="1" t="s">
        <v>1170</v>
      </c>
      <c r="D106" s="1" t="s">
        <v>372</v>
      </c>
      <c r="E106" s="1" t="s">
        <v>380</v>
      </c>
      <c r="F106" s="1" t="s">
        <v>1171</v>
      </c>
      <c r="G106" s="1" t="s">
        <v>1172</v>
      </c>
      <c r="H106" s="1" t="s">
        <v>1173</v>
      </c>
      <c r="I106" s="1" t="s">
        <v>1174</v>
      </c>
      <c r="J106" s="1" t="s">
        <v>1175</v>
      </c>
      <c r="K106" s="1" t="s">
        <v>1176</v>
      </c>
      <c r="L106" s="2"/>
      <c r="M106" s="2"/>
      <c r="N106" s="2"/>
      <c r="O106" s="2"/>
      <c r="P106" s="2"/>
      <c r="Q106" s="2"/>
      <c r="R106" s="2"/>
      <c r="S106" s="2"/>
      <c r="T106" s="2"/>
      <c r="U106" s="2"/>
      <c r="V106" s="2"/>
      <c r="W106" s="2"/>
      <c r="X106" s="2"/>
      <c r="Y106" s="2"/>
      <c r="Z106" s="2"/>
    </row>
    <row r="107" ht="15.75" customHeight="1">
      <c r="A107" s="1" t="s">
        <v>1177</v>
      </c>
      <c r="B107" s="1" t="s">
        <v>1178</v>
      </c>
      <c r="C107" s="1" t="s">
        <v>1179</v>
      </c>
      <c r="D107" s="1" t="s">
        <v>1180</v>
      </c>
      <c r="E107" s="1" t="s">
        <v>1181</v>
      </c>
      <c r="F107" s="1" t="s">
        <v>1182</v>
      </c>
      <c r="G107" s="1" t="s">
        <v>1183</v>
      </c>
      <c r="H107" s="1" t="s">
        <v>1184</v>
      </c>
      <c r="I107" s="1" t="s">
        <v>1185</v>
      </c>
      <c r="J107" s="1" t="s">
        <v>1186</v>
      </c>
      <c r="K107" s="1" t="s">
        <v>1187</v>
      </c>
      <c r="L107" s="2"/>
      <c r="M107" s="2"/>
      <c r="N107" s="2"/>
      <c r="O107" s="2"/>
      <c r="P107" s="2"/>
      <c r="Q107" s="2"/>
      <c r="R107" s="2"/>
      <c r="S107" s="2"/>
      <c r="T107" s="2"/>
      <c r="U107" s="2"/>
      <c r="V107" s="2"/>
      <c r="W107" s="2"/>
      <c r="X107" s="2"/>
      <c r="Y107" s="2"/>
      <c r="Z107" s="2"/>
    </row>
    <row r="108" ht="15.75" customHeight="1">
      <c r="A108" s="1" t="s">
        <v>1188</v>
      </c>
      <c r="B108" s="1" t="s">
        <v>1189</v>
      </c>
      <c r="C108" s="1" t="s">
        <v>1190</v>
      </c>
      <c r="D108" s="1" t="s">
        <v>1191</v>
      </c>
      <c r="E108" s="1" t="s">
        <v>1192</v>
      </c>
      <c r="F108" s="1" t="s">
        <v>1193</v>
      </c>
      <c r="G108" s="1" t="s">
        <v>1194</v>
      </c>
      <c r="H108" s="1" t="s">
        <v>400</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1199</v>
      </c>
      <c r="C109" s="1" t="s">
        <v>1200</v>
      </c>
      <c r="D109" s="1" t="s">
        <v>1201</v>
      </c>
      <c r="E109" s="1" t="s">
        <v>1202</v>
      </c>
      <c r="F109" s="1" t="s">
        <v>1203</v>
      </c>
      <c r="G109" s="1" t="s">
        <v>1204</v>
      </c>
      <c r="H109" s="1" t="s">
        <v>1205</v>
      </c>
      <c r="I109" s="1" t="s">
        <v>1206</v>
      </c>
      <c r="J109" s="1" t="s">
        <v>1207</v>
      </c>
      <c r="K109" s="1" t="s">
        <v>1208</v>
      </c>
      <c r="L109" s="2"/>
      <c r="M109" s="2"/>
      <c r="N109" s="2"/>
      <c r="O109" s="2"/>
      <c r="P109" s="2"/>
      <c r="Q109" s="2"/>
      <c r="R109" s="2"/>
      <c r="S109" s="2"/>
      <c r="T109" s="2"/>
      <c r="U109" s="2"/>
      <c r="V109" s="2"/>
      <c r="W109" s="2"/>
      <c r="X109" s="2"/>
      <c r="Y109" s="2"/>
      <c r="Z109" s="2"/>
    </row>
    <row r="110" ht="15.75" customHeight="1">
      <c r="A110" s="1" t="s">
        <v>1209</v>
      </c>
      <c r="B110" s="1" t="s">
        <v>1210</v>
      </c>
      <c r="C110" s="1" t="s">
        <v>1211</v>
      </c>
      <c r="D110" s="1" t="s">
        <v>1212</v>
      </c>
      <c r="E110" s="1" t="s">
        <v>1213</v>
      </c>
      <c r="F110" s="1" t="s">
        <v>1214</v>
      </c>
      <c r="G110" s="1" t="s">
        <v>1215</v>
      </c>
      <c r="H110" s="1" t="s">
        <v>1216</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1224</v>
      </c>
      <c r="F111" s="1" t="s">
        <v>1225</v>
      </c>
      <c r="G111" s="1" t="s">
        <v>1226</v>
      </c>
      <c r="H111" s="1" t="s">
        <v>1227</v>
      </c>
      <c r="I111" s="1" t="s">
        <v>524</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t="s">
        <v>1221</v>
      </c>
      <c r="C112" s="1" t="s">
        <v>1222</v>
      </c>
      <c r="D112" s="1" t="s">
        <v>1231</v>
      </c>
      <c r="E112" s="1" t="s">
        <v>1232</v>
      </c>
      <c r="F112" s="1" t="s">
        <v>1233</v>
      </c>
      <c r="G112" s="1" t="s">
        <v>1234</v>
      </c>
      <c r="H112" s="1" t="s">
        <v>1235</v>
      </c>
      <c r="I112" s="1" t="s">
        <v>192</v>
      </c>
      <c r="J112" s="1" t="s">
        <v>1236</v>
      </c>
      <c r="K112" s="1" t="s">
        <v>855</v>
      </c>
      <c r="L112" s="2"/>
      <c r="M112" s="2"/>
      <c r="N112" s="2"/>
      <c r="O112" s="2"/>
      <c r="P112" s="2"/>
      <c r="Q112" s="2"/>
      <c r="R112" s="2"/>
      <c r="S112" s="2"/>
      <c r="T112" s="2"/>
      <c r="U112" s="2"/>
      <c r="V112" s="2"/>
      <c r="W112" s="2"/>
      <c r="X112" s="2"/>
      <c r="Y112" s="2"/>
      <c r="Z112" s="2"/>
    </row>
    <row r="113" ht="15.75" customHeight="1">
      <c r="A113" s="1" t="s">
        <v>1237</v>
      </c>
      <c r="B113" s="1" t="s">
        <v>207</v>
      </c>
      <c r="C113" s="1" t="s">
        <v>1238</v>
      </c>
      <c r="D113" s="1" t="s">
        <v>1239</v>
      </c>
      <c r="E113" s="1" t="s">
        <v>1240</v>
      </c>
      <c r="F113" s="1" t="s">
        <v>1241</v>
      </c>
      <c r="G113" s="1" t="s">
        <v>1242</v>
      </c>
      <c r="H113" s="1" t="s">
        <v>1243</v>
      </c>
      <c r="I113" s="1" t="s">
        <v>1244</v>
      </c>
      <c r="J113" s="1" t="s">
        <v>1245</v>
      </c>
      <c r="K113" s="1" t="s">
        <v>1246</v>
      </c>
      <c r="L113" s="2"/>
      <c r="M113" s="2"/>
      <c r="N113" s="2"/>
      <c r="O113" s="2"/>
      <c r="P113" s="2"/>
      <c r="Q113" s="2"/>
      <c r="R113" s="2"/>
      <c r="S113" s="2"/>
      <c r="T113" s="2"/>
      <c r="U113" s="2"/>
      <c r="V113" s="2"/>
      <c r="W113" s="2"/>
      <c r="X113" s="2"/>
      <c r="Y113" s="2"/>
      <c r="Z113" s="2"/>
    </row>
    <row r="114" ht="15.75" customHeight="1">
      <c r="A114" s="1" t="s">
        <v>1247</v>
      </c>
      <c r="B114" s="1" t="s">
        <v>1248</v>
      </c>
      <c r="C114" s="1" t="s">
        <v>1249</v>
      </c>
      <c r="D114" s="1" t="s">
        <v>1250</v>
      </c>
      <c r="E114" s="1" t="s">
        <v>1251</v>
      </c>
      <c r="F114" s="1" t="s">
        <v>1252</v>
      </c>
      <c r="G114" s="1" t="s">
        <v>1253</v>
      </c>
      <c r="H114" s="1" t="s">
        <v>849</v>
      </c>
      <c r="I114" s="1" t="s">
        <v>236</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1260</v>
      </c>
      <c r="F115" s="1" t="s">
        <v>1261</v>
      </c>
      <c r="G115" s="1" t="s">
        <v>1262</v>
      </c>
      <c r="H115" s="1" t="s">
        <v>1248</v>
      </c>
      <c r="I115" s="1" t="s">
        <v>1263</v>
      </c>
      <c r="J115" s="1" t="s">
        <v>1264</v>
      </c>
      <c r="K115" s="1" t="s">
        <v>1265</v>
      </c>
      <c r="L115" s="2"/>
      <c r="M115" s="2"/>
      <c r="N115" s="2"/>
      <c r="O115" s="2"/>
      <c r="P115" s="2"/>
      <c r="Q115" s="2"/>
      <c r="R115" s="2"/>
      <c r="S115" s="2"/>
      <c r="T115" s="2"/>
      <c r="U115" s="2"/>
      <c r="V115" s="2"/>
      <c r="W115" s="2"/>
      <c r="X115" s="2"/>
      <c r="Y115" s="2"/>
      <c r="Z115" s="2"/>
    </row>
    <row r="116" ht="15.75" customHeight="1">
      <c r="A116" s="1" t="s">
        <v>1266</v>
      </c>
      <c r="B116" s="1" t="s">
        <v>1267</v>
      </c>
      <c r="C116" s="1" t="s">
        <v>1268</v>
      </c>
      <c r="D116" s="1" t="s">
        <v>1269</v>
      </c>
      <c r="E116" s="1" t="s">
        <v>1270</v>
      </c>
      <c r="F116" s="1" t="s">
        <v>1271</v>
      </c>
      <c r="G116" s="1" t="s">
        <v>703</v>
      </c>
      <c r="H116" s="1" t="s">
        <v>1272</v>
      </c>
      <c r="I116" s="1" t="s">
        <v>545</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t="s">
        <v>1276</v>
      </c>
      <c r="C117" s="1" t="s">
        <v>1277</v>
      </c>
      <c r="D117" s="1" t="s">
        <v>1278</v>
      </c>
      <c r="E117" s="1" t="s">
        <v>1279</v>
      </c>
      <c r="F117" s="1" t="s">
        <v>1280</v>
      </c>
      <c r="G117" s="1" t="s">
        <v>1281</v>
      </c>
      <c r="H117" s="1" t="s">
        <v>869</v>
      </c>
      <c r="I117" s="1">
        <v>-12.0</v>
      </c>
      <c r="J117" s="1" t="s">
        <v>1282</v>
      </c>
      <c r="K117" s="1">
        <v>-24.0</v>
      </c>
      <c r="L117" s="2"/>
      <c r="M117" s="2"/>
      <c r="N117" s="2"/>
      <c r="O117" s="2"/>
      <c r="P117" s="2"/>
      <c r="Q117" s="2"/>
      <c r="R117" s="2"/>
      <c r="S117" s="2"/>
      <c r="T117" s="2"/>
      <c r="U117" s="2"/>
      <c r="V117" s="2"/>
      <c r="W117" s="2"/>
      <c r="X117" s="2"/>
      <c r="Y117" s="2"/>
      <c r="Z117" s="2"/>
    </row>
    <row r="118" ht="15.75" customHeight="1">
      <c r="A118" s="1" t="s">
        <v>1283</v>
      </c>
      <c r="B118" s="1" t="s">
        <v>1284</v>
      </c>
      <c r="C118" s="1" t="s">
        <v>1285</v>
      </c>
      <c r="D118" s="1" t="s">
        <v>1286</v>
      </c>
      <c r="E118" s="1" t="s">
        <v>1287</v>
      </c>
      <c r="F118" s="1" t="s">
        <v>1288</v>
      </c>
      <c r="G118" s="1" t="s">
        <v>1289</v>
      </c>
      <c r="H118" s="1" t="s">
        <v>1290</v>
      </c>
      <c r="I118" s="1" t="s">
        <v>1291</v>
      </c>
      <c r="J118" s="1" t="s">
        <v>1292</v>
      </c>
      <c r="K118" s="1" t="s">
        <v>1293</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1301</v>
      </c>
      <c r="I119" s="1" t="s">
        <v>1302</v>
      </c>
      <c r="J119" s="1" t="s">
        <v>1303</v>
      </c>
      <c r="K119" s="1" t="s">
        <v>1304</v>
      </c>
      <c r="L119" s="2"/>
      <c r="M119" s="2"/>
      <c r="N119" s="2"/>
      <c r="O119" s="2"/>
      <c r="P119" s="2"/>
      <c r="Q119" s="2"/>
      <c r="R119" s="2"/>
      <c r="S119" s="2"/>
      <c r="T119" s="2"/>
      <c r="U119" s="2"/>
      <c r="V119" s="2"/>
      <c r="W119" s="2"/>
      <c r="X119" s="2"/>
      <c r="Y119" s="2"/>
      <c r="Z119" s="2"/>
    </row>
    <row r="120" ht="15.75" customHeight="1">
      <c r="A120" s="1" t="s">
        <v>1305</v>
      </c>
      <c r="B120" s="1" t="s">
        <v>1306</v>
      </c>
      <c r="C120" s="1" t="s">
        <v>1307</v>
      </c>
      <c r="D120" s="1" t="s">
        <v>1308</v>
      </c>
      <c r="E120" s="1" t="s">
        <v>1309</v>
      </c>
      <c r="F120" s="1" t="s">
        <v>1310</v>
      </c>
      <c r="G120" s="1" t="s">
        <v>1311</v>
      </c>
      <c r="H120" s="1" t="s">
        <v>1312</v>
      </c>
      <c r="I120" s="1" t="s">
        <v>1313</v>
      </c>
      <c r="J120" s="1" t="s">
        <v>1314</v>
      </c>
      <c r="K120" s="1" t="s">
        <v>1315</v>
      </c>
      <c r="L120" s="2"/>
      <c r="M120" s="2"/>
      <c r="N120" s="2"/>
      <c r="O120" s="2"/>
      <c r="P120" s="2"/>
      <c r="Q120" s="2"/>
      <c r="R120" s="2"/>
      <c r="S120" s="2"/>
      <c r="T120" s="2"/>
      <c r="U120" s="2"/>
      <c r="V120" s="2"/>
      <c r="W120" s="2"/>
      <c r="X120" s="2"/>
      <c r="Y120" s="2"/>
      <c r="Z120" s="2"/>
    </row>
    <row r="121" ht="15.75" customHeight="1">
      <c r="A121" s="1" t="s">
        <v>1316</v>
      </c>
      <c r="B121" s="1" t="s">
        <v>1317</v>
      </c>
      <c r="C121" s="1" t="s">
        <v>1318</v>
      </c>
      <c r="D121" s="1" t="s">
        <v>1319</v>
      </c>
      <c r="E121" s="1" t="s">
        <v>1320</v>
      </c>
      <c r="F121" s="1" t="s">
        <v>1321</v>
      </c>
      <c r="G121" s="1" t="s">
        <v>1322</v>
      </c>
      <c r="H121" s="1" t="s">
        <v>1323</v>
      </c>
      <c r="I121" s="1" t="s">
        <v>1324</v>
      </c>
      <c r="J121" s="1" t="s">
        <v>1086</v>
      </c>
      <c r="K121" s="1" t="s">
        <v>1325</v>
      </c>
      <c r="L121" s="2"/>
      <c r="M121" s="2"/>
      <c r="N121" s="2"/>
      <c r="O121" s="2"/>
      <c r="P121" s="2"/>
      <c r="Q121" s="2"/>
      <c r="R121" s="2"/>
      <c r="S121" s="2"/>
      <c r="T121" s="2"/>
      <c r="U121" s="2"/>
      <c r="V121" s="2"/>
      <c r="W121" s="2"/>
      <c r="X121" s="2"/>
      <c r="Y121" s="2"/>
      <c r="Z121" s="2"/>
    </row>
    <row r="122" ht="15.75" customHeight="1">
      <c r="A122" s="1" t="s">
        <v>1326</v>
      </c>
      <c r="B122" s="1" t="s">
        <v>1327</v>
      </c>
      <c r="C122" s="1" t="s">
        <v>1328</v>
      </c>
      <c r="D122" s="1" t="s">
        <v>177</v>
      </c>
      <c r="E122" s="1" t="s">
        <v>1329</v>
      </c>
      <c r="F122" s="1" t="s">
        <v>1330</v>
      </c>
      <c r="G122" s="1" t="s">
        <v>1331</v>
      </c>
      <c r="H122" s="1" t="s">
        <v>1332</v>
      </c>
      <c r="I122" s="1" t="s">
        <v>1333</v>
      </c>
      <c r="J122" s="1" t="s">
        <v>1334</v>
      </c>
      <c r="K122" s="1" t="s">
        <v>1335</v>
      </c>
      <c r="L122" s="2"/>
      <c r="M122" s="2"/>
      <c r="N122" s="2"/>
      <c r="O122" s="2"/>
      <c r="P122" s="2"/>
      <c r="Q122" s="2"/>
      <c r="R122" s="2"/>
      <c r="S122" s="2"/>
      <c r="T122" s="2"/>
      <c r="U122" s="2"/>
      <c r="V122" s="2"/>
      <c r="W122" s="2"/>
      <c r="X122" s="2"/>
      <c r="Y122" s="2"/>
      <c r="Z122" s="2"/>
    </row>
    <row r="123" ht="15.75" customHeight="1">
      <c r="A123" s="1" t="s">
        <v>1336</v>
      </c>
      <c r="B123" s="1" t="s">
        <v>912</v>
      </c>
      <c r="C123" s="1" t="s">
        <v>1337</v>
      </c>
      <c r="D123" s="1" t="s">
        <v>1338</v>
      </c>
      <c r="E123" s="1" t="s">
        <v>1339</v>
      </c>
      <c r="F123" s="1" t="s">
        <v>873</v>
      </c>
      <c r="G123" s="1" t="s">
        <v>1340</v>
      </c>
      <c r="H123" s="1" t="s">
        <v>1341</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t="s">
        <v>1346</v>
      </c>
      <c r="C124" s="1" t="s">
        <v>1347</v>
      </c>
      <c r="D124" s="1" t="s">
        <v>1348</v>
      </c>
      <c r="E124" s="1" t="s">
        <v>1349</v>
      </c>
      <c r="F124" s="1" t="s">
        <v>1350</v>
      </c>
      <c r="G124" s="1" t="s">
        <v>1351</v>
      </c>
      <c r="H124" s="1" t="s">
        <v>1352</v>
      </c>
      <c r="I124" s="1" t="s">
        <v>1353</v>
      </c>
      <c r="J124" s="1" t="s">
        <v>364</v>
      </c>
      <c r="K124" s="1" t="s">
        <v>1354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1355</v>
      </c>
      <c r="C1" s="1" t="s">
        <v>1356</v>
      </c>
      <c r="D1" s="1" t="s">
        <v>1357</v>
      </c>
      <c r="E1" s="1" t="s">
        <v>1358</v>
      </c>
      <c r="F1" s="1" t="s">
        <v>1359</v>
      </c>
      <c r="G1" s="1" t="s">
        <v>1360</v>
      </c>
      <c r="H1" s="2"/>
      <c r="I1" s="2"/>
      <c r="J1" s="2"/>
      <c r="K1" s="2"/>
      <c r="L1" s="2"/>
      <c r="M1" s="2"/>
      <c r="N1" s="2"/>
      <c r="O1" s="2"/>
      <c r="P1" s="2"/>
      <c r="Q1" s="2"/>
      <c r="R1" s="2"/>
      <c r="S1" s="2"/>
      <c r="T1" s="2"/>
      <c r="U1" s="2"/>
      <c r="V1" s="2"/>
      <c r="W1" s="2"/>
      <c r="X1" s="2"/>
      <c r="Y1" s="2"/>
      <c r="Z1" s="2"/>
    </row>
    <row r="2">
      <c r="A2" s="1" t="s">
        <v>1361</v>
      </c>
      <c r="B2" s="1" t="s">
        <v>1362</v>
      </c>
      <c r="C2" s="1" t="s">
        <v>1363</v>
      </c>
      <c r="D2" s="1" t="s">
        <v>1364</v>
      </c>
      <c r="E2" s="1" t="s">
        <v>1365</v>
      </c>
      <c r="F2" s="1" t="s">
        <v>1366</v>
      </c>
      <c r="G2" s="1" t="s">
        <v>382</v>
      </c>
      <c r="H2" s="2"/>
      <c r="I2" s="2"/>
      <c r="J2" s="2"/>
      <c r="K2" s="2"/>
      <c r="L2" s="2"/>
      <c r="M2" s="2"/>
      <c r="N2" s="2"/>
      <c r="O2" s="2"/>
      <c r="P2" s="2"/>
      <c r="Q2" s="2"/>
      <c r="R2" s="2"/>
      <c r="S2" s="2"/>
      <c r="T2" s="2"/>
      <c r="U2" s="2"/>
      <c r="V2" s="2"/>
      <c r="W2" s="2"/>
      <c r="X2" s="2"/>
      <c r="Y2" s="2"/>
      <c r="Z2" s="2"/>
    </row>
    <row r="3">
      <c r="A3" s="1" t="s">
        <v>1367</v>
      </c>
      <c r="B3" s="1" t="s">
        <v>1368</v>
      </c>
      <c r="C3" s="1" t="s">
        <v>1369</v>
      </c>
      <c r="D3" s="1" t="s">
        <v>1370</v>
      </c>
      <c r="E3" s="1" t="s">
        <v>1371</v>
      </c>
      <c r="F3" s="1" t="s">
        <v>1372</v>
      </c>
      <c r="G3" s="1" t="s">
        <v>1373</v>
      </c>
      <c r="H3" s="2"/>
      <c r="I3" s="2"/>
      <c r="J3" s="2"/>
      <c r="K3" s="2"/>
      <c r="L3" s="2"/>
      <c r="M3" s="2"/>
      <c r="N3" s="2"/>
      <c r="O3" s="2"/>
      <c r="P3" s="2"/>
      <c r="Q3" s="2"/>
      <c r="R3" s="2"/>
      <c r="S3" s="2"/>
      <c r="T3" s="2"/>
      <c r="U3" s="2"/>
      <c r="V3" s="2"/>
      <c r="W3" s="2"/>
      <c r="X3" s="2"/>
      <c r="Y3" s="2"/>
      <c r="Z3" s="2"/>
    </row>
    <row r="4">
      <c r="A4" s="1" t="s">
        <v>1374</v>
      </c>
      <c r="B4" s="1" t="s">
        <v>1219</v>
      </c>
      <c r="C4" s="1" t="s">
        <v>1375</v>
      </c>
      <c r="D4" s="1" t="s">
        <v>1376</v>
      </c>
      <c r="E4" s="1" t="s">
        <v>1377</v>
      </c>
      <c r="F4" s="1" t="s">
        <v>1378</v>
      </c>
      <c r="G4" s="1" t="s">
        <v>1379</v>
      </c>
      <c r="H4" s="2"/>
      <c r="I4" s="2"/>
      <c r="J4" s="2"/>
      <c r="K4" s="2"/>
      <c r="L4" s="2"/>
      <c r="M4" s="2"/>
      <c r="N4" s="2"/>
      <c r="O4" s="2"/>
      <c r="P4" s="2"/>
      <c r="Q4" s="2"/>
      <c r="R4" s="2"/>
      <c r="S4" s="2"/>
      <c r="T4" s="2"/>
      <c r="U4" s="2"/>
      <c r="V4" s="2"/>
      <c r="W4" s="2"/>
      <c r="X4" s="2"/>
      <c r="Y4" s="2"/>
      <c r="Z4" s="2"/>
    </row>
    <row r="5">
      <c r="A5" s="1" t="s">
        <v>1367</v>
      </c>
      <c r="B5" s="1" t="s">
        <v>1368</v>
      </c>
      <c r="C5" s="1" t="s">
        <v>1380</v>
      </c>
      <c r="D5" s="1" t="s">
        <v>1381</v>
      </c>
      <c r="E5" s="1" t="s">
        <v>1382</v>
      </c>
      <c r="F5" s="1" t="s">
        <v>1383</v>
      </c>
      <c r="G5" s="1" t="s">
        <v>1384</v>
      </c>
      <c r="H5" s="2"/>
      <c r="I5" s="2"/>
      <c r="J5" s="2"/>
      <c r="K5" s="2"/>
      <c r="L5" s="2"/>
      <c r="M5" s="2"/>
      <c r="N5" s="2"/>
      <c r="O5" s="2"/>
      <c r="P5" s="2"/>
      <c r="Q5" s="2"/>
      <c r="R5" s="2"/>
      <c r="S5" s="2"/>
      <c r="T5" s="2"/>
      <c r="U5" s="2"/>
      <c r="V5" s="2"/>
      <c r="W5" s="2"/>
      <c r="X5" s="2"/>
      <c r="Y5" s="2"/>
      <c r="Z5" s="2"/>
    </row>
    <row r="6">
      <c r="A6" s="1" t="s">
        <v>1385</v>
      </c>
      <c r="B6" s="1" t="s">
        <v>1386</v>
      </c>
      <c r="C6" s="1" t="s">
        <v>1387</v>
      </c>
      <c r="D6" s="1" t="s">
        <v>1388</v>
      </c>
      <c r="E6" s="1" t="s">
        <v>1389</v>
      </c>
      <c r="F6" s="1" t="s">
        <v>1390</v>
      </c>
      <c r="G6" s="1" t="s">
        <v>1391</v>
      </c>
      <c r="H6" s="2"/>
      <c r="I6" s="2"/>
      <c r="J6" s="2"/>
      <c r="K6" s="2"/>
      <c r="L6" s="2"/>
      <c r="M6" s="2"/>
      <c r="N6" s="2"/>
      <c r="O6" s="2"/>
      <c r="P6" s="2"/>
      <c r="Q6" s="2"/>
      <c r="R6" s="2"/>
      <c r="S6" s="2"/>
      <c r="T6" s="2"/>
      <c r="U6" s="2"/>
      <c r="V6" s="2"/>
      <c r="W6" s="2"/>
      <c r="X6" s="2"/>
      <c r="Y6" s="2"/>
      <c r="Z6" s="2"/>
    </row>
    <row r="7">
      <c r="A7" s="1" t="s">
        <v>1392</v>
      </c>
      <c r="B7" s="1" t="s">
        <v>1393</v>
      </c>
      <c r="C7" s="1" t="s">
        <v>1394</v>
      </c>
      <c r="D7" s="1" t="s">
        <v>1395</v>
      </c>
      <c r="E7" s="1" t="s">
        <v>1396</v>
      </c>
      <c r="F7" s="1" t="s">
        <v>1397</v>
      </c>
      <c r="G7" s="1" t="s">
        <v>1398</v>
      </c>
      <c r="H7" s="2"/>
      <c r="I7" s="2"/>
      <c r="J7" s="2"/>
      <c r="K7" s="2"/>
      <c r="L7" s="2"/>
      <c r="M7" s="2"/>
      <c r="N7" s="2"/>
      <c r="O7" s="2"/>
      <c r="P7" s="2"/>
      <c r="Q7" s="2"/>
      <c r="R7" s="2"/>
      <c r="S7" s="2"/>
      <c r="T7" s="2"/>
      <c r="U7" s="2"/>
      <c r="V7" s="2"/>
      <c r="W7" s="2"/>
      <c r="X7" s="2"/>
      <c r="Y7" s="2"/>
      <c r="Z7" s="2"/>
    </row>
    <row r="8">
      <c r="A8" s="1" t="s">
        <v>1399</v>
      </c>
      <c r="B8" s="1" t="s">
        <v>1368</v>
      </c>
      <c r="C8" s="1" t="s">
        <v>1400</v>
      </c>
      <c r="D8" s="1" t="s">
        <v>1401</v>
      </c>
      <c r="E8" s="1" t="s">
        <v>1402</v>
      </c>
      <c r="F8" s="1" t="s">
        <v>1403</v>
      </c>
      <c r="G8" s="1" t="s">
        <v>1401</v>
      </c>
      <c r="H8" s="2"/>
      <c r="I8" s="2"/>
      <c r="J8" s="2"/>
      <c r="K8" s="2"/>
      <c r="L8" s="2"/>
      <c r="M8" s="2"/>
      <c r="N8" s="2"/>
      <c r="O8" s="2"/>
      <c r="P8" s="2"/>
      <c r="Q8" s="2"/>
      <c r="R8" s="2"/>
      <c r="S8" s="2"/>
      <c r="T8" s="2"/>
      <c r="U8" s="2"/>
      <c r="V8" s="2"/>
      <c r="W8" s="2"/>
      <c r="X8" s="2"/>
      <c r="Y8" s="2"/>
      <c r="Z8" s="2"/>
    </row>
    <row r="9">
      <c r="A9" s="1" t="s">
        <v>1404</v>
      </c>
      <c r="B9" s="1" t="s">
        <v>1405</v>
      </c>
      <c r="C9" s="1" t="s">
        <v>1406</v>
      </c>
      <c r="D9" s="1" t="s">
        <v>1407</v>
      </c>
      <c r="E9" s="1" t="s">
        <v>1408</v>
      </c>
      <c r="F9" s="1" t="s">
        <v>1409</v>
      </c>
      <c r="G9" s="1" t="s">
        <v>1410</v>
      </c>
      <c r="H9" s="2"/>
      <c r="I9" s="2"/>
      <c r="J9" s="2"/>
      <c r="K9" s="2"/>
      <c r="L9" s="2"/>
      <c r="M9" s="2"/>
      <c r="N9" s="2"/>
      <c r="O9" s="2"/>
      <c r="P9" s="2"/>
      <c r="Q9" s="2"/>
      <c r="R9" s="2"/>
      <c r="S9" s="2"/>
      <c r="T9" s="2"/>
      <c r="U9" s="2"/>
      <c r="V9" s="2"/>
      <c r="W9" s="2"/>
      <c r="X9" s="2"/>
      <c r="Y9" s="2"/>
      <c r="Z9" s="2"/>
    </row>
    <row r="10">
      <c r="A10" s="1" t="s">
        <v>1411</v>
      </c>
      <c r="B10" s="1" t="s">
        <v>1412</v>
      </c>
      <c r="C10" s="1" t="s">
        <v>1413</v>
      </c>
      <c r="D10" s="1" t="s">
        <v>1414</v>
      </c>
      <c r="E10" s="1" t="s">
        <v>1415</v>
      </c>
      <c r="F10" s="1" t="s">
        <v>1416</v>
      </c>
      <c r="G10" s="1" t="s">
        <v>1417</v>
      </c>
      <c r="H10" s="2"/>
      <c r="I10" s="2"/>
      <c r="J10" s="2"/>
      <c r="K10" s="2"/>
      <c r="L10" s="2"/>
      <c r="M10" s="2"/>
      <c r="N10" s="2"/>
      <c r="O10" s="2"/>
      <c r="P10" s="2"/>
      <c r="Q10" s="2"/>
      <c r="R10" s="2"/>
      <c r="S10" s="2"/>
      <c r="T10" s="2"/>
      <c r="U10" s="2"/>
      <c r="V10" s="2"/>
      <c r="W10" s="2"/>
      <c r="X10" s="2"/>
      <c r="Y10" s="2"/>
      <c r="Z10" s="2"/>
    </row>
    <row r="11">
      <c r="A11" s="1" t="s">
        <v>1418</v>
      </c>
      <c r="B11" s="1" t="s">
        <v>1419</v>
      </c>
      <c r="C11" s="1" t="s">
        <v>1420</v>
      </c>
      <c r="D11" s="1" t="s">
        <v>1421</v>
      </c>
      <c r="E11" s="1" t="s">
        <v>1422</v>
      </c>
      <c r="F11" s="1" t="s">
        <v>1423</v>
      </c>
      <c r="G11" s="1" t="s">
        <v>1424</v>
      </c>
      <c r="H11" s="2"/>
      <c r="I11" s="2"/>
      <c r="J11" s="2"/>
      <c r="K11" s="2"/>
      <c r="L11" s="2"/>
      <c r="M11" s="2"/>
      <c r="N11" s="2"/>
      <c r="O11" s="2"/>
      <c r="P11" s="2"/>
      <c r="Q11" s="2"/>
      <c r="R11" s="2"/>
      <c r="S11" s="2"/>
      <c r="T11" s="2"/>
      <c r="U11" s="2"/>
      <c r="V11" s="2"/>
      <c r="W11" s="2"/>
      <c r="X11" s="2"/>
      <c r="Y11" s="2"/>
      <c r="Z11" s="2"/>
    </row>
    <row r="12">
      <c r="A12" s="1" t="s">
        <v>1425</v>
      </c>
      <c r="B12" s="1" t="s">
        <v>1426</v>
      </c>
      <c r="C12" s="1" t="s">
        <v>1427</v>
      </c>
      <c r="D12" s="1" t="s">
        <v>1428</v>
      </c>
      <c r="E12" s="1" t="s">
        <v>1429</v>
      </c>
      <c r="F12" s="1" t="s">
        <v>1430</v>
      </c>
      <c r="G12" s="1" t="s">
        <v>1431</v>
      </c>
      <c r="H12" s="2"/>
      <c r="I12" s="2"/>
      <c r="J12" s="2"/>
      <c r="K12" s="2"/>
      <c r="L12" s="2"/>
      <c r="M12" s="2"/>
      <c r="N12" s="2"/>
      <c r="O12" s="2"/>
      <c r="P12" s="2"/>
      <c r="Q12" s="2"/>
      <c r="R12" s="2"/>
      <c r="S12" s="2"/>
      <c r="T12" s="2"/>
      <c r="U12" s="2"/>
      <c r="V12" s="2"/>
      <c r="W12" s="2"/>
      <c r="X12" s="2"/>
      <c r="Y12" s="2"/>
      <c r="Z12" s="2"/>
    </row>
    <row r="13">
      <c r="A13" s="1" t="s">
        <v>1432</v>
      </c>
      <c r="B13" s="1" t="s">
        <v>1433</v>
      </c>
      <c r="C13" s="1" t="s">
        <v>1434</v>
      </c>
      <c r="D13" s="1" t="s">
        <v>1435</v>
      </c>
      <c r="E13" s="1" t="s">
        <v>1436</v>
      </c>
      <c r="F13" s="1" t="s">
        <v>1437</v>
      </c>
      <c r="G13" s="1" t="s">
        <v>1438</v>
      </c>
      <c r="H13" s="2"/>
      <c r="I13" s="2"/>
      <c r="J13" s="2"/>
      <c r="K13" s="2"/>
      <c r="L13" s="2"/>
      <c r="M13" s="2"/>
      <c r="N13" s="2"/>
      <c r="O13" s="2"/>
      <c r="P13" s="2"/>
      <c r="Q13" s="2"/>
      <c r="R13" s="2"/>
      <c r="S13" s="2"/>
      <c r="T13" s="2"/>
      <c r="U13" s="2"/>
      <c r="V13" s="2"/>
      <c r="W13" s="2"/>
      <c r="X13" s="2"/>
      <c r="Y13" s="2"/>
      <c r="Z13" s="2"/>
    </row>
    <row r="14">
      <c r="A14" s="1" t="s">
        <v>1439</v>
      </c>
      <c r="B14" s="1" t="s">
        <v>1440</v>
      </c>
      <c r="C14" s="1" t="s">
        <v>1441</v>
      </c>
      <c r="D14" s="1" t="s">
        <v>1442</v>
      </c>
      <c r="E14" s="1" t="s">
        <v>1443</v>
      </c>
      <c r="F14" s="1" t="s">
        <v>1444</v>
      </c>
      <c r="G14" s="1" t="s">
        <v>1445</v>
      </c>
      <c r="H14" s="2"/>
      <c r="I14" s="2"/>
      <c r="J14" s="2"/>
      <c r="K14" s="2"/>
      <c r="L14" s="2"/>
      <c r="M14" s="2"/>
      <c r="N14" s="2"/>
      <c r="O14" s="2"/>
      <c r="P14" s="2"/>
      <c r="Q14" s="2"/>
      <c r="R14" s="2"/>
      <c r="S14" s="2"/>
      <c r="T14" s="2"/>
      <c r="U14" s="2"/>
      <c r="V14" s="2"/>
      <c r="W14" s="2"/>
      <c r="X14" s="2"/>
      <c r="Y14" s="2"/>
      <c r="Z14" s="2"/>
    </row>
    <row r="15">
      <c r="A15" s="1" t="s">
        <v>1446</v>
      </c>
      <c r="B15" s="1" t="s">
        <v>1368</v>
      </c>
      <c r="C15" s="1" t="s">
        <v>1368</v>
      </c>
      <c r="D15" s="1" t="s">
        <v>1368</v>
      </c>
      <c r="E15" s="1" t="s">
        <v>1368</v>
      </c>
      <c r="F15" s="1" t="s">
        <v>1368</v>
      </c>
      <c r="G15" s="1" t="s">
        <v>1368</v>
      </c>
      <c r="H15" s="2"/>
      <c r="I15" s="2"/>
      <c r="J15" s="2"/>
      <c r="K15" s="2"/>
      <c r="L15" s="2"/>
      <c r="M15" s="2"/>
      <c r="N15" s="2"/>
      <c r="O15" s="2"/>
      <c r="P15" s="2"/>
      <c r="Q15" s="2"/>
      <c r="R15" s="2"/>
      <c r="S15" s="2"/>
      <c r="T15" s="2"/>
      <c r="U15" s="2"/>
      <c r="V15" s="2"/>
      <c r="W15" s="2"/>
      <c r="X15" s="2"/>
      <c r="Y15" s="2"/>
      <c r="Z15" s="2"/>
    </row>
    <row r="16">
      <c r="A16" s="1" t="s">
        <v>1447</v>
      </c>
      <c r="B16" s="1" t="s">
        <v>1368</v>
      </c>
      <c r="C16" s="1" t="s">
        <v>1368</v>
      </c>
      <c r="D16" s="1" t="s">
        <v>1368</v>
      </c>
      <c r="E16" s="1" t="s">
        <v>1368</v>
      </c>
      <c r="F16" s="1" t="s">
        <v>1368</v>
      </c>
      <c r="G16" s="1" t="s">
        <v>1368</v>
      </c>
      <c r="H16" s="2"/>
      <c r="I16" s="2"/>
      <c r="J16" s="2"/>
      <c r="K16" s="2"/>
      <c r="L16" s="2"/>
      <c r="M16" s="2"/>
      <c r="N16" s="2"/>
      <c r="O16" s="2"/>
      <c r="P16" s="2"/>
      <c r="Q16" s="2"/>
      <c r="R16" s="2"/>
      <c r="S16" s="2"/>
      <c r="T16" s="2"/>
      <c r="U16" s="2"/>
      <c r="V16" s="2"/>
      <c r="W16" s="2"/>
      <c r="X16" s="2"/>
      <c r="Y16" s="2"/>
      <c r="Z16" s="2"/>
    </row>
    <row r="17">
      <c r="A17" s="1" t="s">
        <v>1448</v>
      </c>
      <c r="B17" s="1" t="s">
        <v>1449</v>
      </c>
      <c r="C17" s="1" t="s">
        <v>1450</v>
      </c>
      <c r="D17" s="1" t="s">
        <v>1451</v>
      </c>
      <c r="E17" s="1" t="s">
        <v>1452</v>
      </c>
      <c r="F17" s="1" t="s">
        <v>1453</v>
      </c>
      <c r="G17" s="1" t="s">
        <v>1454</v>
      </c>
      <c r="H17" s="2"/>
      <c r="I17" s="2"/>
      <c r="J17" s="2"/>
      <c r="K17" s="2"/>
      <c r="L17" s="2"/>
      <c r="M17" s="2"/>
      <c r="N17" s="2"/>
      <c r="O17" s="2"/>
      <c r="P17" s="2"/>
      <c r="Q17" s="2"/>
      <c r="R17" s="2"/>
      <c r="S17" s="2"/>
      <c r="T17" s="2"/>
      <c r="U17" s="2"/>
      <c r="V17" s="2"/>
      <c r="W17" s="2"/>
      <c r="X17" s="2"/>
      <c r="Y17" s="2"/>
      <c r="Z17" s="2"/>
    </row>
    <row r="18">
      <c r="A18" s="1" t="s">
        <v>1455</v>
      </c>
      <c r="B18" s="1" t="s">
        <v>1368</v>
      </c>
      <c r="C18" s="1" t="s">
        <v>1368</v>
      </c>
      <c r="D18" s="1" t="s">
        <v>1368</v>
      </c>
      <c r="E18" s="1" t="s">
        <v>1368</v>
      </c>
      <c r="F18" s="1" t="s">
        <v>1368</v>
      </c>
      <c r="G18" s="1" t="s">
        <v>1368</v>
      </c>
      <c r="H18" s="2"/>
      <c r="I18" s="2"/>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1460</v>
      </c>
      <c r="F19" s="1" t="s">
        <v>1461</v>
      </c>
      <c r="G19" s="1" t="s">
        <v>1462</v>
      </c>
      <c r="H19" s="2"/>
      <c r="I19" s="2"/>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2"/>
      <c r="I20" s="2"/>
      <c r="J20" s="2"/>
      <c r="K20" s="2"/>
      <c r="L20" s="2"/>
      <c r="M20" s="2"/>
      <c r="N20" s="2"/>
      <c r="O20" s="2"/>
      <c r="P20" s="2"/>
      <c r="Q20" s="2"/>
      <c r="R20" s="2"/>
      <c r="S20" s="2"/>
      <c r="T20" s="2"/>
      <c r="U20" s="2"/>
      <c r="V20" s="2"/>
      <c r="W20" s="2"/>
      <c r="X20" s="2"/>
      <c r="Y20" s="2"/>
      <c r="Z20" s="2"/>
    </row>
    <row r="21" ht="15.75" customHeight="1">
      <c r="A21" s="1" t="s">
        <v>1470</v>
      </c>
      <c r="B21" s="1" t="s">
        <v>1471</v>
      </c>
      <c r="C21" s="1" t="s">
        <v>1472</v>
      </c>
      <c r="D21" s="1" t="s">
        <v>1473</v>
      </c>
      <c r="E21" s="1" t="s">
        <v>1474</v>
      </c>
      <c r="F21" s="1" t="s">
        <v>1475</v>
      </c>
      <c r="G21" s="1" t="s">
        <v>1476</v>
      </c>
      <c r="H21" s="2"/>
      <c r="I21" s="2"/>
      <c r="J21" s="2"/>
      <c r="K21" s="2"/>
      <c r="L21" s="2"/>
      <c r="M21" s="2"/>
      <c r="N21" s="2"/>
      <c r="O21" s="2"/>
      <c r="P21" s="2"/>
      <c r="Q21" s="2"/>
      <c r="R21" s="2"/>
      <c r="S21" s="2"/>
      <c r="T21" s="2"/>
      <c r="U21" s="2"/>
      <c r="V21" s="2"/>
      <c r="W21" s="2"/>
      <c r="X21" s="2"/>
      <c r="Y21" s="2"/>
      <c r="Z21" s="2"/>
    </row>
    <row r="22" ht="15.75" customHeight="1">
      <c r="A22" s="1" t="s">
        <v>1477</v>
      </c>
      <c r="B22" s="1" t="s">
        <v>1478</v>
      </c>
      <c r="C22" s="1" t="s">
        <v>1479</v>
      </c>
      <c r="D22" s="1" t="s">
        <v>1480</v>
      </c>
      <c r="E22" s="1" t="s">
        <v>1481</v>
      </c>
      <c r="F22" s="1" t="s">
        <v>1482</v>
      </c>
      <c r="G22" s="1" t="s">
        <v>1483</v>
      </c>
      <c r="H22" s="2"/>
      <c r="I22" s="2"/>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2"/>
      <c r="I23" s="2"/>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1497</v>
      </c>
      <c r="H24" s="2"/>
      <c r="I24" s="2"/>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1502</v>
      </c>
      <c r="F25" s="1" t="s">
        <v>1503</v>
      </c>
      <c r="G25" s="1" t="s">
        <v>1504</v>
      </c>
      <c r="H25" s="2"/>
      <c r="I25" s="2"/>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1511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1512</v>
      </c>
      <c r="B2" s="1" t="s">
        <v>1513</v>
      </c>
      <c r="C2" s="2"/>
      <c r="D2" s="2"/>
      <c r="E2" s="2"/>
      <c r="F2" s="2"/>
      <c r="G2" s="2"/>
      <c r="H2" s="2"/>
      <c r="I2" s="2"/>
      <c r="J2" s="2"/>
      <c r="K2" s="2"/>
      <c r="L2" s="2"/>
      <c r="M2" s="2"/>
      <c r="N2" s="2"/>
      <c r="O2" s="2"/>
      <c r="P2" s="2"/>
      <c r="Q2" s="2"/>
      <c r="R2" s="2"/>
      <c r="S2" s="2"/>
      <c r="T2" s="2"/>
      <c r="U2" s="2"/>
      <c r="V2" s="2"/>
      <c r="W2" s="2"/>
      <c r="X2" s="2"/>
      <c r="Y2" s="2"/>
      <c r="Z2" s="2"/>
    </row>
    <row r="3">
      <c r="A3" s="3" t="s">
        <v>1514</v>
      </c>
      <c r="B3" s="1" t="s">
        <v>1515</v>
      </c>
      <c r="C3" s="2"/>
      <c r="D3" s="2"/>
      <c r="E3" s="2"/>
      <c r="F3" s="2"/>
      <c r="G3" s="2"/>
      <c r="H3" s="2"/>
      <c r="I3" s="2"/>
      <c r="J3" s="2"/>
      <c r="K3" s="2"/>
      <c r="L3" s="2"/>
      <c r="M3" s="2"/>
      <c r="N3" s="2"/>
      <c r="O3" s="2"/>
      <c r="P3" s="2"/>
      <c r="Q3" s="2"/>
      <c r="R3" s="2"/>
      <c r="S3" s="2"/>
      <c r="T3" s="2"/>
      <c r="U3" s="2"/>
      <c r="V3" s="2"/>
      <c r="W3" s="2"/>
      <c r="X3" s="2"/>
      <c r="Y3" s="2"/>
      <c r="Z3" s="2"/>
    </row>
    <row r="4">
      <c r="A4" s="3" t="s">
        <v>1516</v>
      </c>
      <c r="B4" s="1" t="s">
        <v>1517</v>
      </c>
      <c r="C4" s="2"/>
      <c r="D4" s="2"/>
      <c r="E4" s="2"/>
      <c r="F4" s="2"/>
      <c r="G4" s="2"/>
      <c r="H4" s="2"/>
      <c r="I4" s="2"/>
      <c r="J4" s="2"/>
      <c r="K4" s="2"/>
      <c r="L4" s="2"/>
      <c r="M4" s="2"/>
      <c r="N4" s="2"/>
      <c r="O4" s="2"/>
      <c r="P4" s="2"/>
      <c r="Q4" s="2"/>
      <c r="R4" s="2"/>
      <c r="S4" s="2"/>
      <c r="T4" s="2"/>
      <c r="U4" s="2"/>
      <c r="V4" s="2"/>
      <c r="W4" s="2"/>
      <c r="X4" s="2"/>
      <c r="Y4" s="2"/>
      <c r="Z4" s="2"/>
    </row>
    <row r="5">
      <c r="A5" s="3" t="s">
        <v>1518</v>
      </c>
      <c r="B5" s="1" t="s">
        <v>1519</v>
      </c>
      <c r="C5" s="2"/>
      <c r="D5" s="2"/>
      <c r="E5" s="2"/>
      <c r="F5" s="2"/>
      <c r="G5" s="2"/>
      <c r="H5" s="2"/>
      <c r="I5" s="2"/>
      <c r="J5" s="2"/>
      <c r="K5" s="2"/>
      <c r="L5" s="2"/>
      <c r="M5" s="2"/>
      <c r="N5" s="2"/>
      <c r="O5" s="2"/>
      <c r="P5" s="2"/>
      <c r="Q5" s="2"/>
      <c r="R5" s="2"/>
      <c r="S5" s="2"/>
      <c r="T5" s="2"/>
      <c r="U5" s="2"/>
      <c r="V5" s="2"/>
      <c r="W5" s="2"/>
      <c r="X5" s="2"/>
      <c r="Y5" s="2"/>
      <c r="Z5" s="2"/>
    </row>
    <row r="6">
      <c r="A6" s="3" t="s">
        <v>1520</v>
      </c>
      <c r="B6" s="1" t="s">
        <v>11</v>
      </c>
      <c r="C6" s="2"/>
      <c r="D6" s="2"/>
      <c r="E6" s="2"/>
      <c r="F6" s="2"/>
      <c r="G6" s="2"/>
      <c r="H6" s="2"/>
      <c r="I6" s="2"/>
      <c r="J6" s="2"/>
      <c r="K6" s="2"/>
      <c r="L6" s="2"/>
      <c r="M6" s="2"/>
      <c r="N6" s="2"/>
      <c r="O6" s="2"/>
      <c r="P6" s="2"/>
      <c r="Q6" s="2"/>
      <c r="R6" s="2"/>
      <c r="S6" s="2"/>
      <c r="T6" s="2"/>
      <c r="U6" s="2"/>
      <c r="V6" s="2"/>
      <c r="W6" s="2"/>
      <c r="X6" s="2"/>
      <c r="Y6" s="2"/>
      <c r="Z6" s="2"/>
    </row>
    <row r="7">
      <c r="A7" s="3" t="s">
        <v>1521</v>
      </c>
      <c r="B7" s="1" t="s">
        <v>1522</v>
      </c>
      <c r="C7" s="2"/>
      <c r="D7" s="2"/>
      <c r="E7" s="2"/>
      <c r="F7" s="2"/>
      <c r="G7" s="2"/>
      <c r="H7" s="2"/>
      <c r="I7" s="2"/>
      <c r="J7" s="2"/>
      <c r="K7" s="2"/>
      <c r="L7" s="2"/>
      <c r="M7" s="2"/>
      <c r="N7" s="2"/>
      <c r="O7" s="2"/>
      <c r="P7" s="2"/>
      <c r="Q7" s="2"/>
      <c r="R7" s="2"/>
      <c r="S7" s="2"/>
      <c r="T7" s="2"/>
      <c r="U7" s="2"/>
      <c r="V7" s="2"/>
      <c r="W7" s="2"/>
      <c r="X7" s="2"/>
      <c r="Y7" s="2"/>
      <c r="Z7" s="2"/>
    </row>
    <row r="8">
      <c r="A8" s="3" t="s">
        <v>1523</v>
      </c>
      <c r="B8" s="4" t="s">
        <v>1524</v>
      </c>
      <c r="C8" s="2"/>
      <c r="D8" s="2"/>
      <c r="E8" s="2"/>
      <c r="F8" s="2"/>
      <c r="G8" s="2"/>
      <c r="H8" s="2"/>
      <c r="I8" s="2"/>
      <c r="J8" s="2"/>
      <c r="K8" s="2"/>
      <c r="L8" s="2"/>
      <c r="M8" s="2"/>
      <c r="N8" s="2"/>
      <c r="O8" s="2"/>
      <c r="P8" s="2"/>
      <c r="Q8" s="2"/>
      <c r="R8" s="2"/>
      <c r="S8" s="2"/>
      <c r="T8" s="2"/>
      <c r="U8" s="2"/>
      <c r="V8" s="2"/>
      <c r="W8" s="2"/>
      <c r="X8" s="2"/>
      <c r="Y8" s="2"/>
      <c r="Z8" s="2"/>
    </row>
    <row r="9">
      <c r="A9" s="3" t="s">
        <v>1525</v>
      </c>
      <c r="B9" s="1" t="s">
        <v>1526</v>
      </c>
      <c r="C9" s="2"/>
      <c r="D9" s="2"/>
      <c r="E9" s="2"/>
      <c r="F9" s="2"/>
      <c r="G9" s="2"/>
      <c r="H9" s="2"/>
      <c r="I9" s="2"/>
      <c r="J9" s="2"/>
      <c r="K9" s="2"/>
      <c r="L9" s="2"/>
      <c r="M9" s="2"/>
      <c r="N9" s="2"/>
      <c r="O9" s="2"/>
      <c r="P9" s="2"/>
      <c r="Q9" s="2"/>
      <c r="R9" s="2"/>
      <c r="S9" s="2"/>
      <c r="T9" s="2"/>
      <c r="U9" s="2"/>
      <c r="V9" s="2"/>
      <c r="W9" s="2"/>
      <c r="X9" s="2"/>
      <c r="Y9" s="2"/>
      <c r="Z9" s="2"/>
    </row>
    <row r="10">
      <c r="A10" s="3" t="s">
        <v>1527</v>
      </c>
      <c r="B10" s="1" t="s">
        <v>1528</v>
      </c>
      <c r="C10" s="2"/>
      <c r="D10" s="2"/>
      <c r="E10" s="2"/>
      <c r="F10" s="2"/>
      <c r="G10" s="2"/>
      <c r="H10" s="2"/>
      <c r="I10" s="2"/>
      <c r="J10" s="2"/>
      <c r="K10" s="2"/>
      <c r="L10" s="2"/>
      <c r="M10" s="2"/>
      <c r="N10" s="2"/>
      <c r="O10" s="2"/>
      <c r="P10" s="2"/>
      <c r="Q10" s="2"/>
      <c r="R10" s="2"/>
      <c r="S10" s="2"/>
      <c r="T10" s="2"/>
      <c r="U10" s="2"/>
      <c r="V10" s="2"/>
      <c r="W10" s="2"/>
      <c r="X10" s="2"/>
      <c r="Y10" s="2"/>
      <c r="Z10" s="2"/>
    </row>
    <row r="11">
      <c r="A11" s="3" t="s">
        <v>1529</v>
      </c>
      <c r="B11" s="1" t="s">
        <v>1526</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1531</v>
      </c>
      <c r="C12" s="2"/>
      <c r="D12" s="2"/>
      <c r="E12" s="2"/>
      <c r="F12" s="2"/>
      <c r="G12" s="2"/>
      <c r="H12" s="2"/>
      <c r="I12" s="2"/>
      <c r="J12" s="2"/>
      <c r="K12" s="2"/>
      <c r="L12" s="2"/>
      <c r="M12" s="2"/>
      <c r="N12" s="2"/>
      <c r="O12" s="2"/>
      <c r="P12" s="2"/>
      <c r="Q12" s="2"/>
      <c r="R12" s="2"/>
      <c r="S12" s="2"/>
      <c r="T12" s="2"/>
      <c r="U12" s="2"/>
      <c r="V12" s="2"/>
      <c r="W12" s="2"/>
      <c r="X12" s="2"/>
      <c r="Y12" s="2"/>
      <c r="Z12" s="2"/>
    </row>
    <row r="13">
      <c r="A13" s="3" t="s">
        <v>1532</v>
      </c>
      <c r="B13" s="1" t="s">
        <v>1533</v>
      </c>
      <c r="C13" s="2"/>
      <c r="D13" s="2"/>
      <c r="E13" s="2"/>
      <c r="F13" s="2"/>
      <c r="G13" s="2"/>
      <c r="H13" s="2"/>
      <c r="I13" s="2"/>
      <c r="J13" s="2"/>
      <c r="K13" s="2"/>
      <c r="L13" s="2"/>
      <c r="M13" s="2"/>
      <c r="N13" s="2"/>
      <c r="O13" s="2"/>
      <c r="P13" s="2"/>
      <c r="Q13" s="2"/>
      <c r="R13" s="2"/>
      <c r="S13" s="2"/>
      <c r="T13" s="2"/>
      <c r="U13" s="2"/>
      <c r="V13" s="2"/>
      <c r="W13" s="2"/>
      <c r="X13" s="2"/>
      <c r="Y13" s="2"/>
      <c r="Z13" s="2"/>
    </row>
    <row r="14">
      <c r="A14" s="3" t="s">
        <v>1534</v>
      </c>
      <c r="B14" s="1" t="s">
        <v>1531</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1536</v>
      </c>
      <c r="C15" s="2"/>
      <c r="D15" s="2"/>
      <c r="E15" s="2"/>
      <c r="F15" s="2"/>
      <c r="G15" s="2"/>
      <c r="H15" s="2"/>
      <c r="I15" s="2"/>
      <c r="J15" s="2"/>
      <c r="K15" s="2"/>
      <c r="L15" s="2"/>
      <c r="M15" s="2"/>
      <c r="N15" s="2"/>
      <c r="O15" s="2"/>
      <c r="P15" s="2"/>
      <c r="Q15" s="2"/>
      <c r="R15" s="2"/>
      <c r="S15" s="2"/>
      <c r="T15" s="2"/>
      <c r="U15" s="2"/>
      <c r="V15" s="2"/>
      <c r="W15" s="2"/>
      <c r="X15" s="2"/>
      <c r="Y15" s="2"/>
      <c r="Z15" s="2"/>
    </row>
    <row r="16">
      <c r="A16" s="3" t="s">
        <v>1537</v>
      </c>
      <c r="B16" s="1">
        <v>86.0</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t="s">
        <v>1539</v>
      </c>
      <c r="C17" s="2"/>
      <c r="D17" s="2"/>
      <c r="E17" s="2"/>
      <c r="F17" s="2"/>
      <c r="G17" s="2"/>
      <c r="H17" s="2"/>
      <c r="I17" s="2"/>
      <c r="J17" s="2"/>
      <c r="K17" s="2"/>
      <c r="L17" s="2"/>
      <c r="M17" s="2"/>
      <c r="N17" s="2"/>
      <c r="O17" s="2"/>
      <c r="P17" s="2"/>
      <c r="Q17" s="2"/>
      <c r="R17" s="2"/>
      <c r="S17" s="2"/>
      <c r="T17" s="2"/>
      <c r="U17" s="2"/>
      <c r="V17" s="2"/>
      <c r="W17" s="2"/>
      <c r="X17" s="2"/>
      <c r="Y17" s="2"/>
      <c r="Z17" s="2"/>
    </row>
    <row r="18">
      <c r="A18" s="3" t="s">
        <v>1540</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1542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1543</v>
      </c>
      <c r="B21" s="1">
        <v>0.0413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1544</v>
      </c>
      <c r="B22" s="1">
        <v>0.043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1545</v>
      </c>
      <c r="B23" s="1">
        <v>0.0391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1546</v>
      </c>
      <c r="B24" s="1">
        <v>0.043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1547</v>
      </c>
      <c r="B25" s="1">
        <v>0.0413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1">
        <v>0.043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1549</v>
      </c>
      <c r="B27" s="1">
        <v>0.0391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1550</v>
      </c>
      <c r="B28" s="1">
        <v>0.043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1551</v>
      </c>
      <c r="B29" s="1">
        <v>1.2597984E9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1552</v>
      </c>
      <c r="B30" s="1">
        <v>-0.64250004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1553</v>
      </c>
      <c r="B31" s="1">
        <v>120141.0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1554</v>
      </c>
      <c r="B32" s="1">
        <v>120141.0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1555</v>
      </c>
      <c r="B33" s="1">
        <v>311769.0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1556</v>
      </c>
      <c r="B34" s="1">
        <v>204503.0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1557</v>
      </c>
      <c r="B35" s="1">
        <v>204503.0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1558</v>
      </c>
      <c r="B36" s="1">
        <v>0.034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1559</v>
      </c>
      <c r="B37" s="1">
        <v>0.041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1560</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1561</v>
      </c>
      <c r="B39" s="1">
        <v>1200.0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1562</v>
      </c>
      <c r="B40" s="1">
        <v>2242947.0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1563</v>
      </c>
      <c r="B41" s="1">
        <v>0.025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1564</v>
      </c>
      <c r="B42" s="1">
        <v>0.378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1565</v>
      </c>
      <c r="B43" s="1">
        <v>0.062615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1566</v>
      </c>
      <c r="B44" s="1">
        <v>0.1628791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1567</v>
      </c>
      <c r="B45" s="1" t="s">
        <v>1568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5.81828E7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v>758483.0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1571</v>
      </c>
      <c r="B48" s="1">
        <v>741981.0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1572</v>
      </c>
      <c r="B49" s="1">
        <v>1.7261856E9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1573</v>
      </c>
      <c r="B50" s="1">
        <v>1.7289504E9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1574</v>
      </c>
      <c r="B51" s="1">
        <v>0.0165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1575</v>
      </c>
      <c r="B52" s="1">
        <v>0.17446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1576</v>
      </c>
      <c r="B53" s="1">
        <v>0.17399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1577</v>
      </c>
      <c r="B54" s="1">
        <v>0.77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1578</v>
      </c>
      <c r="B55" s="1">
        <v>0.0217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1579</v>
      </c>
      <c r="B56" s="1">
        <v>6.48991E7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1580</v>
      </c>
      <c r="B57" s="1">
        <v>-0.022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1581</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1582</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1583</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1584</v>
      </c>
      <c r="B61" s="1">
        <v>-0.28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v>-0.06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1586</v>
      </c>
      <c r="B63" s="1" t="s">
        <v>1587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1588</v>
      </c>
      <c r="B64" s="1">
        <v>1.6060896E9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1589</v>
      </c>
      <c r="B65" s="1">
        <v>-0.819099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1590</v>
      </c>
      <c r="B66" s="1">
        <v>0.22263205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1591</v>
      </c>
      <c r="B67" s="1">
        <v>10.949945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1592</v>
      </c>
      <c r="B68" s="1">
        <v>1.2597984E9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1593</v>
      </c>
      <c r="B69" s="1" t="s">
        <v>1594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t="s">
        <v>1596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1597</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1599</v>
      </c>
      <c r="B73" s="1" t="s">
        <v>1600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t="s">
        <v>1602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8.271594E8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t="s">
        <v>1605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t="s">
        <v>1607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t="s">
        <v>1609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t="s">
        <v>1611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1612</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v>0.03855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t="s">
        <v>1615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1616</v>
      </c>
      <c r="B83" s="1">
        <v>1.078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1617</v>
      </c>
      <c r="B84" s="1" t="s">
        <v>1568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-19.0</v>
      </c>
      <c r="C3" s="1">
        <v>8.0</v>
      </c>
      <c r="D3" s="1">
        <v>-1.0</v>
      </c>
      <c r="E3" s="1">
        <v>-1.0</v>
      </c>
      <c r="F3" s="1">
        <v>1.0</v>
      </c>
      <c r="G3" s="1">
        <v>8.0</v>
      </c>
      <c r="H3" s="1">
        <v>19.0</v>
      </c>
      <c r="I3" s="1">
        <v>-3.0</v>
      </c>
      <c r="J3" s="1">
        <v>1.0</v>
      </c>
      <c r="K3" s="1">
        <v>-21.0</v>
      </c>
      <c r="L3" s="1">
        <f>IF(K3*FORECAST(L2,B3:K3,B2:K2)&gt;0,FORECAST(L2,B3:K3,B2:K2),K3)*$X$1</f>
        <v>-1.133333333</v>
      </c>
      <c r="M3" s="1">
        <f>IF(L3*FORECAST(M2,B3:L3,B2:L2)&gt;0,FORECAST(M2,B3:L3,B2:L2),L3)*$X$1</f>
        <v>-1.193939394</v>
      </c>
      <c r="N3" s="1">
        <f>IF(M3*FORECAST(N2,B3:M3,B2:M2)&gt;0,FORECAST(N2,B3:M3,B2:M2),M3)*$X$1</f>
        <v>-1.254545455</v>
      </c>
      <c r="O3" s="1">
        <f>IF(N3*FORECAST(O2,B3:N3,B2:N2)&gt;0,FORECAST(O2,B3:N3,B2:N2),N3)*$X$1</f>
        <v>-1.315151515</v>
      </c>
      <c r="P3" s="1">
        <f>IF(O3*FORECAST(P2,B3:O3,B2:O2)&gt;0,FORECAST(P2,B3:O3,B2:O2),O3)*$X$1</f>
        <v>-1.375757576</v>
      </c>
      <c r="Q3" s="1">
        <f>IF(P3*FORECAST(Q2,B3:P3,B2:P2)&gt;0,FORECAST(Q2,B3:P3,B2:P2),P3)*$X$1</f>
        <v>-1.436363636</v>
      </c>
      <c r="R3" s="1">
        <f>IF(Q3*FORECAST(R2,B3:Q3,B2:Q2)&gt;0,FORECAST(R2,B3:Q3,B2:Q2),Q3)*$X$1</f>
        <v>-1.496969697</v>
      </c>
      <c r="S3" s="5">
        <f>IF(R3*FORECAST(S2,B3:R3,B2:R2)&gt;0,FORECAST(S2,B3:R3,B2:R2),R3)*$X$1</f>
        <v>-1.557575758</v>
      </c>
      <c r="T3" s="5">
        <f>IF(S3*FORECAST(T2,B3:S3,B2:S2)&gt;0,FORECAST(T2,B3:S3,B2:S2),S3)*$X$1</f>
        <v>-1.618181818</v>
      </c>
      <c r="U3" s="5">
        <f>IF(T3*FORECAST(U2,B3:T3,B2:T2)&gt;0,FORECAST(U2,B3:T3,B2:T2),T3)*$X$1</f>
        <v>-1.678787879</v>
      </c>
      <c r="V3" s="5">
        <f>IF(U3*FORECAST(V2,B3:U3,B2:U2)&gt;0,FORECAST(V2,B3:U3,B2:U2),U3)*$X$1</f>
        <v>-1.739393939</v>
      </c>
      <c r="W3" s="5">
        <f>IF(V3*FORECAST(W2,B3:V3,B2:V2)&gt;0,FORECAST(W2,B3:V3,B2:V2),V3)*$X$1</f>
        <v>-1.8</v>
      </c>
      <c r="X3" s="2"/>
      <c r="Y3" s="2"/>
      <c r="Z3" s="2"/>
    </row>
    <row r="4">
      <c r="A4" s="3" t="s">
        <v>129</v>
      </c>
      <c r="B4" s="1">
        <v>28.0</v>
      </c>
      <c r="C4" s="1">
        <v>20.0</v>
      </c>
      <c r="D4" s="1">
        <v>23.0</v>
      </c>
      <c r="E4" s="1">
        <v>29.0</v>
      </c>
      <c r="F4" s="1">
        <v>39.0</v>
      </c>
      <c r="G4" s="1">
        <v>40.0</v>
      </c>
      <c r="H4" s="1">
        <v>24.0</v>
      </c>
      <c r="I4" s="1">
        <v>16.0</v>
      </c>
      <c r="J4" s="1">
        <v>13.0</v>
      </c>
      <c r="K4" s="1">
        <v>9.0</v>
      </c>
      <c r="L4" s="2"/>
      <c r="M4" s="2"/>
      <c r="N4" s="2"/>
      <c r="O4" s="2"/>
      <c r="P4" s="2"/>
      <c r="Q4" s="2"/>
      <c r="R4" s="2"/>
      <c r="S4" s="2"/>
      <c r="T4" s="2"/>
      <c r="U4" s="2"/>
      <c r="V4" s="2"/>
      <c r="W4" s="2"/>
      <c r="X4" s="2"/>
      <c r="Y4" s="2"/>
      <c r="Z4" s="2"/>
    </row>
    <row r="5">
      <c r="A5" s="3" t="s">
        <v>1619</v>
      </c>
      <c r="B5" s="1">
        <v>2.0</v>
      </c>
      <c r="C5" s="1">
        <v>2.0</v>
      </c>
      <c r="D5" s="1">
        <v>2.0</v>
      </c>
      <c r="E5" s="1">
        <v>3.0</v>
      </c>
      <c r="F5" s="1">
        <v>3.0</v>
      </c>
      <c r="G5" s="1">
        <v>3.0</v>
      </c>
      <c r="H5" s="1">
        <v>4.0</v>
      </c>
      <c r="I5" s="1">
        <v>10.0</v>
      </c>
      <c r="J5" s="1">
        <v>11.0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(1+0.02)/(0.0789-0.02)</f>
        <v>-31.17147708</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NPV(0.0789,M3:W3)</f>
        <v>-10.41755484</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NPV(0.0789,M16:W16)</f>
        <v>-13.51961294</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-23.93716778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-32.93716778</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-1.646858389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-31.17147708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-1.0</v>
      </c>
      <c r="D3" s="1">
        <v>-8.0</v>
      </c>
      <c r="E3" s="1">
        <v>-6.0</v>
      </c>
      <c r="F3" s="1">
        <v>-5.0</v>
      </c>
      <c r="G3" s="1">
        <v>-7.0</v>
      </c>
      <c r="H3" s="1">
        <v>-2.0</v>
      </c>
      <c r="I3" s="1">
        <v>-8.0</v>
      </c>
      <c r="J3" s="1">
        <v>-5.0</v>
      </c>
      <c r="K3" s="1">
        <v>-8.0</v>
      </c>
      <c r="L3" s="1">
        <f>IF(K3*FORECAST(L2,B3:K3,B2:K2)&gt;0,FORECAST(L2,B3:K3,B2:K2),K3)*$X$1</f>
        <v>-8.8</v>
      </c>
      <c r="M3" s="1">
        <f>IF(L3*FORECAST(M2,B3:L3,B2:L2)&gt;0,FORECAST(M2,B3:L3,B2:L2),L3)*$X$1</f>
        <v>-9.563636364</v>
      </c>
      <c r="N3" s="1">
        <f>IF(M3*FORECAST(N2,B3:M3,B2:M2)&gt;0,FORECAST(N2,B3:M3,B2:M2),M3)*$X$1</f>
        <v>-10.32727273</v>
      </c>
      <c r="O3" s="1">
        <f>IF(N3*FORECAST(O2,B3:N3,B2:N2)&gt;0,FORECAST(O2,B3:N3,B2:N2),N3)*$X$1</f>
        <v>-11.09090909</v>
      </c>
      <c r="P3" s="1">
        <f>IF(O3*FORECAST(P2,B3:O3,B2:O2)&gt;0,FORECAST(P2,B3:O3,B2:O2),O3)*$X$1</f>
        <v>-11.85454545</v>
      </c>
      <c r="Q3" s="1">
        <f>IF(P3*FORECAST(Q2,B3:P3,B2:P2)&gt;0,FORECAST(Q2,B3:P3,B2:P2),P3)*$X$1</f>
        <v>-12.61818182</v>
      </c>
      <c r="R3" s="1">
        <f>IF(Q3*FORECAST(R2,B3:Q3,B2:Q2)&gt;0,FORECAST(R2,B3:Q3,B2:Q2),Q3)*$X$1</f>
        <v>-13.38181818</v>
      </c>
      <c r="S3" s="5">
        <f>IF(R3*FORECAST(S2,B3:R3,B2:R2)&gt;0,FORECAST(S2,B3:R3,B2:R2),R3)*$X$1</f>
        <v>-14.14545455</v>
      </c>
      <c r="T3" s="5">
        <f>IF(S3*FORECAST(T2,B3:S3,B2:S2)&gt;0,FORECAST(T2,B3:S3,B2:S2),S3)*$X$1</f>
        <v>-14.90909091</v>
      </c>
      <c r="U3" s="5">
        <f>IF(T3*FORECAST(U2,B3:T3,B2:T2)&gt;0,FORECAST(U2,B3:T3,B2:T2),T3)*$X$1</f>
        <v>-15.67272727</v>
      </c>
      <c r="V3" s="5">
        <f>IF(U3*FORECAST(V2,B3:U3,B2:U2)&gt;0,FORECAST(V2,B3:U3,B2:U2),U3)*$X$1</f>
        <v>-16.43636364</v>
      </c>
      <c r="W3" s="5">
        <f>IF(V3*FORECAST(W2,B3:V3,B2:V2)&gt;0,FORECAST(W2,B3:V3,B2:V2),V3)*$X$1</f>
        <v>-17.2</v>
      </c>
      <c r="X3" s="2"/>
      <c r="Y3" s="2"/>
      <c r="Z3" s="2"/>
    </row>
    <row r="4">
      <c r="A4" s="3" t="s">
        <v>129</v>
      </c>
      <c r="B4" s="1">
        <v>28.0</v>
      </c>
      <c r="C4" s="1">
        <v>20.0</v>
      </c>
      <c r="D4" s="1">
        <v>23.0</v>
      </c>
      <c r="E4" s="1">
        <v>29.0</v>
      </c>
      <c r="F4" s="1">
        <v>39.0</v>
      </c>
      <c r="G4" s="1">
        <v>40.0</v>
      </c>
      <c r="H4" s="1">
        <v>24.0</v>
      </c>
      <c r="I4" s="1">
        <v>16.0</v>
      </c>
      <c r="J4" s="1">
        <v>13.0</v>
      </c>
      <c r="K4" s="1">
        <v>9.0</v>
      </c>
      <c r="L4" s="2"/>
      <c r="M4" s="2"/>
      <c r="N4" s="2"/>
      <c r="O4" s="2"/>
      <c r="P4" s="2"/>
      <c r="Q4" s="2"/>
      <c r="R4" s="2"/>
      <c r="S4" s="2"/>
      <c r="T4" s="2"/>
      <c r="U4" s="2"/>
      <c r="V4" s="2"/>
      <c r="W4" s="2"/>
      <c r="X4" s="2"/>
      <c r="Y4" s="2"/>
      <c r="Z4" s="2"/>
    </row>
    <row r="5">
      <c r="A5" s="3" t="s">
        <v>1619</v>
      </c>
      <c r="B5" s="1">
        <v>2.0</v>
      </c>
      <c r="C5" s="1">
        <v>2.0</v>
      </c>
      <c r="D5" s="1">
        <v>2.0</v>
      </c>
      <c r="E5" s="1">
        <v>3.0</v>
      </c>
      <c r="F5" s="1">
        <v>3.0</v>
      </c>
      <c r="G5" s="1">
        <v>3.0</v>
      </c>
      <c r="H5" s="1">
        <v>4.0</v>
      </c>
      <c r="I5" s="1">
        <v>10.0</v>
      </c>
      <c r="J5" s="1">
        <v>11.0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1620</v>
      </c>
      <c r="L7" s="1">
        <f>IF(W3*FORECAST(W2,B3:W3,B2:W2)&gt;0,FORECAST(W2,B3:W3,B2:W2),V3)*$X$1 * (1+0.02)/(0.0789-0.02)</f>
        <v>-297.860781</v>
      </c>
      <c r="M7" s="2"/>
      <c r="N7" s="2"/>
      <c r="O7" s="2"/>
      <c r="P7" s="2"/>
      <c r="Q7" s="2"/>
      <c r="R7" s="2"/>
      <c r="S7" s="2"/>
      <c r="T7" s="2"/>
      <c r="U7" s="2"/>
      <c r="V7" s="2"/>
      <c r="W7" s="2"/>
      <c r="X7" s="2"/>
      <c r="Y7" s="2"/>
      <c r="Z7" s="2"/>
    </row>
    <row r="8">
      <c r="A8" s="2"/>
      <c r="B8" s="2"/>
      <c r="C8" s="2"/>
      <c r="D8" s="2"/>
      <c r="E8" s="2"/>
      <c r="F8" s="2"/>
      <c r="G8" s="2"/>
      <c r="H8" s="2"/>
      <c r="I8" s="2"/>
      <c r="J8" s="2"/>
      <c r="K8" s="1" t="s">
        <v>1621</v>
      </c>
      <c r="L8" s="6">
        <f t="array" ref="L8">NPV(0.0789,M3:W3)</f>
        <v>-91.93003156</v>
      </c>
      <c r="M8" s="2"/>
      <c r="N8" s="2"/>
      <c r="O8" s="2"/>
      <c r="P8" s="2"/>
      <c r="Q8" s="2"/>
      <c r="R8" s="2"/>
      <c r="S8" s="2"/>
      <c r="T8" s="2"/>
      <c r="U8" s="2"/>
      <c r="V8" s="2"/>
      <c r="W8" s="2"/>
      <c r="X8" s="2"/>
      <c r="Y8" s="2"/>
      <c r="Z8" s="2"/>
    </row>
    <row r="9">
      <c r="A9" s="2"/>
      <c r="B9" s="2"/>
      <c r="C9" s="2"/>
      <c r="D9" s="2"/>
      <c r="E9" s="2"/>
      <c r="F9" s="2"/>
      <c r="G9" s="2"/>
      <c r="H9" s="2"/>
      <c r="I9" s="2"/>
      <c r="J9" s="2"/>
      <c r="K9" s="1" t="s">
        <v>1622</v>
      </c>
      <c r="L9" s="6">
        <f t="array" ref="L9">NPV(0.0789,M16:W16)</f>
        <v>-129.1874125</v>
      </c>
      <c r="M9" s="2"/>
      <c r="N9" s="2"/>
      <c r="O9" s="2"/>
      <c r="P9" s="2"/>
      <c r="Q9" s="2"/>
      <c r="R9" s="2"/>
      <c r="S9" s="2"/>
      <c r="T9" s="2"/>
      <c r="U9" s="2"/>
      <c r="V9" s="2"/>
      <c r="W9" s="2"/>
      <c r="X9" s="2"/>
      <c r="Y9" s="2"/>
      <c r="Z9" s="2"/>
    </row>
    <row r="10">
      <c r="A10" s="2"/>
      <c r="B10" s="2"/>
      <c r="C10" s="2"/>
      <c r="D10" s="2"/>
      <c r="E10" s="2"/>
      <c r="F10" s="2"/>
      <c r="G10" s="2"/>
      <c r="H10" s="2"/>
      <c r="I10" s="2"/>
      <c r="J10" s="2"/>
      <c r="K10" s="1" t="s">
        <v>1623</v>
      </c>
      <c r="L10" s="6">
        <f>L8 + L9</f>
        <v>-221.1174441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1624</v>
      </c>
      <c r="L12" s="6">
        <f>L10 - L11</f>
        <v>-230.1174441</v>
      </c>
      <c r="M12" s="2"/>
      <c r="N12" s="2"/>
      <c r="O12" s="2"/>
      <c r="P12" s="2"/>
      <c r="Q12" s="2"/>
      <c r="R12" s="2"/>
      <c r="S12" s="2"/>
      <c r="T12" s="2"/>
      <c r="U12" s="2"/>
      <c r="V12" s="2"/>
      <c r="W12" s="2"/>
      <c r="X12" s="2"/>
      <c r="Y12" s="2"/>
      <c r="Z12" s="2"/>
    </row>
    <row r="13">
      <c r="A13" s="2"/>
      <c r="B13" s="2"/>
      <c r="C13" s="2"/>
      <c r="D13" s="2"/>
      <c r="E13" s="2"/>
      <c r="F13" s="2"/>
      <c r="G13" s="2"/>
      <c r="H13" s="2"/>
      <c r="I13" s="2"/>
      <c r="J13" s="2"/>
      <c r="K13" s="1" t="s">
        <v>1625</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-11.5058722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-297.860781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