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<sst xmlns="http://schemas.openxmlformats.org/spreadsheetml/2006/main" count="1864" uniqueCount="1643">
  <si>
    <t>ticker</t>
  </si>
  <si>
    <t>DXYN</t>
  </si>
  <si>
    <t>nombre</t>
  </si>
  <si>
    <t>THE DIXIE GROUP INC</t>
  </si>
  <si>
    <t>empresa</t>
  </si>
  <si>
    <t>Home Furnishings</t>
  </si>
  <si>
    <t>Open</t>
  </si>
  <si>
    <t>Target Price</t>
  </si>
  <si>
    <t>Upside</t>
  </si>
  <si>
    <t>2563.48%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</si>
  <si>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</si>
  <si>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</si>
  <si>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</si>
  <si>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</si>
  <si>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</si>
  <si>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</si>
  <si>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</si>
  <si>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</si>
  <si>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</si>
  <si>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</si>
  <si>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</si>
  <si>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</si>
  <si>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</si>
  <si>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</si>
  <si>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</si>
  <si>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</si>
  <si>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</si>
  <si>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</si>
  <si>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</si>
  <si>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</si>
  <si>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</si>
  <si>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</si>
  <si>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</si>
  <si>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</si>
  <si>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</si>
  <si>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</si>
  <si>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</si>
  <si>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</si>
  <si>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</si>
  <si>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</si>
  <si>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</si>
  <si>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</si>
  <si>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</si>
  <si>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</si>
  <si>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</si>
  <si>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</si>
  <si>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</si>
  <si>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</si>
  <si>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</si>
  <si>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</si>
  <si>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</si>
  <si>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</si>
  <si>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</si>
  <si>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</si>
  <si>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</si>
  <si>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</si>
  <si>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</si>
  <si>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</si>
  <si>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</si>
  <si>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</si>
  <si>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</si>
  <si>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</si>
  <si>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</si>
  <si>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</si>
  <si>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</si>
  <si>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</si>
  <si>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</si>
  <si>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</si>
  <si>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</si>
  <si>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</si>
  <si>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</si>
  <si>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</si>
  <si>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</si>
  <si>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</si>
  <si>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</si>
  <si>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</si>
  <si>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</si>
  <si>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</si>
  <si>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</si>
  <si>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</si>
  <si>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</si>
  <si>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</si>
  <si>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</si>
  <si>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</si>
  <si>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</si>
  <si>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</si>
  <si>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</si>
  <si>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</si>
  <si>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</si>
  <si>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</si>
  <si>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</si>
  <si>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</si>
  <si>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</si>
  <si>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</si>
  <si>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</si>
  <si>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</si>
  <si>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</si>
  <si>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</si>
  <si>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</si>
  <si>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</si>
  <si>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</si>
  <si>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</si>
  <si>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</si>
  <si>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</si>
  <si>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6.03</t>
  </si>
  <si>
    <t>5.82</t>
  </si>
  <si>
    <t>5.56</t>
  </si>
  <si>
    <t>5.05</t>
  </si>
  <si>
    <t>3.74</t>
  </si>
  <si>
    <t>4.75</t>
  </si>
  <si>
    <t>4.23</t>
  </si>
  <si>
    <t>4.39</t>
  </si>
  <si>
    <t>2.15</t>
  </si>
  <si>
    <t>1.98</t>
  </si>
  <si>
    <t>Tangible Book Value</t>
  </si>
  <si>
    <t>Tangible Book Value Per Share</t>
  </si>
  <si>
    <t>5.41</t>
  </si>
  <si>
    <t>5.17</t>
  </si>
  <si>
    <t>4.67</t>
  </si>
  <si>
    <t>Total Debt</t>
  </si>
  <si>
    <t>Net Debt</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</si>
  <si>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</si>
  <si>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</si>
  <si>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</si>
  <si>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</si>
  <si>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</si>
  <si>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</si>
  <si>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</si>
  <si>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</si>
  <si>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</si>
  <si>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</si>
  <si>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</si>
  <si>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</si>
  <si>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</si>
  <si>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</si>
  <si>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</si>
  <si>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</si>
  <si>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</si>
  <si>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</si>
  <si>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</si>
  <si>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</si>
  <si>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</si>
  <si>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</si>
  <si>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</si>
  <si>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</si>
  <si>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</si>
  <si>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</si>
  <si>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</si>
  <si>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</si>
  <si>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</si>
  <si>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</si>
  <si>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</si>
  <si>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</si>
  <si>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</si>
  <si>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</si>
  <si>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</si>
  <si>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</si>
  <si>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</si>
  <si>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</si>
  <si>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</si>
  <si>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</si>
  <si>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</si>
  <si>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</si>
  <si>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</si>
  <si>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</si>
  <si>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</si>
  <si>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</si>
  <si>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-0.11</t>
  </si>
  <si>
    <t>-0.16</t>
  </si>
  <si>
    <t>-0.34</t>
  </si>
  <si>
    <t>-0.61</t>
  </si>
  <si>
    <t>-1.36</t>
  </si>
  <si>
    <t>0.94</t>
  </si>
  <si>
    <t>-0.6</t>
  </si>
  <si>
    <t>0.09</t>
  </si>
  <si>
    <t>-2.32</t>
  </si>
  <si>
    <t>-0.18</t>
  </si>
  <si>
    <t>Basic EPS - Continuing Operations</t>
  </si>
  <si>
    <t>0.03</t>
  </si>
  <si>
    <t>-0.15</t>
  </si>
  <si>
    <t>-0.33</t>
  </si>
  <si>
    <t>-0.59</t>
  </si>
  <si>
    <t>0.96</t>
  </si>
  <si>
    <t>0.33</t>
  </si>
  <si>
    <t>-2.21</t>
  </si>
  <si>
    <t>-0.13</t>
  </si>
  <si>
    <t>Basic Weighted Average Shares Outstanding</t>
  </si>
  <si>
    <t>Net EPS - Diluted</t>
  </si>
  <si>
    <t>0.93</t>
  </si>
  <si>
    <t>Diluted EPS - Continuing Operations</t>
  </si>
  <si>
    <t>0.95</t>
  </si>
  <si>
    <t>0.32</t>
  </si>
  <si>
    <t>Diluted Weighted Average Shares Outstanding</t>
  </si>
  <si>
    <t>Normalized Basic EPS</t>
  </si>
  <si>
    <t>-0.09</t>
  </si>
  <si>
    <t>-0.01</t>
  </si>
  <si>
    <t>-0.3</t>
  </si>
  <si>
    <t>-0.04</t>
  </si>
  <si>
    <t>-0.43</t>
  </si>
  <si>
    <t>-0.17</t>
  </si>
  <si>
    <t>-0.23</t>
  </si>
  <si>
    <t>0.17</t>
  </si>
  <si>
    <t>-1.2</t>
  </si>
  <si>
    <t>Normalized Diluted EPS</t>
  </si>
  <si>
    <t>0.16</t>
  </si>
  <si>
    <t>EBITDA</t>
  </si>
  <si>
    <t>EBITA</t>
  </si>
  <si>
    <t>EBIT</t>
  </si>
  <si>
    <t>EBITDAR</t>
  </si>
  <si>
    <t>Effective Tax Rate - (Ratio)</t>
  </si>
  <si>
    <t>61.01</t>
  </si>
  <si>
    <t>23.86</t>
  </si>
  <si>
    <t>41.02</t>
  </si>
  <si>
    <t>-414.18</t>
  </si>
  <si>
    <t>3.72</t>
  </si>
  <si>
    <t>-4.39</t>
  </si>
  <si>
    <t>3.32</t>
  </si>
  <si>
    <t>0.26</t>
  </si>
  <si>
    <t>-12.31</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</si>
  <si>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</si>
  <si>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</si>
  <si>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</si>
  <si>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</si>
  <si>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</si>
  <si>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</si>
  <si>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</si>
  <si>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</si>
  <si>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</si>
  <si>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</si>
  <si>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</si>
  <si>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</si>
  <si>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</si>
  <si>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</si>
  <si>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0.62</t>
  </si>
  <si>
    <t>1.15</t>
  </si>
  <si>
    <t>-0.42</t>
  </si>
  <si>
    <t>1.06</t>
  </si>
  <si>
    <t>-0.97</t>
  </si>
  <si>
    <t>0.56</t>
  </si>
  <si>
    <t>0.22</t>
  </si>
  <si>
    <t>2.28</t>
  </si>
  <si>
    <t>-6.71</t>
  </si>
  <si>
    <t>0.04</t>
  </si>
  <si>
    <t>Return on Total Capital</t>
  </si>
  <si>
    <t>0.84</t>
  </si>
  <si>
    <t>1.53</t>
  </si>
  <si>
    <t>-0.57</t>
  </si>
  <si>
    <t>1.42</t>
  </si>
  <si>
    <t>-1.29</t>
  </si>
  <si>
    <t>0.74</t>
  </si>
  <si>
    <t>0.29</t>
  </si>
  <si>
    <t>3.23</t>
  </si>
  <si>
    <t>-9.22</t>
  </si>
  <si>
    <t>0.06</t>
  </si>
  <si>
    <t>Return On Equity %</t>
  </si>
  <si>
    <t>0.82</t>
  </si>
  <si>
    <t>-2.48</t>
  </si>
  <si>
    <t>-5.85</t>
  </si>
  <si>
    <t>-11.21</t>
  </si>
  <si>
    <t>-31.07</t>
  </si>
  <si>
    <t>23.63</t>
  </si>
  <si>
    <t>-13.27</t>
  </si>
  <si>
    <t>7.92</t>
  </si>
  <si>
    <t>-68.27</t>
  </si>
  <si>
    <t>-6.42</t>
  </si>
  <si>
    <t>Return on Common Equity</t>
  </si>
  <si>
    <t>0.58</t>
  </si>
  <si>
    <t>22.92</t>
  </si>
  <si>
    <t>7.61</t>
  </si>
  <si>
    <t>Margin Analysis</t>
  </si>
  <si>
    <t>Gross Profit Margin %</t>
  </si>
  <si>
    <t>23.49</t>
  </si>
  <si>
    <t>25.14</t>
  </si>
  <si>
    <t>24.01</t>
  </si>
  <si>
    <t>24.54</t>
  </si>
  <si>
    <t>22.14</t>
  </si>
  <si>
    <t>23.17</t>
  </si>
  <si>
    <t>24.2</t>
  </si>
  <si>
    <t>22.64</t>
  </si>
  <si>
    <t>17.66</t>
  </si>
  <si>
    <t>26.73</t>
  </si>
  <si>
    <t>SG&amp;A Margin</t>
  </si>
  <si>
    <t>22.73</t>
  </si>
  <si>
    <t>23.77</t>
  </si>
  <si>
    <t>24.4</t>
  </si>
  <si>
    <t>23.32</t>
  </si>
  <si>
    <t>22.84</t>
  </si>
  <si>
    <t>22.37</t>
  </si>
  <si>
    <t>23.97</t>
  </si>
  <si>
    <t>19.91</t>
  </si>
  <si>
    <t>25.35</t>
  </si>
  <si>
    <t>26.83</t>
  </si>
  <si>
    <t>EBITDA Margin %</t>
  </si>
  <si>
    <t>3.82</t>
  </si>
  <si>
    <t>4.62</t>
  </si>
  <si>
    <t>2.92</t>
  </si>
  <si>
    <t>4.27</t>
  </si>
  <si>
    <t>2.1</t>
  </si>
  <si>
    <t>3.65</t>
  </si>
  <si>
    <t>3.66</t>
  </si>
  <si>
    <t>4.99</t>
  </si>
  <si>
    <t>-5.25</t>
  </si>
  <si>
    <t>2.7</t>
  </si>
  <si>
    <t>EBITA Margin %</t>
  </si>
  <si>
    <t>0.75</t>
  </si>
  <si>
    <t>1.35</t>
  </si>
  <si>
    <t>-0.41</t>
  </si>
  <si>
    <t>1.21</t>
  </si>
  <si>
    <t>-0.95</t>
  </si>
  <si>
    <t>0.59</t>
  </si>
  <si>
    <t>2.51</t>
  </si>
  <si>
    <t>-7.76</t>
  </si>
  <si>
    <t>0.05</t>
  </si>
  <si>
    <t>EBIT Margin %</t>
  </si>
  <si>
    <t>0.67</t>
  </si>
  <si>
    <t>1.28</t>
  </si>
  <si>
    <t>-0.48</t>
  </si>
  <si>
    <t>1.14</t>
  </si>
  <si>
    <t>-1.02</t>
  </si>
  <si>
    <t>Income From Continuing Operations Margin %</t>
  </si>
  <si>
    <t>-0.54</t>
  </si>
  <si>
    <t>-1.31</t>
  </si>
  <si>
    <t>-2.26</t>
  </si>
  <si>
    <t>-5.3</t>
  </si>
  <si>
    <t>4.17</t>
  </si>
  <si>
    <t>-2.88</t>
  </si>
  <si>
    <t>1.51</t>
  </si>
  <si>
    <t>-11.01</t>
  </si>
  <si>
    <t>-0.71</t>
  </si>
  <si>
    <t>Net Income Margin %</t>
  </si>
  <si>
    <t>-1.33</t>
  </si>
  <si>
    <t>-5.28</t>
  </si>
  <si>
    <t>4.08</t>
  </si>
  <si>
    <t>-2.91</t>
  </si>
  <si>
    <t>0.47</t>
  </si>
  <si>
    <t>-11.56</t>
  </si>
  <si>
    <t>-0.98</t>
  </si>
  <si>
    <t>Net Avail. For Common Margin %</t>
  </si>
  <si>
    <t>0.12</t>
  </si>
  <si>
    <t>4.04</t>
  </si>
  <si>
    <t>1.45</t>
  </si>
  <si>
    <t>Normalized Net Income Margin</t>
  </si>
  <si>
    <t>-0.02</t>
  </si>
  <si>
    <t>-1.18</t>
  </si>
  <si>
    <t>-1.66</t>
  </si>
  <si>
    <t>-0.7</t>
  </si>
  <si>
    <t>-1.11</t>
  </si>
  <si>
    <t>-5.98</t>
  </si>
  <si>
    <t>-1.61</t>
  </si>
  <si>
    <t>Levered Free Cash Flow Margin</t>
  </si>
  <si>
    <t>-4.42</t>
  </si>
  <si>
    <t>2.2</t>
  </si>
  <si>
    <t>5.53</t>
  </si>
  <si>
    <t>-5.38</t>
  </si>
  <si>
    <t>3.22</t>
  </si>
  <si>
    <t>3.08</t>
  </si>
  <si>
    <t>5.73</t>
  </si>
  <si>
    <t>-2.87</t>
  </si>
  <si>
    <t>2.59</t>
  </si>
  <si>
    <t>Unlevered Free Cash Flow Margin</t>
  </si>
  <si>
    <t>-3.76</t>
  </si>
  <si>
    <t>2.93</t>
  </si>
  <si>
    <t>6.38</t>
  </si>
  <si>
    <t>-4.51</t>
  </si>
  <si>
    <t>4.22</t>
  </si>
  <si>
    <t>4.15</t>
  </si>
  <si>
    <t>6.83</t>
  </si>
  <si>
    <t>1.61</t>
  </si>
  <si>
    <t>-1.77</t>
  </si>
  <si>
    <t>Asset Turnover</t>
  </si>
  <si>
    <t>1.48</t>
  </si>
  <si>
    <t>1.44</t>
  </si>
  <si>
    <t>1.4</t>
  </si>
  <si>
    <t>1.49</t>
  </si>
  <si>
    <t>1.5</t>
  </si>
  <si>
    <t>1.31</t>
  </si>
  <si>
    <t>1.38</t>
  </si>
  <si>
    <t>Fixed Assets Turnover</t>
  </si>
  <si>
    <t>4.59</t>
  </si>
  <si>
    <t>4.1</t>
  </si>
  <si>
    <t>4.42</t>
  </si>
  <si>
    <t>4.55</t>
  </si>
  <si>
    <t>4.3</t>
  </si>
  <si>
    <t>3.71</t>
  </si>
  <si>
    <t>4.7</t>
  </si>
  <si>
    <t>4.44</t>
  </si>
  <si>
    <t>Receivables Turnover (Average Receivables)</t>
  </si>
  <si>
    <t>9.27</t>
  </si>
  <si>
    <t>9.22</t>
  </si>
  <si>
    <t>9.32</t>
  </si>
  <si>
    <t>9.92</t>
  </si>
  <si>
    <t>9.7</t>
  </si>
  <si>
    <t>10.13</t>
  </si>
  <si>
    <t>8.95</t>
  </si>
  <si>
    <t>10.03</t>
  </si>
  <si>
    <t>10.11</t>
  </si>
  <si>
    <t>12.28</t>
  </si>
  <si>
    <t>Inventory Turnover (Average Inventory)</t>
  </si>
  <si>
    <t>3.15</t>
  </si>
  <si>
    <t>2.88</t>
  </si>
  <si>
    <t>2.84</t>
  </si>
  <si>
    <t>2.95</t>
  </si>
  <si>
    <t>2.87</t>
  </si>
  <si>
    <t>2.65</t>
  </si>
  <si>
    <t>3.5</t>
  </si>
  <si>
    <t>2.53</t>
  </si>
  <si>
    <t>Short Term Liquidity</t>
  </si>
  <si>
    <t>Current Ratio</t>
  </si>
  <si>
    <t>2.39</t>
  </si>
  <si>
    <t>2.79</t>
  </si>
  <si>
    <t>2.71</t>
  </si>
  <si>
    <t>2.72</t>
  </si>
  <si>
    <t>2.45</t>
  </si>
  <si>
    <t>Quick Ratio</t>
  </si>
  <si>
    <t>0.72</t>
  </si>
  <si>
    <t>0.69</t>
  </si>
  <si>
    <t>0.79</t>
  </si>
  <si>
    <t>0.73</t>
  </si>
  <si>
    <t>0.77</t>
  </si>
  <si>
    <t>0.61</t>
  </si>
  <si>
    <t>0.6</t>
  </si>
  <si>
    <t>Operating Cash Flow to Current Liabilities</t>
  </si>
  <si>
    <t>0.38</t>
  </si>
  <si>
    <t>0.23</t>
  </si>
  <si>
    <t>0.25</t>
  </si>
  <si>
    <t>-0.28</t>
  </si>
  <si>
    <t>-0.4</t>
  </si>
  <si>
    <t>0.07</t>
  </si>
  <si>
    <t>Days Sales Outstanding (Average Receivables)</t>
  </si>
  <si>
    <t>39.27</t>
  </si>
  <si>
    <t>39.46</t>
  </si>
  <si>
    <t>39.8</t>
  </si>
  <si>
    <t>36.71</t>
  </si>
  <si>
    <t>37.52</t>
  </si>
  <si>
    <t>35.94</t>
  </si>
  <si>
    <t>40.68</t>
  </si>
  <si>
    <t>36.28</t>
  </si>
  <si>
    <t>36.69</t>
  </si>
  <si>
    <t>29.65</t>
  </si>
  <si>
    <t>Days Outstanding Inventory (Average Inventory)</t>
  </si>
  <si>
    <t>115.5</t>
  </si>
  <si>
    <t>126.23</t>
  </si>
  <si>
    <t>130.44</t>
  </si>
  <si>
    <t>123.32</t>
  </si>
  <si>
    <t>126.31</t>
  </si>
  <si>
    <t>126.92</t>
  </si>
  <si>
    <t>137.48</t>
  </si>
  <si>
    <t>103.85</t>
  </si>
  <si>
    <t>123.52</t>
  </si>
  <si>
    <t>143.75</t>
  </si>
  <si>
    <t>Average Days Payable Outstanding</t>
  </si>
  <si>
    <t>24.74</t>
  </si>
  <si>
    <t>27.03</t>
  </si>
  <si>
    <t>30.79</t>
  </si>
  <si>
    <t>21.79</t>
  </si>
  <si>
    <t>21.54</t>
  </si>
  <si>
    <t>22.16</t>
  </si>
  <si>
    <t>27.88</t>
  </si>
  <si>
    <t>20.79</t>
  </si>
  <si>
    <t>22.88</t>
  </si>
  <si>
    <t>26.27</t>
  </si>
  <si>
    <t>Cash Conversion Cycle (Average Days)</t>
  </si>
  <si>
    <t>130.03</t>
  </si>
  <si>
    <t>138.67</t>
  </si>
  <si>
    <t>139.45</t>
  </si>
  <si>
    <t>138.24</t>
  </si>
  <si>
    <t>142.29</t>
  </si>
  <si>
    <t>140.7</t>
  </si>
  <si>
    <t>150.28</t>
  </si>
  <si>
    <t>119.34</t>
  </si>
  <si>
    <t>137.33</t>
  </si>
  <si>
    <t>147.13</t>
  </si>
  <si>
    <t>Long Term Solvency</t>
  </si>
  <si>
    <t>Total Debt/Equity</t>
  </si>
  <si>
    <t>139.47</t>
  </si>
  <si>
    <t>143.98</t>
  </si>
  <si>
    <t>128.64</t>
  </si>
  <si>
    <t>170.93</t>
  </si>
  <si>
    <t>218.79</t>
  </si>
  <si>
    <t>157.49</t>
  </si>
  <si>
    <t>158.84</t>
  </si>
  <si>
    <t>151.25</t>
  </si>
  <si>
    <t>383.56</t>
  </si>
  <si>
    <t>382.65</t>
  </si>
  <si>
    <t>Total Debt / Total Capital</t>
  </si>
  <si>
    <t>58.24</t>
  </si>
  <si>
    <t>59.01</t>
  </si>
  <si>
    <t>56.26</t>
  </si>
  <si>
    <t>63.09</t>
  </si>
  <si>
    <t>68.63</t>
  </si>
  <si>
    <t>61.16</t>
  </si>
  <si>
    <t>61.37</t>
  </si>
  <si>
    <t>60.2</t>
  </si>
  <si>
    <t>79.32</t>
  </si>
  <si>
    <t>79.28</t>
  </si>
  <si>
    <t>LT Debt/Equity</t>
  </si>
  <si>
    <t>129.71</t>
  </si>
  <si>
    <t>131.53</t>
  </si>
  <si>
    <t>115.48</t>
  </si>
  <si>
    <t>205.01</t>
  </si>
  <si>
    <t>142.88</t>
  </si>
  <si>
    <t>143.83</t>
  </si>
  <si>
    <t>142.21</t>
  </si>
  <si>
    <t>360.24</t>
  </si>
  <si>
    <t>355.73</t>
  </si>
  <si>
    <t>Long-Term Debt / Total Capital</t>
  </si>
  <si>
    <t>54.16</t>
  </si>
  <si>
    <t>53.91</t>
  </si>
  <si>
    <t>50.51</t>
  </si>
  <si>
    <t>58.13</t>
  </si>
  <si>
    <t>64.31</t>
  </si>
  <si>
    <t>55.49</t>
  </si>
  <si>
    <t>55.57</t>
  </si>
  <si>
    <t>56.6</t>
  </si>
  <si>
    <t>74.5</t>
  </si>
  <si>
    <t>73.7</t>
  </si>
  <si>
    <t>Total Liabilities / Total Assets</t>
  </si>
  <si>
    <t>69.1</t>
  </si>
  <si>
    <t>69.55</t>
  </si>
  <si>
    <t>67.61</t>
  </si>
  <si>
    <t>71.98</t>
  </si>
  <si>
    <t>76.67</t>
  </si>
  <si>
    <t>70.44</t>
  </si>
  <si>
    <t>72.61</t>
  </si>
  <si>
    <t>71.82</t>
  </si>
  <si>
    <t>84.47</t>
  </si>
  <si>
    <t>84.68</t>
  </si>
  <si>
    <t>EBIT / Interest Expense</t>
  </si>
  <si>
    <t>0.63</t>
  </si>
  <si>
    <t>1.1</t>
  </si>
  <si>
    <t>-0.35</t>
  </si>
  <si>
    <t>-0.64</t>
  </si>
  <si>
    <t>0.35</t>
  </si>
  <si>
    <t>0.14</t>
  </si>
  <si>
    <t>1.8</t>
  </si>
  <si>
    <t>-4.41</t>
  </si>
  <si>
    <t>0.02</t>
  </si>
  <si>
    <t>EBITDA / Interest Expense</t>
  </si>
  <si>
    <t>3.61</t>
  </si>
  <si>
    <t>3.96</t>
  </si>
  <si>
    <t>3.07</t>
  </si>
  <si>
    <t>2.67</t>
  </si>
  <si>
    <t>4.54</t>
  </si>
  <si>
    <t>-2.2</t>
  </si>
  <si>
    <t>(EBITDA - Capex) / Interest Expense</t>
  </si>
  <si>
    <t>1.13</t>
  </si>
  <si>
    <t>2.57</t>
  </si>
  <si>
    <t>1.24</t>
  </si>
  <si>
    <t>0.86</t>
  </si>
  <si>
    <t>0.68</t>
  </si>
  <si>
    <t>2.01</t>
  </si>
  <si>
    <t>-3.06</t>
  </si>
  <si>
    <t>1.47</t>
  </si>
  <si>
    <t>Total Debt / EBITDA</t>
  </si>
  <si>
    <t>8.34</t>
  </si>
  <si>
    <t>6.69</t>
  </si>
  <si>
    <t>9.67</t>
  </si>
  <si>
    <t>7.68</t>
  </si>
  <si>
    <t>15.2</t>
  </si>
  <si>
    <t>6.71</t>
  </si>
  <si>
    <t>6.09</t>
  </si>
  <si>
    <t>-10.3</t>
  </si>
  <si>
    <t>Net Debt / EBITDA</t>
  </si>
  <si>
    <t>8.31</t>
  </si>
  <si>
    <t>6.68</t>
  </si>
  <si>
    <t>9.66</t>
  </si>
  <si>
    <t>15.19</t>
  </si>
  <si>
    <t>6.66</t>
  </si>
  <si>
    <t>5.97</t>
  </si>
  <si>
    <t>4.6</t>
  </si>
  <si>
    <t>-10.27</t>
  </si>
  <si>
    <t>Total Debt / (EBITDA - Capex)</t>
  </si>
  <si>
    <t>26.61</t>
  </si>
  <si>
    <t>10.29</t>
  </si>
  <si>
    <t>16.75</t>
  </si>
  <si>
    <t>27.61</t>
  </si>
  <si>
    <t>29.06</t>
  </si>
  <si>
    <t>8.9</t>
  </si>
  <si>
    <t>6.8</t>
  </si>
  <si>
    <t>5.86</t>
  </si>
  <si>
    <t>-7.41</t>
  </si>
  <si>
    <t>10.57</t>
  </si>
  <si>
    <t>Net Debt / (EBITDA - Capex)</t>
  </si>
  <si>
    <t>26.53</t>
  </si>
  <si>
    <t>10.27</t>
  </si>
  <si>
    <t>16.73</t>
  </si>
  <si>
    <t>8.84</t>
  </si>
  <si>
    <t>5.77</t>
  </si>
  <si>
    <t>-7.39</t>
  </si>
  <si>
    <t>10.56</t>
  </si>
  <si>
    <t>Growth Over Prior Year</t>
  </si>
  <si>
    <t>Total Revenues, 1 Yr. Growth %</t>
  </si>
  <si>
    <t>18.07</t>
  </si>
  <si>
    <t>3.91</t>
  </si>
  <si>
    <t>-5.92</t>
  </si>
  <si>
    <t>3.78</t>
  </si>
  <si>
    <t>-1.8</t>
  </si>
  <si>
    <t>-7.52</t>
  </si>
  <si>
    <t>-15.66</t>
  </si>
  <si>
    <t>36.03</t>
  </si>
  <si>
    <t>-11.04</t>
  </si>
  <si>
    <t>-8.97</t>
  </si>
  <si>
    <t>Gross Profit, 1 Yr. Growth %</t>
  </si>
  <si>
    <t>5.32</t>
  </si>
  <si>
    <t>11.24</t>
  </si>
  <si>
    <t>-10.17</t>
  </si>
  <si>
    <t>6.07</t>
  </si>
  <si>
    <t>-11.38</t>
  </si>
  <si>
    <t>-3.25</t>
  </si>
  <si>
    <t>-11.31</t>
  </si>
  <si>
    <t>34.75</t>
  </si>
  <si>
    <t>-30.59</t>
  </si>
  <si>
    <t>37.77</t>
  </si>
  <si>
    <t>EBITDA, 1 Yr. Growth %</t>
  </si>
  <si>
    <t>-36.67</t>
  </si>
  <si>
    <t>25.6</t>
  </si>
  <si>
    <t>-40.64</t>
  </si>
  <si>
    <t>52.08</t>
  </si>
  <si>
    <t>-51.83</t>
  </si>
  <si>
    <t>60.92</t>
  </si>
  <si>
    <t>-11.62</t>
  </si>
  <si>
    <t>93.51</t>
  </si>
  <si>
    <t>-191.23</t>
  </si>
  <si>
    <t>-146.9</t>
  </si>
  <si>
    <t>EBITA, 1 Yr. Growth %</t>
  </si>
  <si>
    <t>-78.84</t>
  </si>
  <si>
    <t>87.38</t>
  </si>
  <si>
    <t>-128.29</t>
  </si>
  <si>
    <t>-408.6</t>
  </si>
  <si>
    <t>-177.25</t>
  </si>
  <si>
    <t>-157.77</t>
  </si>
  <si>
    <t>-50.03</t>
  </si>
  <si>
    <t>-362.11</t>
  </si>
  <si>
    <t>-100.59</t>
  </si>
  <si>
    <t>EBIT, 1 Yr. Growth %</t>
  </si>
  <si>
    <t>-81.07</t>
  </si>
  <si>
    <t>99.85</t>
  </si>
  <si>
    <t>-135.18</t>
  </si>
  <si>
    <t>-346.28</t>
  </si>
  <si>
    <t>-188.23</t>
  </si>
  <si>
    <t>-153.71</t>
  </si>
  <si>
    <t>Earnings From Cont. Operations, 1 Yr. Growth %</t>
  </si>
  <si>
    <t>-87.89</t>
  </si>
  <si>
    <t>-438.48</t>
  </si>
  <si>
    <t>128.58</t>
  </si>
  <si>
    <t>79.03</t>
  </si>
  <si>
    <t>130.41</t>
  </si>
  <si>
    <t>-172.72</t>
  </si>
  <si>
    <t>-158.19</t>
  </si>
  <si>
    <t>-152.46</t>
  </si>
  <si>
    <t>-748.46</t>
  </si>
  <si>
    <t>-94.16</t>
  </si>
  <si>
    <t>Net Income, 1 Yr. Growth %</t>
  </si>
  <si>
    <t>-126.5</t>
  </si>
  <si>
    <t>73.04</t>
  </si>
  <si>
    <t>117.56</t>
  </si>
  <si>
    <t>81.03</t>
  </si>
  <si>
    <t>123.8</t>
  </si>
  <si>
    <t>-171.41</t>
  </si>
  <si>
    <t>-160.3</t>
  </si>
  <si>
    <t>-117.55</t>
  </si>
  <si>
    <t>-92.25</t>
  </si>
  <si>
    <t>Normalized Net Income, 1 Yr. Growth %</t>
  </si>
  <si>
    <t>-119.15</t>
  </si>
  <si>
    <t>-93.33</t>
  </si>
  <si>
    <t>-86.55</t>
  </si>
  <si>
    <t>970.61</t>
  </si>
  <si>
    <t>-60.9</t>
  </si>
  <si>
    <t>17.13</t>
  </si>
  <si>
    <t>-156.06</t>
  </si>
  <si>
    <t>-820.54</t>
  </si>
  <si>
    <t>-75.55</t>
  </si>
  <si>
    <t>Diluted EPS Before Extra, 1 Yr. Growth %</t>
  </si>
  <si>
    <t>-92.84</t>
  </si>
  <si>
    <t>-555.46</t>
  </si>
  <si>
    <t>121.98</t>
  </si>
  <si>
    <t>78.33</t>
  </si>
  <si>
    <t>129.46</t>
  </si>
  <si>
    <t>-169.72</t>
  </si>
  <si>
    <t>-162.46</t>
  </si>
  <si>
    <t>-150.66</t>
  </si>
  <si>
    <t>-780.17</t>
  </si>
  <si>
    <t>-94.03</t>
  </si>
  <si>
    <t>Accounts Receivable, 1 Yr. Growth %</t>
  </si>
  <si>
    <t>10.09</t>
  </si>
  <si>
    <t>-0.72</t>
  </si>
  <si>
    <t>-13.14</t>
  </si>
  <si>
    <t>9.86</t>
  </si>
  <si>
    <t>-8.27</t>
  </si>
  <si>
    <t>-14.83</t>
  </si>
  <si>
    <t>7.55</t>
  </si>
  <si>
    <t>19.55</t>
  </si>
  <si>
    <t>-37.9</t>
  </si>
  <si>
    <t>-4.26</t>
  </si>
  <si>
    <t>Inventory, 1 Yr. Growth %</t>
  </si>
  <si>
    <t>11.79</t>
  </si>
  <si>
    <t>10.5</t>
  </si>
  <si>
    <t>-15.55</t>
  </si>
  <si>
    <t>16.89</t>
  </si>
  <si>
    <t>-7.45</t>
  </si>
  <si>
    <t>-9.21</t>
  </si>
  <si>
    <t>-10.59</t>
  </si>
  <si>
    <t>21.85</t>
  </si>
  <si>
    <t>1.16</t>
  </si>
  <si>
    <t>-8.95</t>
  </si>
  <si>
    <t>Net Property, Plant and Equip., 1 Yr. Growth %</t>
  </si>
  <si>
    <t>37.6</t>
  </si>
  <si>
    <t>-8.24</t>
  </si>
  <si>
    <t>1.05</t>
  </si>
  <si>
    <t>-10.32</t>
  </si>
  <si>
    <t>7.33</t>
  </si>
  <si>
    <t>-11.41</t>
  </si>
  <si>
    <t>-3.87</t>
  </si>
  <si>
    <t>-7.95</t>
  </si>
  <si>
    <t>-7.94</t>
  </si>
  <si>
    <t>Total Assets, 1 Yr. Growth %</t>
  </si>
  <si>
    <t>20.9</t>
  </si>
  <si>
    <t>2.68</t>
  </si>
  <si>
    <t>-9.8</t>
  </si>
  <si>
    <t>5.15</t>
  </si>
  <si>
    <t>-10.96</t>
  </si>
  <si>
    <t>-2.03</t>
  </si>
  <si>
    <t>-5.97</t>
  </si>
  <si>
    <t>-13.82</t>
  </si>
  <si>
    <t>-5.8</t>
  </si>
  <si>
    <t>Tangible Book Value, 1 Yr. Growth %</t>
  </si>
  <si>
    <t>31.38</t>
  </si>
  <si>
    <t>-2.17</t>
  </si>
  <si>
    <t>-9.33</t>
  </si>
  <si>
    <t>-19.65</t>
  </si>
  <si>
    <t>24.12</t>
  </si>
  <si>
    <t>-12.87</t>
  </si>
  <si>
    <t>4.05</t>
  </si>
  <si>
    <t>-52.52</t>
  </si>
  <si>
    <t>-7.05</t>
  </si>
  <si>
    <t>Common Equity, 1 Yr. Growth %</t>
  </si>
  <si>
    <t>-2.34</t>
  </si>
  <si>
    <t>-4.05</t>
  </si>
  <si>
    <t>-9.02</t>
  </si>
  <si>
    <t>-25.58</t>
  </si>
  <si>
    <t>Cash From Operations, 1 Yr. Growth %</t>
  </si>
  <si>
    <t>-158.45</t>
  </si>
  <si>
    <t>148.74</t>
  </si>
  <si>
    <t>177.86</t>
  </si>
  <si>
    <t>-140.16</t>
  </si>
  <si>
    <t>-153.14</t>
  </si>
  <si>
    <t>128.93</t>
  </si>
  <si>
    <t>15.93</t>
  </si>
  <si>
    <t>-213.73</t>
  </si>
  <si>
    <t>8.24</t>
  </si>
  <si>
    <t>-115.7</t>
  </si>
  <si>
    <t>Capital Expenditures, 1 Yr. Growth %</t>
  </si>
  <si>
    <t>-6.66</t>
  </si>
  <si>
    <t>-36.06</t>
  </si>
  <si>
    <t>-28.16</t>
  </si>
  <si>
    <t>159.46</t>
  </si>
  <si>
    <t>-68.15</t>
  </si>
  <si>
    <t>4.52</t>
  </si>
  <si>
    <t>-58.44</t>
  </si>
  <si>
    <t>4.64</t>
  </si>
  <si>
    <t>-78.6</t>
  </si>
  <si>
    <t>Levered Free Cash Flow, 1 Yr. Growth %</t>
  </si>
  <si>
    <t>21.63</t>
  </si>
  <si>
    <t>-257.26</t>
  </si>
  <si>
    <t>136.56</t>
  </si>
  <si>
    <t>-200.95</t>
  </si>
  <si>
    <t>-158.72</t>
  </si>
  <si>
    <t>-11.47</t>
  </si>
  <si>
    <t>62.02</t>
  </si>
  <si>
    <t>-84.81</t>
  </si>
  <si>
    <t>-412.9</t>
  </si>
  <si>
    <t>-182.26</t>
  </si>
  <si>
    <t>Unlevered Free Cash Flow, 1 Yr. Growth %</t>
  </si>
  <si>
    <t>22.05</t>
  </si>
  <si>
    <t>-484.52</t>
  </si>
  <si>
    <t>104.83</t>
  </si>
  <si>
    <t>-173.38</t>
  </si>
  <si>
    <t>-191.86</t>
  </si>
  <si>
    <t>-8.91</t>
  </si>
  <si>
    <t>41.92</t>
  </si>
  <si>
    <t>-72.65</t>
  </si>
  <si>
    <t>-193.49</t>
  </si>
  <si>
    <t>-317.29</t>
  </si>
  <si>
    <t>Compound Annual Growth Rate Over Two Years</t>
  </si>
  <si>
    <t>Total Revenues, 2 Yr. CAGR %</t>
  </si>
  <si>
    <t>23.55</t>
  </si>
  <si>
    <t>10.76</t>
  </si>
  <si>
    <t>-1.13</t>
  </si>
  <si>
    <t>-1.19</t>
  </si>
  <si>
    <t>-4.7</t>
  </si>
  <si>
    <t>-11.68</t>
  </si>
  <si>
    <t>-4.55</t>
  </si>
  <si>
    <t>-10.01</t>
  </si>
  <si>
    <t>Gross Profit, 2 Yr. CAGR %</t>
  </si>
  <si>
    <t>19.59</t>
  </si>
  <si>
    <t>11.42</t>
  </si>
  <si>
    <t>-2.39</t>
  </si>
  <si>
    <t>-3.05</t>
  </si>
  <si>
    <t>-6.25</t>
  </si>
  <si>
    <t>-5.33</t>
  </si>
  <si>
    <t>-3.29</t>
  </si>
  <si>
    <t>EBITDA, 2 Yr. CAGR %</t>
  </si>
  <si>
    <t>10.79</t>
  </si>
  <si>
    <t>0.2</t>
  </si>
  <si>
    <t>-13.65</t>
  </si>
  <si>
    <t>-4.98</t>
  </si>
  <si>
    <t>-14.41</t>
  </si>
  <si>
    <t>-11.96</t>
  </si>
  <si>
    <t>41.34</t>
  </si>
  <si>
    <t>14.04</t>
  </si>
  <si>
    <t>34.53</t>
  </si>
  <si>
    <t>-34.59</t>
  </si>
  <si>
    <t>EBITA, 2 Yr. CAGR %</t>
  </si>
  <si>
    <t>-3.44</t>
  </si>
  <si>
    <t>-21.66</t>
  </si>
  <si>
    <t>-27.19</t>
  </si>
  <si>
    <t>-6.56</t>
  </si>
  <si>
    <t>54.4</t>
  </si>
  <si>
    <t>-33.19</t>
  </si>
  <si>
    <t>-64.48</t>
  </si>
  <si>
    <t>127.36</t>
  </si>
  <si>
    <t>460.37</t>
  </si>
  <si>
    <t>-87.56</t>
  </si>
  <si>
    <t>EBIT, 2 Yr. CAGR %</t>
  </si>
  <si>
    <t>-23.37</t>
  </si>
  <si>
    <t>-16.15</t>
  </si>
  <si>
    <t>-6.92</t>
  </si>
  <si>
    <t>47.41</t>
  </si>
  <si>
    <t>-31.16</t>
  </si>
  <si>
    <t>-65.24</t>
  </si>
  <si>
    <t>Earnings From Cont. Operations, 2 Yr. CAGR %</t>
  </si>
  <si>
    <t>1.52</t>
  </si>
  <si>
    <t>-35.97</t>
  </si>
  <si>
    <t>178.15</t>
  </si>
  <si>
    <t>102.29</t>
  </si>
  <si>
    <t>103.1</t>
  </si>
  <si>
    <t>29.44</t>
  </si>
  <si>
    <t>-34.95</t>
  </si>
  <si>
    <t>-42.56</t>
  </si>
  <si>
    <t>84.44</t>
  </si>
  <si>
    <t>-38.45</t>
  </si>
  <si>
    <t>Net Income, 2 Yr. CAGR %</t>
  </si>
  <si>
    <t>22.98</t>
  </si>
  <si>
    <t>-32.28</t>
  </si>
  <si>
    <t>94.03</t>
  </si>
  <si>
    <t>98.46</t>
  </si>
  <si>
    <t>101.28</t>
  </si>
  <si>
    <t>26.42</t>
  </si>
  <si>
    <t>-34.38</t>
  </si>
  <si>
    <t>-67.47</t>
  </si>
  <si>
    <t>95.18</t>
  </si>
  <si>
    <t>29.69</t>
  </si>
  <si>
    <t>Normalized Net Income, 2 Yr. CAGR %</t>
  </si>
  <si>
    <t>251.78</t>
  </si>
  <si>
    <t>-83.3</t>
  </si>
  <si>
    <t>84.96</t>
  </si>
  <si>
    <t>162.63</t>
  </si>
  <si>
    <t>19.98</t>
  </si>
  <si>
    <t>104.59</t>
  </si>
  <si>
    <t>-35.51</t>
  </si>
  <si>
    <t>-8.33</t>
  </si>
  <si>
    <t>101.18</t>
  </si>
  <si>
    <t>32.73</t>
  </si>
  <si>
    <t>Diluted EPS Before Extra, 2 Yr. CAGR %</t>
  </si>
  <si>
    <t>-23.8</t>
  </si>
  <si>
    <t>-39.92</t>
  </si>
  <si>
    <t>217.96</t>
  </si>
  <si>
    <t>98.96</t>
  </si>
  <si>
    <t>26.49</t>
  </si>
  <si>
    <t>-34.01</t>
  </si>
  <si>
    <t>-41.52</t>
  </si>
  <si>
    <t>85.63</t>
  </si>
  <si>
    <t>-36.25</t>
  </si>
  <si>
    <t>Accounts Receivable, 2 Yr. CAGR %</t>
  </si>
  <si>
    <t>22.12</t>
  </si>
  <si>
    <t>-7.14</t>
  </si>
  <si>
    <t>-11.61</t>
  </si>
  <si>
    <t>-4.29</t>
  </si>
  <si>
    <t>4.34</t>
  </si>
  <si>
    <t>-13.84</t>
  </si>
  <si>
    <t>-22.89</t>
  </si>
  <si>
    <t>Inventory, 2 Yr. CAGR %</t>
  </si>
  <si>
    <t>20.1</t>
  </si>
  <si>
    <t>11.14</t>
  </si>
  <si>
    <t>-3.4</t>
  </si>
  <si>
    <t>-0.65</t>
  </si>
  <si>
    <t>4.01</t>
  </si>
  <si>
    <t>-9.9</t>
  </si>
  <si>
    <t>11.03</t>
  </si>
  <si>
    <t>-4.03</t>
  </si>
  <si>
    <t>Net Property, Plant and Equip., 2 Yr. CAGR %</t>
  </si>
  <si>
    <t>21.45</t>
  </si>
  <si>
    <t>16.53</t>
  </si>
  <si>
    <t>-4.84</t>
  </si>
  <si>
    <t>-3.71</t>
  </si>
  <si>
    <t>-4.8</t>
  </si>
  <si>
    <t>-1.89</t>
  </si>
  <si>
    <t>-2.49</t>
  </si>
  <si>
    <t>-11.2</t>
  </si>
  <si>
    <t>-5.93</t>
  </si>
  <si>
    <t>Total Assets, 2 Yr. CAGR %</t>
  </si>
  <si>
    <t>22.11</t>
  </si>
  <si>
    <t>9.47</t>
  </si>
  <si>
    <t>-3.77</t>
  </si>
  <si>
    <t>-2.61</t>
  </si>
  <si>
    <t>-6.6</t>
  </si>
  <si>
    <t>-4.02</t>
  </si>
  <si>
    <t>-6.81</t>
  </si>
  <si>
    <t>Tangible Book Value, 2 Yr. CAGR %</t>
  </si>
  <si>
    <t>20.49</t>
  </si>
  <si>
    <t>9.17</t>
  </si>
  <si>
    <t>-3.09</t>
  </si>
  <si>
    <t>-6.7</t>
  </si>
  <si>
    <t>-14.65</t>
  </si>
  <si>
    <t>-0.14</t>
  </si>
  <si>
    <t>-4.78</t>
  </si>
  <si>
    <t>-29.71</t>
  </si>
  <si>
    <t>-33.57</t>
  </si>
  <si>
    <t>Common Equity, 2 Yr. CAGR %</t>
  </si>
  <si>
    <t>13.27</t>
  </si>
  <si>
    <t>-3.2</t>
  </si>
  <si>
    <t>-6.57</t>
  </si>
  <si>
    <t>-17.72</t>
  </si>
  <si>
    <t>-3.89</t>
  </si>
  <si>
    <t>Cash From Operations, 2 Yr. CAGR %</t>
  </si>
  <si>
    <t>-14.3</t>
  </si>
  <si>
    <t>20.58</t>
  </si>
  <si>
    <t>162.9</t>
  </si>
  <si>
    <t>5.63</t>
  </si>
  <si>
    <t>-53.8</t>
  </si>
  <si>
    <t>10.3</t>
  </si>
  <si>
    <t>62.91</t>
  </si>
  <si>
    <t>14.82</t>
  </si>
  <si>
    <t>10.95</t>
  </si>
  <si>
    <t>-58.77</t>
  </si>
  <si>
    <t>Capital Expenditures, 2 Yr. CAGR %</t>
  </si>
  <si>
    <t>77.57</t>
  </si>
  <si>
    <t>-22.75</t>
  </si>
  <si>
    <t>-32.22</t>
  </si>
  <si>
    <t>36.53</t>
  </si>
  <si>
    <t>-9.1</t>
  </si>
  <si>
    <t>-42.31</t>
  </si>
  <si>
    <t>-34.09</t>
  </si>
  <si>
    <t>1.65</t>
  </si>
  <si>
    <t>83.56</t>
  </si>
  <si>
    <t>-52.68</t>
  </si>
  <si>
    <t>Levered Free Cash Flow, 2 Yr. CAGR %</t>
  </si>
  <si>
    <t>96.57</t>
  </si>
  <si>
    <t>-28.1</t>
  </si>
  <si>
    <t>92.88</t>
  </si>
  <si>
    <t>54.54</t>
  </si>
  <si>
    <t>-23.01</t>
  </si>
  <si>
    <t>-27.9</t>
  </si>
  <si>
    <t>26.37</t>
  </si>
  <si>
    <t>-52.56</t>
  </si>
  <si>
    <t>-27.47</t>
  </si>
  <si>
    <t>60.43</t>
  </si>
  <si>
    <t>Unlevered Free Cash Flow, 2 Yr. CAGR %</t>
  </si>
  <si>
    <t>138.56</t>
  </si>
  <si>
    <t>-11.27</t>
  </si>
  <si>
    <t>180.64</t>
  </si>
  <si>
    <t>22.6</t>
  </si>
  <si>
    <t>-17.9</t>
  </si>
  <si>
    <t>-8.53</t>
  </si>
  <si>
    <t>18.38</t>
  </si>
  <si>
    <t>-39.97</t>
  </si>
  <si>
    <t>-48.2</t>
  </si>
  <si>
    <t>42.53</t>
  </si>
  <si>
    <t>Compound Annual Growth Rate Over Three Years</t>
  </si>
  <si>
    <t>Total Revenues, 3 Yr. CAGR %</t>
  </si>
  <si>
    <t>14.61</t>
  </si>
  <si>
    <t>16.62</t>
  </si>
  <si>
    <t>4.89</t>
  </si>
  <si>
    <t>0.48</t>
  </si>
  <si>
    <t>-1.4</t>
  </si>
  <si>
    <t>-1.96</t>
  </si>
  <si>
    <t>-8.5</t>
  </si>
  <si>
    <t>-5.55</t>
  </si>
  <si>
    <t>-6.77</t>
  </si>
  <si>
    <t>3.28</t>
  </si>
  <si>
    <t>Gross Profit, 3 Yr. CAGR %</t>
  </si>
  <si>
    <t>13.39</t>
  </si>
  <si>
    <t>16.74</t>
  </si>
  <si>
    <t>3.7</t>
  </si>
  <si>
    <t>1.96</t>
  </si>
  <si>
    <t>-5.49</t>
  </si>
  <si>
    <t>-3.12</t>
  </si>
  <si>
    <t>-8.93</t>
  </si>
  <si>
    <t>-3.88</t>
  </si>
  <si>
    <t>-14.64</t>
  </si>
  <si>
    <t>8.82</t>
  </si>
  <si>
    <t>EBITDA, 3 Yr. CAGR %</t>
  </si>
  <si>
    <t>2.83</t>
  </si>
  <si>
    <t>15.52</t>
  </si>
  <si>
    <t>-15.85</t>
  </si>
  <si>
    <t>4.28</t>
  </si>
  <si>
    <t>-24.24</t>
  </si>
  <si>
    <t>5.64</t>
  </si>
  <si>
    <t>-13.09</t>
  </si>
  <si>
    <t>43.25</t>
  </si>
  <si>
    <t>6.74</t>
  </si>
  <si>
    <t>-5.32</t>
  </si>
  <si>
    <t>EBITA, 3 Yr. CAGR %</t>
  </si>
  <si>
    <t>-13.11</t>
  </si>
  <si>
    <t>20.44</t>
  </si>
  <si>
    <t>-44.21</t>
  </si>
  <si>
    <t>17.83</t>
  </si>
  <si>
    <t>-12.3</t>
  </si>
  <si>
    <t>11.26</t>
  </si>
  <si>
    <t>-45.07</t>
  </si>
  <si>
    <t>9.28</t>
  </si>
  <si>
    <t>142.33</t>
  </si>
  <si>
    <t>-42.99</t>
  </si>
  <si>
    <t>EBIT, 3 Yr. CAGR %</t>
  </si>
  <si>
    <t>-16.43</t>
  </si>
  <si>
    <t>18.36</t>
  </si>
  <si>
    <t>-40.89</t>
  </si>
  <si>
    <t>20.08</t>
  </si>
  <si>
    <t>-8.57</t>
  </si>
  <si>
    <t>5.29</t>
  </si>
  <si>
    <t>-43.96</t>
  </si>
  <si>
    <t>7.71</t>
  </si>
  <si>
    <t>Earnings From Cont. Operations, 3 Yr. CAGR %</t>
  </si>
  <si>
    <t>-19.12</t>
  </si>
  <si>
    <t>51.66</t>
  </si>
  <si>
    <t>-2.14</t>
  </si>
  <si>
    <t>140.16</t>
  </si>
  <si>
    <t>111.26</t>
  </si>
  <si>
    <t>44.22</t>
  </si>
  <si>
    <t>-0.84</t>
  </si>
  <si>
    <t>-37.86</t>
  </si>
  <si>
    <t>28.85</t>
  </si>
  <si>
    <t>-41.64</t>
  </si>
  <si>
    <t>Net Income, 3 Yr. CAGR %</t>
  </si>
  <si>
    <t>12.45</t>
  </si>
  <si>
    <t>37.81</t>
  </si>
  <si>
    <t>-0.08</t>
  </si>
  <si>
    <t>89.6</t>
  </si>
  <si>
    <t>106.57</t>
  </si>
  <si>
    <t>42.49</t>
  </si>
  <si>
    <t>-1.23</t>
  </si>
  <si>
    <t>-57.72</t>
  </si>
  <si>
    <t>31.95</t>
  </si>
  <si>
    <t>-33.42</t>
  </si>
  <si>
    <t>Normalized Net Income, 3 Yr. CAGR %</t>
  </si>
  <si>
    <t>16.41</t>
  </si>
  <si>
    <t>-3.01</t>
  </si>
  <si>
    <t>12.66</t>
  </si>
  <si>
    <t>-22.8</t>
  </si>
  <si>
    <t>319.54</t>
  </si>
  <si>
    <t>-17.44</t>
  </si>
  <si>
    <t>77.24</t>
  </si>
  <si>
    <t>-33.17</t>
  </si>
  <si>
    <t>82.39</t>
  </si>
  <si>
    <t>Diluted EPS Before Extra, 3 Yr. CAGR %</t>
  </si>
  <si>
    <t>-32.74</t>
  </si>
  <si>
    <t>42.65</t>
  </si>
  <si>
    <t>-7.12</t>
  </si>
  <si>
    <t>162.22</t>
  </si>
  <si>
    <t>108.65</t>
  </si>
  <si>
    <t>41.83</t>
  </si>
  <si>
    <t>-37.99</t>
  </si>
  <si>
    <t>32.5</t>
  </si>
  <si>
    <t>-40.95</t>
  </si>
  <si>
    <t>Accounts Receivable, 3 Yr. CAGR %</t>
  </si>
  <si>
    <t>18.11</t>
  </si>
  <si>
    <t>13.97</t>
  </si>
  <si>
    <t>-1.72</t>
  </si>
  <si>
    <t>-1.79</t>
  </si>
  <si>
    <t>-4.34</t>
  </si>
  <si>
    <t>-4.97</t>
  </si>
  <si>
    <t>-5.64</t>
  </si>
  <si>
    <t>-12.24</t>
  </si>
  <si>
    <t>-10.76</t>
  </si>
  <si>
    <t>Inventory, 3 Yr. CAGR %</t>
  </si>
  <si>
    <t>17.68</t>
  </si>
  <si>
    <t>16.81</t>
  </si>
  <si>
    <t>2.94</t>
  </si>
  <si>
    <t>-2.97</t>
  </si>
  <si>
    <t>-9.09</t>
  </si>
  <si>
    <t>-7.69</t>
  </si>
  <si>
    <t>-4.3</t>
  </si>
  <si>
    <t>3.92</t>
  </si>
  <si>
    <t>Net Property, Plant and Equip., 3 Yr. CAGR %</t>
  </si>
  <si>
    <t>14.91</t>
  </si>
  <si>
    <t>13.33</t>
  </si>
  <si>
    <t>-2.92</t>
  </si>
  <si>
    <t>-5.96</t>
  </si>
  <si>
    <t>-0.92</t>
  </si>
  <si>
    <t>-5.17</t>
  </si>
  <si>
    <t>-5.41</t>
  </si>
  <si>
    <t>-10.13</t>
  </si>
  <si>
    <t>Total Assets, 3 Yr. CAGR %</t>
  </si>
  <si>
    <t>18.04</t>
  </si>
  <si>
    <t>13.91</t>
  </si>
  <si>
    <t>2.63</t>
  </si>
  <si>
    <t>-0.88</t>
  </si>
  <si>
    <t>-5.36</t>
  </si>
  <si>
    <t>-2.72</t>
  </si>
  <si>
    <t>-6.39</t>
  </si>
  <si>
    <t>-2.33</t>
  </si>
  <si>
    <t>-6.48</t>
  </si>
  <si>
    <t>Tangible Book Value, 3 Yr. CAGR %</t>
  </si>
  <si>
    <t>13.03</t>
  </si>
  <si>
    <t>9.61</t>
  </si>
  <si>
    <t>-5.22</t>
  </si>
  <si>
    <t>-11.24</t>
  </si>
  <si>
    <t>-3.3</t>
  </si>
  <si>
    <t>-4.58</t>
  </si>
  <si>
    <t>-24.5</t>
  </si>
  <si>
    <t>-22.85</t>
  </si>
  <si>
    <t>Common Equity, 3 Yr. CAGR %</t>
  </si>
  <si>
    <t>12.34</t>
  </si>
  <si>
    <t>7.17</t>
  </si>
  <si>
    <t>-5.18</t>
  </si>
  <si>
    <t>-13.4</t>
  </si>
  <si>
    <t>-5.63</t>
  </si>
  <si>
    <t>-6.98</t>
  </si>
  <si>
    <t>Cash From Operations, 3 Yr. CAGR %</t>
  </si>
  <si>
    <t>-11.86</t>
  </si>
  <si>
    <t>22.25</t>
  </si>
  <si>
    <t>59.27</t>
  </si>
  <si>
    <t>40.53</t>
  </si>
  <si>
    <t>-15.99</t>
  </si>
  <si>
    <t>-21.24</t>
  </si>
  <si>
    <t>12.15</t>
  </si>
  <si>
    <t>44.52</t>
  </si>
  <si>
    <t>12.59</t>
  </si>
  <si>
    <t>-42.18</t>
  </si>
  <si>
    <t>Capital Expenditures, 3 Yr. CAGR %</t>
  </si>
  <si>
    <t>16.57</t>
  </si>
  <si>
    <t>26.33</t>
  </si>
  <si>
    <t>-24.6</t>
  </si>
  <si>
    <t>6.02</t>
  </si>
  <si>
    <t>-15.96</t>
  </si>
  <si>
    <t>-4.77</t>
  </si>
  <si>
    <t>-48.28</t>
  </si>
  <si>
    <t>2.6</t>
  </si>
  <si>
    <t>2.64</t>
  </si>
  <si>
    <t>-10.33</t>
  </si>
  <si>
    <t>Levered Free Cash Flow, 3 Yr. CAGR %</t>
  </si>
  <si>
    <t>157.78</t>
  </si>
  <si>
    <t>25.91</t>
  </si>
  <si>
    <t>6.94</t>
  </si>
  <si>
    <t>55.44</t>
  </si>
  <si>
    <t>11.93</t>
  </si>
  <si>
    <t>-19.34</t>
  </si>
  <si>
    <t>-6.55</t>
  </si>
  <si>
    <t>-39.47</t>
  </si>
  <si>
    <t>-7.97</t>
  </si>
  <si>
    <t>-24.36</t>
  </si>
  <si>
    <t>Unlevered Free Cash Flow, 3 Yr. CAGR %</t>
  </si>
  <si>
    <t>145.98</t>
  </si>
  <si>
    <t>66.38</t>
  </si>
  <si>
    <t>17.27</t>
  </si>
  <si>
    <t>79.46</t>
  </si>
  <si>
    <t>11.35</t>
  </si>
  <si>
    <t>-15.01</t>
  </si>
  <si>
    <t>5.08</t>
  </si>
  <si>
    <t>-29.13</t>
  </si>
  <si>
    <t>-29.3</t>
  </si>
  <si>
    <t>-16.46</t>
  </si>
  <si>
    <t>Compound Annual Growth Rate Over Five Years</t>
  </si>
  <si>
    <t>Total Revenues, 5 Yr. CAGR %</t>
  </si>
  <si>
    <t>14.85</t>
  </si>
  <si>
    <t>12.8</t>
  </si>
  <si>
    <t>8.03</t>
  </si>
  <si>
    <t>9.14</t>
  </si>
  <si>
    <t>3.3</t>
  </si>
  <si>
    <t>-1.63</t>
  </si>
  <si>
    <t>-5.65</t>
  </si>
  <si>
    <t>-5.95</t>
  </si>
  <si>
    <t>-7.36</t>
  </si>
  <si>
    <t>Gross Profit, 5 Yr. CAGR %</t>
  </si>
  <si>
    <t>12.88</t>
  </si>
  <si>
    <t>13.4</t>
  </si>
  <si>
    <t>7.81</t>
  </si>
  <si>
    <t>8.67</t>
  </si>
  <si>
    <t>-1.9</t>
  </si>
  <si>
    <t>-6.37</t>
  </si>
  <si>
    <t>-4.14</t>
  </si>
  <si>
    <t>-11.93</t>
  </si>
  <si>
    <t>-3.21</t>
  </si>
  <si>
    <t>EBITDA, 5 Yr. CAGR %</t>
  </si>
  <si>
    <t>25.07</t>
  </si>
  <si>
    <t>13.04</t>
  </si>
  <si>
    <t>-4.11</t>
  </si>
  <si>
    <t>6.84</t>
  </si>
  <si>
    <t>-15.27</t>
  </si>
  <si>
    <t>-2.55</t>
  </si>
  <si>
    <t>-9.94</t>
  </si>
  <si>
    <t>7.99</t>
  </si>
  <si>
    <t>-2.01</t>
  </si>
  <si>
    <t>5.22</t>
  </si>
  <si>
    <t>EBITA, 5 Yr. CAGR %</t>
  </si>
  <si>
    <t>-18.39</t>
  </si>
  <si>
    <t>41.94</t>
  </si>
  <si>
    <t>-19.04</t>
  </si>
  <si>
    <t>8.81</t>
  </si>
  <si>
    <t>-16.17</t>
  </si>
  <si>
    <t>-6.1</t>
  </si>
  <si>
    <t>-32.06</t>
  </si>
  <si>
    <t>39.54</t>
  </si>
  <si>
    <t>36.39</t>
  </si>
  <si>
    <t>-53.73</t>
  </si>
  <si>
    <t>EBIT, 5 Yr. CAGR %</t>
  </si>
  <si>
    <t>-20.27</t>
  </si>
  <si>
    <t>40.46</t>
  </si>
  <si>
    <t>-16.32</t>
  </si>
  <si>
    <t>7.51</t>
  </si>
  <si>
    <t>-14.8</t>
  </si>
  <si>
    <t>-31.35</t>
  </si>
  <si>
    <t>38.04</t>
  </si>
  <si>
    <t>-54.13</t>
  </si>
  <si>
    <t>Earnings From Cont. Operations, 5 Yr. CAGR %</t>
  </si>
  <si>
    <t>-56.22</t>
  </si>
  <si>
    <t>-12.23</t>
  </si>
  <si>
    <t>32.56</t>
  </si>
  <si>
    <t>70.18</t>
  </si>
  <si>
    <t>31.05</t>
  </si>
  <si>
    <t>87.55</t>
  </si>
  <si>
    <t>31.88</t>
  </si>
  <si>
    <t>-0.21</t>
  </si>
  <si>
    <t>29.09</t>
  </si>
  <si>
    <t>-38.1</t>
  </si>
  <si>
    <t>Net Income, 5 Yr. CAGR %</t>
  </si>
  <si>
    <t>-49.39</t>
  </si>
  <si>
    <t>-12.22</t>
  </si>
  <si>
    <t>39.87</t>
  </si>
  <si>
    <t>59.45</t>
  </si>
  <si>
    <t>32.23</t>
  </si>
  <si>
    <t>61.22</t>
  </si>
  <si>
    <t>30.57</t>
  </si>
  <si>
    <t>-21.08</t>
  </si>
  <si>
    <t>29.71</t>
  </si>
  <si>
    <t>-33.8</t>
  </si>
  <si>
    <t>Normalized Net Income, 5 Yr. CAGR %</t>
  </si>
  <si>
    <t>-32.43</t>
  </si>
  <si>
    <t>-50.87</t>
  </si>
  <si>
    <t>42.94</t>
  </si>
  <si>
    <t>44.47</t>
  </si>
  <si>
    <t>15.53</t>
  </si>
  <si>
    <t>107.43</t>
  </si>
  <si>
    <t>-11.69</t>
  </si>
  <si>
    <t>95.89</t>
  </si>
  <si>
    <t>-12.03</t>
  </si>
  <si>
    <t>Diluted EPS Before Extra, 5 Yr. CAGR %</t>
  </si>
  <si>
    <t>-61.16</t>
  </si>
  <si>
    <t>-15.59</t>
  </si>
  <si>
    <t>27.56</t>
  </si>
  <si>
    <t>62.96</t>
  </si>
  <si>
    <t>26.81</t>
  </si>
  <si>
    <t>31.66</t>
  </si>
  <si>
    <t>-0.49</t>
  </si>
  <si>
    <t>30.06</t>
  </si>
  <si>
    <t>-37.3</t>
  </si>
  <si>
    <t>Accounts Receivable, 5 Yr. CAGR %</t>
  </si>
  <si>
    <t>20.92</t>
  </si>
  <si>
    <t>9.16</t>
  </si>
  <si>
    <t>7.27</t>
  </si>
  <si>
    <t>7.15</t>
  </si>
  <si>
    <t>-5.84</t>
  </si>
  <si>
    <t>-4.32</t>
  </si>
  <si>
    <t>-1.35</t>
  </si>
  <si>
    <t>-11.99</t>
  </si>
  <si>
    <t>-11.23</t>
  </si>
  <si>
    <t>Inventory, 5 Yr. CAGR %</t>
  </si>
  <si>
    <t>13.57</t>
  </si>
  <si>
    <t>14.59</t>
  </si>
  <si>
    <t>8.75</t>
  </si>
  <si>
    <t>9.49</t>
  </si>
  <si>
    <t>-1.73</t>
  </si>
  <si>
    <t>-3.18</t>
  </si>
  <si>
    <t>-5.94</t>
  </si>
  <si>
    <t>-6.24</t>
  </si>
  <si>
    <t>Net Property, Plant and Equip., 5 Yr. CAGR %</t>
  </si>
  <si>
    <t>5.14</t>
  </si>
  <si>
    <t>7.56</t>
  </si>
  <si>
    <t>6.56</t>
  </si>
  <si>
    <t>6.18</t>
  </si>
  <si>
    <t>2.46</t>
  </si>
  <si>
    <t>-2.51</t>
  </si>
  <si>
    <t>-4.59</t>
  </si>
  <si>
    <t>-5.16</t>
  </si>
  <si>
    <t>-6.43</t>
  </si>
  <si>
    <t>Total Assets, 5 Yr. CAGR %</t>
  </si>
  <si>
    <t>10.93</t>
  </si>
  <si>
    <t>10.51</t>
  </si>
  <si>
    <t>8.01</t>
  </si>
  <si>
    <t>6.99</t>
  </si>
  <si>
    <t>0.31</t>
  </si>
  <si>
    <t>-3.14</t>
  </si>
  <si>
    <t>-4.83</t>
  </si>
  <si>
    <t>-2.62</t>
  </si>
  <si>
    <t>-6.49</t>
  </si>
  <si>
    <t>-5.43</t>
  </si>
  <si>
    <t>Tangible Book Value, 5 Yr. CAGR %</t>
  </si>
  <si>
    <t>6.98</t>
  </si>
  <si>
    <t>6.2</t>
  </si>
  <si>
    <t>4.69</t>
  </si>
  <si>
    <t>2.77</t>
  </si>
  <si>
    <t>-3.58</t>
  </si>
  <si>
    <t>-3.22</t>
  </si>
  <si>
    <t>-3.9</t>
  </si>
  <si>
    <t>-15.56</t>
  </si>
  <si>
    <t>-13.06</t>
  </si>
  <si>
    <t>Common Equity, 5 Yr. CAGR %</t>
  </si>
  <si>
    <t>7.78</t>
  </si>
  <si>
    <t>6.24</t>
  </si>
  <si>
    <t>4.36</t>
  </si>
  <si>
    <t>-4.67</t>
  </si>
  <si>
    <t>-6.82</t>
  </si>
  <si>
    <t>-5.29</t>
  </si>
  <si>
    <t>-16.85</t>
  </si>
  <si>
    <t>Cash From Operations, 5 Yr. CAGR %</t>
  </si>
  <si>
    <t>-33.45</t>
  </si>
  <si>
    <t>17.05</t>
  </si>
  <si>
    <t>36.47</t>
  </si>
  <si>
    <t>15.31</t>
  </si>
  <si>
    <t>-8.42</t>
  </si>
  <si>
    <t>11.67</t>
  </si>
  <si>
    <t>-12.5</t>
  </si>
  <si>
    <t>Capital Expenditures, 5 Yr. CAGR %</t>
  </si>
  <si>
    <t>34.38</t>
  </si>
  <si>
    <t>30.98</t>
  </si>
  <si>
    <t>-6.16</t>
  </si>
  <si>
    <t>30.31</t>
  </si>
  <si>
    <t>-18.74</t>
  </si>
  <si>
    <t>-16.88</t>
  </si>
  <si>
    <t>-23.74</t>
  </si>
  <si>
    <t>-2.25</t>
  </si>
  <si>
    <t>-18.49</t>
  </si>
  <si>
    <t>-24.71</t>
  </si>
  <si>
    <t>Levered Free Cash Flow, 5 Yr. CAGR %</t>
  </si>
  <si>
    <t>-8.76</t>
  </si>
  <si>
    <t>10.33</t>
  </si>
  <si>
    <t>83.73</t>
  </si>
  <si>
    <t>36.67</t>
  </si>
  <si>
    <t>-6.23</t>
  </si>
  <si>
    <t>14.32</t>
  </si>
  <si>
    <t>14.28</t>
  </si>
  <si>
    <t>-35.18</t>
  </si>
  <si>
    <t>-17.05</t>
  </si>
  <si>
    <t>-8.77</t>
  </si>
  <si>
    <t>Unlevered Free Cash Flow, 5 Yr. CAGR %</t>
  </si>
  <si>
    <t>-13.6</t>
  </si>
  <si>
    <t>8.42</t>
  </si>
  <si>
    <t>89.86</t>
  </si>
  <si>
    <t>47.25</t>
  </si>
  <si>
    <t>1.68</t>
  </si>
  <si>
    <t>37.05</t>
  </si>
  <si>
    <t>11.76</t>
  </si>
  <si>
    <t>-26.39</t>
  </si>
  <si>
    <t>-21.99</t>
  </si>
  <si>
    <t>2018</t>
  </si>
  <si>
    <t>2019</t>
  </si>
  <si>
    <t>2020</t>
  </si>
  <si>
    <t>2021</t>
  </si>
  <si>
    <t>2022</t>
  </si>
  <si>
    <t>2023</t>
  </si>
  <si>
    <t>Capitalization
                                    1</t>
  </si>
  <si>
    <t>11.2</t>
  </si>
  <si>
    <t>17.84</t>
  </si>
  <si>
    <t>39.92</t>
  </si>
  <si>
    <t>82.75</t>
  </si>
  <si>
    <t>11.95</t>
  </si>
  <si>
    <t>10.87</t>
  </si>
  <si>
    <t>Change</t>
  </si>
  <si>
    <t>-</t>
  </si>
  <si>
    <t>59.3%</t>
  </si>
  <si>
    <t>123.68%</t>
  </si>
  <si>
    <t>107.3%</t>
  </si>
  <si>
    <t>-85.56%</t>
  </si>
  <si>
    <t>-9.02%</t>
  </si>
  <si>
    <t>Enterprise Value (EV)
                                    1</t>
  </si>
  <si>
    <t>140.2</t>
  </si>
  <si>
    <t>132.4</t>
  </si>
  <si>
    <t>139.3</t>
  </si>
  <si>
    <t>181.7</t>
  </si>
  <si>
    <t>132.5</t>
  </si>
  <si>
    <t>122.9</t>
  </si>
  <si>
    <t>-5.61%</t>
  </si>
  <si>
    <t>5.25%</t>
  </si>
  <si>
    <t>30.4%</t>
  </si>
  <si>
    <t>-27.09%</t>
  </si>
  <si>
    <t>-7.24%</t>
  </si>
  <si>
    <t>P/E ratio</t>
  </si>
  <si>
    <t>-0.52x</t>
  </si>
  <si>
    <t>1.22x</t>
  </si>
  <si>
    <t>-4.32x</t>
  </si>
  <si>
    <t>57.6x</t>
  </si>
  <si>
    <t>-0.34x</t>
  </si>
  <si>
    <t>-4.05x</t>
  </si>
  <si>
    <t>PBR</t>
  </si>
  <si>
    <t>0.19x</t>
  </si>
  <si>
    <t>0.24x</t>
  </si>
  <si>
    <t>0.61x</t>
  </si>
  <si>
    <t>0.36x</t>
  </si>
  <si>
    <t>0.38x</t>
  </si>
  <si>
    <t>PEG</t>
  </si>
  <si>
    <t>-0x</t>
  </si>
  <si>
    <t>0x</t>
  </si>
  <si>
    <t>Capitalization / Revenue</t>
  </si>
  <si>
    <t>0.03x</t>
  </si>
  <si>
    <t>0.05x</t>
  </si>
  <si>
    <t>0.13x</t>
  </si>
  <si>
    <t>0.04x</t>
  </si>
  <si>
    <t>EV / Revenue</t>
  </si>
  <si>
    <t>0.35x</t>
  </si>
  <si>
    <t>0.44x</t>
  </si>
  <si>
    <t>0.53x</t>
  </si>
  <si>
    <t>EV / EBITDA</t>
  </si>
  <si>
    <t>16.5x</t>
  </si>
  <si>
    <t>9.69x</t>
  </si>
  <si>
    <t>12x</t>
  </si>
  <si>
    <t>10.7x</t>
  </si>
  <si>
    <t>-8.32x</t>
  </si>
  <si>
    <t>16.4x</t>
  </si>
  <si>
    <t>EV / EBIT</t>
  </si>
  <si>
    <t>-33.8x</t>
  </si>
  <si>
    <t>59.4x</t>
  </si>
  <si>
    <t>168x</t>
  </si>
  <si>
    <t>21.2x</t>
  </si>
  <si>
    <t>-5.62x</t>
  </si>
  <si>
    <t>884x</t>
  </si>
  <si>
    <t>EV / FCF</t>
  </si>
  <si>
    <t>10.8x</t>
  </si>
  <si>
    <t>11.5x</t>
  </si>
  <si>
    <t>7.69x</t>
  </si>
  <si>
    <t>72.2x</t>
  </si>
  <si>
    <t>-15.2x</t>
  </si>
  <si>
    <t>17.1x</t>
  </si>
  <si>
    <t>FCF Yield</t>
  </si>
  <si>
    <t>9.29%</t>
  </si>
  <si>
    <t>8.71%</t>
  </si>
  <si>
    <t>13%</t>
  </si>
  <si>
    <t>1.38%</t>
  </si>
  <si>
    <t>-6.58%</t>
  </si>
  <si>
    <t>5.83%</t>
  </si>
  <si>
    <t>Dividend per Share
                                    2</t>
  </si>
  <si>
    <t>Rate of return</t>
  </si>
  <si>
    <t>EPS
                                    2</t>
  </si>
  <si>
    <t>-1.357</t>
  </si>
  <si>
    <t>0.9281</t>
  </si>
  <si>
    <t>-0.6012</t>
  </si>
  <si>
    <t>0.093</t>
  </si>
  <si>
    <t>-0.1839</t>
  </si>
  <si>
    <t>Distribution rate</t>
  </si>
  <si>
    <t>Net sales
                                    1</t>
  </si>
  <si>
    <t>405</t>
  </si>
  <si>
    <t>374.6</t>
  </si>
  <si>
    <t>315.9</t>
  </si>
  <si>
    <t>341.2</t>
  </si>
  <si>
    <t>303.6</t>
  </si>
  <si>
    <t>276.3</t>
  </si>
  <si>
    <t>EBITDA
                                    1</t>
  </si>
  <si>
    <t>8.493</t>
  </si>
  <si>
    <t>13.67</t>
  </si>
  <si>
    <t>11.57</t>
  </si>
  <si>
    <t>17.03</t>
  </si>
  <si>
    <t>-15.93</t>
  </si>
  <si>
    <t>7.47</t>
  </si>
  <si>
    <t>EBIT
                                    1</t>
  </si>
  <si>
    <t>-4.146</t>
  </si>
  <si>
    <t>2.227</t>
  </si>
  <si>
    <t>0.827</t>
  </si>
  <si>
    <t>8.555</t>
  </si>
  <si>
    <t>-23.55</t>
  </si>
  <si>
    <t>0.139</t>
  </si>
  <si>
    <t>Net income
                                    1</t>
  </si>
  <si>
    <t>-21.38</t>
  </si>
  <si>
    <t>15.27</t>
  </si>
  <si>
    <t>-9.208</t>
  </si>
  <si>
    <t>1.616</t>
  </si>
  <si>
    <t>-35.08</t>
  </si>
  <si>
    <t>-2.718</t>
  </si>
  <si>
    <t>Net Debt
                                    1</t>
  </si>
  <si>
    <t>129</t>
  </si>
  <si>
    <t>114.5</t>
  </si>
  <si>
    <t>99.4</t>
  </si>
  <si>
    <t>98.92</t>
  </si>
  <si>
    <t>120.5</t>
  </si>
  <si>
    <t>112</t>
  </si>
  <si>
    <t>Reference price
                                    2</t>
  </si>
  <si>
    <t>0.7022</t>
  </si>
  <si>
    <t>1.1300</t>
  </si>
  <si>
    <t>2.6000</t>
  </si>
  <si>
    <t>5.3600</t>
  </si>
  <si>
    <t>0.7830</t>
  </si>
  <si>
    <t>0.7445</t>
  </si>
  <si>
    <t>Nbr of stocks (in thousands)</t>
  </si>
  <si>
    <t>15,953</t>
  </si>
  <si>
    <t>15,792</t>
  </si>
  <si>
    <t>15,352</t>
  </si>
  <si>
    <t>15,438</t>
  </si>
  <si>
    <t>15,261</t>
  </si>
  <si>
    <t>14,603</t>
  </si>
  <si>
    <t>Announcement Date</t>
  </si>
  <si>
    <t>3/8/19</t>
  </si>
  <si>
    <t>3/12/20</t>
  </si>
  <si>
    <t>3/10/21</t>
  </si>
  <si>
    <t>3/23/22</t>
  </si>
  <si>
    <t>3/8/23</t>
  </si>
  <si>
    <t>3/20/24</t>
  </si>
  <si>
    <t>address1</t>
  </si>
  <si>
    <t>475 Reed Road</t>
  </si>
  <si>
    <t>city</t>
  </si>
  <si>
    <t>Dalton</t>
  </si>
  <si>
    <t>state</t>
  </si>
  <si>
    <t>GA</t>
  </si>
  <si>
    <t>zip</t>
  </si>
  <si>
    <t>30720</t>
  </si>
  <si>
    <t>country</t>
  </si>
  <si>
    <t>phone</t>
  </si>
  <si>
    <t>706 876 5800</t>
  </si>
  <si>
    <t>website</t>
  </si>
  <si>
    <t>https://www.thedixiegroup.com</t>
  </si>
  <si>
    <t>industry</t>
  </si>
  <si>
    <t>Textile Manufacturing</t>
  </si>
  <si>
    <t>industryKey</t>
  </si>
  <si>
    <t>textile-manufacturing</t>
  </si>
  <si>
    <t>industryDisp</t>
  </si>
  <si>
    <t>sector</t>
  </si>
  <si>
    <t>Consumer Cyclical</t>
  </si>
  <si>
    <t>sectorKey</t>
  </si>
  <si>
    <t>consumer-cyclical</t>
  </si>
  <si>
    <t>sectorDisp</t>
  </si>
  <si>
    <t>longBusinessSummary</t>
  </si>
  <si>
    <t>The Dixie Group, Inc. manufactures, markets, and sells floorcovering products to residential customers in North America and internationally. The company offers residential carpets, custom rugs, and engineered wood products under the Fabrica brand for interior decorators and designers, selected retailers and furniture stores, luxury home builders, and manufacturers of luxury motor coaches and yachts; and specialty carpets and rugs for the high-end residential marketplace, as well as luxury vinyl flooring products and broadloom carpet products under the Masland Residential brand name through the interior design community and specialty floorcovering retailers. It provides residential tufted broadloom carpets and rugs to selected retailers and home centers under the DH floors and private label brands, as well as luxury vinyl flooring products to the marketplace it serves. The Dixie Group, Inc. was founded in 1920 and is based in Dalton, Georgia.</t>
  </si>
  <si>
    <t>fullTimeEmployees</t>
  </si>
  <si>
    <t>companyOfficers</t>
  </si>
  <si>
    <t>[{'maxAge': 1, 'name': 'Mr. Daniel K. Frierson', 'age': 82, 'title': 'Chairman &amp; CEO', 'yearBorn': 1942, 'fiscalYear': 2023, 'totalPay': 1135552, 'exercisedValue': 0, 'unexercisedValue': 0}, {'maxAge': 1, 'name': 'Mr. Daniel Kennedy Frierson Jr.', 'age': 57, 'title': 'VP, COO &amp; Director', 'yearBorn': 1967, 'fiscalYear': 2023, 'totalPay': 684332, 'exercisedValue': 0, 'unexercisedValue': 0}, {'maxAge': 1, 'name': 'Mr. Thomas M. Nuckols Jr.', 'age': 56, 'title': 'VP &amp; President of Dixie Residential', 'yearBorn': 1968, 'fiscalYear': 2023, 'totalPay': 545076, 'exercisedValue': 0, 'unexercisedValue': 0}, {'maxAge': 1, 'name': 'Mr. Allen L. Danzey', 'age': 54, 'title': 'VP &amp; CFO', 'yearBorn': 1970, 'fiscalYear': 2023, 'exercisedValue': 0, 'unexercisedValue': 0}, {'maxAge': 1, 'name': 'Mr. W. Derek Davis', 'age': 74, 'title': 'VP of Human Resources &amp; Corporate Secretary', 'yearBorn': 1950, 'fiscalYear': 2023, 'totalPay': 234480, 'exercisedValue': 0, 'unexercisedValue': 0}]</t>
  </si>
  <si>
    <t>compensationAsOfEpochDate</t>
  </si>
  <si>
    <t>irWebsite</t>
  </si>
  <si>
    <t>http://www.thedixiegroup.com/investor/investor.html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</si>
  <si>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</si>
  <si>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</si>
  <si>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</si>
  <si>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</si>
  <si>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</si>
  <si>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</si>
  <si>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</si>
  <si>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</si>
  <si>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</si>
  <si>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</si>
  <si>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</si>
  <si>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</si>
  <si>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</si>
  <si>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</si>
  <si>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</si>
  <si>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</si>
  <si>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</si>
  <si>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</si>
  <si>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</si>
  <si>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</si>
  <si>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</si>
  <si>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</si>
  <si>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</si>
  <si>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</si>
  <si>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</si>
  <si>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</si>
  <si>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</si>
  <si>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</si>
  <si>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</si>
  <si>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</si>
  <si>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</si>
  <si>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</si>
  <si>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</si>
  <si>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</si>
  <si>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</si>
  <si>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</si>
  <si>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</si>
  <si>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</si>
  <si>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</si>
  <si>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</si>
  <si>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</si>
  <si>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</si>
  <si>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</si>
  <si>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</si>
  <si>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</si>
  <si>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</si>
  <si>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</si>
  <si>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</si>
  <si>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</si>
  <si>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</si>
  <si>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</si>
  <si>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</si>
  <si>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</si>
  <si>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</si>
  <si>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</si>
  <si>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</si>
  <si>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</si>
  <si>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</si>
  <si>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</si>
  <si>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</si>
  <si>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OQB</t>
  </si>
  <si>
    <t>quoteType</t>
  </si>
  <si>
    <t>EQUITY</t>
  </si>
  <si>
    <t>symbol</t>
  </si>
  <si>
    <t>underlyingSymbol</t>
  </si>
  <si>
    <t>shortName</t>
  </si>
  <si>
    <t>Dixie Group, Inc (THE)</t>
  </si>
  <si>
    <t>longName</t>
  </si>
  <si>
    <t>The Dixie Group, Inc.</t>
  </si>
  <si>
    <t>firstTradeDateEpochUtc</t>
  </si>
  <si>
    <t>timeZoneFullName</t>
  </si>
  <si>
    <t>America/New_York</t>
  </si>
  <si>
    <t>timeZoneShortName</t>
  </si>
  <si>
    <t>EST</t>
  </si>
  <si>
    <t>uuid</t>
  </si>
  <si>
    <t>641b822a-fb9e-3cf7-ac38-bbd96c1310e8</t>
  </si>
  <si>
    <t>messageBoardId</t>
  </si>
  <si>
    <t>finmb_266937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</si>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</sst>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dixiegroup.com/" TargetMode="External"/><Relationship Id="rId2" Type="http://schemas.openxmlformats.org/officeDocument/2006/relationships/hyperlink" Target="http://www.thedixiegroup.com/investor/investor.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0.6203</v>
      </c>
      <c r="C4" s="2"/>
      <c r="D4" s="2"/>
      <c r="E4" s="2"/>
      <c r="F4" s="2"/>
      <c r="G4" s="2"/>
      <c r="H4" s="2"/>
      <c r="I4" s="2"/>
      <c r="J4" s="2"/>
      <c r="K4" s="2"/>
      <c r="L4" s="2"/>
      <c r="M4" s="2"/>
      <c r="N4" s="2"/>
      <c r="O4" s="2"/>
      <c r="P4" s="2"/>
      <c r="Q4" s="2"/>
      <c r="R4" s="2"/>
      <c r="S4" s="2"/>
      <c r="T4" s="2"/>
      <c r="U4" s="2"/>
      <c r="V4" s="2"/>
      <c r="W4" s="2"/>
      <c r="X4" s="2"/>
      <c r="Y4" s="2"/>
      <c r="Z4" s="2"/>
    </row>
    <row r="5">
      <c r="A5" s="1" t="s">
        <v>7</v>
      </c>
      <c r="B5" s="1">
        <v>16.52159472976942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1.0072986E7</v>
      </c>
      <c r="C8" s="2"/>
      <c r="D8" s="2"/>
      <c r="E8" s="2"/>
      <c r="F8" s="2"/>
      <c r="G8" s="2"/>
      <c r="H8" s="2"/>
      <c r="I8" s="2"/>
      <c r="J8" s="2"/>
      <c r="K8" s="2"/>
      <c r="L8" s="2"/>
      <c r="M8" s="2"/>
      <c r="N8" s="2"/>
      <c r="O8" s="2"/>
      <c r="P8" s="2"/>
      <c r="Q8" s="2"/>
      <c r="R8" s="2"/>
      <c r="S8" s="2"/>
      <c r="T8" s="2"/>
      <c r="U8" s="2"/>
      <c r="V8" s="2"/>
      <c r="W8" s="2"/>
      <c r="X8" s="2"/>
      <c r="Y8" s="2"/>
      <c r="Z8" s="2"/>
    </row>
    <row r="9">
      <c r="A9" s="1" t="s">
        <v>13</v>
      </c>
      <c r="B9" s="1">
        <v>1.599</v>
      </c>
      <c r="C9" s="2"/>
      <c r="D9" s="2"/>
      <c r="E9" s="2"/>
      <c r="F9" s="2"/>
      <c r="G9" s="2"/>
      <c r="H9" s="2"/>
      <c r="I9" s="2"/>
      <c r="J9" s="2"/>
      <c r="K9" s="2"/>
      <c r="L9" s="2"/>
      <c r="M9" s="2"/>
      <c r="N9" s="2"/>
      <c r="O9" s="2"/>
      <c r="P9" s="2"/>
      <c r="Q9" s="2"/>
      <c r="R9" s="2"/>
      <c r="S9" s="2"/>
      <c r="T9" s="2"/>
      <c r="U9" s="2"/>
      <c r="V9" s="2"/>
      <c r="W9" s="2"/>
      <c r="X9" s="2"/>
      <c r="Y9" s="2"/>
      <c r="Z9" s="2"/>
    </row>
    <row r="10">
      <c r="A10" s="1" t="s">
        <v>14</v>
      </c>
      <c r="B10" s="1">
        <v>2.64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-2.0</v>
      </c>
      <c r="D2" s="1">
        <v>-5.0</v>
      </c>
      <c r="E2" s="1">
        <v>-9.0</v>
      </c>
      <c r="F2" s="1">
        <v>-21.0</v>
      </c>
      <c r="G2" s="1">
        <v>15.0</v>
      </c>
      <c r="H2" s="1">
        <v>-9.0</v>
      </c>
      <c r="I2" s="1">
        <v>1.0</v>
      </c>
      <c r="J2" s="1">
        <v>-35.0</v>
      </c>
      <c r="K2" s="1">
        <v>-2.0</v>
      </c>
      <c r="L2" s="2"/>
      <c r="M2" s="2"/>
      <c r="N2" s="2"/>
      <c r="O2" s="2"/>
      <c r="P2" s="2"/>
      <c r="Q2" s="2"/>
      <c r="R2" s="2"/>
      <c r="S2" s="2"/>
      <c r="T2" s="2"/>
      <c r="U2" s="2"/>
      <c r="V2" s="2"/>
      <c r="W2" s="2"/>
      <c r="X2" s="2"/>
      <c r="Y2" s="2"/>
      <c r="Z2" s="2"/>
    </row>
    <row r="3">
      <c r="A3" s="1" t="s">
        <v>19</v>
      </c>
      <c r="B3" s="1">
        <v>12.0</v>
      </c>
      <c r="C3" s="1">
        <v>13.0</v>
      </c>
      <c r="D3" s="1">
        <v>13.0</v>
      </c>
      <c r="E3" s="1">
        <v>12.0</v>
      </c>
      <c r="F3" s="1">
        <v>12.0</v>
      </c>
      <c r="G3" s="1">
        <v>11.0</v>
      </c>
      <c r="H3" s="1">
        <v>10.0</v>
      </c>
      <c r="I3" s="1">
        <v>8.0</v>
      </c>
      <c r="J3" s="1">
        <v>7.0</v>
      </c>
      <c r="K3" s="1">
        <v>7.0</v>
      </c>
      <c r="L3" s="2"/>
      <c r="M3" s="2"/>
      <c r="N3" s="2"/>
      <c r="O3" s="2"/>
      <c r="P3" s="2"/>
      <c r="Q3" s="2"/>
      <c r="R3" s="2"/>
      <c r="S3" s="2"/>
      <c r="T3" s="2"/>
      <c r="U3" s="2"/>
      <c r="V3" s="2"/>
      <c r="W3" s="2"/>
      <c r="X3" s="2"/>
      <c r="Y3" s="2"/>
      <c r="Z3" s="2"/>
    </row>
    <row r="4">
      <c r="A4" s="1" t="s">
        <v>20</v>
      </c>
      <c r="B4" s="1">
        <v>33.0</v>
      </c>
      <c r="C4" s="1">
        <v>29.0</v>
      </c>
      <c r="D4" s="1">
        <v>29.0</v>
      </c>
      <c r="E4" s="1">
        <v>29.0</v>
      </c>
      <c r="F4" s="1">
        <v>29.0</v>
      </c>
      <c r="G4" s="1">
        <v>0.0</v>
      </c>
      <c r="H4" s="1">
        <v>0.0</v>
      </c>
      <c r="I4" s="1">
        <v>0.0</v>
      </c>
      <c r="J4" s="1">
        <v>0.0</v>
      </c>
      <c r="K4" s="1">
        <v>0.0</v>
      </c>
      <c r="L4" s="2"/>
      <c r="M4" s="2"/>
      <c r="N4" s="2"/>
      <c r="O4" s="2"/>
      <c r="P4" s="2"/>
      <c r="Q4" s="2"/>
      <c r="R4" s="2"/>
      <c r="S4" s="2"/>
      <c r="T4" s="2"/>
      <c r="U4" s="2"/>
      <c r="V4" s="2"/>
      <c r="W4" s="2"/>
      <c r="X4" s="2"/>
      <c r="Y4" s="2"/>
      <c r="Z4" s="2"/>
    </row>
    <row r="5">
      <c r="A5" s="1" t="s">
        <v>21</v>
      </c>
      <c r="B5" s="1">
        <v>12.0</v>
      </c>
      <c r="C5" s="1">
        <v>14.0</v>
      </c>
      <c r="D5" s="1">
        <v>13.0</v>
      </c>
      <c r="E5" s="1">
        <v>12.0</v>
      </c>
      <c r="F5" s="1">
        <v>12.0</v>
      </c>
      <c r="G5" s="1">
        <v>11.0</v>
      </c>
      <c r="H5" s="1">
        <v>10.0</v>
      </c>
      <c r="I5" s="1">
        <v>8.0</v>
      </c>
      <c r="J5" s="1">
        <v>7.0</v>
      </c>
      <c r="K5" s="1">
        <v>7.0</v>
      </c>
      <c r="L5" s="2"/>
      <c r="M5" s="2"/>
      <c r="N5" s="2"/>
      <c r="O5" s="2"/>
      <c r="P5" s="2"/>
      <c r="Q5" s="2"/>
      <c r="R5" s="2"/>
      <c r="S5" s="2"/>
      <c r="T5" s="2"/>
      <c r="U5" s="2"/>
      <c r="V5" s="2"/>
      <c r="W5" s="2"/>
      <c r="X5" s="2"/>
      <c r="Y5" s="2"/>
      <c r="Z5" s="2"/>
    </row>
    <row r="6">
      <c r="A6" s="1" t="s">
        <v>22</v>
      </c>
      <c r="B6" s="1">
        <v>1.0</v>
      </c>
      <c r="C6" s="1">
        <v>1.0</v>
      </c>
      <c r="D6" s="1">
        <v>1.0</v>
      </c>
      <c r="E6" s="1">
        <v>1.0</v>
      </c>
      <c r="F6" s="1">
        <v>1.0</v>
      </c>
      <c r="G6" s="1">
        <v>0.0</v>
      </c>
      <c r="H6" s="1">
        <v>15.0</v>
      </c>
      <c r="I6" s="1">
        <v>0.0</v>
      </c>
      <c r="J6" s="1">
        <v>0.0</v>
      </c>
      <c r="K6" s="1">
        <v>0.0</v>
      </c>
      <c r="L6" s="2"/>
      <c r="M6" s="2"/>
      <c r="N6" s="2"/>
      <c r="O6" s="2"/>
      <c r="P6" s="2"/>
      <c r="Q6" s="2"/>
      <c r="R6" s="2"/>
      <c r="S6" s="2"/>
      <c r="T6" s="2"/>
      <c r="U6" s="2"/>
      <c r="V6" s="2"/>
      <c r="W6" s="2"/>
      <c r="X6" s="2"/>
      <c r="Y6" s="2"/>
      <c r="Z6" s="2"/>
    </row>
    <row r="7">
      <c r="A7" s="1" t="s">
        <v>23</v>
      </c>
      <c r="B7" s="1">
        <v>1.0</v>
      </c>
      <c r="C7" s="1">
        <v>-11.0</v>
      </c>
      <c r="D7" s="1">
        <v>72.0</v>
      </c>
      <c r="E7" s="1">
        <v>17.0</v>
      </c>
      <c r="F7" s="1">
        <v>-1.0</v>
      </c>
      <c r="G7" s="1">
        <v>-25.0</v>
      </c>
      <c r="H7" s="1">
        <v>4.0</v>
      </c>
      <c r="I7" s="1">
        <v>21.0</v>
      </c>
      <c r="J7" s="1">
        <v>1.0</v>
      </c>
      <c r="K7" s="1">
        <v>-8.0</v>
      </c>
      <c r="L7" s="2"/>
      <c r="M7" s="2"/>
      <c r="N7" s="2"/>
      <c r="O7" s="2"/>
      <c r="P7" s="2"/>
      <c r="Q7" s="2"/>
      <c r="R7" s="2"/>
      <c r="S7" s="2"/>
      <c r="T7" s="2"/>
      <c r="U7" s="2"/>
      <c r="V7" s="2"/>
      <c r="W7" s="2"/>
      <c r="X7" s="2"/>
      <c r="Y7" s="2"/>
      <c r="Z7" s="2"/>
    </row>
    <row r="8">
      <c r="A8" s="1" t="s">
        <v>24</v>
      </c>
      <c r="B8" s="1">
        <v>1.0</v>
      </c>
      <c r="C8" s="1">
        <v>0.0</v>
      </c>
      <c r="D8" s="1">
        <v>0.0</v>
      </c>
      <c r="E8" s="1">
        <v>0.0</v>
      </c>
      <c r="F8" s="1">
        <v>6.0</v>
      </c>
      <c r="G8" s="1">
        <v>0.0</v>
      </c>
      <c r="H8" s="1">
        <v>0.0</v>
      </c>
      <c r="I8" s="1">
        <v>0.0</v>
      </c>
      <c r="J8" s="1">
        <v>0.0</v>
      </c>
      <c r="K8" s="1">
        <v>0.0</v>
      </c>
      <c r="L8" s="2"/>
      <c r="M8" s="2"/>
      <c r="N8" s="2"/>
      <c r="O8" s="2"/>
      <c r="P8" s="2"/>
      <c r="Q8" s="2"/>
      <c r="R8" s="2"/>
      <c r="S8" s="2"/>
      <c r="T8" s="2"/>
      <c r="U8" s="2"/>
      <c r="V8" s="2"/>
      <c r="W8" s="2"/>
      <c r="X8" s="2"/>
      <c r="Y8" s="2"/>
      <c r="Z8" s="2"/>
    </row>
    <row r="9">
      <c r="A9" s="1" t="s">
        <v>25</v>
      </c>
      <c r="B9" s="1">
        <v>1.0</v>
      </c>
      <c r="C9" s="1">
        <v>1.0</v>
      </c>
      <c r="D9" s="1">
        <v>1.0</v>
      </c>
      <c r="E9" s="1">
        <v>94.0</v>
      </c>
      <c r="F9" s="1">
        <v>-2.0</v>
      </c>
      <c r="G9" s="1">
        <v>48.0</v>
      </c>
      <c r="H9" s="1">
        <v>43.0</v>
      </c>
      <c r="I9" s="1">
        <v>47.0</v>
      </c>
      <c r="J9" s="1">
        <v>76.0</v>
      </c>
      <c r="K9" s="1">
        <v>68.0</v>
      </c>
      <c r="L9" s="2"/>
      <c r="M9" s="2"/>
      <c r="N9" s="2"/>
      <c r="O9" s="2"/>
      <c r="P9" s="2"/>
      <c r="Q9" s="2"/>
      <c r="R9" s="2"/>
      <c r="S9" s="2"/>
      <c r="T9" s="2"/>
      <c r="U9" s="2"/>
      <c r="V9" s="2"/>
      <c r="W9" s="2"/>
      <c r="X9" s="2"/>
      <c r="Y9" s="2"/>
      <c r="Z9" s="2"/>
    </row>
    <row r="10">
      <c r="A10" s="1" t="s">
        <v>26</v>
      </c>
      <c r="B10" s="1">
        <v>-37.0</v>
      </c>
      <c r="C10" s="1">
        <v>-31.0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14.0</v>
      </c>
      <c r="D11" s="1">
        <v>3.0</v>
      </c>
      <c r="E11" s="1">
        <v>7.0</v>
      </c>
      <c r="F11" s="1">
        <v>16.0</v>
      </c>
      <c r="G11" s="1">
        <v>24.0</v>
      </c>
      <c r="H11" s="1">
        <v>9.0</v>
      </c>
      <c r="I11" s="1">
        <v>45.0</v>
      </c>
      <c r="J11" s="1">
        <v>6.0</v>
      </c>
      <c r="K11" s="1">
        <v>3.0</v>
      </c>
      <c r="L11" s="2"/>
      <c r="M11" s="2"/>
      <c r="N11" s="2"/>
      <c r="O11" s="2"/>
      <c r="P11" s="2"/>
      <c r="Q11" s="2"/>
      <c r="R11" s="2"/>
      <c r="S11" s="2"/>
      <c r="T11" s="2"/>
      <c r="U11" s="2"/>
      <c r="V11" s="2"/>
      <c r="W11" s="2"/>
      <c r="X11" s="2"/>
      <c r="Y11" s="2"/>
      <c r="Z11" s="2"/>
    </row>
    <row r="12">
      <c r="A12" s="1" t="s">
        <v>28</v>
      </c>
      <c r="B12" s="1">
        <v>34.0</v>
      </c>
      <c r="C12" s="1">
        <v>-14.0</v>
      </c>
      <c r="D12" s="1">
        <v>-7.0</v>
      </c>
      <c r="E12" s="1">
        <v>-23.0</v>
      </c>
      <c r="F12" s="1">
        <v>9.0</v>
      </c>
      <c r="G12" s="1">
        <v>-34.0</v>
      </c>
      <c r="H12" s="1">
        <v>-12.0</v>
      </c>
      <c r="I12" s="1">
        <v>-8.0</v>
      </c>
      <c r="J12" s="1">
        <v>81.0</v>
      </c>
      <c r="K12" s="1">
        <v>-1.0</v>
      </c>
      <c r="L12" s="2"/>
      <c r="M12" s="2"/>
      <c r="N12" s="2"/>
      <c r="O12" s="2"/>
      <c r="P12" s="2"/>
      <c r="Q12" s="2"/>
      <c r="R12" s="2"/>
      <c r="S12" s="2"/>
      <c r="T12" s="2"/>
      <c r="U12" s="2"/>
      <c r="V12" s="2"/>
      <c r="W12" s="2"/>
      <c r="X12" s="2"/>
      <c r="Y12" s="2"/>
      <c r="Z12" s="2"/>
    </row>
    <row r="13">
      <c r="A13" s="1" t="s">
        <v>29</v>
      </c>
      <c r="B13" s="1">
        <v>-8.0</v>
      </c>
      <c r="C13" s="1">
        <v>-58.0</v>
      </c>
      <c r="D13" s="1">
        <v>-3.0</v>
      </c>
      <c r="E13" s="1">
        <v>8.0</v>
      </c>
      <c r="F13" s="1">
        <v>-63.0</v>
      </c>
      <c r="G13" s="1">
        <v>-13.0</v>
      </c>
      <c r="H13" s="1">
        <v>-22.0</v>
      </c>
      <c r="I13" s="1">
        <v>3.0</v>
      </c>
      <c r="J13" s="1">
        <v>1.0</v>
      </c>
      <c r="K13" s="1">
        <v>34.0</v>
      </c>
      <c r="L13" s="2"/>
      <c r="M13" s="2"/>
      <c r="N13" s="2"/>
      <c r="O13" s="2"/>
      <c r="P13" s="2"/>
      <c r="Q13" s="2"/>
      <c r="R13" s="2"/>
      <c r="S13" s="2"/>
      <c r="T13" s="2"/>
      <c r="U13" s="2"/>
      <c r="V13" s="2"/>
      <c r="W13" s="2"/>
      <c r="X13" s="2"/>
      <c r="Y13" s="2"/>
      <c r="Z13" s="2"/>
    </row>
    <row r="14">
      <c r="A14" s="1" t="s">
        <v>30</v>
      </c>
      <c r="B14" s="1">
        <v>-1.0</v>
      </c>
      <c r="C14" s="1">
        <v>-33.0</v>
      </c>
      <c r="D14" s="1">
        <v>7.0</v>
      </c>
      <c r="E14" s="1">
        <v>-2.0</v>
      </c>
      <c r="F14" s="1">
        <v>3.0</v>
      </c>
      <c r="G14" s="1">
        <v>5.0</v>
      </c>
      <c r="H14" s="1">
        <v>-66.0</v>
      </c>
      <c r="I14" s="1">
        <v>-7.0</v>
      </c>
      <c r="J14" s="1">
        <v>15.0</v>
      </c>
      <c r="K14" s="1">
        <v>1.0</v>
      </c>
      <c r="L14" s="2"/>
      <c r="M14" s="2"/>
      <c r="N14" s="2"/>
      <c r="O14" s="2"/>
      <c r="P14" s="2"/>
      <c r="Q14" s="2"/>
      <c r="R14" s="2"/>
      <c r="S14" s="2"/>
      <c r="T14" s="2"/>
      <c r="U14" s="2"/>
      <c r="V14" s="2"/>
      <c r="W14" s="2"/>
      <c r="X14" s="2"/>
      <c r="Y14" s="2"/>
      <c r="Z14" s="2"/>
    </row>
    <row r="15">
      <c r="A15" s="1" t="s">
        <v>31</v>
      </c>
      <c r="B15" s="1">
        <v>74.0</v>
      </c>
      <c r="C15" s="1">
        <v>-10.0</v>
      </c>
      <c r="D15" s="1">
        <v>17.0</v>
      </c>
      <c r="E15" s="1">
        <v>-16.0</v>
      </c>
      <c r="F15" s="1">
        <v>8.0</v>
      </c>
      <c r="G15" s="1">
        <v>9.0</v>
      </c>
      <c r="H15" s="1">
        <v>10.0</v>
      </c>
      <c r="I15" s="1">
        <v>-14.0</v>
      </c>
      <c r="J15" s="1">
        <v>-96.0</v>
      </c>
      <c r="K15" s="1">
        <v>7.0</v>
      </c>
      <c r="L15" s="2"/>
      <c r="M15" s="2"/>
      <c r="N15" s="2"/>
      <c r="O15" s="2"/>
      <c r="P15" s="2"/>
      <c r="Q15" s="2"/>
      <c r="R15" s="2"/>
      <c r="S15" s="2"/>
      <c r="T15" s="2"/>
      <c r="U15" s="2"/>
      <c r="V15" s="2"/>
      <c r="W15" s="2"/>
      <c r="X15" s="2"/>
      <c r="Y15" s="2"/>
      <c r="Z15" s="2"/>
    </row>
    <row r="16">
      <c r="A16" s="1" t="s">
        <v>32</v>
      </c>
      <c r="B16" s="1">
        <v>-92.0</v>
      </c>
      <c r="C16" s="1">
        <v>7.0</v>
      </c>
      <c r="D16" s="1">
        <v>-6.0</v>
      </c>
      <c r="E16" s="1">
        <v>-3.0</v>
      </c>
      <c r="F16" s="1">
        <v>-4.0</v>
      </c>
      <c r="G16" s="1">
        <v>-3.0</v>
      </c>
      <c r="H16" s="1">
        <v>1.0</v>
      </c>
      <c r="I16" s="1">
        <v>7.0</v>
      </c>
      <c r="J16" s="1">
        <v>-9.0</v>
      </c>
      <c r="K16" s="1">
        <v>-50.0</v>
      </c>
      <c r="L16" s="2"/>
      <c r="M16" s="2"/>
      <c r="N16" s="2"/>
      <c r="O16" s="2"/>
      <c r="P16" s="2"/>
      <c r="Q16" s="2"/>
      <c r="R16" s="2"/>
      <c r="S16" s="2"/>
      <c r="T16" s="2"/>
      <c r="U16" s="2"/>
      <c r="V16" s="2"/>
      <c r="W16" s="2"/>
      <c r="X16" s="2"/>
      <c r="Y16" s="2"/>
      <c r="Z16" s="2"/>
    </row>
    <row r="17">
      <c r="A17" s="1" t="s">
        <v>33</v>
      </c>
      <c r="B17" s="1">
        <v>-5.0</v>
      </c>
      <c r="C17" s="1">
        <v>19.0</v>
      </c>
      <c r="D17" s="1">
        <v>-1.0</v>
      </c>
      <c r="E17" s="1">
        <v>16.0</v>
      </c>
      <c r="F17" s="1">
        <v>53.0</v>
      </c>
      <c r="G17" s="1">
        <v>-1.0</v>
      </c>
      <c r="H17" s="1">
        <v>76.0</v>
      </c>
      <c r="I17" s="1">
        <v>-5.0</v>
      </c>
      <c r="J17" s="1">
        <v>1.0</v>
      </c>
      <c r="K17" s="1">
        <v>-1.0</v>
      </c>
      <c r="L17" s="2"/>
      <c r="M17" s="2"/>
      <c r="N17" s="2"/>
      <c r="O17" s="2"/>
      <c r="P17" s="2"/>
      <c r="Q17" s="2"/>
      <c r="R17" s="2"/>
      <c r="S17" s="2"/>
      <c r="T17" s="2"/>
      <c r="U17" s="2"/>
      <c r="V17" s="2"/>
      <c r="W17" s="2"/>
      <c r="X17" s="2"/>
      <c r="Y17" s="2"/>
      <c r="Z17" s="2"/>
    </row>
    <row r="18">
      <c r="A18" s="1" t="s">
        <v>34</v>
      </c>
      <c r="B18" s="1">
        <v>3.0</v>
      </c>
      <c r="C18" s="1">
        <v>8.0</v>
      </c>
      <c r="D18" s="1">
        <v>23.0</v>
      </c>
      <c r="E18" s="1">
        <v>-9.0</v>
      </c>
      <c r="F18" s="1">
        <v>5.0</v>
      </c>
      <c r="G18" s="1">
        <v>11.0</v>
      </c>
      <c r="H18" s="1">
        <v>13.0</v>
      </c>
      <c r="I18" s="1">
        <v>-15.0</v>
      </c>
      <c r="J18" s="1">
        <v>-16.0</v>
      </c>
      <c r="K18" s="1">
        <v>2.0</v>
      </c>
      <c r="L18" s="2"/>
      <c r="M18" s="2"/>
      <c r="N18" s="2"/>
      <c r="O18" s="2"/>
      <c r="P18" s="2"/>
      <c r="Q18" s="2"/>
      <c r="R18" s="2"/>
      <c r="S18" s="2"/>
      <c r="T18" s="2"/>
      <c r="U18" s="2"/>
      <c r="V18" s="2"/>
      <c r="W18" s="2"/>
      <c r="X18" s="2"/>
      <c r="Y18" s="2"/>
      <c r="Z18" s="2"/>
    </row>
    <row r="19">
      <c r="A19" s="1" t="s">
        <v>35</v>
      </c>
      <c r="B19" s="1">
        <v>-10.0</v>
      </c>
      <c r="C19" s="1">
        <v>-6.0</v>
      </c>
      <c r="D19" s="1">
        <v>-4.0</v>
      </c>
      <c r="E19" s="1">
        <v>-12.0</v>
      </c>
      <c r="F19" s="1">
        <v>-4.0</v>
      </c>
      <c r="G19" s="1">
        <v>-4.0</v>
      </c>
      <c r="H19" s="1">
        <v>-1.0</v>
      </c>
      <c r="I19" s="1">
        <v>-4.0</v>
      </c>
      <c r="J19" s="1">
        <v>-4.0</v>
      </c>
      <c r="K19" s="1">
        <v>-98.0</v>
      </c>
      <c r="L19" s="2"/>
      <c r="M19" s="2"/>
      <c r="N19" s="2"/>
      <c r="O19" s="2"/>
      <c r="P19" s="2"/>
      <c r="Q19" s="2"/>
      <c r="R19" s="2"/>
      <c r="S19" s="2"/>
      <c r="T19" s="2"/>
      <c r="U19" s="2"/>
      <c r="V19" s="2"/>
      <c r="W19" s="2"/>
      <c r="X19" s="2"/>
      <c r="Y19" s="2"/>
      <c r="Z19" s="2"/>
    </row>
    <row r="20">
      <c r="A20" s="1" t="s">
        <v>36</v>
      </c>
      <c r="B20" s="1">
        <v>5.0</v>
      </c>
      <c r="C20" s="1">
        <v>6.0</v>
      </c>
      <c r="D20" s="1">
        <v>0.0</v>
      </c>
      <c r="E20" s="1">
        <v>0.0</v>
      </c>
      <c r="F20" s="1">
        <v>1.0</v>
      </c>
      <c r="G20" s="1">
        <v>37.0</v>
      </c>
      <c r="H20" s="1">
        <v>4.0</v>
      </c>
      <c r="I20" s="1">
        <v>19.0</v>
      </c>
      <c r="J20" s="1">
        <v>8.0</v>
      </c>
      <c r="K20" s="1">
        <v>16.0</v>
      </c>
      <c r="L20" s="2"/>
      <c r="M20" s="2"/>
      <c r="N20" s="2"/>
      <c r="O20" s="2"/>
      <c r="P20" s="2"/>
      <c r="Q20" s="2"/>
      <c r="R20" s="2"/>
      <c r="S20" s="2"/>
      <c r="T20" s="2"/>
      <c r="U20" s="2"/>
      <c r="V20" s="2"/>
      <c r="W20" s="2"/>
      <c r="X20" s="2"/>
      <c r="Y20" s="2"/>
      <c r="Z20" s="2"/>
    </row>
    <row r="21" ht="15.75" customHeight="1">
      <c r="A21" s="1" t="s">
        <v>37</v>
      </c>
      <c r="B21" s="1">
        <v>-17.0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87.0</v>
      </c>
      <c r="C22" s="1">
        <v>0.0</v>
      </c>
      <c r="D22" s="1">
        <v>0.0</v>
      </c>
      <c r="E22" s="1">
        <v>0.0</v>
      </c>
      <c r="F22" s="1">
        <v>0.0</v>
      </c>
      <c r="G22" s="1">
        <v>0.0</v>
      </c>
      <c r="H22" s="1">
        <v>0.0</v>
      </c>
      <c r="I22" s="1">
        <v>0.0</v>
      </c>
      <c r="J22" s="1">
        <v>-5.0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14.0</v>
      </c>
      <c r="J23" s="1">
        <v>24.0</v>
      </c>
      <c r="K23" s="1">
        <v>0.0</v>
      </c>
      <c r="L23" s="2"/>
      <c r="M23" s="2"/>
      <c r="N23" s="2"/>
      <c r="O23" s="2"/>
      <c r="P23" s="2"/>
      <c r="Q23" s="2"/>
      <c r="R23" s="2"/>
      <c r="S23" s="2"/>
      <c r="T23" s="2"/>
      <c r="U23" s="2"/>
      <c r="V23" s="2"/>
      <c r="W23" s="2"/>
      <c r="X23" s="2"/>
      <c r="Y23" s="2"/>
      <c r="Z23" s="2"/>
    </row>
    <row r="24" ht="15.75" customHeight="1">
      <c r="A24" s="1" t="s">
        <v>40</v>
      </c>
      <c r="B24" s="1">
        <v>-21.0</v>
      </c>
      <c r="C24" s="1">
        <v>-6.0</v>
      </c>
      <c r="D24" s="1">
        <v>-4.0</v>
      </c>
      <c r="E24" s="1">
        <v>-12.0</v>
      </c>
      <c r="F24" s="1">
        <v>-2.0</v>
      </c>
      <c r="G24" s="1">
        <v>32.0</v>
      </c>
      <c r="H24" s="1">
        <v>-1.0</v>
      </c>
      <c r="I24" s="1">
        <v>15.0</v>
      </c>
      <c r="J24" s="1">
        <v>-4.0</v>
      </c>
      <c r="K24" s="1">
        <v>15.0</v>
      </c>
      <c r="L24" s="2"/>
      <c r="M24" s="2"/>
      <c r="N24" s="2"/>
      <c r="O24" s="2"/>
      <c r="P24" s="2"/>
      <c r="Q24" s="2"/>
      <c r="R24" s="2"/>
      <c r="S24" s="2"/>
      <c r="T24" s="2"/>
      <c r="U24" s="2"/>
      <c r="V24" s="2"/>
      <c r="W24" s="2"/>
      <c r="X24" s="2"/>
      <c r="Y24" s="2"/>
      <c r="Z24" s="2"/>
    </row>
    <row r="25" ht="15.75" customHeight="1">
      <c r="A25" s="1" t="s">
        <v>41</v>
      </c>
      <c r="B25" s="1">
        <v>0.0</v>
      </c>
      <c r="C25" s="1">
        <v>1.0</v>
      </c>
      <c r="D25" s="1">
        <v>0.0</v>
      </c>
      <c r="E25" s="1">
        <v>0.0</v>
      </c>
      <c r="F25" s="1">
        <v>2.0</v>
      </c>
      <c r="G25" s="1">
        <v>0.0</v>
      </c>
      <c r="H25" s="1">
        <v>2.0</v>
      </c>
      <c r="I25" s="1">
        <v>1.0</v>
      </c>
      <c r="J25" s="1">
        <v>0.0</v>
      </c>
      <c r="K25" s="1">
        <v>0.0</v>
      </c>
      <c r="L25" s="2"/>
      <c r="M25" s="2"/>
      <c r="N25" s="2"/>
      <c r="O25" s="2"/>
      <c r="P25" s="2"/>
      <c r="Q25" s="2"/>
      <c r="R25" s="2"/>
      <c r="S25" s="2"/>
      <c r="T25" s="2"/>
      <c r="U25" s="2"/>
      <c r="V25" s="2"/>
      <c r="W25" s="2"/>
      <c r="X25" s="2"/>
      <c r="Y25" s="2"/>
      <c r="Z25" s="2"/>
    </row>
    <row r="26" ht="15.75" customHeight="1">
      <c r="A26" s="1" t="s">
        <v>42</v>
      </c>
      <c r="B26" s="1">
        <v>5.0</v>
      </c>
      <c r="C26" s="1">
        <v>8.0</v>
      </c>
      <c r="D26" s="1">
        <v>2.0</v>
      </c>
      <c r="E26" s="1">
        <v>34.0</v>
      </c>
      <c r="F26" s="1">
        <v>4.0</v>
      </c>
      <c r="G26" s="1">
        <v>12.0</v>
      </c>
      <c r="H26" s="1">
        <v>57.0</v>
      </c>
      <c r="I26" s="1">
        <v>6.0</v>
      </c>
      <c r="J26" s="1">
        <v>31.0</v>
      </c>
      <c r="K26" s="1">
        <v>1.0</v>
      </c>
      <c r="L26" s="2"/>
      <c r="M26" s="2"/>
      <c r="N26" s="2"/>
      <c r="O26" s="2"/>
      <c r="P26" s="2"/>
      <c r="Q26" s="2"/>
      <c r="R26" s="2"/>
      <c r="S26" s="2"/>
      <c r="T26" s="2"/>
      <c r="U26" s="2"/>
      <c r="V26" s="2"/>
      <c r="W26" s="2"/>
      <c r="X26" s="2"/>
      <c r="Y26" s="2"/>
      <c r="Z26" s="2"/>
    </row>
    <row r="27" ht="15.75" customHeight="1">
      <c r="A27" s="1" t="s">
        <v>43</v>
      </c>
      <c r="B27" s="1">
        <v>5.0</v>
      </c>
      <c r="C27" s="1">
        <v>10.0</v>
      </c>
      <c r="D27" s="1">
        <v>2.0</v>
      </c>
      <c r="E27" s="1">
        <v>34.0</v>
      </c>
      <c r="F27" s="1">
        <v>7.0</v>
      </c>
      <c r="G27" s="1">
        <v>12.0</v>
      </c>
      <c r="H27" s="1">
        <v>59.0</v>
      </c>
      <c r="I27" s="1">
        <v>7.0</v>
      </c>
      <c r="J27" s="1">
        <v>31.0</v>
      </c>
      <c r="K27" s="1">
        <v>1.0</v>
      </c>
      <c r="L27" s="2"/>
      <c r="M27" s="2"/>
      <c r="N27" s="2"/>
      <c r="O27" s="2"/>
      <c r="P27" s="2"/>
      <c r="Q27" s="2"/>
      <c r="R27" s="2"/>
      <c r="S27" s="2"/>
      <c r="T27" s="2"/>
      <c r="U27" s="2"/>
      <c r="V27" s="2"/>
      <c r="W27" s="2"/>
      <c r="X27" s="2"/>
      <c r="Y27" s="2"/>
      <c r="Z27" s="2"/>
    </row>
    <row r="28" ht="15.75" customHeight="1">
      <c r="A28" s="1" t="s">
        <v>44</v>
      </c>
      <c r="B28" s="1">
        <v>-2.0</v>
      </c>
      <c r="C28" s="1">
        <v>0.0</v>
      </c>
      <c r="D28" s="1">
        <v>-93.0</v>
      </c>
      <c r="E28" s="1">
        <v>-1.0</v>
      </c>
      <c r="F28" s="1">
        <v>0.0</v>
      </c>
      <c r="G28" s="1">
        <v>-3.0</v>
      </c>
      <c r="H28" s="1">
        <v>0.0</v>
      </c>
      <c r="I28" s="1">
        <v>0.0</v>
      </c>
      <c r="J28" s="1">
        <v>-1.0</v>
      </c>
      <c r="K28" s="1">
        <v>-1.0</v>
      </c>
      <c r="L28" s="2"/>
      <c r="M28" s="2"/>
      <c r="N28" s="2"/>
      <c r="O28" s="2"/>
      <c r="P28" s="2"/>
      <c r="Q28" s="2"/>
      <c r="R28" s="2"/>
      <c r="S28" s="2"/>
      <c r="T28" s="2"/>
      <c r="U28" s="2"/>
      <c r="V28" s="2"/>
      <c r="W28" s="2"/>
      <c r="X28" s="2"/>
      <c r="Y28" s="2"/>
      <c r="Z28" s="2"/>
    </row>
    <row r="29" ht="15.75" customHeight="1">
      <c r="A29" s="1" t="s">
        <v>45</v>
      </c>
      <c r="B29" s="1">
        <v>-8.0</v>
      </c>
      <c r="C29" s="1">
        <v>-12.0</v>
      </c>
      <c r="D29" s="1">
        <v>-20.0</v>
      </c>
      <c r="E29" s="1">
        <v>-10.0</v>
      </c>
      <c r="F29" s="1">
        <v>-10.0</v>
      </c>
      <c r="G29" s="1">
        <v>-52.0</v>
      </c>
      <c r="H29" s="1">
        <v>-67.0</v>
      </c>
      <c r="I29" s="1">
        <v>-7.0</v>
      </c>
      <c r="J29" s="1">
        <v>-9.0</v>
      </c>
      <c r="K29" s="1">
        <v>-18.0</v>
      </c>
      <c r="L29" s="2"/>
      <c r="M29" s="2"/>
      <c r="N29" s="2"/>
      <c r="O29" s="2"/>
      <c r="P29" s="2"/>
      <c r="Q29" s="2"/>
      <c r="R29" s="2"/>
      <c r="S29" s="2"/>
      <c r="T29" s="2"/>
      <c r="U29" s="2"/>
      <c r="V29" s="2"/>
      <c r="W29" s="2"/>
      <c r="X29" s="2"/>
      <c r="Y29" s="2"/>
      <c r="Z29" s="2"/>
    </row>
    <row r="30" ht="15.75" customHeight="1">
      <c r="A30" s="1" t="s">
        <v>46</v>
      </c>
      <c r="B30" s="1">
        <v>-11.0</v>
      </c>
      <c r="C30" s="1">
        <v>-12.0</v>
      </c>
      <c r="D30" s="1">
        <v>-21.0</v>
      </c>
      <c r="E30" s="1">
        <v>-12.0</v>
      </c>
      <c r="F30" s="1">
        <v>-10.0</v>
      </c>
      <c r="G30" s="1">
        <v>-55.0</v>
      </c>
      <c r="H30" s="1">
        <v>-67.0</v>
      </c>
      <c r="I30" s="1">
        <v>-7.0</v>
      </c>
      <c r="J30" s="1">
        <v>-10.0</v>
      </c>
      <c r="K30" s="1">
        <v>-19.0</v>
      </c>
      <c r="L30" s="2"/>
      <c r="M30" s="2"/>
      <c r="N30" s="2"/>
      <c r="O30" s="2"/>
      <c r="P30" s="2"/>
      <c r="Q30" s="2"/>
      <c r="R30" s="2"/>
      <c r="S30" s="2"/>
      <c r="T30" s="2"/>
      <c r="U30" s="2"/>
      <c r="V30" s="2"/>
      <c r="W30" s="2"/>
      <c r="X30" s="2"/>
      <c r="Y30" s="2"/>
      <c r="Z30" s="2"/>
    </row>
    <row r="31" ht="15.75" customHeight="1">
      <c r="A31" s="1" t="s">
        <v>47</v>
      </c>
      <c r="B31" s="1">
        <v>24.0</v>
      </c>
      <c r="C31" s="1">
        <v>27.0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-49.0</v>
      </c>
      <c r="C32" s="1">
        <v>-58.0</v>
      </c>
      <c r="D32" s="1">
        <v>-15.0</v>
      </c>
      <c r="E32" s="1">
        <v>-11.0</v>
      </c>
      <c r="F32" s="1">
        <v>-5.0</v>
      </c>
      <c r="G32" s="1">
        <v>-82.0</v>
      </c>
      <c r="H32" s="1">
        <v>-92.0</v>
      </c>
      <c r="I32" s="1">
        <v>-6.0</v>
      </c>
      <c r="J32" s="1">
        <v>-73.0</v>
      </c>
      <c r="K32" s="1">
        <v>-4.0</v>
      </c>
      <c r="L32" s="2"/>
      <c r="M32" s="2"/>
      <c r="N32" s="2"/>
      <c r="O32" s="2"/>
      <c r="P32" s="2"/>
      <c r="Q32" s="2"/>
      <c r="R32" s="2"/>
      <c r="S32" s="2"/>
      <c r="T32" s="2"/>
      <c r="U32" s="2"/>
      <c r="V32" s="2"/>
      <c r="W32" s="2"/>
      <c r="X32" s="2"/>
      <c r="Y32" s="2"/>
      <c r="Z32" s="2"/>
    </row>
    <row r="33" ht="15.75" customHeight="1">
      <c r="A33" s="1" t="s">
        <v>49</v>
      </c>
      <c r="B33" s="1">
        <v>21.0</v>
      </c>
      <c r="C33" s="1">
        <v>31.0</v>
      </c>
      <c r="D33" s="1">
        <v>-28.0</v>
      </c>
      <c r="E33" s="1">
        <v>0.0</v>
      </c>
      <c r="F33" s="1">
        <v>0.0</v>
      </c>
      <c r="G33" s="1">
        <v>-27.0</v>
      </c>
      <c r="H33" s="1">
        <v>-1.0</v>
      </c>
      <c r="I33" s="1">
        <v>0.0</v>
      </c>
      <c r="J33" s="1">
        <v>-22.0</v>
      </c>
      <c r="K33" s="1">
        <v>0.0</v>
      </c>
      <c r="L33" s="2"/>
      <c r="M33" s="2"/>
      <c r="N33" s="2"/>
      <c r="O33" s="2"/>
      <c r="P33" s="2"/>
      <c r="Q33" s="2"/>
      <c r="R33" s="2"/>
      <c r="S33" s="2"/>
      <c r="T33" s="2"/>
      <c r="U33" s="2"/>
      <c r="V33" s="2"/>
      <c r="W33" s="2"/>
      <c r="X33" s="2"/>
      <c r="Y33" s="2"/>
      <c r="Z33" s="2"/>
    </row>
    <row r="34" ht="15.75" customHeight="1">
      <c r="A34" s="1" t="s">
        <v>50</v>
      </c>
      <c r="B34" s="1">
        <v>18.0</v>
      </c>
      <c r="C34" s="1">
        <v>-1.0</v>
      </c>
      <c r="D34" s="1">
        <v>-19.0</v>
      </c>
      <c r="E34" s="1">
        <v>22.0</v>
      </c>
      <c r="F34" s="1">
        <v>-2.0</v>
      </c>
      <c r="G34" s="1">
        <v>-43.0</v>
      </c>
      <c r="H34" s="1">
        <v>-10.0</v>
      </c>
      <c r="I34" s="1">
        <v>-28.0</v>
      </c>
      <c r="J34" s="1">
        <v>19.0</v>
      </c>
      <c r="K34" s="1">
        <v>-17.0</v>
      </c>
      <c r="L34" s="2"/>
      <c r="M34" s="2"/>
      <c r="N34" s="2"/>
      <c r="O34" s="2"/>
      <c r="P34" s="2"/>
      <c r="Q34" s="2"/>
      <c r="R34" s="2"/>
      <c r="S34" s="2"/>
      <c r="T34" s="2"/>
      <c r="U34" s="2"/>
      <c r="V34" s="2"/>
      <c r="W34" s="2"/>
      <c r="X34" s="2"/>
      <c r="Y34" s="2"/>
      <c r="Z34" s="2"/>
    </row>
    <row r="35" ht="15.75" customHeight="1">
      <c r="A35" s="1" t="s">
        <v>51</v>
      </c>
      <c r="B35" s="1">
        <v>13.0</v>
      </c>
      <c r="C35" s="1">
        <v>-11.0</v>
      </c>
      <c r="D35" s="1">
        <v>-14.0</v>
      </c>
      <c r="E35" s="1">
        <v>-12.0</v>
      </c>
      <c r="F35" s="1">
        <v>0.0</v>
      </c>
      <c r="G35" s="1">
        <v>75.0</v>
      </c>
      <c r="H35" s="1">
        <v>1.0</v>
      </c>
      <c r="I35" s="1">
        <v>-44.0</v>
      </c>
      <c r="J35" s="1">
        <v>-1.0</v>
      </c>
      <c r="K35" s="1">
        <v>-28.0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3.0</v>
      </c>
      <c r="C37" s="1">
        <v>4.0</v>
      </c>
      <c r="D37" s="1">
        <v>5.0</v>
      </c>
      <c r="E37" s="1">
        <v>5.0</v>
      </c>
      <c r="F37" s="1">
        <v>6.0</v>
      </c>
      <c r="G37" s="1">
        <v>6.0</v>
      </c>
      <c r="H37" s="1">
        <v>5.0</v>
      </c>
      <c r="I37" s="1">
        <v>4.0</v>
      </c>
      <c r="J37" s="1">
        <v>4.0</v>
      </c>
      <c r="K37" s="1">
        <v>7.0</v>
      </c>
      <c r="L37" s="2"/>
      <c r="M37" s="2"/>
      <c r="N37" s="2"/>
      <c r="O37" s="2"/>
      <c r="P37" s="2"/>
      <c r="Q37" s="2"/>
      <c r="R37" s="2"/>
      <c r="S37" s="2"/>
      <c r="T37" s="2"/>
      <c r="U37" s="2"/>
      <c r="V37" s="2"/>
      <c r="W37" s="2"/>
      <c r="X37" s="2"/>
      <c r="Y37" s="2"/>
      <c r="Z37" s="2"/>
    </row>
    <row r="38" ht="15.75" customHeight="1">
      <c r="A38" s="1" t="s">
        <v>54</v>
      </c>
      <c r="B38" s="1">
        <v>34.0</v>
      </c>
      <c r="C38" s="1">
        <v>4.0</v>
      </c>
      <c r="D38" s="1">
        <v>-19.0</v>
      </c>
      <c r="E38" s="1">
        <v>4.0</v>
      </c>
      <c r="F38" s="1">
        <v>2.0</v>
      </c>
      <c r="G38" s="1">
        <v>12.0</v>
      </c>
      <c r="H38" s="1">
        <v>-10.0</v>
      </c>
      <c r="I38" s="1">
        <v>98.0</v>
      </c>
      <c r="J38" s="1">
        <v>0.0</v>
      </c>
      <c r="K38" s="1">
        <v>-78.0</v>
      </c>
      <c r="L38" s="2"/>
      <c r="M38" s="2"/>
      <c r="N38" s="2"/>
      <c r="O38" s="2"/>
      <c r="P38" s="2"/>
      <c r="Q38" s="2"/>
      <c r="R38" s="2"/>
      <c r="S38" s="2"/>
      <c r="T38" s="2"/>
      <c r="U38" s="2"/>
      <c r="V38" s="2"/>
      <c r="W38" s="2"/>
      <c r="X38" s="2"/>
      <c r="Y38" s="2"/>
      <c r="Z38" s="2"/>
    </row>
    <row r="39" ht="15.75" customHeight="1">
      <c r="A39" s="1" t="s">
        <v>55</v>
      </c>
      <c r="B39" s="1">
        <v>-17.0</v>
      </c>
      <c r="C39" s="1">
        <v>9.0</v>
      </c>
      <c r="D39" s="1">
        <v>21.0</v>
      </c>
      <c r="E39" s="1">
        <v>-22.0</v>
      </c>
      <c r="F39" s="1">
        <v>13.0</v>
      </c>
      <c r="G39" s="1">
        <v>11.0</v>
      </c>
      <c r="H39" s="1">
        <v>18.0</v>
      </c>
      <c r="I39" s="1">
        <v>2.0</v>
      </c>
      <c r="J39" s="1">
        <v>-8.0</v>
      </c>
      <c r="K39" s="1">
        <v>7.0</v>
      </c>
      <c r="L39" s="2"/>
      <c r="M39" s="2"/>
      <c r="N39" s="2"/>
      <c r="O39" s="2"/>
      <c r="P39" s="2"/>
      <c r="Q39" s="2"/>
      <c r="R39" s="2"/>
      <c r="S39" s="2"/>
      <c r="T39" s="2"/>
      <c r="U39" s="2"/>
      <c r="V39" s="2"/>
      <c r="W39" s="2"/>
      <c r="X39" s="2"/>
      <c r="Y39" s="2"/>
      <c r="Z39" s="2"/>
    </row>
    <row r="40" ht="15.75" customHeight="1">
      <c r="A40" s="1" t="s">
        <v>56</v>
      </c>
      <c r="B40" s="1">
        <v>-15.0</v>
      </c>
      <c r="C40" s="1">
        <v>12.0</v>
      </c>
      <c r="D40" s="1">
        <v>25.0</v>
      </c>
      <c r="E40" s="1">
        <v>-18.0</v>
      </c>
      <c r="F40" s="1">
        <v>17.0</v>
      </c>
      <c r="G40" s="1">
        <v>15.0</v>
      </c>
      <c r="H40" s="1">
        <v>21.0</v>
      </c>
      <c r="I40" s="1">
        <v>5.0</v>
      </c>
      <c r="J40" s="1">
        <v>-5.0</v>
      </c>
      <c r="K40" s="1">
        <v>11.0</v>
      </c>
      <c r="L40" s="2"/>
      <c r="M40" s="2"/>
      <c r="N40" s="2"/>
      <c r="O40" s="2"/>
      <c r="P40" s="2"/>
      <c r="Q40" s="2"/>
      <c r="R40" s="2"/>
      <c r="S40" s="2"/>
      <c r="T40" s="2"/>
      <c r="U40" s="2"/>
      <c r="V40" s="2"/>
      <c r="W40" s="2"/>
      <c r="X40" s="2"/>
      <c r="Y40" s="2"/>
      <c r="Z40" s="2"/>
    </row>
    <row r="41" ht="15.75" customHeight="1">
      <c r="A41" s="1" t="s">
        <v>57</v>
      </c>
      <c r="B41" s="1">
        <v>20.0</v>
      </c>
      <c r="C41" s="1">
        <v>-28.0</v>
      </c>
      <c r="D41" s="1">
        <v>-16.0</v>
      </c>
      <c r="E41" s="1">
        <v>22.0</v>
      </c>
      <c r="F41" s="1">
        <v>-11.0</v>
      </c>
      <c r="G41" s="1">
        <v>-6.0</v>
      </c>
      <c r="H41" s="1">
        <v>-11.0</v>
      </c>
      <c r="I41" s="1">
        <v>4.0</v>
      </c>
      <c r="J41" s="1">
        <v>-5.0</v>
      </c>
      <c r="K41" s="1">
        <v>-4.0</v>
      </c>
      <c r="L41" s="2"/>
      <c r="M41" s="2"/>
      <c r="N41" s="2"/>
      <c r="O41" s="2"/>
      <c r="P41" s="2"/>
      <c r="Q41" s="2"/>
      <c r="R41" s="2"/>
      <c r="S41" s="2"/>
      <c r="T41" s="2"/>
      <c r="U41" s="2"/>
      <c r="V41" s="2"/>
      <c r="W41" s="2"/>
      <c r="X41" s="2"/>
      <c r="Y41" s="2"/>
      <c r="Z41" s="2"/>
    </row>
    <row r="42" ht="15.75" customHeight="1">
      <c r="A42" s="1" t="s">
        <v>58</v>
      </c>
      <c r="B42" s="1">
        <v>-6.0</v>
      </c>
      <c r="C42" s="1">
        <v>-1.0</v>
      </c>
      <c r="D42" s="1">
        <v>-18.0</v>
      </c>
      <c r="E42" s="1">
        <v>22.0</v>
      </c>
      <c r="F42" s="1">
        <v>-2.0</v>
      </c>
      <c r="G42" s="1">
        <v>-42.0</v>
      </c>
      <c r="H42" s="1">
        <v>-8.0</v>
      </c>
      <c r="I42" s="1">
        <v>-21.0</v>
      </c>
      <c r="J42" s="1">
        <v>20.0</v>
      </c>
      <c r="K42" s="1">
        <v>-17.0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39.0</v>
      </c>
      <c r="C3" s="1">
        <v>28.0</v>
      </c>
      <c r="D3" s="1">
        <v>14.0</v>
      </c>
      <c r="E3" s="1">
        <v>1.0</v>
      </c>
      <c r="F3" s="1">
        <v>1.0</v>
      </c>
      <c r="G3" s="1">
        <v>76.0</v>
      </c>
      <c r="H3" s="1">
        <v>1.0</v>
      </c>
      <c r="I3" s="1">
        <v>1.0</v>
      </c>
      <c r="J3" s="1">
        <v>36.0</v>
      </c>
      <c r="K3" s="1">
        <v>7.0</v>
      </c>
      <c r="L3" s="2"/>
      <c r="M3" s="2"/>
      <c r="N3" s="2"/>
      <c r="O3" s="2"/>
      <c r="P3" s="2"/>
      <c r="Q3" s="2"/>
      <c r="R3" s="2"/>
      <c r="S3" s="2"/>
      <c r="T3" s="2"/>
      <c r="U3" s="2"/>
      <c r="V3" s="2"/>
      <c r="W3" s="2"/>
      <c r="X3" s="2"/>
      <c r="Y3" s="2"/>
      <c r="Z3" s="2"/>
    </row>
    <row r="4">
      <c r="A4" s="1" t="s">
        <v>61</v>
      </c>
      <c r="B4" s="1">
        <v>39.0</v>
      </c>
      <c r="C4" s="1">
        <v>28.0</v>
      </c>
      <c r="D4" s="1">
        <v>14.0</v>
      </c>
      <c r="E4" s="1">
        <v>1.0</v>
      </c>
      <c r="F4" s="1">
        <v>1.0</v>
      </c>
      <c r="G4" s="1">
        <v>76.0</v>
      </c>
      <c r="H4" s="1">
        <v>1.0</v>
      </c>
      <c r="I4" s="1">
        <v>1.0</v>
      </c>
      <c r="J4" s="1">
        <v>36.0</v>
      </c>
      <c r="K4" s="1">
        <v>7.0</v>
      </c>
      <c r="L4" s="2"/>
      <c r="M4" s="2"/>
      <c r="N4" s="2"/>
      <c r="O4" s="2"/>
      <c r="P4" s="2"/>
      <c r="Q4" s="2"/>
      <c r="R4" s="2"/>
      <c r="S4" s="2"/>
      <c r="T4" s="2"/>
      <c r="U4" s="2"/>
      <c r="V4" s="2"/>
      <c r="W4" s="2"/>
      <c r="X4" s="2"/>
      <c r="Y4" s="2"/>
      <c r="Z4" s="2"/>
    </row>
    <row r="5">
      <c r="A5" s="1" t="s">
        <v>62</v>
      </c>
      <c r="B5" s="1">
        <v>45.0</v>
      </c>
      <c r="C5" s="1">
        <v>45.0</v>
      </c>
      <c r="D5" s="1">
        <v>39.0</v>
      </c>
      <c r="E5" s="1">
        <v>43.0</v>
      </c>
      <c r="F5" s="1">
        <v>39.0</v>
      </c>
      <c r="G5" s="1">
        <v>34.0</v>
      </c>
      <c r="H5" s="1">
        <v>36.0</v>
      </c>
      <c r="I5" s="1">
        <v>37.0</v>
      </c>
      <c r="J5" s="1">
        <v>23.0</v>
      </c>
      <c r="K5" s="1">
        <v>22.0</v>
      </c>
      <c r="L5" s="2"/>
      <c r="M5" s="2"/>
      <c r="N5" s="2"/>
      <c r="O5" s="2"/>
      <c r="P5" s="2"/>
      <c r="Q5" s="2"/>
      <c r="R5" s="2"/>
      <c r="S5" s="2"/>
      <c r="T5" s="2"/>
      <c r="U5" s="2"/>
      <c r="V5" s="2"/>
      <c r="W5" s="2"/>
      <c r="X5" s="2"/>
      <c r="Y5" s="2"/>
      <c r="Z5" s="2"/>
    </row>
    <row r="6">
      <c r="A6" s="1" t="s">
        <v>63</v>
      </c>
      <c r="B6" s="1">
        <v>4.0</v>
      </c>
      <c r="C6" s="1">
        <v>5.0</v>
      </c>
      <c r="D6" s="1">
        <v>3.0</v>
      </c>
      <c r="E6" s="1">
        <v>2.0</v>
      </c>
      <c r="F6" s="1">
        <v>2.0</v>
      </c>
      <c r="G6" s="1">
        <v>3.0</v>
      </c>
      <c r="H6" s="1">
        <v>1.0</v>
      </c>
      <c r="I6" s="1">
        <v>3.0</v>
      </c>
      <c r="J6" s="1">
        <v>2.0</v>
      </c>
      <c r="K6" s="1">
        <v>1.0</v>
      </c>
      <c r="L6" s="2"/>
      <c r="M6" s="2"/>
      <c r="N6" s="2"/>
      <c r="O6" s="2"/>
      <c r="P6" s="2"/>
      <c r="Q6" s="2"/>
      <c r="R6" s="2"/>
      <c r="S6" s="2"/>
      <c r="T6" s="2"/>
      <c r="U6" s="2"/>
      <c r="V6" s="2"/>
      <c r="W6" s="2"/>
      <c r="X6" s="2"/>
      <c r="Y6" s="2"/>
      <c r="Z6" s="2"/>
    </row>
    <row r="7">
      <c r="A7" s="1" t="s">
        <v>64</v>
      </c>
      <c r="B7" s="1">
        <v>50.0</v>
      </c>
      <c r="C7" s="1">
        <v>50.0</v>
      </c>
      <c r="D7" s="1">
        <v>43.0</v>
      </c>
      <c r="E7" s="1">
        <v>46.0</v>
      </c>
      <c r="F7" s="1">
        <v>42.0</v>
      </c>
      <c r="G7" s="1">
        <v>37.0</v>
      </c>
      <c r="H7" s="1">
        <v>37.0</v>
      </c>
      <c r="I7" s="1">
        <v>40.0</v>
      </c>
      <c r="J7" s="1">
        <v>25.0</v>
      </c>
      <c r="K7" s="1">
        <v>23.0</v>
      </c>
      <c r="L7" s="2"/>
      <c r="M7" s="2"/>
      <c r="N7" s="2"/>
      <c r="O7" s="2"/>
      <c r="P7" s="2"/>
      <c r="Q7" s="2"/>
      <c r="R7" s="2"/>
      <c r="S7" s="2"/>
      <c r="T7" s="2"/>
      <c r="U7" s="2"/>
      <c r="V7" s="2"/>
      <c r="W7" s="2"/>
      <c r="X7" s="2"/>
      <c r="Y7" s="2"/>
      <c r="Z7" s="2"/>
    </row>
    <row r="8">
      <c r="A8" s="1" t="s">
        <v>65</v>
      </c>
      <c r="B8" s="1">
        <v>104.0</v>
      </c>
      <c r="C8" s="1">
        <v>115.0</v>
      </c>
      <c r="D8" s="1">
        <v>97.0</v>
      </c>
      <c r="E8" s="1">
        <v>114.0</v>
      </c>
      <c r="F8" s="1">
        <v>105.0</v>
      </c>
      <c r="G8" s="1">
        <v>95.0</v>
      </c>
      <c r="H8" s="1">
        <v>85.0</v>
      </c>
      <c r="I8" s="1">
        <v>82.0</v>
      </c>
      <c r="J8" s="1">
        <v>83.0</v>
      </c>
      <c r="K8" s="1">
        <v>76.0</v>
      </c>
      <c r="L8" s="2"/>
      <c r="M8" s="2"/>
      <c r="N8" s="2"/>
      <c r="O8" s="2"/>
      <c r="P8" s="2"/>
      <c r="Q8" s="2"/>
      <c r="R8" s="2"/>
      <c r="S8" s="2"/>
      <c r="T8" s="2"/>
      <c r="U8" s="2"/>
      <c r="V8" s="2"/>
      <c r="W8" s="2"/>
      <c r="X8" s="2"/>
      <c r="Y8" s="2"/>
      <c r="Z8" s="2"/>
    </row>
    <row r="9">
      <c r="A9" s="1" t="s">
        <v>66</v>
      </c>
      <c r="B9" s="1">
        <v>5.0</v>
      </c>
      <c r="C9" s="1">
        <v>3.0</v>
      </c>
      <c r="D9" s="1">
        <v>4.0</v>
      </c>
      <c r="E9" s="1">
        <v>3.0</v>
      </c>
      <c r="F9" s="1">
        <v>5.0</v>
      </c>
      <c r="G9" s="1">
        <v>6.0</v>
      </c>
      <c r="H9" s="1">
        <v>8.0</v>
      </c>
      <c r="I9" s="1">
        <v>9.0</v>
      </c>
      <c r="J9" s="1">
        <v>10.0</v>
      </c>
      <c r="K9" s="1">
        <v>12.0</v>
      </c>
      <c r="L9" s="2"/>
      <c r="M9" s="2"/>
      <c r="N9" s="2"/>
      <c r="O9" s="2"/>
      <c r="P9" s="2"/>
      <c r="Q9" s="2"/>
      <c r="R9" s="2"/>
      <c r="S9" s="2"/>
      <c r="T9" s="2"/>
      <c r="U9" s="2"/>
      <c r="V9" s="2"/>
      <c r="W9" s="2"/>
      <c r="X9" s="2"/>
      <c r="Y9" s="2"/>
      <c r="Z9" s="2"/>
    </row>
    <row r="10">
      <c r="A10" s="1" t="s">
        <v>67</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0.0</v>
      </c>
      <c r="H11" s="1">
        <v>0.0</v>
      </c>
      <c r="I11" s="1">
        <v>5.0</v>
      </c>
      <c r="J11" s="1">
        <v>64.0</v>
      </c>
      <c r="K11" s="1">
        <v>26.0</v>
      </c>
      <c r="L11" s="2"/>
      <c r="M11" s="2"/>
      <c r="N11" s="2"/>
      <c r="O11" s="2"/>
      <c r="P11" s="2"/>
      <c r="Q11" s="2"/>
      <c r="R11" s="2"/>
      <c r="S11" s="2"/>
      <c r="T11" s="2"/>
      <c r="U11" s="2"/>
      <c r="V11" s="2"/>
      <c r="W11" s="2"/>
      <c r="X11" s="2"/>
      <c r="Y11" s="2"/>
      <c r="Z11" s="2"/>
    </row>
    <row r="12">
      <c r="A12" s="1" t="s">
        <v>69</v>
      </c>
      <c r="B12" s="1">
        <v>174.0</v>
      </c>
      <c r="C12" s="1">
        <v>170.0</v>
      </c>
      <c r="D12" s="1">
        <v>145.0</v>
      </c>
      <c r="E12" s="1">
        <v>164.0</v>
      </c>
      <c r="F12" s="1">
        <v>153.0</v>
      </c>
      <c r="G12" s="1">
        <v>140.0</v>
      </c>
      <c r="H12" s="1">
        <v>133.0</v>
      </c>
      <c r="I12" s="1">
        <v>140.0</v>
      </c>
      <c r="J12" s="1">
        <v>120.0</v>
      </c>
      <c r="K12" s="1">
        <v>112.0</v>
      </c>
      <c r="L12" s="2"/>
      <c r="M12" s="2"/>
      <c r="N12" s="2"/>
      <c r="O12" s="2"/>
      <c r="P12" s="2"/>
      <c r="Q12" s="2"/>
      <c r="R12" s="2"/>
      <c r="S12" s="2"/>
      <c r="T12" s="2"/>
      <c r="U12" s="2"/>
      <c r="V12" s="2"/>
      <c r="W12" s="2"/>
      <c r="X12" s="2"/>
      <c r="Y12" s="2"/>
      <c r="Z12" s="2"/>
    </row>
    <row r="13">
      <c r="A13" s="1" t="s">
        <v>70</v>
      </c>
      <c r="B13" s="1">
        <v>240.0</v>
      </c>
      <c r="C13" s="1">
        <v>246.0</v>
      </c>
      <c r="D13" s="1">
        <v>250.0</v>
      </c>
      <c r="E13" s="1">
        <v>262.0</v>
      </c>
      <c r="F13" s="1">
        <v>258.0</v>
      </c>
      <c r="G13" s="1">
        <v>261.0</v>
      </c>
      <c r="H13" s="1">
        <v>260.0</v>
      </c>
      <c r="I13" s="1">
        <v>236.0</v>
      </c>
      <c r="J13" s="1">
        <v>232.0</v>
      </c>
      <c r="K13" s="1">
        <v>230.0</v>
      </c>
      <c r="L13" s="2"/>
      <c r="M13" s="2"/>
      <c r="N13" s="2"/>
      <c r="O13" s="2"/>
      <c r="P13" s="2"/>
      <c r="Q13" s="2"/>
      <c r="R13" s="2"/>
      <c r="S13" s="2"/>
      <c r="T13" s="2"/>
      <c r="U13" s="2"/>
      <c r="V13" s="2"/>
      <c r="W13" s="2"/>
      <c r="X13" s="2"/>
      <c r="Y13" s="2"/>
      <c r="Z13" s="2"/>
    </row>
    <row r="14">
      <c r="A14" s="1" t="s">
        <v>71</v>
      </c>
      <c r="B14" s="1">
        <v>-138.0</v>
      </c>
      <c r="C14" s="1">
        <v>-145.0</v>
      </c>
      <c r="D14" s="1">
        <v>-157.0</v>
      </c>
      <c r="E14" s="1">
        <v>-168.0</v>
      </c>
      <c r="F14" s="1">
        <v>-174.0</v>
      </c>
      <c r="G14" s="1">
        <v>-171.0</v>
      </c>
      <c r="H14" s="1">
        <v>-180.0</v>
      </c>
      <c r="I14" s="1">
        <v>-165.0</v>
      </c>
      <c r="J14" s="1">
        <v>-167.0</v>
      </c>
      <c r="K14" s="1">
        <v>-169.0</v>
      </c>
      <c r="L14" s="2"/>
      <c r="M14" s="2"/>
      <c r="N14" s="2"/>
      <c r="O14" s="2"/>
      <c r="P14" s="2"/>
      <c r="Q14" s="2"/>
      <c r="R14" s="2"/>
      <c r="S14" s="2"/>
      <c r="T14" s="2"/>
      <c r="U14" s="2"/>
      <c r="V14" s="2"/>
      <c r="W14" s="2"/>
      <c r="X14" s="2"/>
      <c r="Y14" s="2"/>
      <c r="Z14" s="2"/>
    </row>
    <row r="15">
      <c r="A15" s="1" t="s">
        <v>72</v>
      </c>
      <c r="B15" s="1">
        <v>102.0</v>
      </c>
      <c r="C15" s="1">
        <v>101.0</v>
      </c>
      <c r="D15" s="1">
        <v>92.0</v>
      </c>
      <c r="E15" s="1">
        <v>93.0</v>
      </c>
      <c r="F15" s="1">
        <v>84.0</v>
      </c>
      <c r="G15" s="1">
        <v>90.0</v>
      </c>
      <c r="H15" s="1">
        <v>79.0</v>
      </c>
      <c r="I15" s="1">
        <v>71.0</v>
      </c>
      <c r="J15" s="1">
        <v>65.0</v>
      </c>
      <c r="K15" s="1">
        <v>60.0</v>
      </c>
      <c r="L15" s="2"/>
      <c r="M15" s="2"/>
      <c r="N15" s="2"/>
      <c r="O15" s="2"/>
      <c r="P15" s="2"/>
      <c r="Q15" s="2"/>
      <c r="R15" s="2"/>
      <c r="S15" s="2"/>
      <c r="T15" s="2"/>
      <c r="U15" s="2"/>
      <c r="V15" s="2"/>
      <c r="W15" s="2"/>
      <c r="X15" s="2"/>
      <c r="Y15" s="2"/>
      <c r="Z15" s="2"/>
    </row>
    <row r="16">
      <c r="A16" s="1" t="s">
        <v>73</v>
      </c>
      <c r="B16" s="1">
        <v>3.0</v>
      </c>
      <c r="C16" s="1">
        <v>0.0</v>
      </c>
      <c r="D16" s="1">
        <v>0.0</v>
      </c>
      <c r="E16" s="1">
        <v>0.0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v>0.0</v>
      </c>
      <c r="C17" s="1">
        <v>3.0</v>
      </c>
      <c r="D17" s="1">
        <v>3.0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0.0</v>
      </c>
      <c r="C18" s="1">
        <v>3.0</v>
      </c>
      <c r="D18" s="1">
        <v>2.0</v>
      </c>
      <c r="E18" s="1">
        <v>2.0</v>
      </c>
      <c r="F18" s="1" t="s">
        <v>76</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0.0</v>
      </c>
      <c r="C19" s="1">
        <v>4.0</v>
      </c>
      <c r="D19" s="1">
        <v>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24.0</v>
      </c>
      <c r="C20" s="1">
        <v>16.0</v>
      </c>
      <c r="D20" s="1">
        <v>17.0</v>
      </c>
      <c r="E20" s="1">
        <v>19.0</v>
      </c>
      <c r="F20" s="1">
        <v>15.0</v>
      </c>
      <c r="G20" s="1">
        <v>17.0</v>
      </c>
      <c r="H20" s="1">
        <v>19.0</v>
      </c>
      <c r="I20" s="1">
        <v>23.0</v>
      </c>
      <c r="J20" s="1">
        <v>17.0</v>
      </c>
      <c r="K20" s="1">
        <v>18.0</v>
      </c>
      <c r="L20" s="2"/>
      <c r="M20" s="2"/>
      <c r="N20" s="2"/>
      <c r="O20" s="2"/>
      <c r="P20" s="2"/>
      <c r="Q20" s="2"/>
      <c r="R20" s="2"/>
      <c r="S20" s="2"/>
      <c r="T20" s="2"/>
      <c r="U20" s="2"/>
      <c r="V20" s="2"/>
      <c r="W20" s="2"/>
      <c r="X20" s="2"/>
      <c r="Y20" s="2"/>
      <c r="Z20" s="2"/>
    </row>
    <row r="21" ht="15.75" customHeight="1">
      <c r="A21" s="1" t="s">
        <v>79</v>
      </c>
      <c r="B21" s="1">
        <v>301.0</v>
      </c>
      <c r="C21" s="1">
        <v>298.0</v>
      </c>
      <c r="D21" s="1">
        <v>269.0</v>
      </c>
      <c r="E21" s="1">
        <v>283.0</v>
      </c>
      <c r="F21" s="1">
        <v>253.0</v>
      </c>
      <c r="G21" s="1">
        <v>248.0</v>
      </c>
      <c r="H21" s="1">
        <v>233.0</v>
      </c>
      <c r="I21" s="1">
        <v>235.0</v>
      </c>
      <c r="J21" s="1">
        <v>203.0</v>
      </c>
      <c r="K21" s="1">
        <v>191.0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22.0</v>
      </c>
      <c r="C23" s="1">
        <v>26.0</v>
      </c>
      <c r="D23" s="1">
        <v>20.0</v>
      </c>
      <c r="E23" s="1">
        <v>18.0</v>
      </c>
      <c r="F23" s="1">
        <v>17.0</v>
      </c>
      <c r="G23" s="1">
        <v>16.0</v>
      </c>
      <c r="H23" s="1">
        <v>19.0</v>
      </c>
      <c r="I23" s="1">
        <v>16.0</v>
      </c>
      <c r="J23" s="1">
        <v>14.0</v>
      </c>
      <c r="K23" s="1">
        <v>13.0</v>
      </c>
      <c r="L23" s="2"/>
      <c r="M23" s="2"/>
      <c r="N23" s="2"/>
      <c r="O23" s="2"/>
      <c r="P23" s="2"/>
      <c r="Q23" s="2"/>
      <c r="R23" s="2"/>
      <c r="S23" s="2"/>
      <c r="T23" s="2"/>
      <c r="U23" s="2"/>
      <c r="V23" s="2"/>
      <c r="W23" s="2"/>
      <c r="X23" s="2"/>
      <c r="Y23" s="2"/>
      <c r="Z23" s="2"/>
    </row>
    <row r="24" ht="15.75" customHeight="1">
      <c r="A24" s="1" t="s">
        <v>82</v>
      </c>
      <c r="B24" s="1">
        <v>24.0</v>
      </c>
      <c r="C24" s="1">
        <v>23.0</v>
      </c>
      <c r="D24" s="1">
        <v>21.0</v>
      </c>
      <c r="E24" s="1">
        <v>23.0</v>
      </c>
      <c r="F24" s="1">
        <v>19.0</v>
      </c>
      <c r="G24" s="1">
        <v>19.0</v>
      </c>
      <c r="H24" s="1">
        <v>20.0</v>
      </c>
      <c r="I24" s="1">
        <v>21.0</v>
      </c>
      <c r="J24" s="1">
        <v>14.0</v>
      </c>
      <c r="K24" s="1">
        <v>15.0</v>
      </c>
      <c r="L24" s="2"/>
      <c r="M24" s="2"/>
      <c r="N24" s="2"/>
      <c r="O24" s="2"/>
      <c r="P24" s="2"/>
      <c r="Q24" s="2"/>
      <c r="R24" s="2"/>
      <c r="S24" s="2"/>
      <c r="T24" s="2"/>
      <c r="U24" s="2"/>
      <c r="V24" s="2"/>
      <c r="W24" s="2"/>
      <c r="X24" s="2"/>
      <c r="Y24" s="2"/>
      <c r="Z24" s="2"/>
    </row>
    <row r="25" ht="15.75" customHeight="1">
      <c r="A25" s="1" t="s">
        <v>83</v>
      </c>
      <c r="B25" s="1">
        <v>6.0</v>
      </c>
      <c r="C25" s="1">
        <v>8.0</v>
      </c>
      <c r="D25" s="1">
        <v>8.0</v>
      </c>
      <c r="E25" s="1">
        <v>6.0</v>
      </c>
      <c r="F25" s="1">
        <v>4.0</v>
      </c>
      <c r="G25" s="1">
        <v>3.0</v>
      </c>
      <c r="H25" s="1">
        <v>3.0</v>
      </c>
      <c r="I25" s="1">
        <v>2.0</v>
      </c>
      <c r="J25" s="1">
        <v>2.0</v>
      </c>
      <c r="K25" s="1">
        <v>4.0</v>
      </c>
      <c r="L25" s="2"/>
      <c r="M25" s="2"/>
      <c r="N25" s="2"/>
      <c r="O25" s="2"/>
      <c r="P25" s="2"/>
      <c r="Q25" s="2"/>
      <c r="R25" s="2"/>
      <c r="S25" s="2"/>
      <c r="T25" s="2"/>
      <c r="U25" s="2"/>
      <c r="V25" s="2"/>
      <c r="W25" s="2"/>
      <c r="X25" s="2"/>
      <c r="Y25" s="2"/>
      <c r="Z25" s="2"/>
    </row>
    <row r="26" ht="15.75" customHeight="1">
      <c r="A26" s="1" t="s">
        <v>84</v>
      </c>
      <c r="B26" s="1">
        <v>2.0</v>
      </c>
      <c r="C26" s="1">
        <v>3.0</v>
      </c>
      <c r="D26" s="1">
        <v>3.0</v>
      </c>
      <c r="E26" s="1">
        <v>4.0</v>
      </c>
      <c r="F26" s="1">
        <v>3.0</v>
      </c>
      <c r="G26" s="1">
        <v>7.0</v>
      </c>
      <c r="H26" s="1">
        <v>6.0</v>
      </c>
      <c r="I26" s="1">
        <v>3.0</v>
      </c>
      <c r="J26" s="1">
        <v>5.0</v>
      </c>
      <c r="K26" s="1">
        <v>3.0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6.0</v>
      </c>
      <c r="G27" s="1">
        <v>4.0</v>
      </c>
      <c r="H27" s="1">
        <v>3.0</v>
      </c>
      <c r="I27" s="1">
        <v>1.0</v>
      </c>
      <c r="J27" s="1">
        <v>1.0</v>
      </c>
      <c r="K27" s="1">
        <v>96.0</v>
      </c>
      <c r="L27" s="2"/>
      <c r="M27" s="2"/>
      <c r="N27" s="2"/>
      <c r="O27" s="2"/>
      <c r="P27" s="2"/>
      <c r="Q27" s="2"/>
      <c r="R27" s="2"/>
      <c r="S27" s="2"/>
      <c r="T27" s="2"/>
      <c r="U27" s="2"/>
      <c r="V27" s="2"/>
      <c r="W27" s="2"/>
      <c r="X27" s="2"/>
      <c r="Y27" s="2"/>
      <c r="Z27" s="2"/>
    </row>
    <row r="28" ht="15.75" customHeight="1">
      <c r="A28" s="1" t="s">
        <v>86</v>
      </c>
      <c r="B28" s="1">
        <v>4.0</v>
      </c>
      <c r="C28" s="1">
        <v>9.0</v>
      </c>
      <c r="D28" s="1">
        <v>10.0</v>
      </c>
      <c r="E28" s="1">
        <v>6.0</v>
      </c>
      <c r="F28" s="1">
        <v>4.0</v>
      </c>
      <c r="G28" s="1">
        <v>0.0</v>
      </c>
      <c r="H28" s="1">
        <v>2.0</v>
      </c>
      <c r="I28" s="1">
        <v>8.0</v>
      </c>
      <c r="J28" s="1">
        <v>4.0</v>
      </c>
      <c r="K28" s="1">
        <v>1.0</v>
      </c>
      <c r="L28" s="2"/>
      <c r="M28" s="2"/>
      <c r="N28" s="2"/>
      <c r="O28" s="2"/>
      <c r="P28" s="2"/>
      <c r="Q28" s="2"/>
      <c r="R28" s="2"/>
      <c r="S28" s="2"/>
      <c r="T28" s="2"/>
      <c r="U28" s="2"/>
      <c r="V28" s="2"/>
      <c r="W28" s="2"/>
      <c r="X28" s="2"/>
      <c r="Y28" s="2"/>
      <c r="Z28" s="2"/>
    </row>
    <row r="29" ht="15.75" customHeight="1">
      <c r="A29" s="1" t="s">
        <v>87</v>
      </c>
      <c r="B29" s="1">
        <v>60.0</v>
      </c>
      <c r="C29" s="1">
        <v>70.0</v>
      </c>
      <c r="D29" s="1">
        <v>63.0</v>
      </c>
      <c r="E29" s="1">
        <v>58.0</v>
      </c>
      <c r="F29" s="1">
        <v>56.0</v>
      </c>
      <c r="G29" s="1">
        <v>51.0</v>
      </c>
      <c r="H29" s="1">
        <v>54.0</v>
      </c>
      <c r="I29" s="1">
        <v>54.0</v>
      </c>
      <c r="J29" s="1">
        <v>41.0</v>
      </c>
      <c r="K29" s="1">
        <v>39.0</v>
      </c>
      <c r="L29" s="2"/>
      <c r="M29" s="2"/>
      <c r="N29" s="2"/>
      <c r="O29" s="2"/>
      <c r="P29" s="2"/>
      <c r="Q29" s="2"/>
      <c r="R29" s="2"/>
      <c r="S29" s="2"/>
      <c r="T29" s="2"/>
      <c r="U29" s="2"/>
      <c r="V29" s="2"/>
      <c r="W29" s="2"/>
      <c r="X29" s="2"/>
      <c r="Y29" s="2"/>
      <c r="Z29" s="2"/>
    </row>
    <row r="30" ht="15.75" customHeight="1">
      <c r="A30" s="1" t="s">
        <v>88</v>
      </c>
      <c r="B30" s="1">
        <v>108.0</v>
      </c>
      <c r="C30" s="1">
        <v>110.0</v>
      </c>
      <c r="D30" s="1">
        <v>92.0</v>
      </c>
      <c r="E30" s="1">
        <v>115.0</v>
      </c>
      <c r="F30" s="1">
        <v>113.0</v>
      </c>
      <c r="G30" s="1">
        <v>67.0</v>
      </c>
      <c r="H30" s="1">
        <v>58.0</v>
      </c>
      <c r="I30" s="1">
        <v>61.0</v>
      </c>
      <c r="J30" s="1">
        <v>84.0</v>
      </c>
      <c r="K30" s="1">
        <v>78.0</v>
      </c>
      <c r="L30" s="2"/>
      <c r="M30" s="2"/>
      <c r="N30" s="2"/>
      <c r="O30" s="2"/>
      <c r="P30" s="2"/>
      <c r="Q30" s="2"/>
      <c r="R30" s="2"/>
      <c r="S30" s="2"/>
      <c r="T30" s="2"/>
      <c r="U30" s="2"/>
      <c r="V30" s="2"/>
      <c r="W30" s="2"/>
      <c r="X30" s="2"/>
      <c r="Y30" s="2"/>
      <c r="Z30" s="2"/>
    </row>
    <row r="31" ht="15.75" customHeight="1">
      <c r="A31" s="1" t="s">
        <v>89</v>
      </c>
      <c r="B31" s="1">
        <v>12.0</v>
      </c>
      <c r="C31" s="1">
        <v>9.0</v>
      </c>
      <c r="D31" s="1">
        <v>7.0</v>
      </c>
      <c r="E31" s="1">
        <v>10.0</v>
      </c>
      <c r="F31" s="1">
        <v>8.0</v>
      </c>
      <c r="G31" s="1">
        <v>37.0</v>
      </c>
      <c r="H31" s="1">
        <v>33.0</v>
      </c>
      <c r="I31" s="1">
        <v>33.0</v>
      </c>
      <c r="J31" s="1">
        <v>29.0</v>
      </c>
      <c r="K31" s="1">
        <v>26.0</v>
      </c>
      <c r="L31" s="2"/>
      <c r="M31" s="2"/>
      <c r="N31" s="2"/>
      <c r="O31" s="2"/>
      <c r="P31" s="2"/>
      <c r="Q31" s="2"/>
      <c r="R31" s="2"/>
      <c r="S31" s="2"/>
      <c r="T31" s="2"/>
      <c r="U31" s="2"/>
      <c r="V31" s="2"/>
      <c r="W31" s="2"/>
      <c r="X31" s="2"/>
      <c r="Y31" s="2"/>
      <c r="Z31" s="2"/>
    </row>
    <row r="32" ht="15.75" customHeight="1">
      <c r="A32" s="1" t="s">
        <v>90</v>
      </c>
      <c r="B32" s="1">
        <v>14.0</v>
      </c>
      <c r="C32" s="1">
        <v>14.0</v>
      </c>
      <c r="D32" s="1">
        <v>15.0</v>
      </c>
      <c r="E32" s="1">
        <v>17.0</v>
      </c>
      <c r="F32" s="1">
        <v>14.0</v>
      </c>
      <c r="G32" s="1">
        <v>16.0</v>
      </c>
      <c r="H32" s="1">
        <v>18.0</v>
      </c>
      <c r="I32" s="1">
        <v>0.0</v>
      </c>
      <c r="J32" s="1">
        <v>0.0</v>
      </c>
      <c r="K32" s="1">
        <v>14.0</v>
      </c>
      <c r="L32" s="2"/>
      <c r="M32" s="2"/>
      <c r="N32" s="2"/>
      <c r="O32" s="2"/>
      <c r="P32" s="2"/>
      <c r="Q32" s="2"/>
      <c r="R32" s="2"/>
      <c r="S32" s="2"/>
      <c r="T32" s="2"/>
      <c r="U32" s="2"/>
      <c r="V32" s="2"/>
      <c r="W32" s="2"/>
      <c r="X32" s="2"/>
      <c r="Y32" s="2"/>
      <c r="Z32" s="2"/>
    </row>
    <row r="33" ht="15.75" customHeight="1">
      <c r="A33" s="1" t="s">
        <v>91</v>
      </c>
      <c r="B33" s="1">
        <v>9.0</v>
      </c>
      <c r="C33" s="1">
        <v>0.0</v>
      </c>
      <c r="D33" s="1">
        <v>0.0</v>
      </c>
      <c r="E33" s="1">
        <v>0.0</v>
      </c>
      <c r="F33" s="1">
        <v>56.0</v>
      </c>
      <c r="G33" s="1">
        <v>9.0</v>
      </c>
      <c r="H33" s="1">
        <v>9.0</v>
      </c>
      <c r="I33" s="1">
        <v>0.0</v>
      </c>
      <c r="J33" s="1">
        <v>0.0</v>
      </c>
      <c r="K33" s="1">
        <v>9.0</v>
      </c>
      <c r="L33" s="2"/>
      <c r="M33" s="2"/>
      <c r="N33" s="2"/>
      <c r="O33" s="2"/>
      <c r="P33" s="2"/>
      <c r="Q33" s="2"/>
      <c r="R33" s="2"/>
      <c r="S33" s="2"/>
      <c r="T33" s="2"/>
      <c r="U33" s="2"/>
      <c r="V33" s="2"/>
      <c r="W33" s="2"/>
      <c r="X33" s="2"/>
      <c r="Y33" s="2"/>
      <c r="Z33" s="2"/>
    </row>
    <row r="34" ht="15.75" customHeight="1">
      <c r="A34" s="1" t="s">
        <v>92</v>
      </c>
      <c r="B34" s="1">
        <v>2.0</v>
      </c>
      <c r="C34" s="1">
        <v>2.0</v>
      </c>
      <c r="D34" s="1">
        <v>2.0</v>
      </c>
      <c r="E34" s="1">
        <v>2.0</v>
      </c>
      <c r="F34" s="1">
        <v>1.0</v>
      </c>
      <c r="G34" s="1">
        <v>1.0</v>
      </c>
      <c r="H34" s="1">
        <v>4.0</v>
      </c>
      <c r="I34" s="1">
        <v>20.0</v>
      </c>
      <c r="J34" s="1">
        <v>16.0</v>
      </c>
      <c r="K34" s="1">
        <v>3.0</v>
      </c>
      <c r="L34" s="2"/>
      <c r="M34" s="2"/>
      <c r="N34" s="2"/>
      <c r="O34" s="2"/>
      <c r="P34" s="2"/>
      <c r="Q34" s="2"/>
      <c r="R34" s="2"/>
      <c r="S34" s="2"/>
      <c r="T34" s="2"/>
      <c r="U34" s="2"/>
      <c r="V34" s="2"/>
      <c r="W34" s="2"/>
      <c r="X34" s="2"/>
      <c r="Y34" s="2"/>
      <c r="Z34" s="2"/>
    </row>
    <row r="35" ht="15.75" customHeight="1">
      <c r="A35" s="1" t="s">
        <v>93</v>
      </c>
      <c r="B35" s="1">
        <v>208.0</v>
      </c>
      <c r="C35" s="1">
        <v>207.0</v>
      </c>
      <c r="D35" s="1">
        <v>182.0</v>
      </c>
      <c r="E35" s="1">
        <v>204.0</v>
      </c>
      <c r="F35" s="1">
        <v>194.0</v>
      </c>
      <c r="G35" s="1">
        <v>174.0</v>
      </c>
      <c r="H35" s="1">
        <v>169.0</v>
      </c>
      <c r="I35" s="1">
        <v>169.0</v>
      </c>
      <c r="J35" s="1">
        <v>171.0</v>
      </c>
      <c r="K35" s="1">
        <v>162.0</v>
      </c>
      <c r="L35" s="2"/>
      <c r="M35" s="2"/>
      <c r="N35" s="2"/>
      <c r="O35" s="2"/>
      <c r="P35" s="2"/>
      <c r="Q35" s="2"/>
      <c r="R35" s="2"/>
      <c r="S35" s="2"/>
      <c r="T35" s="2"/>
      <c r="U35" s="2"/>
      <c r="V35" s="2"/>
      <c r="W35" s="2"/>
      <c r="X35" s="2"/>
      <c r="Y35" s="2"/>
      <c r="Z35" s="2"/>
    </row>
    <row r="36" ht="15.75" customHeight="1">
      <c r="A36" s="1" t="s">
        <v>94</v>
      </c>
      <c r="B36" s="1">
        <v>47.0</v>
      </c>
      <c r="C36" s="1">
        <v>48.0</v>
      </c>
      <c r="D36" s="1">
        <v>48.0</v>
      </c>
      <c r="E36" s="1">
        <v>48.0</v>
      </c>
      <c r="F36" s="1">
        <v>49.0</v>
      </c>
      <c r="G36" s="1">
        <v>47.0</v>
      </c>
      <c r="H36" s="1">
        <v>46.0</v>
      </c>
      <c r="I36" s="1">
        <v>47.0</v>
      </c>
      <c r="J36" s="1">
        <v>46.0</v>
      </c>
      <c r="K36" s="1">
        <v>46.0</v>
      </c>
      <c r="L36" s="2"/>
      <c r="M36" s="2"/>
      <c r="N36" s="2"/>
      <c r="O36" s="2"/>
      <c r="P36" s="2"/>
      <c r="Q36" s="2"/>
      <c r="R36" s="2"/>
      <c r="S36" s="2"/>
      <c r="T36" s="2"/>
      <c r="U36" s="2"/>
      <c r="V36" s="2"/>
      <c r="W36" s="2"/>
      <c r="X36" s="2"/>
      <c r="Y36" s="2"/>
      <c r="Z36" s="2"/>
    </row>
    <row r="37" ht="15.75" customHeight="1">
      <c r="A37" s="1" t="s">
        <v>95</v>
      </c>
      <c r="B37" s="1">
        <v>155.0</v>
      </c>
      <c r="C37" s="1">
        <v>156.0</v>
      </c>
      <c r="D37" s="1">
        <v>156.0</v>
      </c>
      <c r="E37" s="1">
        <v>157.0</v>
      </c>
      <c r="F37" s="1">
        <v>156.0</v>
      </c>
      <c r="G37" s="1">
        <v>158.0</v>
      </c>
      <c r="H37" s="1">
        <v>158.0</v>
      </c>
      <c r="I37" s="1">
        <v>158.0</v>
      </c>
      <c r="J37" s="1">
        <v>158.0</v>
      </c>
      <c r="K37" s="1">
        <v>159.0</v>
      </c>
      <c r="L37" s="2"/>
      <c r="M37" s="2"/>
      <c r="N37" s="2"/>
      <c r="O37" s="2"/>
      <c r="P37" s="2"/>
      <c r="Q37" s="2"/>
      <c r="R37" s="2"/>
      <c r="S37" s="2"/>
      <c r="T37" s="2"/>
      <c r="U37" s="2"/>
      <c r="V37" s="2"/>
      <c r="W37" s="2"/>
      <c r="X37" s="2"/>
      <c r="Y37" s="2"/>
      <c r="Z37" s="2"/>
    </row>
    <row r="38" ht="15.75" customHeight="1">
      <c r="A38" s="1" t="s">
        <v>96</v>
      </c>
      <c r="B38" s="1">
        <v>-108.0</v>
      </c>
      <c r="C38" s="1">
        <v>-110.0</v>
      </c>
      <c r="D38" s="1">
        <v>-116.0</v>
      </c>
      <c r="E38" s="1">
        <v>-125.0</v>
      </c>
      <c r="F38" s="1">
        <v>-146.0</v>
      </c>
      <c r="G38" s="1">
        <v>-131.0</v>
      </c>
      <c r="H38" s="1">
        <v>-140.0</v>
      </c>
      <c r="I38" s="1">
        <v>-139.0</v>
      </c>
      <c r="J38" s="1">
        <v>-174.0</v>
      </c>
      <c r="K38" s="1">
        <v>-177.0</v>
      </c>
      <c r="L38" s="2"/>
      <c r="M38" s="2"/>
      <c r="N38" s="2"/>
      <c r="O38" s="2"/>
      <c r="P38" s="2"/>
      <c r="Q38" s="2"/>
      <c r="R38" s="2"/>
      <c r="S38" s="2"/>
      <c r="T38" s="2"/>
      <c r="U38" s="2"/>
      <c r="V38" s="2"/>
      <c r="W38" s="2"/>
      <c r="X38" s="2"/>
      <c r="Y38" s="2"/>
      <c r="Z38" s="2"/>
    </row>
    <row r="39" ht="15.75" customHeight="1">
      <c r="A39" s="1" t="s">
        <v>97</v>
      </c>
      <c r="B39" s="1">
        <v>-1.0</v>
      </c>
      <c r="C39" s="1">
        <v>-2.0</v>
      </c>
      <c r="D39" s="1">
        <v>-1.0</v>
      </c>
      <c r="E39" s="1">
        <v>-1.0</v>
      </c>
      <c r="F39" s="1">
        <v>-10.0</v>
      </c>
      <c r="G39" s="1">
        <v>-80.0</v>
      </c>
      <c r="H39" s="1">
        <v>-53.0</v>
      </c>
      <c r="I39" s="1">
        <v>3.0</v>
      </c>
      <c r="J39" s="1">
        <v>21.0</v>
      </c>
      <c r="K39" s="1">
        <v>26.0</v>
      </c>
      <c r="L39" s="2"/>
      <c r="M39" s="2"/>
      <c r="N39" s="2"/>
      <c r="O39" s="2"/>
      <c r="P39" s="2"/>
      <c r="Q39" s="2"/>
      <c r="R39" s="2"/>
      <c r="S39" s="2"/>
      <c r="T39" s="2"/>
      <c r="U39" s="2"/>
      <c r="V39" s="2"/>
      <c r="W39" s="2"/>
      <c r="X39" s="2"/>
      <c r="Y39" s="2"/>
      <c r="Z39" s="2"/>
    </row>
    <row r="40" ht="15.75" customHeight="1">
      <c r="A40" s="1" t="s">
        <v>98</v>
      </c>
      <c r="B40" s="1">
        <v>92.0</v>
      </c>
      <c r="C40" s="1">
        <v>90.0</v>
      </c>
      <c r="D40" s="1">
        <v>87.0</v>
      </c>
      <c r="E40" s="1">
        <v>79.0</v>
      </c>
      <c r="F40" s="1">
        <v>58.0</v>
      </c>
      <c r="G40" s="1">
        <v>73.0</v>
      </c>
      <c r="H40" s="1">
        <v>63.0</v>
      </c>
      <c r="I40" s="1">
        <v>66.0</v>
      </c>
      <c r="J40" s="1">
        <v>31.0</v>
      </c>
      <c r="K40" s="1">
        <v>29.0</v>
      </c>
      <c r="L40" s="2"/>
      <c r="M40" s="2"/>
      <c r="N40" s="2"/>
      <c r="O40" s="2"/>
      <c r="P40" s="2"/>
      <c r="Q40" s="2"/>
      <c r="R40" s="2"/>
      <c r="S40" s="2"/>
      <c r="T40" s="2"/>
      <c r="U40" s="2"/>
      <c r="V40" s="2"/>
      <c r="W40" s="2"/>
      <c r="X40" s="2"/>
      <c r="Y40" s="2"/>
      <c r="Z40" s="2"/>
    </row>
    <row r="41" ht="15.75" customHeight="1">
      <c r="A41" s="1" t="s">
        <v>99</v>
      </c>
      <c r="B41" s="1">
        <v>92.0</v>
      </c>
      <c r="C41" s="1">
        <v>90.0</v>
      </c>
      <c r="D41" s="1">
        <v>87.0</v>
      </c>
      <c r="E41" s="1">
        <v>79.0</v>
      </c>
      <c r="F41" s="1">
        <v>58.0</v>
      </c>
      <c r="G41" s="1">
        <v>73.0</v>
      </c>
      <c r="H41" s="1">
        <v>63.0</v>
      </c>
      <c r="I41" s="1">
        <v>66.0</v>
      </c>
      <c r="J41" s="1">
        <v>31.0</v>
      </c>
      <c r="K41" s="1">
        <v>29.0</v>
      </c>
      <c r="L41" s="2"/>
      <c r="M41" s="2"/>
      <c r="N41" s="2"/>
      <c r="O41" s="2"/>
      <c r="P41" s="2"/>
      <c r="Q41" s="2"/>
      <c r="R41" s="2"/>
      <c r="S41" s="2"/>
      <c r="T41" s="2"/>
      <c r="U41" s="2"/>
      <c r="V41" s="2"/>
      <c r="W41" s="2"/>
      <c r="X41" s="2"/>
      <c r="Y41" s="2"/>
      <c r="Z41" s="2"/>
    </row>
    <row r="42" ht="15.75" customHeight="1">
      <c r="A42" s="1" t="s">
        <v>100</v>
      </c>
      <c r="B42" s="1">
        <v>301.0</v>
      </c>
      <c r="C42" s="1">
        <v>298.0</v>
      </c>
      <c r="D42" s="1">
        <v>269.0</v>
      </c>
      <c r="E42" s="1">
        <v>283.0</v>
      </c>
      <c r="F42" s="1">
        <v>253.0</v>
      </c>
      <c r="G42" s="1">
        <v>248.0</v>
      </c>
      <c r="H42" s="1">
        <v>233.0</v>
      </c>
      <c r="I42" s="1">
        <v>235.0</v>
      </c>
      <c r="J42" s="1">
        <v>203.0</v>
      </c>
      <c r="K42" s="1">
        <v>191.0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15.0</v>
      </c>
      <c r="C44" s="1">
        <v>15.0</v>
      </c>
      <c r="D44" s="1">
        <v>14.0</v>
      </c>
      <c r="E44" s="1">
        <v>15.0</v>
      </c>
      <c r="F44" s="1">
        <v>15.0</v>
      </c>
      <c r="G44" s="1">
        <v>15.0</v>
      </c>
      <c r="H44" s="1">
        <v>15.0</v>
      </c>
      <c r="I44" s="1">
        <v>15.0</v>
      </c>
      <c r="J44" s="1">
        <v>14.0</v>
      </c>
      <c r="K44" s="1">
        <v>14.0</v>
      </c>
      <c r="L44" s="2"/>
      <c r="M44" s="2"/>
      <c r="N44" s="2"/>
      <c r="O44" s="2"/>
      <c r="P44" s="2"/>
      <c r="Q44" s="2"/>
      <c r="R44" s="2"/>
      <c r="S44" s="2"/>
      <c r="T44" s="2"/>
      <c r="U44" s="2"/>
      <c r="V44" s="2"/>
      <c r="W44" s="2"/>
      <c r="X44" s="2"/>
      <c r="Y44" s="2"/>
      <c r="Z44" s="2"/>
    </row>
    <row r="45" ht="15.75" customHeight="1">
      <c r="A45" s="1" t="s">
        <v>102</v>
      </c>
      <c r="B45" s="1">
        <v>15.0</v>
      </c>
      <c r="C45" s="1">
        <v>15.0</v>
      </c>
      <c r="D45" s="1">
        <v>15.0</v>
      </c>
      <c r="E45" s="1">
        <v>15.0</v>
      </c>
      <c r="F45" s="1">
        <v>15.0</v>
      </c>
      <c r="G45" s="1">
        <v>15.0</v>
      </c>
      <c r="H45" s="1">
        <v>15.0</v>
      </c>
      <c r="I45" s="1">
        <v>15.0</v>
      </c>
      <c r="J45" s="1">
        <v>14.0</v>
      </c>
      <c r="K45" s="1">
        <v>14.0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92.0</v>
      </c>
      <c r="C47" s="1">
        <v>84.0</v>
      </c>
      <c r="D47" s="1">
        <v>80.0</v>
      </c>
      <c r="E47" s="1">
        <v>73.0</v>
      </c>
      <c r="F47" s="1">
        <v>58.0</v>
      </c>
      <c r="G47" s="1">
        <v>73.0</v>
      </c>
      <c r="H47" s="1">
        <v>63.0</v>
      </c>
      <c r="I47" s="1">
        <v>66.0</v>
      </c>
      <c r="J47" s="1">
        <v>31.0</v>
      </c>
      <c r="K47" s="1">
        <v>29.0</v>
      </c>
      <c r="L47" s="2"/>
      <c r="M47" s="2"/>
      <c r="N47" s="2"/>
      <c r="O47" s="2"/>
      <c r="P47" s="2"/>
      <c r="Q47" s="2"/>
      <c r="R47" s="2"/>
      <c r="S47" s="2"/>
      <c r="T47" s="2"/>
      <c r="U47" s="2"/>
      <c r="V47" s="2"/>
      <c r="W47" s="2"/>
      <c r="X47" s="2"/>
      <c r="Y47" s="2"/>
      <c r="Z47" s="2"/>
    </row>
    <row r="48" ht="15.75" customHeight="1">
      <c r="A48" s="1" t="s">
        <v>115</v>
      </c>
      <c r="B48" s="1" t="s">
        <v>104</v>
      </c>
      <c r="C48" s="1" t="s">
        <v>116</v>
      </c>
      <c r="D48" s="1" t="s">
        <v>117</v>
      </c>
      <c r="E48" s="1" t="s">
        <v>118</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119</v>
      </c>
      <c r="B49" s="1">
        <v>130.0</v>
      </c>
      <c r="C49" s="1">
        <v>131.0</v>
      </c>
      <c r="D49" s="1">
        <v>112.0</v>
      </c>
      <c r="E49" s="1">
        <v>135.0</v>
      </c>
      <c r="F49" s="1">
        <v>129.0</v>
      </c>
      <c r="G49" s="1">
        <v>115.0</v>
      </c>
      <c r="H49" s="1">
        <v>101.0</v>
      </c>
      <c r="I49" s="1">
        <v>100.0</v>
      </c>
      <c r="J49" s="1">
        <v>121.0</v>
      </c>
      <c r="K49" s="1">
        <v>112.0</v>
      </c>
      <c r="L49" s="2"/>
      <c r="M49" s="2"/>
      <c r="N49" s="2"/>
      <c r="O49" s="2"/>
      <c r="P49" s="2"/>
      <c r="Q49" s="2"/>
      <c r="R49" s="2"/>
      <c r="S49" s="2"/>
      <c r="T49" s="2"/>
      <c r="U49" s="2"/>
      <c r="V49" s="2"/>
      <c r="W49" s="2"/>
      <c r="X49" s="2"/>
      <c r="Y49" s="2"/>
      <c r="Z49" s="2"/>
    </row>
    <row r="50" ht="15.75" customHeight="1">
      <c r="A50" s="1" t="s">
        <v>120</v>
      </c>
      <c r="B50" s="1">
        <v>129.0</v>
      </c>
      <c r="C50" s="1">
        <v>130.0</v>
      </c>
      <c r="D50" s="1">
        <v>112.0</v>
      </c>
      <c r="E50" s="1">
        <v>135.0</v>
      </c>
      <c r="F50" s="1">
        <v>129.0</v>
      </c>
      <c r="G50" s="1">
        <v>115.0</v>
      </c>
      <c r="H50" s="1">
        <v>99.0</v>
      </c>
      <c r="I50" s="1">
        <v>98.0</v>
      </c>
      <c r="J50" s="1">
        <v>121.0</v>
      </c>
      <c r="K50" s="1">
        <v>112.0</v>
      </c>
      <c r="L50" s="2"/>
      <c r="M50" s="2"/>
      <c r="N50" s="2"/>
      <c r="O50" s="2"/>
      <c r="P50" s="2"/>
      <c r="Q50" s="2"/>
      <c r="R50" s="2"/>
      <c r="S50" s="2"/>
      <c r="T50" s="2"/>
      <c r="U50" s="2"/>
      <c r="V50" s="2"/>
      <c r="W50" s="2"/>
      <c r="X50" s="2"/>
      <c r="Y50" s="2"/>
      <c r="Z50" s="2"/>
    </row>
    <row r="51" ht="15.75" customHeight="1">
      <c r="A51" s="1" t="s">
        <v>121</v>
      </c>
      <c r="B51" s="1">
        <v>32.0</v>
      </c>
      <c r="C51" s="1">
        <v>28.0</v>
      </c>
      <c r="D51" s="1">
        <v>28.0</v>
      </c>
      <c r="E51" s="1">
        <v>29.0</v>
      </c>
      <c r="F51" s="1">
        <v>35.0</v>
      </c>
      <c r="G51" s="1">
        <v>28.0</v>
      </c>
      <c r="H51" s="1">
        <v>40.0</v>
      </c>
      <c r="I51" s="1">
        <v>35.0</v>
      </c>
      <c r="J51" s="1">
        <v>33.0</v>
      </c>
      <c r="K51" s="1">
        <v>32.0</v>
      </c>
      <c r="L51" s="2"/>
      <c r="M51" s="2"/>
      <c r="N51" s="2"/>
      <c r="O51" s="2"/>
      <c r="P51" s="2"/>
      <c r="Q51" s="2"/>
      <c r="R51" s="2"/>
      <c r="S51" s="2"/>
      <c r="T51" s="2"/>
      <c r="U51" s="2"/>
      <c r="V51" s="2"/>
      <c r="W51" s="2"/>
      <c r="X51" s="2"/>
      <c r="Y51" s="2"/>
      <c r="Z51" s="2"/>
    </row>
    <row r="52" ht="15.75" customHeight="1">
      <c r="A52" s="1" t="s">
        <v>122</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123</v>
      </c>
      <c r="B53" s="1">
        <v>-14.0</v>
      </c>
      <c r="C53" s="1">
        <v>-10.0</v>
      </c>
      <c r="D53" s="1">
        <v>-10.0</v>
      </c>
      <c r="E53" s="1">
        <v>-15.0</v>
      </c>
      <c r="F53" s="1">
        <v>-19.0</v>
      </c>
      <c r="G53" s="1">
        <v>-20.0</v>
      </c>
      <c r="H53" s="1">
        <v>-18.0</v>
      </c>
      <c r="I53" s="1">
        <v>-30.0</v>
      </c>
      <c r="J53" s="1">
        <v>-25.0</v>
      </c>
      <c r="K53" s="1">
        <v>-21.0</v>
      </c>
      <c r="L53" s="2"/>
      <c r="M53" s="2"/>
      <c r="N53" s="2"/>
      <c r="O53" s="2"/>
      <c r="P53" s="2"/>
      <c r="Q53" s="2"/>
      <c r="R53" s="2"/>
      <c r="S53" s="2"/>
      <c r="T53" s="2"/>
      <c r="U53" s="2"/>
      <c r="V53" s="2"/>
      <c r="W53" s="2"/>
      <c r="X53" s="2"/>
      <c r="Y53" s="2"/>
      <c r="Z53" s="2"/>
    </row>
    <row r="54" ht="15.75" customHeight="1">
      <c r="A54" s="1" t="s">
        <v>124</v>
      </c>
      <c r="B54" s="1">
        <v>40.0</v>
      </c>
      <c r="C54" s="1">
        <v>46.0</v>
      </c>
      <c r="D54" s="1">
        <v>34.0</v>
      </c>
      <c r="E54" s="1">
        <v>39.0</v>
      </c>
      <c r="F54" s="1">
        <v>36.0</v>
      </c>
      <c r="G54" s="1">
        <v>32.0</v>
      </c>
      <c r="H54" s="1">
        <v>31.0</v>
      </c>
      <c r="I54" s="1">
        <v>35.0</v>
      </c>
      <c r="J54" s="1">
        <v>29.0</v>
      </c>
      <c r="K54" s="1">
        <v>24.0</v>
      </c>
      <c r="L54" s="2"/>
      <c r="M54" s="2"/>
      <c r="N54" s="2"/>
      <c r="O54" s="2"/>
      <c r="P54" s="2"/>
      <c r="Q54" s="2"/>
      <c r="R54" s="2"/>
      <c r="S54" s="2"/>
      <c r="T54" s="2"/>
      <c r="U54" s="2"/>
      <c r="V54" s="2"/>
      <c r="W54" s="2"/>
      <c r="X54" s="2"/>
      <c r="Y54" s="2"/>
      <c r="Z54" s="2"/>
    </row>
    <row r="55" ht="15.75" customHeight="1">
      <c r="A55" s="1" t="s">
        <v>125</v>
      </c>
      <c r="B55" s="1">
        <v>19.0</v>
      </c>
      <c r="C55" s="1">
        <v>21.0</v>
      </c>
      <c r="D55" s="1">
        <v>16.0</v>
      </c>
      <c r="E55" s="1">
        <v>24.0</v>
      </c>
      <c r="F55" s="1">
        <v>20.0</v>
      </c>
      <c r="G55" s="1">
        <v>18.0</v>
      </c>
      <c r="H55" s="1">
        <v>13.0</v>
      </c>
      <c r="I55" s="1">
        <v>15.0</v>
      </c>
      <c r="J55" s="1">
        <v>13.0</v>
      </c>
      <c r="K55" s="1">
        <v>12.0</v>
      </c>
      <c r="L55" s="2"/>
      <c r="M55" s="2"/>
      <c r="N55" s="2"/>
      <c r="O55" s="2"/>
      <c r="P55" s="2"/>
      <c r="Q55" s="2"/>
      <c r="R55" s="2"/>
      <c r="S55" s="2"/>
      <c r="T55" s="2"/>
      <c r="U55" s="2"/>
      <c r="V55" s="2"/>
      <c r="W55" s="2"/>
      <c r="X55" s="2"/>
      <c r="Y55" s="2"/>
      <c r="Z55" s="2"/>
    </row>
    <row r="56" ht="15.75" customHeight="1">
      <c r="A56" s="1" t="s">
        <v>126</v>
      </c>
      <c r="B56" s="1">
        <v>57.0</v>
      </c>
      <c r="C56" s="1">
        <v>58.0</v>
      </c>
      <c r="D56" s="1">
        <v>57.0</v>
      </c>
      <c r="E56" s="1">
        <v>65.0</v>
      </c>
      <c r="F56" s="1">
        <v>67.0</v>
      </c>
      <c r="G56" s="1">
        <v>64.0</v>
      </c>
      <c r="H56" s="1">
        <v>59.0</v>
      </c>
      <c r="I56" s="1">
        <v>62.0</v>
      </c>
      <c r="J56" s="1">
        <v>67.0</v>
      </c>
      <c r="K56" s="1">
        <v>60.0</v>
      </c>
      <c r="L56" s="2"/>
      <c r="M56" s="2"/>
      <c r="N56" s="2"/>
      <c r="O56" s="2"/>
      <c r="P56" s="2"/>
      <c r="Q56" s="2"/>
      <c r="R56" s="2"/>
      <c r="S56" s="2"/>
      <c r="T56" s="2"/>
      <c r="U56" s="2"/>
      <c r="V56" s="2"/>
      <c r="W56" s="2"/>
      <c r="X56" s="2"/>
      <c r="Y56" s="2"/>
      <c r="Z56" s="2"/>
    </row>
    <row r="57" ht="15.75" customHeight="1">
      <c r="A57" s="1" t="s">
        <v>127</v>
      </c>
      <c r="B57" s="1">
        <v>12.0</v>
      </c>
      <c r="C57" s="1">
        <v>19.0</v>
      </c>
      <c r="D57" s="1">
        <v>12.0</v>
      </c>
      <c r="E57" s="1">
        <v>14.0</v>
      </c>
      <c r="F57" s="1">
        <v>19.0</v>
      </c>
      <c r="G57" s="1">
        <v>26.0</v>
      </c>
      <c r="H57" s="1">
        <v>16.0</v>
      </c>
      <c r="I57" s="1">
        <v>12.0</v>
      </c>
      <c r="J57" s="1">
        <v>6.0</v>
      </c>
      <c r="K57" s="1">
        <v>11.0</v>
      </c>
      <c r="L57" s="2"/>
      <c r="M57" s="2"/>
      <c r="N57" s="2"/>
      <c r="O57" s="2"/>
      <c r="P57" s="2"/>
      <c r="Q57" s="2"/>
      <c r="R57" s="2"/>
      <c r="S57" s="2"/>
      <c r="T57" s="2"/>
      <c r="U57" s="2"/>
      <c r="V57" s="2"/>
      <c r="W57" s="2"/>
      <c r="X57" s="2"/>
      <c r="Y57" s="2"/>
      <c r="Z57" s="2"/>
    </row>
    <row r="58" ht="15.75" customHeight="1">
      <c r="A58" s="1" t="s">
        <v>128</v>
      </c>
      <c r="B58" s="1">
        <v>7.0</v>
      </c>
      <c r="C58" s="1">
        <v>7.0</v>
      </c>
      <c r="D58" s="1">
        <v>7.0</v>
      </c>
      <c r="E58" s="1">
        <v>7.0</v>
      </c>
      <c r="F58" s="1">
        <v>8.0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129</v>
      </c>
      <c r="B59" s="1">
        <v>61.0</v>
      </c>
      <c r="C59" s="1">
        <v>61.0</v>
      </c>
      <c r="D59" s="1">
        <v>62.0</v>
      </c>
      <c r="E59" s="1">
        <v>62.0</v>
      </c>
      <c r="F59" s="1">
        <v>63.0</v>
      </c>
      <c r="G59" s="1">
        <v>51.0</v>
      </c>
      <c r="H59" s="1">
        <v>51.0</v>
      </c>
      <c r="I59" s="1">
        <v>51.0</v>
      </c>
      <c r="J59" s="1">
        <v>51.0</v>
      </c>
      <c r="K59" s="1">
        <v>41.0</v>
      </c>
      <c r="L59" s="2"/>
      <c r="M59" s="2"/>
      <c r="N59" s="2"/>
      <c r="O59" s="2"/>
      <c r="P59" s="2"/>
      <c r="Q59" s="2"/>
      <c r="R59" s="2"/>
      <c r="S59" s="2"/>
      <c r="T59" s="2"/>
      <c r="U59" s="2"/>
      <c r="V59" s="2"/>
      <c r="W59" s="2"/>
      <c r="X59" s="2"/>
      <c r="Y59" s="2"/>
      <c r="Z59" s="2"/>
    </row>
    <row r="60" ht="15.75" customHeight="1">
      <c r="A60" s="1" t="s">
        <v>130</v>
      </c>
      <c r="B60" s="1">
        <v>155.0</v>
      </c>
      <c r="C60" s="1">
        <v>158.0</v>
      </c>
      <c r="D60" s="1">
        <v>160.0</v>
      </c>
      <c r="E60" s="1">
        <v>164.0</v>
      </c>
      <c r="F60" s="1">
        <v>162.0</v>
      </c>
      <c r="G60" s="1">
        <v>180.0</v>
      </c>
      <c r="H60" s="1">
        <v>182.0</v>
      </c>
      <c r="I60" s="1">
        <v>158.0</v>
      </c>
      <c r="J60" s="1">
        <v>155.0</v>
      </c>
      <c r="K60" s="1">
        <v>155.0</v>
      </c>
      <c r="L60" s="2"/>
      <c r="M60" s="2"/>
      <c r="N60" s="2"/>
      <c r="O60" s="2"/>
      <c r="P60" s="2"/>
      <c r="Q60" s="2"/>
      <c r="R60" s="2"/>
      <c r="S60" s="2"/>
      <c r="T60" s="2"/>
      <c r="U60" s="2"/>
      <c r="V60" s="2"/>
      <c r="W60" s="2"/>
      <c r="X60" s="2"/>
      <c r="Y60" s="2"/>
      <c r="Z60" s="2"/>
    </row>
    <row r="61" ht="15.75" customHeight="1">
      <c r="A61" s="1" t="s">
        <v>131</v>
      </c>
      <c r="B61" s="1">
        <v>0.0</v>
      </c>
      <c r="C61" s="1">
        <v>0.0</v>
      </c>
      <c r="D61" s="1">
        <v>0.0</v>
      </c>
      <c r="E61" s="1">
        <v>0.0</v>
      </c>
      <c r="F61" s="1">
        <v>0.0</v>
      </c>
      <c r="G61" s="1">
        <v>0.0</v>
      </c>
      <c r="H61" s="1">
        <v>0.0</v>
      </c>
      <c r="I61" s="1">
        <v>0.0</v>
      </c>
      <c r="J61" s="1">
        <v>0.0</v>
      </c>
      <c r="K61" s="1">
        <v>970.0</v>
      </c>
      <c r="L61" s="2"/>
      <c r="M61" s="2"/>
      <c r="N61" s="2"/>
      <c r="O61" s="2"/>
      <c r="P61" s="2"/>
      <c r="Q61" s="2"/>
      <c r="R61" s="2"/>
      <c r="S61" s="2"/>
      <c r="T61" s="2"/>
      <c r="U61" s="2"/>
      <c r="V61" s="2"/>
      <c r="W61" s="2"/>
      <c r="X61" s="2"/>
      <c r="Y61" s="2"/>
      <c r="Z61" s="2"/>
    </row>
    <row r="62" ht="15.75" customHeight="1">
      <c r="A62" s="1" t="s">
        <v>132</v>
      </c>
      <c r="B62" s="1">
        <v>16.0</v>
      </c>
      <c r="C62" s="1">
        <v>16.0</v>
      </c>
      <c r="D62" s="1">
        <v>17.0</v>
      </c>
      <c r="E62" s="1">
        <v>25.0</v>
      </c>
      <c r="F62" s="1">
        <v>22.0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133</v>
      </c>
      <c r="B63" s="1">
        <v>-2.0</v>
      </c>
      <c r="C63" s="1">
        <v>-3.0</v>
      </c>
      <c r="D63" s="1">
        <v>-5.0</v>
      </c>
      <c r="E63" s="1">
        <v>-8.0</v>
      </c>
      <c r="F63" s="1">
        <v>-7.0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134</v>
      </c>
      <c r="B64" s="1">
        <v>45.0</v>
      </c>
      <c r="C64" s="1">
        <v>47.0</v>
      </c>
      <c r="D64" s="1">
        <v>10.0</v>
      </c>
      <c r="E64" s="1">
        <v>13.0</v>
      </c>
      <c r="F64" s="1">
        <v>17.0</v>
      </c>
      <c r="G64" s="1">
        <v>26.0</v>
      </c>
      <c r="H64" s="1">
        <v>14.0</v>
      </c>
      <c r="I64" s="1">
        <v>10.0</v>
      </c>
      <c r="J64" s="1">
        <v>11.0</v>
      </c>
      <c r="K64" s="1">
        <v>44.0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407.0</v>
      </c>
      <c r="C2" s="1">
        <v>422.0</v>
      </c>
      <c r="D2" s="1">
        <v>397.0</v>
      </c>
      <c r="E2" s="1">
        <v>412.0</v>
      </c>
      <c r="F2" s="1">
        <v>405.0</v>
      </c>
      <c r="G2" s="1">
        <v>375.0</v>
      </c>
      <c r="H2" s="1">
        <v>316.0</v>
      </c>
      <c r="I2" s="1">
        <v>341.0</v>
      </c>
      <c r="J2" s="1">
        <v>304.0</v>
      </c>
      <c r="K2" s="1">
        <v>276.0</v>
      </c>
      <c r="L2" s="2"/>
      <c r="M2" s="2"/>
      <c r="N2" s="2"/>
      <c r="O2" s="2"/>
      <c r="P2" s="2"/>
      <c r="Q2" s="2"/>
      <c r="R2" s="2"/>
      <c r="S2" s="2"/>
      <c r="T2" s="2"/>
      <c r="U2" s="2"/>
      <c r="V2" s="2"/>
      <c r="W2" s="2"/>
      <c r="X2" s="2"/>
      <c r="Y2" s="2"/>
      <c r="Z2" s="2"/>
    </row>
    <row r="3">
      <c r="A3" s="1" t="s">
        <v>136</v>
      </c>
      <c r="B3" s="1">
        <v>407.0</v>
      </c>
      <c r="C3" s="1">
        <v>422.0</v>
      </c>
      <c r="D3" s="1">
        <v>397.0</v>
      </c>
      <c r="E3" s="1">
        <v>412.0</v>
      </c>
      <c r="F3" s="1">
        <v>405.0</v>
      </c>
      <c r="G3" s="1">
        <v>375.0</v>
      </c>
      <c r="H3" s="1">
        <v>316.0</v>
      </c>
      <c r="I3" s="1">
        <v>341.0</v>
      </c>
      <c r="J3" s="1">
        <v>304.0</v>
      </c>
      <c r="K3" s="1">
        <v>276.0</v>
      </c>
      <c r="L3" s="2"/>
      <c r="M3" s="2"/>
      <c r="N3" s="2"/>
      <c r="O3" s="2"/>
      <c r="P3" s="2"/>
      <c r="Q3" s="2"/>
      <c r="R3" s="2"/>
      <c r="S3" s="2"/>
      <c r="T3" s="2"/>
      <c r="U3" s="2"/>
      <c r="V3" s="2"/>
      <c r="W3" s="2"/>
      <c r="X3" s="2"/>
      <c r="Y3" s="2"/>
      <c r="Z3" s="2"/>
    </row>
    <row r="4">
      <c r="A4" s="1" t="s">
        <v>137</v>
      </c>
      <c r="B4" s="1">
        <v>311.0</v>
      </c>
      <c r="C4" s="1">
        <v>316.0</v>
      </c>
      <c r="D4" s="1">
        <v>302.0</v>
      </c>
      <c r="E4" s="1">
        <v>311.0</v>
      </c>
      <c r="F4" s="1">
        <v>315.0</v>
      </c>
      <c r="G4" s="1">
        <v>288.0</v>
      </c>
      <c r="H4" s="1">
        <v>239.0</v>
      </c>
      <c r="I4" s="1">
        <v>264.0</v>
      </c>
      <c r="J4" s="1">
        <v>250.0</v>
      </c>
      <c r="K4" s="1">
        <v>202.0</v>
      </c>
      <c r="L4" s="2"/>
      <c r="M4" s="2"/>
      <c r="N4" s="2"/>
      <c r="O4" s="2"/>
      <c r="P4" s="2"/>
      <c r="Q4" s="2"/>
      <c r="R4" s="2"/>
      <c r="S4" s="2"/>
      <c r="T4" s="2"/>
      <c r="U4" s="2"/>
      <c r="V4" s="2"/>
      <c r="W4" s="2"/>
      <c r="X4" s="2"/>
      <c r="Y4" s="2"/>
      <c r="Z4" s="2"/>
    </row>
    <row r="5">
      <c r="A5" s="1" t="s">
        <v>138</v>
      </c>
      <c r="B5" s="1">
        <v>95.0</v>
      </c>
      <c r="C5" s="1">
        <v>106.0</v>
      </c>
      <c r="D5" s="1">
        <v>95.0</v>
      </c>
      <c r="E5" s="1">
        <v>101.0</v>
      </c>
      <c r="F5" s="1">
        <v>89.0</v>
      </c>
      <c r="G5" s="1">
        <v>86.0</v>
      </c>
      <c r="H5" s="1">
        <v>76.0</v>
      </c>
      <c r="I5" s="1">
        <v>77.0</v>
      </c>
      <c r="J5" s="1">
        <v>53.0</v>
      </c>
      <c r="K5" s="1">
        <v>73.0</v>
      </c>
      <c r="L5" s="2"/>
      <c r="M5" s="2"/>
      <c r="N5" s="2"/>
      <c r="O5" s="2"/>
      <c r="P5" s="2"/>
      <c r="Q5" s="2"/>
      <c r="R5" s="2"/>
      <c r="S5" s="2"/>
      <c r="T5" s="2"/>
      <c r="U5" s="2"/>
      <c r="V5" s="2"/>
      <c r="W5" s="2"/>
      <c r="X5" s="2"/>
      <c r="Y5" s="2"/>
      <c r="Z5" s="2"/>
    </row>
    <row r="6">
      <c r="A6" s="1" t="s">
        <v>139</v>
      </c>
      <c r="B6" s="1">
        <v>92.0</v>
      </c>
      <c r="C6" s="1">
        <v>100.0</v>
      </c>
      <c r="D6" s="1">
        <v>96.0</v>
      </c>
      <c r="E6" s="1">
        <v>96.0</v>
      </c>
      <c r="F6" s="1">
        <v>92.0</v>
      </c>
      <c r="G6" s="1">
        <v>83.0</v>
      </c>
      <c r="H6" s="1">
        <v>75.0</v>
      </c>
      <c r="I6" s="1">
        <v>67.0</v>
      </c>
      <c r="J6" s="1">
        <v>76.0</v>
      </c>
      <c r="K6" s="1">
        <v>74.0</v>
      </c>
      <c r="L6" s="2"/>
      <c r="M6" s="2"/>
      <c r="N6" s="2"/>
      <c r="O6" s="2"/>
      <c r="P6" s="2"/>
      <c r="Q6" s="2"/>
      <c r="R6" s="2"/>
      <c r="S6" s="2"/>
      <c r="T6" s="2"/>
      <c r="U6" s="2"/>
      <c r="V6" s="2"/>
      <c r="W6" s="2"/>
      <c r="X6" s="2"/>
      <c r="Y6" s="2"/>
      <c r="Z6" s="2"/>
    </row>
    <row r="7">
      <c r="A7" s="1" t="s">
        <v>140</v>
      </c>
      <c r="B7" s="1">
        <v>34.0</v>
      </c>
      <c r="C7" s="1">
        <v>38.0</v>
      </c>
      <c r="D7" s="1">
        <v>35.0</v>
      </c>
      <c r="E7" s="1">
        <v>34.0</v>
      </c>
      <c r="F7" s="1">
        <v>1.0</v>
      </c>
      <c r="G7" s="1">
        <v>73.0</v>
      </c>
      <c r="H7" s="1">
        <v>-9.0</v>
      </c>
      <c r="I7" s="1">
        <v>77.0</v>
      </c>
      <c r="J7" s="1">
        <v>21.0</v>
      </c>
      <c r="K7" s="1">
        <v>-39.0</v>
      </c>
      <c r="L7" s="2"/>
      <c r="M7" s="2"/>
      <c r="N7" s="2"/>
      <c r="O7" s="2"/>
      <c r="P7" s="2"/>
      <c r="Q7" s="2"/>
      <c r="R7" s="2"/>
      <c r="S7" s="2"/>
      <c r="T7" s="2"/>
      <c r="U7" s="2"/>
      <c r="V7" s="2"/>
      <c r="W7" s="2"/>
      <c r="X7" s="2"/>
      <c r="Y7" s="2"/>
      <c r="Z7" s="2"/>
    </row>
    <row r="8">
      <c r="A8" s="1" t="s">
        <v>141</v>
      </c>
      <c r="B8" s="1">
        <v>92.0</v>
      </c>
      <c r="C8" s="1">
        <v>101.0</v>
      </c>
      <c r="D8" s="1">
        <v>97.0</v>
      </c>
      <c r="E8" s="1">
        <v>96.0</v>
      </c>
      <c r="F8" s="1">
        <v>93.0</v>
      </c>
      <c r="G8" s="1">
        <v>84.0</v>
      </c>
      <c r="H8" s="1">
        <v>75.0</v>
      </c>
      <c r="I8" s="1">
        <v>68.0</v>
      </c>
      <c r="J8" s="1">
        <v>77.0</v>
      </c>
      <c r="K8" s="1">
        <v>73.0</v>
      </c>
      <c r="L8" s="2"/>
      <c r="M8" s="2"/>
      <c r="N8" s="2"/>
      <c r="O8" s="2"/>
      <c r="P8" s="2"/>
      <c r="Q8" s="2"/>
      <c r="R8" s="2"/>
      <c r="S8" s="2"/>
      <c r="T8" s="2"/>
      <c r="U8" s="2"/>
      <c r="V8" s="2"/>
      <c r="W8" s="2"/>
      <c r="X8" s="2"/>
      <c r="Y8" s="2"/>
      <c r="Z8" s="2"/>
    </row>
    <row r="9">
      <c r="A9" s="1" t="s">
        <v>142</v>
      </c>
      <c r="B9" s="1">
        <v>2.0</v>
      </c>
      <c r="C9" s="1">
        <v>5.0</v>
      </c>
      <c r="D9" s="1">
        <v>-1.0</v>
      </c>
      <c r="E9" s="1">
        <v>4.0</v>
      </c>
      <c r="F9" s="1">
        <v>-4.0</v>
      </c>
      <c r="G9" s="1">
        <v>2.0</v>
      </c>
      <c r="H9" s="1">
        <v>82.0</v>
      </c>
      <c r="I9" s="1">
        <v>8.0</v>
      </c>
      <c r="J9" s="1">
        <v>-23.0</v>
      </c>
      <c r="K9" s="1">
        <v>13.0</v>
      </c>
      <c r="L9" s="2"/>
      <c r="M9" s="2"/>
      <c r="N9" s="2"/>
      <c r="O9" s="2"/>
      <c r="P9" s="2"/>
      <c r="Q9" s="2"/>
      <c r="R9" s="2"/>
      <c r="S9" s="2"/>
      <c r="T9" s="2"/>
      <c r="U9" s="2"/>
      <c r="V9" s="2"/>
      <c r="W9" s="2"/>
      <c r="X9" s="2"/>
      <c r="Y9" s="2"/>
      <c r="Z9" s="2"/>
    </row>
    <row r="10">
      <c r="A10" s="1" t="s">
        <v>143</v>
      </c>
      <c r="B10" s="1">
        <v>-4.0</v>
      </c>
      <c r="C10" s="1">
        <v>-4.0</v>
      </c>
      <c r="D10" s="1">
        <v>-5.0</v>
      </c>
      <c r="E10" s="1">
        <v>-5.0</v>
      </c>
      <c r="F10" s="1">
        <v>-6.0</v>
      </c>
      <c r="G10" s="1">
        <v>-6.0</v>
      </c>
      <c r="H10" s="1">
        <v>-5.0</v>
      </c>
      <c r="I10" s="1">
        <v>-4.0</v>
      </c>
      <c r="J10" s="1">
        <v>-5.0</v>
      </c>
      <c r="K10" s="1">
        <v>-7.0</v>
      </c>
      <c r="L10" s="2"/>
      <c r="M10" s="2"/>
      <c r="N10" s="2"/>
      <c r="O10" s="2"/>
      <c r="P10" s="2"/>
      <c r="Q10" s="2"/>
      <c r="R10" s="2"/>
      <c r="S10" s="2"/>
      <c r="T10" s="2"/>
      <c r="U10" s="2"/>
      <c r="V10" s="2"/>
      <c r="W10" s="2"/>
      <c r="X10" s="2"/>
      <c r="Y10" s="2"/>
      <c r="Z10" s="2"/>
    </row>
    <row r="11">
      <c r="A11" s="1" t="s">
        <v>144</v>
      </c>
      <c r="B11" s="1">
        <v>20.0</v>
      </c>
      <c r="C11" s="1">
        <v>0.0</v>
      </c>
      <c r="D11" s="1">
        <v>0.0</v>
      </c>
      <c r="E11" s="1">
        <v>0.0</v>
      </c>
      <c r="F11" s="1">
        <v>0.0</v>
      </c>
      <c r="G11" s="1">
        <v>4.0</v>
      </c>
      <c r="H11" s="1">
        <v>0.0</v>
      </c>
      <c r="I11" s="1">
        <v>0.0</v>
      </c>
      <c r="J11" s="1">
        <v>0.0</v>
      </c>
      <c r="K11" s="1">
        <v>0.0</v>
      </c>
      <c r="L11" s="2"/>
      <c r="M11" s="2"/>
      <c r="N11" s="2"/>
      <c r="O11" s="2"/>
      <c r="P11" s="2"/>
      <c r="Q11" s="2"/>
      <c r="R11" s="2"/>
      <c r="S11" s="2"/>
      <c r="T11" s="2"/>
      <c r="U11" s="2"/>
      <c r="V11" s="2"/>
      <c r="W11" s="2"/>
      <c r="X11" s="2"/>
      <c r="Y11" s="2"/>
      <c r="Z11" s="2"/>
    </row>
    <row r="12">
      <c r="A12" s="1" t="s">
        <v>145</v>
      </c>
      <c r="B12" s="1">
        <v>-4.0</v>
      </c>
      <c r="C12" s="1">
        <v>-4.0</v>
      </c>
      <c r="D12" s="1">
        <v>-5.0</v>
      </c>
      <c r="E12" s="1">
        <v>-5.0</v>
      </c>
      <c r="F12" s="1">
        <v>-6.0</v>
      </c>
      <c r="G12" s="1">
        <v>-6.0</v>
      </c>
      <c r="H12" s="1">
        <v>-5.0</v>
      </c>
      <c r="I12" s="1">
        <v>-4.0</v>
      </c>
      <c r="J12" s="1">
        <v>-5.0</v>
      </c>
      <c r="K12" s="1">
        <v>-7.0</v>
      </c>
      <c r="L12" s="2"/>
      <c r="M12" s="2"/>
      <c r="N12" s="2"/>
      <c r="O12" s="2"/>
      <c r="P12" s="2"/>
      <c r="Q12" s="2"/>
      <c r="R12" s="2"/>
      <c r="S12" s="2"/>
      <c r="T12" s="2"/>
      <c r="U12" s="2"/>
      <c r="V12" s="2"/>
      <c r="W12" s="2"/>
      <c r="X12" s="2"/>
      <c r="Y12" s="2"/>
      <c r="Z12" s="2"/>
    </row>
    <row r="13">
      <c r="A13" s="1" t="s">
        <v>146</v>
      </c>
      <c r="B13" s="1">
        <v>-58.0</v>
      </c>
      <c r="C13" s="1">
        <v>-60.0</v>
      </c>
      <c r="D13" s="1">
        <v>-16.0</v>
      </c>
      <c r="E13" s="1">
        <v>7.0</v>
      </c>
      <c r="F13" s="1">
        <v>-12.0</v>
      </c>
      <c r="G13" s="1">
        <v>-4.0</v>
      </c>
      <c r="H13" s="1">
        <v>5.0</v>
      </c>
      <c r="I13" s="1">
        <v>21.0</v>
      </c>
      <c r="J13" s="1">
        <v>-14.0</v>
      </c>
      <c r="K13" s="1">
        <v>-3.0</v>
      </c>
      <c r="L13" s="2"/>
      <c r="M13" s="2"/>
      <c r="N13" s="2"/>
      <c r="O13" s="2"/>
      <c r="P13" s="2"/>
      <c r="Q13" s="2"/>
      <c r="R13" s="2"/>
      <c r="S13" s="2"/>
      <c r="T13" s="2"/>
      <c r="U13" s="2"/>
      <c r="V13" s="2"/>
      <c r="W13" s="2"/>
      <c r="X13" s="2"/>
      <c r="Y13" s="2"/>
      <c r="Z13" s="2"/>
    </row>
    <row r="14">
      <c r="A14" s="1" t="s">
        <v>147</v>
      </c>
      <c r="B14" s="1">
        <v>-1.0</v>
      </c>
      <c r="C14" s="1">
        <v>-3.0</v>
      </c>
      <c r="D14" s="1">
        <v>-2.0</v>
      </c>
      <c r="E14" s="1">
        <v>-3.0</v>
      </c>
      <c r="F14" s="1">
        <v>-1.0</v>
      </c>
      <c r="G14" s="1">
        <v>0.0</v>
      </c>
      <c r="H14" s="1">
        <v>-68.0</v>
      </c>
      <c r="I14" s="1">
        <v>0.0</v>
      </c>
      <c r="J14" s="1">
        <v>0.0</v>
      </c>
      <c r="K14" s="1">
        <v>1.0</v>
      </c>
      <c r="L14" s="2"/>
      <c r="M14" s="2"/>
      <c r="N14" s="2"/>
      <c r="O14" s="2"/>
      <c r="P14" s="2"/>
      <c r="Q14" s="2"/>
      <c r="R14" s="2"/>
      <c r="S14" s="2"/>
      <c r="T14" s="2"/>
      <c r="U14" s="2"/>
      <c r="V14" s="2"/>
      <c r="W14" s="2"/>
      <c r="X14" s="2"/>
      <c r="Y14" s="2"/>
      <c r="Z14" s="2"/>
    </row>
    <row r="15">
      <c r="A15" s="1" t="s">
        <v>148</v>
      </c>
      <c r="B15" s="1">
        <v>-1.0</v>
      </c>
      <c r="C15" s="1">
        <v>-14.0</v>
      </c>
      <c r="D15" s="1">
        <v>-7.0</v>
      </c>
      <c r="E15" s="1">
        <v>-1.0</v>
      </c>
      <c r="F15" s="1">
        <v>-10.0</v>
      </c>
      <c r="G15" s="1">
        <v>-4.0</v>
      </c>
      <c r="H15" s="1">
        <v>-5.0</v>
      </c>
      <c r="I15" s="1">
        <v>4.0</v>
      </c>
      <c r="J15" s="1">
        <v>-29.0</v>
      </c>
      <c r="K15" s="1">
        <v>-7.0</v>
      </c>
      <c r="L15" s="2"/>
      <c r="M15" s="2"/>
      <c r="N15" s="2"/>
      <c r="O15" s="2"/>
      <c r="P15" s="2"/>
      <c r="Q15" s="2"/>
      <c r="R15" s="2"/>
      <c r="S15" s="2"/>
      <c r="T15" s="2"/>
      <c r="U15" s="2"/>
      <c r="V15" s="2"/>
      <c r="W15" s="2"/>
      <c r="X15" s="2"/>
      <c r="Y15" s="2"/>
      <c r="Z15" s="2"/>
    </row>
    <row r="16">
      <c r="A16" s="1" t="s">
        <v>149</v>
      </c>
      <c r="B16" s="1">
        <v>-6.0</v>
      </c>
      <c r="C16" s="1">
        <v>-2.0</v>
      </c>
      <c r="D16" s="1">
        <v>-1.0</v>
      </c>
      <c r="E16" s="1">
        <v>-63.0</v>
      </c>
      <c r="F16" s="1">
        <v>-9.0</v>
      </c>
      <c r="G16" s="1">
        <v>-5.0</v>
      </c>
      <c r="H16" s="1">
        <v>-3.0</v>
      </c>
      <c r="I16" s="1">
        <v>-25.0</v>
      </c>
      <c r="J16" s="1">
        <v>-4.0</v>
      </c>
      <c r="K16" s="1">
        <v>-3.0</v>
      </c>
      <c r="L16" s="2"/>
      <c r="M16" s="2"/>
      <c r="N16" s="2"/>
      <c r="O16" s="2"/>
      <c r="P16" s="2"/>
      <c r="Q16" s="2"/>
      <c r="R16" s="2"/>
      <c r="S16" s="2"/>
      <c r="T16" s="2"/>
      <c r="U16" s="2"/>
      <c r="V16" s="2"/>
      <c r="W16" s="2"/>
      <c r="X16" s="2"/>
      <c r="Y16" s="2"/>
      <c r="Z16" s="2"/>
    </row>
    <row r="17">
      <c r="A17" s="1" t="s">
        <v>150</v>
      </c>
      <c r="B17" s="1">
        <v>-74.0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11.0</v>
      </c>
      <c r="C18" s="1">
        <v>0.0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-1.0</v>
      </c>
      <c r="C20" s="1">
        <v>11.0</v>
      </c>
      <c r="D20" s="1">
        <v>-72.0</v>
      </c>
      <c r="E20" s="1">
        <v>-17.0</v>
      </c>
      <c r="F20" s="1">
        <v>1.0</v>
      </c>
      <c r="G20" s="1">
        <v>24.0</v>
      </c>
      <c r="H20" s="1">
        <v>-4.0</v>
      </c>
      <c r="I20" s="1">
        <v>-21.0</v>
      </c>
      <c r="J20" s="1">
        <v>-26.0</v>
      </c>
      <c r="K20" s="1">
        <v>8.0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0.0</v>
      </c>
      <c r="I21" s="1">
        <v>1.0</v>
      </c>
      <c r="J21" s="1">
        <v>39.0</v>
      </c>
      <c r="K21" s="1">
        <v>61.0</v>
      </c>
      <c r="L21" s="2"/>
      <c r="M21" s="2"/>
      <c r="N21" s="2"/>
      <c r="O21" s="2"/>
      <c r="P21" s="2"/>
      <c r="Q21" s="2"/>
      <c r="R21" s="2"/>
      <c r="S21" s="2"/>
      <c r="T21" s="2"/>
      <c r="U21" s="2"/>
      <c r="V21" s="2"/>
      <c r="W21" s="2"/>
      <c r="X21" s="2"/>
      <c r="Y21" s="2"/>
      <c r="Z21" s="2"/>
    </row>
    <row r="22" ht="15.75" customHeight="1">
      <c r="A22" s="1" t="s">
        <v>155</v>
      </c>
      <c r="B22" s="1">
        <v>0.0</v>
      </c>
      <c r="C22" s="1">
        <v>0.0</v>
      </c>
      <c r="D22" s="1">
        <v>84.0</v>
      </c>
      <c r="E22" s="1">
        <v>0.0</v>
      </c>
      <c r="F22" s="1">
        <v>0.0</v>
      </c>
      <c r="G22" s="1">
        <v>0.0</v>
      </c>
      <c r="H22" s="1">
        <v>0.0</v>
      </c>
      <c r="I22" s="1">
        <v>0.0</v>
      </c>
      <c r="J22" s="1">
        <v>0.0</v>
      </c>
      <c r="K22" s="1">
        <v>41.0</v>
      </c>
      <c r="L22" s="2"/>
      <c r="M22" s="2"/>
      <c r="N22" s="2"/>
      <c r="O22" s="2"/>
      <c r="P22" s="2"/>
      <c r="Q22" s="2"/>
      <c r="R22" s="2"/>
      <c r="S22" s="2"/>
      <c r="T22" s="2"/>
      <c r="U22" s="2"/>
      <c r="V22" s="2"/>
      <c r="W22" s="2"/>
      <c r="X22" s="2"/>
      <c r="Y22" s="2"/>
      <c r="Z22" s="2"/>
    </row>
    <row r="23" ht="15.75" customHeight="1">
      <c r="A23" s="1" t="s">
        <v>156</v>
      </c>
      <c r="B23" s="1">
        <v>1.0</v>
      </c>
      <c r="C23" s="1">
        <v>-2.0</v>
      </c>
      <c r="D23" s="1">
        <v>-8.0</v>
      </c>
      <c r="E23" s="1">
        <v>-1.0</v>
      </c>
      <c r="F23" s="1">
        <v>-22.0</v>
      </c>
      <c r="G23" s="1">
        <v>14.0</v>
      </c>
      <c r="H23" s="1">
        <v>-9.0</v>
      </c>
      <c r="I23" s="1">
        <v>5.0</v>
      </c>
      <c r="J23" s="1">
        <v>-33.0</v>
      </c>
      <c r="K23" s="1">
        <v>-1.0</v>
      </c>
      <c r="L23" s="2"/>
      <c r="M23" s="2"/>
      <c r="N23" s="2"/>
      <c r="O23" s="2"/>
      <c r="P23" s="2"/>
      <c r="Q23" s="2"/>
      <c r="R23" s="2"/>
      <c r="S23" s="2"/>
      <c r="T23" s="2"/>
      <c r="U23" s="2"/>
      <c r="V23" s="2"/>
      <c r="W23" s="2"/>
      <c r="X23" s="2"/>
      <c r="Y23" s="2"/>
      <c r="Z23" s="2"/>
    </row>
    <row r="24" ht="15.75" customHeight="1">
      <c r="A24" s="1" t="s">
        <v>157</v>
      </c>
      <c r="B24" s="1">
        <v>1.0</v>
      </c>
      <c r="C24" s="1">
        <v>-71.0</v>
      </c>
      <c r="D24" s="1">
        <v>-3.0</v>
      </c>
      <c r="E24" s="1">
        <v>7.0</v>
      </c>
      <c r="F24" s="1">
        <v>-83.0</v>
      </c>
      <c r="G24" s="1">
        <v>-65.0</v>
      </c>
      <c r="H24" s="1">
        <v>-31.0</v>
      </c>
      <c r="I24" s="1">
        <v>10.0</v>
      </c>
      <c r="J24" s="1">
        <v>-8.0</v>
      </c>
      <c r="K24" s="1">
        <v>21.0</v>
      </c>
      <c r="L24" s="2"/>
      <c r="M24" s="2"/>
      <c r="N24" s="2"/>
      <c r="O24" s="2"/>
      <c r="P24" s="2"/>
      <c r="Q24" s="2"/>
      <c r="R24" s="2"/>
      <c r="S24" s="2"/>
      <c r="T24" s="2"/>
      <c r="U24" s="2"/>
      <c r="V24" s="2"/>
      <c r="W24" s="2"/>
      <c r="X24" s="2"/>
      <c r="Y24" s="2"/>
      <c r="Z24" s="2"/>
    </row>
    <row r="25" ht="15.75" customHeight="1">
      <c r="A25" s="1" t="s">
        <v>158</v>
      </c>
      <c r="B25" s="1">
        <v>67.0</v>
      </c>
      <c r="C25" s="1">
        <v>-2.0</v>
      </c>
      <c r="D25" s="1">
        <v>-5.0</v>
      </c>
      <c r="E25" s="1">
        <v>-9.0</v>
      </c>
      <c r="F25" s="1">
        <v>-21.0</v>
      </c>
      <c r="G25" s="1">
        <v>15.0</v>
      </c>
      <c r="H25" s="1">
        <v>-9.0</v>
      </c>
      <c r="I25" s="1">
        <v>5.0</v>
      </c>
      <c r="J25" s="1">
        <v>-33.0</v>
      </c>
      <c r="K25" s="1">
        <v>-1.0</v>
      </c>
      <c r="L25" s="2"/>
      <c r="M25" s="2"/>
      <c r="N25" s="2"/>
      <c r="O25" s="2"/>
      <c r="P25" s="2"/>
      <c r="Q25" s="2"/>
      <c r="R25" s="2"/>
      <c r="S25" s="2"/>
      <c r="T25" s="2"/>
      <c r="U25" s="2"/>
      <c r="V25" s="2"/>
      <c r="W25" s="2"/>
      <c r="X25" s="2"/>
      <c r="Y25" s="2"/>
      <c r="Z25" s="2"/>
    </row>
    <row r="26" ht="15.75" customHeight="1">
      <c r="A26" s="1" t="s">
        <v>159</v>
      </c>
      <c r="B26" s="1">
        <v>-2.0</v>
      </c>
      <c r="C26" s="1">
        <v>-14.0</v>
      </c>
      <c r="D26" s="1">
        <v>-7.0</v>
      </c>
      <c r="E26" s="1">
        <v>-23.0</v>
      </c>
      <c r="F26" s="1">
        <v>9.0</v>
      </c>
      <c r="G26" s="1">
        <v>-34.0</v>
      </c>
      <c r="H26" s="1">
        <v>-12.0</v>
      </c>
      <c r="I26" s="1">
        <v>-3.0</v>
      </c>
      <c r="J26" s="1">
        <v>-1.0</v>
      </c>
      <c r="K26" s="1">
        <v>-76.0</v>
      </c>
      <c r="L26" s="2"/>
      <c r="M26" s="2"/>
      <c r="N26" s="2"/>
      <c r="O26" s="2"/>
      <c r="P26" s="2"/>
      <c r="Q26" s="2"/>
      <c r="R26" s="2"/>
      <c r="S26" s="2"/>
      <c r="T26" s="2"/>
      <c r="U26" s="2"/>
      <c r="V26" s="2"/>
      <c r="W26" s="2"/>
      <c r="X26" s="2"/>
      <c r="Y26" s="2"/>
      <c r="Z26" s="2"/>
    </row>
    <row r="27" ht="15.75" customHeight="1">
      <c r="A27" s="1" t="s">
        <v>160</v>
      </c>
      <c r="B27" s="1">
        <v>-1.0</v>
      </c>
      <c r="C27" s="1">
        <v>-2.0</v>
      </c>
      <c r="D27" s="1">
        <v>-5.0</v>
      </c>
      <c r="E27" s="1">
        <v>-9.0</v>
      </c>
      <c r="F27" s="1">
        <v>-21.0</v>
      </c>
      <c r="G27" s="1">
        <v>15.0</v>
      </c>
      <c r="H27" s="1">
        <v>-9.0</v>
      </c>
      <c r="I27" s="1">
        <v>1.0</v>
      </c>
      <c r="J27" s="1">
        <v>-35.0</v>
      </c>
      <c r="K27" s="1">
        <v>-2.0</v>
      </c>
      <c r="L27" s="2"/>
      <c r="M27" s="2"/>
      <c r="N27" s="2"/>
      <c r="O27" s="2"/>
      <c r="P27" s="2"/>
      <c r="Q27" s="2"/>
      <c r="R27" s="2"/>
      <c r="S27" s="2"/>
      <c r="T27" s="2"/>
      <c r="U27" s="2"/>
      <c r="V27" s="2"/>
      <c r="W27" s="2"/>
      <c r="X27" s="2"/>
      <c r="Y27" s="2"/>
      <c r="Z27" s="2"/>
    </row>
    <row r="28" ht="15.75" customHeight="1">
      <c r="A28" s="1" t="s">
        <v>161</v>
      </c>
      <c r="B28" s="1">
        <v>-1.0</v>
      </c>
      <c r="C28" s="1">
        <v>-2.0</v>
      </c>
      <c r="D28" s="1">
        <v>-5.0</v>
      </c>
      <c r="E28" s="1">
        <v>-9.0</v>
      </c>
      <c r="F28" s="1">
        <v>-21.0</v>
      </c>
      <c r="G28" s="1">
        <v>15.0</v>
      </c>
      <c r="H28" s="1">
        <v>-9.0</v>
      </c>
      <c r="I28" s="1">
        <v>1.0</v>
      </c>
      <c r="J28" s="1">
        <v>-35.0</v>
      </c>
      <c r="K28" s="1">
        <v>-2.0</v>
      </c>
      <c r="L28" s="2"/>
      <c r="M28" s="2"/>
      <c r="N28" s="2"/>
      <c r="O28" s="2"/>
      <c r="P28" s="2"/>
      <c r="Q28" s="2"/>
      <c r="R28" s="2"/>
      <c r="S28" s="2"/>
      <c r="T28" s="2"/>
      <c r="U28" s="2"/>
      <c r="V28" s="2"/>
      <c r="W28" s="2"/>
      <c r="X28" s="2"/>
      <c r="Y28" s="2"/>
      <c r="Z28" s="2"/>
    </row>
    <row r="29" ht="15.75" customHeight="1">
      <c r="A29" s="1" t="s">
        <v>162</v>
      </c>
      <c r="B29" s="1">
        <v>19.0</v>
      </c>
      <c r="C29" s="1">
        <v>0.0</v>
      </c>
      <c r="D29" s="1">
        <v>0.0</v>
      </c>
      <c r="E29" s="1">
        <v>0.0</v>
      </c>
      <c r="F29" s="1">
        <v>0.0</v>
      </c>
      <c r="G29" s="1">
        <v>46.0</v>
      </c>
      <c r="H29" s="1">
        <v>0.0</v>
      </c>
      <c r="I29" s="1">
        <v>20.0</v>
      </c>
      <c r="J29" s="1">
        <v>0.0</v>
      </c>
      <c r="K29" s="1">
        <v>0.0</v>
      </c>
      <c r="L29" s="2"/>
      <c r="M29" s="2"/>
      <c r="N29" s="2"/>
      <c r="O29" s="2"/>
      <c r="P29" s="2"/>
      <c r="Q29" s="2"/>
      <c r="R29" s="2"/>
      <c r="S29" s="2"/>
      <c r="T29" s="2"/>
      <c r="U29" s="2"/>
      <c r="V29" s="2"/>
      <c r="W29" s="2"/>
      <c r="X29" s="2"/>
      <c r="Y29" s="2"/>
      <c r="Z29" s="2"/>
    </row>
    <row r="30" ht="15.75" customHeight="1">
      <c r="A30" s="1" t="s">
        <v>163</v>
      </c>
      <c r="B30" s="1">
        <v>-1.0</v>
      </c>
      <c r="C30" s="1">
        <v>-2.0</v>
      </c>
      <c r="D30" s="1">
        <v>-5.0</v>
      </c>
      <c r="E30" s="1">
        <v>-9.0</v>
      </c>
      <c r="F30" s="1">
        <v>-21.0</v>
      </c>
      <c r="G30" s="1">
        <v>14.0</v>
      </c>
      <c r="H30" s="1">
        <v>-9.0</v>
      </c>
      <c r="I30" s="1">
        <v>1.0</v>
      </c>
      <c r="J30" s="1">
        <v>-35.0</v>
      </c>
      <c r="K30" s="1">
        <v>-2.0</v>
      </c>
      <c r="L30" s="2"/>
      <c r="M30" s="2"/>
      <c r="N30" s="2"/>
      <c r="O30" s="2"/>
      <c r="P30" s="2"/>
      <c r="Q30" s="2"/>
      <c r="R30" s="2"/>
      <c r="S30" s="2"/>
      <c r="T30" s="2"/>
      <c r="U30" s="2"/>
      <c r="V30" s="2"/>
      <c r="W30" s="2"/>
      <c r="X30" s="2"/>
      <c r="Y30" s="2"/>
      <c r="Z30" s="2"/>
    </row>
    <row r="31" ht="15.75" customHeight="1">
      <c r="A31" s="1" t="s">
        <v>164</v>
      </c>
      <c r="B31" s="1">
        <v>47.0</v>
      </c>
      <c r="C31" s="1">
        <v>-2.0</v>
      </c>
      <c r="D31" s="1">
        <v>-5.0</v>
      </c>
      <c r="E31" s="1">
        <v>-9.0</v>
      </c>
      <c r="F31" s="1">
        <v>-21.0</v>
      </c>
      <c r="G31" s="1">
        <v>15.0</v>
      </c>
      <c r="H31" s="1">
        <v>-9.0</v>
      </c>
      <c r="I31" s="1">
        <v>4.0</v>
      </c>
      <c r="J31" s="1">
        <v>-33.0</v>
      </c>
      <c r="K31" s="1">
        <v>-1.0</v>
      </c>
      <c r="L31" s="2"/>
      <c r="M31" s="2"/>
      <c r="N31" s="2"/>
      <c r="O31" s="2"/>
      <c r="P31" s="2"/>
      <c r="Q31" s="2"/>
      <c r="R31" s="2"/>
      <c r="S31" s="2"/>
      <c r="T31" s="2"/>
      <c r="U31" s="2"/>
      <c r="V31" s="2"/>
      <c r="W31" s="2"/>
      <c r="X31" s="2"/>
      <c r="Y31" s="2"/>
      <c r="Z31" s="2"/>
    </row>
    <row r="32" ht="15.75" customHeight="1">
      <c r="A32" s="1" t="s">
        <v>165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171</v>
      </c>
      <c r="G34" s="1" t="s">
        <v>182</v>
      </c>
      <c r="H34" s="1" t="s">
        <v>181</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v>14.0</v>
      </c>
      <c r="C35" s="1">
        <v>15.0</v>
      </c>
      <c r="D35" s="1">
        <v>15.0</v>
      </c>
      <c r="E35" s="1">
        <v>15.0</v>
      </c>
      <c r="F35" s="1">
        <v>15.0</v>
      </c>
      <c r="G35" s="1">
        <v>15.0</v>
      </c>
      <c r="H35" s="1">
        <v>15.0</v>
      </c>
      <c r="I35" s="1">
        <v>15.0</v>
      </c>
      <c r="J35" s="1">
        <v>15.0</v>
      </c>
      <c r="K35" s="1">
        <v>14.0</v>
      </c>
      <c r="L35" s="2"/>
      <c r="M35" s="2"/>
      <c r="N35" s="2"/>
      <c r="O35" s="2"/>
      <c r="P35" s="2"/>
      <c r="Q35" s="2"/>
      <c r="R35" s="2"/>
      <c r="S35" s="2"/>
      <c r="T35" s="2"/>
      <c r="U35" s="2"/>
      <c r="V35" s="2"/>
      <c r="W35" s="2"/>
      <c r="X35" s="2"/>
      <c r="Y35" s="2"/>
      <c r="Z35" s="2"/>
    </row>
    <row r="36" ht="15.75" customHeight="1">
      <c r="A36" s="1" t="s">
        <v>187</v>
      </c>
      <c r="B36" s="1" t="s">
        <v>167</v>
      </c>
      <c r="C36" s="1" t="s">
        <v>168</v>
      </c>
      <c r="D36" s="1" t="s">
        <v>169</v>
      </c>
      <c r="E36" s="1" t="s">
        <v>170</v>
      </c>
      <c r="F36" s="1" t="s">
        <v>171</v>
      </c>
      <c r="G36" s="1" t="s">
        <v>188</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189</v>
      </c>
      <c r="B37" s="1" t="s">
        <v>178</v>
      </c>
      <c r="C37" s="1" t="s">
        <v>179</v>
      </c>
      <c r="D37" s="1" t="s">
        <v>180</v>
      </c>
      <c r="E37" s="1" t="s">
        <v>181</v>
      </c>
      <c r="F37" s="1" t="s">
        <v>171</v>
      </c>
      <c r="G37" s="1" t="s">
        <v>190</v>
      </c>
      <c r="H37" s="1" t="s">
        <v>181</v>
      </c>
      <c r="I37" s="1" t="s">
        <v>191</v>
      </c>
      <c r="J37" s="1" t="s">
        <v>184</v>
      </c>
      <c r="K37" s="1" t="s">
        <v>185</v>
      </c>
      <c r="L37" s="2"/>
      <c r="M37" s="2"/>
      <c r="N37" s="2"/>
      <c r="O37" s="2"/>
      <c r="P37" s="2"/>
      <c r="Q37" s="2"/>
      <c r="R37" s="2"/>
      <c r="S37" s="2"/>
      <c r="T37" s="2"/>
      <c r="U37" s="2"/>
      <c r="V37" s="2"/>
      <c r="W37" s="2"/>
      <c r="X37" s="2"/>
      <c r="Y37" s="2"/>
      <c r="Z37" s="2"/>
    </row>
    <row r="38" ht="15.75" customHeight="1">
      <c r="A38" s="1" t="s">
        <v>192</v>
      </c>
      <c r="B38" s="1">
        <v>14.0</v>
      </c>
      <c r="C38" s="1">
        <v>15.0</v>
      </c>
      <c r="D38" s="1">
        <v>15.0</v>
      </c>
      <c r="E38" s="1">
        <v>15.0</v>
      </c>
      <c r="F38" s="1">
        <v>15.0</v>
      </c>
      <c r="G38" s="1">
        <v>15.0</v>
      </c>
      <c r="H38" s="1">
        <v>15.0</v>
      </c>
      <c r="I38" s="1">
        <v>15.0</v>
      </c>
      <c r="J38" s="1">
        <v>15.0</v>
      </c>
      <c r="K38" s="1">
        <v>14.0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196</v>
      </c>
      <c r="L39" s="2"/>
      <c r="M39" s="2"/>
      <c r="N39" s="2"/>
      <c r="O39" s="2"/>
      <c r="P39" s="2"/>
      <c r="Q39" s="2"/>
      <c r="R39" s="2"/>
      <c r="S39" s="2"/>
      <c r="T39" s="2"/>
      <c r="U39" s="2"/>
      <c r="V39" s="2"/>
      <c r="W39" s="2"/>
      <c r="X39" s="2"/>
      <c r="Y39" s="2"/>
      <c r="Z39" s="2"/>
    </row>
    <row r="40" ht="15.75" customHeight="1">
      <c r="A40" s="1" t="s">
        <v>203</v>
      </c>
      <c r="B40" s="1" t="s">
        <v>194</v>
      </c>
      <c r="C40" s="1" t="s">
        <v>195</v>
      </c>
      <c r="D40" s="1" t="s">
        <v>196</v>
      </c>
      <c r="E40" s="1" t="s">
        <v>197</v>
      </c>
      <c r="F40" s="1" t="s">
        <v>198</v>
      </c>
      <c r="G40" s="1" t="s">
        <v>199</v>
      </c>
      <c r="H40" s="1" t="s">
        <v>200</v>
      </c>
      <c r="I40" s="1" t="s">
        <v>204</v>
      </c>
      <c r="J40" s="1" t="s">
        <v>202</v>
      </c>
      <c r="K40" s="1" t="s">
        <v>196</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205</v>
      </c>
      <c r="B42" s="1">
        <v>15.0</v>
      </c>
      <c r="C42" s="1">
        <v>19.0</v>
      </c>
      <c r="D42" s="1">
        <v>11.0</v>
      </c>
      <c r="E42" s="1">
        <v>17.0</v>
      </c>
      <c r="F42" s="1">
        <v>8.0</v>
      </c>
      <c r="G42" s="1">
        <v>13.0</v>
      </c>
      <c r="H42" s="1">
        <v>11.0</v>
      </c>
      <c r="I42" s="1">
        <v>17.0</v>
      </c>
      <c r="J42" s="1">
        <v>-15.0</v>
      </c>
      <c r="K42" s="1">
        <v>7.0</v>
      </c>
      <c r="L42" s="2"/>
      <c r="M42" s="2"/>
      <c r="N42" s="2"/>
      <c r="O42" s="2"/>
      <c r="P42" s="2"/>
      <c r="Q42" s="2"/>
      <c r="R42" s="2"/>
      <c r="S42" s="2"/>
      <c r="T42" s="2"/>
      <c r="U42" s="2"/>
      <c r="V42" s="2"/>
      <c r="W42" s="2"/>
      <c r="X42" s="2"/>
      <c r="Y42" s="2"/>
      <c r="Z42" s="2"/>
    </row>
    <row r="43" ht="15.75" customHeight="1">
      <c r="A43" s="1" t="s">
        <v>206</v>
      </c>
      <c r="B43" s="1">
        <v>3.0</v>
      </c>
      <c r="C43" s="1">
        <v>5.0</v>
      </c>
      <c r="D43" s="1">
        <v>-1.0</v>
      </c>
      <c r="E43" s="1">
        <v>4.0</v>
      </c>
      <c r="F43" s="1">
        <v>-3.0</v>
      </c>
      <c r="G43" s="1">
        <v>2.0</v>
      </c>
      <c r="H43" s="1">
        <v>82.0</v>
      </c>
      <c r="I43" s="1">
        <v>8.0</v>
      </c>
      <c r="J43" s="1">
        <v>-23.0</v>
      </c>
      <c r="K43" s="1">
        <v>13.0</v>
      </c>
      <c r="L43" s="2"/>
      <c r="M43" s="2"/>
      <c r="N43" s="2"/>
      <c r="O43" s="2"/>
      <c r="P43" s="2"/>
      <c r="Q43" s="2"/>
      <c r="R43" s="2"/>
      <c r="S43" s="2"/>
      <c r="T43" s="2"/>
      <c r="U43" s="2"/>
      <c r="V43" s="2"/>
      <c r="W43" s="2"/>
      <c r="X43" s="2"/>
      <c r="Y43" s="2"/>
      <c r="Z43" s="2"/>
    </row>
    <row r="44" ht="15.75" customHeight="1">
      <c r="A44" s="1" t="s">
        <v>207</v>
      </c>
      <c r="B44" s="1">
        <v>2.0</v>
      </c>
      <c r="C44" s="1">
        <v>5.0</v>
      </c>
      <c r="D44" s="1">
        <v>-1.0</v>
      </c>
      <c r="E44" s="1">
        <v>4.0</v>
      </c>
      <c r="F44" s="1">
        <v>-4.0</v>
      </c>
      <c r="G44" s="1">
        <v>2.0</v>
      </c>
      <c r="H44" s="1">
        <v>82.0</v>
      </c>
      <c r="I44" s="1">
        <v>8.0</v>
      </c>
      <c r="J44" s="1">
        <v>-23.0</v>
      </c>
      <c r="K44" s="1">
        <v>13.0</v>
      </c>
      <c r="L44" s="2"/>
      <c r="M44" s="2"/>
      <c r="N44" s="2"/>
      <c r="O44" s="2"/>
      <c r="P44" s="2"/>
      <c r="Q44" s="2"/>
      <c r="R44" s="2"/>
      <c r="S44" s="2"/>
      <c r="T44" s="2"/>
      <c r="U44" s="2"/>
      <c r="V44" s="2"/>
      <c r="W44" s="2"/>
      <c r="X44" s="2"/>
      <c r="Y44" s="2"/>
      <c r="Z44" s="2"/>
    </row>
    <row r="45" ht="15.75" customHeight="1">
      <c r="A45" s="1" t="s">
        <v>208</v>
      </c>
      <c r="B45" s="1">
        <v>19.0</v>
      </c>
      <c r="C45" s="1">
        <v>23.0</v>
      </c>
      <c r="D45" s="1">
        <v>15.0</v>
      </c>
      <c r="E45" s="1">
        <v>21.0</v>
      </c>
      <c r="F45" s="1">
        <v>12.0</v>
      </c>
      <c r="G45" s="1">
        <v>17.0</v>
      </c>
      <c r="H45" s="1">
        <v>16.0</v>
      </c>
      <c r="I45" s="1">
        <v>21.0</v>
      </c>
      <c r="J45" s="1">
        <v>-11.0</v>
      </c>
      <c r="K45" s="1">
        <v>11.0</v>
      </c>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215</v>
      </c>
      <c r="H46" s="1" t="s">
        <v>216</v>
      </c>
      <c r="I46" s="1">
        <v>2.0</v>
      </c>
      <c r="J46" s="1" t="s">
        <v>217</v>
      </c>
      <c r="K46" s="1" t="s">
        <v>218</v>
      </c>
      <c r="L46" s="2"/>
      <c r="M46" s="2"/>
      <c r="N46" s="2"/>
      <c r="O46" s="2"/>
      <c r="P46" s="2"/>
      <c r="Q46" s="2"/>
      <c r="R46" s="2"/>
      <c r="S46" s="2"/>
      <c r="T46" s="2"/>
      <c r="U46" s="2"/>
      <c r="V46" s="2"/>
      <c r="W46" s="2"/>
      <c r="X46" s="2"/>
      <c r="Y46" s="2"/>
      <c r="Z46" s="2"/>
    </row>
    <row r="47" ht="15.75" customHeight="1">
      <c r="A47" s="1" t="s">
        <v>219</v>
      </c>
      <c r="B47" s="1">
        <v>78.0</v>
      </c>
      <c r="C47" s="1">
        <v>1.0</v>
      </c>
      <c r="D47" s="1">
        <v>-36.0</v>
      </c>
      <c r="E47" s="1">
        <v>-67.0</v>
      </c>
      <c r="F47" s="1">
        <v>-29.0</v>
      </c>
      <c r="G47" s="1">
        <v>-18.0</v>
      </c>
      <c r="H47" s="1">
        <v>3.0</v>
      </c>
      <c r="I47" s="1">
        <v>27.0</v>
      </c>
      <c r="J47" s="1">
        <v>-5.0</v>
      </c>
      <c r="K47" s="1">
        <v>21.0</v>
      </c>
      <c r="L47" s="2"/>
      <c r="M47" s="2"/>
      <c r="N47" s="2"/>
      <c r="O47" s="2"/>
      <c r="P47" s="2"/>
      <c r="Q47" s="2"/>
      <c r="R47" s="2"/>
      <c r="S47" s="2"/>
      <c r="T47" s="2"/>
      <c r="U47" s="2"/>
      <c r="V47" s="2"/>
      <c r="W47" s="2"/>
      <c r="X47" s="2"/>
      <c r="Y47" s="2"/>
      <c r="Z47" s="2"/>
    </row>
    <row r="48" ht="15.75" customHeight="1">
      <c r="A48" s="1" t="s">
        <v>220</v>
      </c>
      <c r="B48" s="1">
        <v>78.0</v>
      </c>
      <c r="C48" s="1">
        <v>1.0</v>
      </c>
      <c r="D48" s="1">
        <v>-36.0</v>
      </c>
      <c r="E48" s="1">
        <v>-67.0</v>
      </c>
      <c r="F48" s="1">
        <v>-29.0</v>
      </c>
      <c r="G48" s="1">
        <v>-18.0</v>
      </c>
      <c r="H48" s="1">
        <v>3.0</v>
      </c>
      <c r="I48" s="1">
        <v>27.0</v>
      </c>
      <c r="J48" s="1">
        <v>-5.0</v>
      </c>
      <c r="K48" s="1">
        <v>21.0</v>
      </c>
      <c r="L48" s="2"/>
      <c r="M48" s="2"/>
      <c r="N48" s="2"/>
      <c r="O48" s="2"/>
      <c r="P48" s="2"/>
      <c r="Q48" s="2"/>
      <c r="R48" s="2"/>
      <c r="S48" s="2"/>
      <c r="T48" s="2"/>
      <c r="U48" s="2"/>
      <c r="V48" s="2"/>
      <c r="W48" s="2"/>
      <c r="X48" s="2"/>
      <c r="Y48" s="2"/>
      <c r="Z48" s="2"/>
    </row>
    <row r="49" ht="15.75" customHeight="1">
      <c r="A49" s="1" t="s">
        <v>221</v>
      </c>
      <c r="B49" s="1">
        <v>26.0</v>
      </c>
      <c r="C49" s="1">
        <v>-73.0</v>
      </c>
      <c r="D49" s="1">
        <v>-3.0</v>
      </c>
      <c r="E49" s="1">
        <v>8.0</v>
      </c>
      <c r="F49" s="1">
        <v>-53.0</v>
      </c>
      <c r="G49" s="1">
        <v>-47.0</v>
      </c>
      <c r="H49" s="1">
        <v>-34.0</v>
      </c>
      <c r="I49" s="1">
        <v>-17.0</v>
      </c>
      <c r="J49" s="1">
        <v>-3.0</v>
      </c>
      <c r="K49" s="1">
        <v>0.0</v>
      </c>
      <c r="L49" s="2"/>
      <c r="M49" s="2"/>
      <c r="N49" s="2"/>
      <c r="O49" s="2"/>
      <c r="P49" s="2"/>
      <c r="Q49" s="2"/>
      <c r="R49" s="2"/>
      <c r="S49" s="2"/>
      <c r="T49" s="2"/>
      <c r="U49" s="2"/>
      <c r="V49" s="2"/>
      <c r="W49" s="2"/>
      <c r="X49" s="2"/>
      <c r="Y49" s="2"/>
      <c r="Z49" s="2"/>
    </row>
    <row r="50" ht="15.75" customHeight="1">
      <c r="A50" s="1" t="s">
        <v>222</v>
      </c>
      <c r="B50" s="1">
        <v>26.0</v>
      </c>
      <c r="C50" s="1">
        <v>-73.0</v>
      </c>
      <c r="D50" s="1">
        <v>-3.0</v>
      </c>
      <c r="E50" s="1">
        <v>8.0</v>
      </c>
      <c r="F50" s="1">
        <v>-53.0</v>
      </c>
      <c r="G50" s="1">
        <v>-47.0</v>
      </c>
      <c r="H50" s="1">
        <v>-34.0</v>
      </c>
      <c r="I50" s="1">
        <v>-17.0</v>
      </c>
      <c r="J50" s="1">
        <v>-3.0</v>
      </c>
      <c r="K50" s="1">
        <v>0.0</v>
      </c>
      <c r="L50" s="2"/>
      <c r="M50" s="2"/>
      <c r="N50" s="2"/>
      <c r="O50" s="2"/>
      <c r="P50" s="2"/>
      <c r="Q50" s="2"/>
      <c r="R50" s="2"/>
      <c r="S50" s="2"/>
      <c r="T50" s="2"/>
      <c r="U50" s="2"/>
      <c r="V50" s="2"/>
      <c r="W50" s="2"/>
      <c r="X50" s="2"/>
      <c r="Y50" s="2"/>
      <c r="Z50" s="2"/>
    </row>
    <row r="51" ht="15.75" customHeight="1">
      <c r="A51" s="1" t="s">
        <v>223</v>
      </c>
      <c r="B51" s="1">
        <v>-1.0</v>
      </c>
      <c r="C51" s="1">
        <v>-9.0</v>
      </c>
      <c r="D51" s="1">
        <v>-4.0</v>
      </c>
      <c r="E51" s="1">
        <v>-62.0</v>
      </c>
      <c r="F51" s="1">
        <v>-6.0</v>
      </c>
      <c r="G51" s="1">
        <v>-2.0</v>
      </c>
      <c r="H51" s="1">
        <v>-3.0</v>
      </c>
      <c r="I51" s="1">
        <v>2.0</v>
      </c>
      <c r="J51" s="1">
        <v>-18.0</v>
      </c>
      <c r="K51" s="1">
        <v>-4.0</v>
      </c>
      <c r="L51" s="2"/>
      <c r="M51" s="2"/>
      <c r="N51" s="2"/>
      <c r="O51" s="2"/>
      <c r="P51" s="2"/>
      <c r="Q51" s="2"/>
      <c r="R51" s="2"/>
      <c r="S51" s="2"/>
      <c r="T51" s="2"/>
      <c r="U51" s="2"/>
      <c r="V51" s="2"/>
      <c r="W51" s="2"/>
      <c r="X51" s="2"/>
      <c r="Y51" s="2"/>
      <c r="Z51" s="2"/>
    </row>
    <row r="52" ht="15.75" customHeight="1">
      <c r="A52" s="1" t="s">
        <v>224</v>
      </c>
      <c r="B52" s="1">
        <v>4.0</v>
      </c>
      <c r="C52" s="1">
        <v>4.0</v>
      </c>
      <c r="D52" s="1">
        <v>5.0</v>
      </c>
      <c r="E52" s="1">
        <v>5.0</v>
      </c>
      <c r="F52" s="1">
        <v>6.0</v>
      </c>
      <c r="G52" s="1">
        <v>6.0</v>
      </c>
      <c r="H52" s="1">
        <v>5.0</v>
      </c>
      <c r="I52" s="1">
        <v>4.0</v>
      </c>
      <c r="J52" s="1">
        <v>5.0</v>
      </c>
      <c r="K52" s="1">
        <v>7.0</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4.0</v>
      </c>
      <c r="C54" s="1">
        <v>3.0</v>
      </c>
      <c r="D54" s="1">
        <v>3.0</v>
      </c>
      <c r="E54" s="1">
        <v>3.0</v>
      </c>
      <c r="F54" s="1">
        <v>4.0</v>
      </c>
      <c r="G54" s="1">
        <v>3.0</v>
      </c>
      <c r="H54" s="1">
        <v>5.0</v>
      </c>
      <c r="I54" s="1">
        <v>4.0</v>
      </c>
      <c r="J54" s="1">
        <v>4.0</v>
      </c>
      <c r="K54" s="1">
        <v>4.0</v>
      </c>
      <c r="L54" s="2"/>
      <c r="M54" s="2"/>
      <c r="N54" s="2"/>
      <c r="O54" s="2"/>
      <c r="P54" s="2"/>
      <c r="Q54" s="2"/>
      <c r="R54" s="2"/>
      <c r="S54" s="2"/>
      <c r="T54" s="2"/>
      <c r="U54" s="2"/>
      <c r="V54" s="2"/>
      <c r="W54" s="2"/>
      <c r="X54" s="2"/>
      <c r="Y54" s="2"/>
      <c r="Z54" s="2"/>
    </row>
    <row r="55" ht="15.75" customHeight="1">
      <c r="A55" s="1" t="s">
        <v>227</v>
      </c>
      <c r="B55" s="1">
        <v>1.0</v>
      </c>
      <c r="C55" s="1">
        <v>1.0</v>
      </c>
      <c r="D55" s="1">
        <v>1.0</v>
      </c>
      <c r="E55" s="1">
        <v>1.0</v>
      </c>
      <c r="F55" s="1">
        <v>1.0</v>
      </c>
      <c r="G55" s="1">
        <v>1.0</v>
      </c>
      <c r="H55" s="1">
        <v>2.0</v>
      </c>
      <c r="I55" s="1">
        <v>1.0</v>
      </c>
      <c r="J55" s="1">
        <v>1.0</v>
      </c>
      <c r="K55" s="1">
        <v>2.0</v>
      </c>
      <c r="L55" s="2"/>
      <c r="M55" s="2"/>
      <c r="N55" s="2"/>
      <c r="O55" s="2"/>
      <c r="P55" s="2"/>
      <c r="Q55" s="2"/>
      <c r="R55" s="2"/>
      <c r="S55" s="2"/>
      <c r="T55" s="2"/>
      <c r="U55" s="2"/>
      <c r="V55" s="2"/>
      <c r="W55" s="2"/>
      <c r="X55" s="2"/>
      <c r="Y55" s="2"/>
      <c r="Z55" s="2"/>
    </row>
    <row r="56" ht="15.75" customHeight="1">
      <c r="A56" s="1" t="s">
        <v>228</v>
      </c>
      <c r="B56" s="1">
        <v>2.0</v>
      </c>
      <c r="C56" s="1">
        <v>2.0</v>
      </c>
      <c r="D56" s="1">
        <v>2.0</v>
      </c>
      <c r="E56" s="1">
        <v>2.0</v>
      </c>
      <c r="F56" s="1">
        <v>2.0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229</v>
      </c>
      <c r="B57" s="1">
        <v>1.0</v>
      </c>
      <c r="C57" s="1">
        <v>1.0</v>
      </c>
      <c r="D57" s="1">
        <v>1.0</v>
      </c>
      <c r="E57" s="1">
        <v>94.0</v>
      </c>
      <c r="F57" s="1">
        <v>-2.0</v>
      </c>
      <c r="G57" s="1">
        <v>48.0</v>
      </c>
      <c r="H57" s="1">
        <v>43.0</v>
      </c>
      <c r="I57" s="1">
        <v>47.0</v>
      </c>
      <c r="J57" s="1">
        <v>76.0</v>
      </c>
      <c r="K57" s="1">
        <v>68.0</v>
      </c>
      <c r="L57" s="2"/>
      <c r="M57" s="2"/>
      <c r="N57" s="2"/>
      <c r="O57" s="2"/>
      <c r="P57" s="2"/>
      <c r="Q57" s="2"/>
      <c r="R57" s="2"/>
      <c r="S57" s="2"/>
      <c r="T57" s="2"/>
      <c r="U57" s="2"/>
      <c r="V57" s="2"/>
      <c r="W57" s="2"/>
      <c r="X57" s="2"/>
      <c r="Y57" s="2"/>
      <c r="Z57" s="2"/>
    </row>
    <row r="58" ht="15.75" customHeight="1">
      <c r="A58" s="1" t="s">
        <v>230</v>
      </c>
      <c r="B58" s="1">
        <v>1.0</v>
      </c>
      <c r="C58" s="1">
        <v>1.0</v>
      </c>
      <c r="D58" s="1">
        <v>1.0</v>
      </c>
      <c r="E58" s="1">
        <v>94.0</v>
      </c>
      <c r="F58" s="1">
        <v>-2.0</v>
      </c>
      <c r="G58" s="1">
        <v>48.0</v>
      </c>
      <c r="H58" s="1">
        <v>43.0</v>
      </c>
      <c r="I58" s="1">
        <v>47.0</v>
      </c>
      <c r="J58" s="1">
        <v>76.0</v>
      </c>
      <c r="K58" s="1">
        <v>68.0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266</v>
      </c>
      <c r="C6" s="1" t="s">
        <v>256</v>
      </c>
      <c r="D6" s="1" t="s">
        <v>257</v>
      </c>
      <c r="E6" s="1" t="s">
        <v>258</v>
      </c>
      <c r="F6" s="1" t="s">
        <v>259</v>
      </c>
      <c r="G6" s="1" t="s">
        <v>267</v>
      </c>
      <c r="H6" s="1" t="s">
        <v>261</v>
      </c>
      <c r="I6" s="1" t="s">
        <v>268</v>
      </c>
      <c r="J6" s="1" t="s">
        <v>263</v>
      </c>
      <c r="K6" s="1" t="s">
        <v>264</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217</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309</v>
      </c>
      <c r="H12" s="1" t="s">
        <v>217</v>
      </c>
      <c r="I12" s="1" t="s">
        <v>310</v>
      </c>
      <c r="J12" s="1" t="s">
        <v>311</v>
      </c>
      <c r="K12" s="1" t="s">
        <v>312</v>
      </c>
      <c r="L12" s="2"/>
      <c r="M12" s="2"/>
      <c r="N12" s="2"/>
      <c r="O12" s="2"/>
      <c r="P12" s="2"/>
      <c r="Q12" s="2"/>
      <c r="R12" s="2"/>
      <c r="S12" s="2"/>
      <c r="T12" s="2"/>
      <c r="U12" s="2"/>
      <c r="V12" s="2"/>
      <c r="W12" s="2"/>
      <c r="X12" s="2"/>
      <c r="Y12" s="2"/>
      <c r="Z12" s="2"/>
    </row>
    <row r="13">
      <c r="A13" s="1" t="s">
        <v>319</v>
      </c>
      <c r="B13" s="1" t="s">
        <v>201</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169</v>
      </c>
      <c r="C14" s="1" t="s">
        <v>246</v>
      </c>
      <c r="D14" s="1" t="s">
        <v>330</v>
      </c>
      <c r="E14" s="1" t="s">
        <v>175</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1" t="s">
        <v>338</v>
      </c>
      <c r="C15" s="1" t="s">
        <v>320</v>
      </c>
      <c r="D15" s="1" t="s">
        <v>321</v>
      </c>
      <c r="E15" s="1" t="s">
        <v>322</v>
      </c>
      <c r="F15" s="1" t="s">
        <v>323</v>
      </c>
      <c r="G15" s="1" t="s">
        <v>339</v>
      </c>
      <c r="H15" s="1" t="s">
        <v>325</v>
      </c>
      <c r="I15" s="1" t="s">
        <v>340</v>
      </c>
      <c r="J15" s="1" t="s">
        <v>327</v>
      </c>
      <c r="K15" s="1" t="s">
        <v>328</v>
      </c>
      <c r="L15" s="2"/>
      <c r="M15" s="2"/>
      <c r="N15" s="2"/>
      <c r="O15" s="2"/>
      <c r="P15" s="2"/>
      <c r="Q15" s="2"/>
      <c r="R15" s="2"/>
      <c r="S15" s="2"/>
      <c r="T15" s="2"/>
      <c r="U15" s="2"/>
      <c r="V15" s="2"/>
      <c r="W15" s="2"/>
      <c r="X15" s="2"/>
      <c r="Y15" s="2"/>
      <c r="Z15" s="2"/>
    </row>
    <row r="16">
      <c r="A16" s="1" t="s">
        <v>341</v>
      </c>
      <c r="B16" s="1" t="s">
        <v>196</v>
      </c>
      <c r="C16" s="1" t="s">
        <v>342</v>
      </c>
      <c r="D16" s="1" t="s">
        <v>343</v>
      </c>
      <c r="E16" s="1" t="s">
        <v>179</v>
      </c>
      <c r="F16" s="1" t="s">
        <v>344</v>
      </c>
      <c r="G16" s="1" t="s">
        <v>345</v>
      </c>
      <c r="H16" s="1" t="s">
        <v>346</v>
      </c>
      <c r="I16" s="1" t="s">
        <v>249</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249</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110</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326</v>
      </c>
      <c r="G20" s="1" t="s">
        <v>374</v>
      </c>
      <c r="H20" s="1" t="s">
        <v>375</v>
      </c>
      <c r="I20" s="1" t="s">
        <v>340</v>
      </c>
      <c r="J20" s="1" t="s">
        <v>376</v>
      </c>
      <c r="K20" s="1" t="s">
        <v>372</v>
      </c>
      <c r="L20" s="2"/>
      <c r="M20" s="2"/>
      <c r="N20" s="2"/>
      <c r="O20" s="2"/>
      <c r="P20" s="2"/>
      <c r="Q20" s="2"/>
      <c r="R20" s="2"/>
      <c r="S20" s="2"/>
      <c r="T20" s="2"/>
      <c r="U20" s="2"/>
      <c r="V20" s="2"/>
      <c r="W20" s="2"/>
      <c r="X20" s="2"/>
      <c r="Y20" s="2"/>
      <c r="Z20" s="2"/>
    </row>
    <row r="21" ht="15.75" customHeight="1">
      <c r="A21" s="1" t="s">
        <v>377</v>
      </c>
      <c r="B21" s="1" t="s">
        <v>378</v>
      </c>
      <c r="C21" s="1" t="s">
        <v>365</v>
      </c>
      <c r="D21" s="1" t="s">
        <v>379</v>
      </c>
      <c r="E21" s="1" t="s">
        <v>380</v>
      </c>
      <c r="F21" s="1" t="s">
        <v>381</v>
      </c>
      <c r="G21" s="1" t="s">
        <v>382</v>
      </c>
      <c r="H21" s="1" t="s">
        <v>383</v>
      </c>
      <c r="I21" s="1" t="s">
        <v>384</v>
      </c>
      <c r="J21" s="1" t="s">
        <v>385</v>
      </c>
      <c r="K21" s="1" t="s">
        <v>111</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399</v>
      </c>
      <c r="G23" s="1" t="s">
        <v>402</v>
      </c>
      <c r="H23" s="1" t="s">
        <v>403</v>
      </c>
      <c r="I23" s="1" t="s">
        <v>404</v>
      </c>
      <c r="J23" s="1">
        <v>3.0</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402</v>
      </c>
      <c r="C25" s="1" t="s">
        <v>408</v>
      </c>
      <c r="D25" s="1" t="s">
        <v>240</v>
      </c>
      <c r="E25" s="1" t="s">
        <v>409</v>
      </c>
      <c r="F25" s="1" t="s">
        <v>410</v>
      </c>
      <c r="G25" s="1" t="s">
        <v>411</v>
      </c>
      <c r="H25" s="1" t="s">
        <v>412</v>
      </c>
      <c r="I25" s="1" t="s">
        <v>358</v>
      </c>
      <c r="J25" s="1" t="s">
        <v>399</v>
      </c>
      <c r="K25" s="1" t="s">
        <v>400</v>
      </c>
      <c r="L25" s="2"/>
      <c r="M25" s="2"/>
      <c r="N25" s="2"/>
      <c r="O25" s="2"/>
      <c r="P25" s="2"/>
      <c r="Q25" s="2"/>
      <c r="R25" s="2"/>
      <c r="S25" s="2"/>
      <c r="T25" s="2"/>
      <c r="U25" s="2"/>
      <c r="V25" s="2"/>
      <c r="W25" s="2"/>
      <c r="X25" s="2"/>
      <c r="Y25" s="2"/>
      <c r="Z25" s="2"/>
    </row>
    <row r="26" ht="15.75" customHeight="1">
      <c r="A26" s="1" t="s">
        <v>413</v>
      </c>
      <c r="B26" s="1" t="s">
        <v>244</v>
      </c>
      <c r="C26" s="1" t="s">
        <v>414</v>
      </c>
      <c r="D26" s="1" t="s">
        <v>415</v>
      </c>
      <c r="E26" s="1" t="s">
        <v>416</v>
      </c>
      <c r="F26" s="1" t="s">
        <v>304</v>
      </c>
      <c r="G26" s="1" t="s">
        <v>249</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253</v>
      </c>
      <c r="C27" s="1" t="s">
        <v>338</v>
      </c>
      <c r="D27" s="1" t="s">
        <v>422</v>
      </c>
      <c r="E27" s="1" t="s">
        <v>168</v>
      </c>
      <c r="F27" s="1" t="s">
        <v>174</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479</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255</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112</v>
      </c>
      <c r="E39" s="1" t="s">
        <v>540</v>
      </c>
      <c r="F39" s="1" t="s">
        <v>375</v>
      </c>
      <c r="G39" s="1" t="s">
        <v>541</v>
      </c>
      <c r="H39" s="1" t="s">
        <v>402</v>
      </c>
      <c r="I39" s="1" t="s">
        <v>542</v>
      </c>
      <c r="J39" s="1" t="s">
        <v>543</v>
      </c>
      <c r="K39" s="1" t="s">
        <v>367</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546</v>
      </c>
      <c r="I40" s="1" t="s">
        <v>538</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559</v>
      </c>
      <c r="H41" s="1" t="s">
        <v>560</v>
      </c>
      <c r="I41" s="1" t="s">
        <v>118</v>
      </c>
      <c r="J41" s="1" t="s">
        <v>561</v>
      </c>
      <c r="K41" s="1" t="s">
        <v>556</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557</v>
      </c>
      <c r="F42" s="1" t="s">
        <v>566</v>
      </c>
      <c r="G42" s="1" t="s">
        <v>567</v>
      </c>
      <c r="H42" s="1" t="s">
        <v>568</v>
      </c>
      <c r="I42" s="1" t="s">
        <v>569</v>
      </c>
      <c r="J42" s="1" t="s">
        <v>570</v>
      </c>
      <c r="K42" s="1" t="s">
        <v>556</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575</v>
      </c>
      <c r="F44" s="1" t="s">
        <v>576</v>
      </c>
      <c r="G44" s="1" t="s">
        <v>586</v>
      </c>
      <c r="H44" s="1" t="s">
        <v>564</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v>0.0</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631</v>
      </c>
      <c r="I50" s="1">
        <v>0.0</v>
      </c>
      <c r="J50" s="1" t="s">
        <v>632</v>
      </c>
      <c r="K50" s="1" t="s">
        <v>633</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653</v>
      </c>
      <c r="C52" s="1" t="s">
        <v>654</v>
      </c>
      <c r="D52" s="1" t="s">
        <v>655</v>
      </c>
      <c r="E52" s="1" t="s">
        <v>656</v>
      </c>
      <c r="F52" s="1" t="s">
        <v>657</v>
      </c>
      <c r="G52" s="1" t="s">
        <v>658</v>
      </c>
      <c r="H52" s="1" t="s">
        <v>659</v>
      </c>
      <c r="I52" s="1" t="s">
        <v>660</v>
      </c>
      <c r="J52" s="1">
        <v>0.0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v>0.0</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321</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418</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v>-4.0</v>
      </c>
      <c r="E59" s="1" t="s">
        <v>728</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726</v>
      </c>
      <c r="C60" s="1" t="s">
        <v>736</v>
      </c>
      <c r="D60" s="1" t="s">
        <v>737</v>
      </c>
      <c r="E60" s="1" t="s">
        <v>738</v>
      </c>
      <c r="F60" s="1" t="s">
        <v>739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740</v>
      </c>
      <c r="B61" s="1" t="s">
        <v>741</v>
      </c>
      <c r="C61" s="1" t="s">
        <v>742</v>
      </c>
      <c r="D61" s="1" t="s">
        <v>743</v>
      </c>
      <c r="E61" s="1" t="s">
        <v>744</v>
      </c>
      <c r="F61" s="1" t="s">
        <v>745</v>
      </c>
      <c r="G61" s="1" t="s">
        <v>746</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v>222.0</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190</v>
      </c>
      <c r="G66" s="1" t="s">
        <v>789</v>
      </c>
      <c r="H66" s="1" t="s">
        <v>790</v>
      </c>
      <c r="I66" s="1" t="s">
        <v>791</v>
      </c>
      <c r="J66" s="1">
        <v>10.0</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197</v>
      </c>
      <c r="E67" s="1" t="s">
        <v>796</v>
      </c>
      <c r="F67" s="1" t="s">
        <v>797</v>
      </c>
      <c r="G67" s="1" t="s">
        <v>580</v>
      </c>
      <c r="H67" s="1" t="s">
        <v>798</v>
      </c>
      <c r="I67" s="1" t="s">
        <v>799</v>
      </c>
      <c r="J67" s="1" t="s">
        <v>800</v>
      </c>
      <c r="K67" s="1" t="s">
        <v>184</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778</v>
      </c>
      <c r="C70" s="1" t="s">
        <v>824</v>
      </c>
      <c r="D70" s="1" t="s">
        <v>825</v>
      </c>
      <c r="E70" s="1" t="s">
        <v>826</v>
      </c>
      <c r="F70" s="1" t="s">
        <v>827</v>
      </c>
      <c r="G70" s="1" t="s">
        <v>828</v>
      </c>
      <c r="H70" s="1" t="s">
        <v>829</v>
      </c>
      <c r="I70" s="1" t="s">
        <v>820</v>
      </c>
      <c r="J70" s="1" t="s">
        <v>821</v>
      </c>
      <c r="K70" s="1" t="s">
        <v>822</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834</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381</v>
      </c>
      <c r="D75" s="1" t="s">
        <v>875</v>
      </c>
      <c r="E75" s="1" t="s">
        <v>175</v>
      </c>
      <c r="F75" s="1" t="s">
        <v>422</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860</v>
      </c>
      <c r="H76" s="1" t="s">
        <v>887</v>
      </c>
      <c r="I76" s="1" t="s">
        <v>826</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894</v>
      </c>
      <c r="F77" s="1" t="s">
        <v>895</v>
      </c>
      <c r="G77" s="1" t="s">
        <v>896</v>
      </c>
      <c r="H77" s="1" t="s">
        <v>897</v>
      </c>
      <c r="I77" s="1" t="s">
        <v>898</v>
      </c>
      <c r="J77" s="1" t="s">
        <v>899</v>
      </c>
      <c r="K77" s="1" t="s">
        <v>714</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551</v>
      </c>
      <c r="G78" s="1" t="s">
        <v>905</v>
      </c>
      <c r="H78" s="1" t="s">
        <v>906</v>
      </c>
      <c r="I78" s="1" t="s">
        <v>897</v>
      </c>
      <c r="J78" s="1" t="s">
        <v>907</v>
      </c>
      <c r="K78" s="1" t="s">
        <v>887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v>4.0</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909</v>
      </c>
      <c r="C80" s="1" t="s">
        <v>919</v>
      </c>
      <c r="D80" s="1" t="s">
        <v>920</v>
      </c>
      <c r="E80" s="1" t="s">
        <v>921</v>
      </c>
      <c r="F80" s="1" t="s">
        <v>922</v>
      </c>
      <c r="G80" s="1" t="s">
        <v>923</v>
      </c>
      <c r="H80" s="1">
        <v>4.0</v>
      </c>
      <c r="I80" s="1" t="s">
        <v>915</v>
      </c>
      <c r="J80" s="1" t="s">
        <v>916</v>
      </c>
      <c r="K80" s="1" t="s">
        <v>917</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t="s">
        <v>970</v>
      </c>
      <c r="C86" s="1" t="s">
        <v>971</v>
      </c>
      <c r="D86" s="1" t="s">
        <v>972</v>
      </c>
      <c r="E86" s="1" t="s">
        <v>973</v>
      </c>
      <c r="F86" s="1" t="s">
        <v>974</v>
      </c>
      <c r="G86" s="1" t="s">
        <v>975</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986</v>
      </c>
      <c r="H87" s="1" t="s">
        <v>987</v>
      </c>
      <c r="I87" s="1" t="s">
        <v>988</v>
      </c>
      <c r="J87" s="1" t="s">
        <v>989</v>
      </c>
      <c r="K87" s="1" t="s">
        <v>990</v>
      </c>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1011</v>
      </c>
      <c r="K90" s="1" t="s">
        <v>1012</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1034</v>
      </c>
      <c r="C92" s="1" t="s">
        <v>1035</v>
      </c>
      <c r="D92" s="1" t="s">
        <v>1036</v>
      </c>
      <c r="E92" s="1" t="s">
        <v>1037</v>
      </c>
      <c r="F92" s="1" t="s">
        <v>1038</v>
      </c>
      <c r="G92" s="1" t="s">
        <v>1039</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1049</v>
      </c>
      <c r="G93" s="1" t="s">
        <v>1050</v>
      </c>
      <c r="H93" s="1" t="s">
        <v>1051</v>
      </c>
      <c r="I93" s="1" t="s">
        <v>1052</v>
      </c>
      <c r="J93" s="1" t="s">
        <v>1053</v>
      </c>
      <c r="K93" s="1" t="s">
        <v>169</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342</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897</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247</v>
      </c>
      <c r="E96" s="1" t="s">
        <v>1077</v>
      </c>
      <c r="F96" s="1" t="s">
        <v>1078</v>
      </c>
      <c r="G96" s="1" t="s">
        <v>173</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268</v>
      </c>
      <c r="E97" s="1" t="s">
        <v>1086</v>
      </c>
      <c r="F97" s="1" t="s">
        <v>1087</v>
      </c>
      <c r="G97" s="1" t="s">
        <v>1088</v>
      </c>
      <c r="H97" s="1" t="s">
        <v>1089</v>
      </c>
      <c r="I97" s="1" t="s">
        <v>1090</v>
      </c>
      <c r="J97" s="1" t="s">
        <v>1091</v>
      </c>
      <c r="K97" s="1" t="s">
        <v>905</v>
      </c>
      <c r="L97" s="2"/>
      <c r="M97" s="2"/>
      <c r="N97" s="2"/>
      <c r="O97" s="2"/>
      <c r="P97" s="2"/>
      <c r="Q97" s="2"/>
      <c r="R97" s="2"/>
      <c r="S97" s="2"/>
      <c r="T97" s="2"/>
      <c r="U97" s="2"/>
      <c r="V97" s="2"/>
      <c r="W97" s="2"/>
      <c r="X97" s="2"/>
      <c r="Y97" s="2"/>
      <c r="Z97" s="2"/>
    </row>
    <row r="98" ht="15.75" customHeight="1">
      <c r="A98" s="1" t="s">
        <v>1092</v>
      </c>
      <c r="B98" s="1" t="s">
        <v>1093</v>
      </c>
      <c r="C98" s="1" t="s">
        <v>1094</v>
      </c>
      <c r="D98" s="1" t="s">
        <v>1095</v>
      </c>
      <c r="E98" s="1" t="s">
        <v>1096</v>
      </c>
      <c r="F98" s="1" t="s">
        <v>1097</v>
      </c>
      <c r="G98" s="1" t="s">
        <v>1098</v>
      </c>
      <c r="H98" s="1" t="s">
        <v>1099</v>
      </c>
      <c r="I98" s="1" t="s">
        <v>1100</v>
      </c>
      <c r="J98" s="1" t="s">
        <v>264</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378</v>
      </c>
      <c r="E99" s="1" t="s">
        <v>1105</v>
      </c>
      <c r="F99" s="1" t="s">
        <v>1106</v>
      </c>
      <c r="G99" s="1" t="s">
        <v>1107</v>
      </c>
      <c r="H99" s="1" t="s">
        <v>1108</v>
      </c>
      <c r="I99" s="1" t="s">
        <v>886</v>
      </c>
      <c r="J99" s="1" t="s">
        <v>1109</v>
      </c>
      <c r="K99" s="1" t="s">
        <v>1110</v>
      </c>
      <c r="L99" s="2"/>
      <c r="M99" s="2"/>
      <c r="N99" s="2"/>
      <c r="O99" s="2"/>
      <c r="P99" s="2"/>
      <c r="Q99" s="2"/>
      <c r="R99" s="2"/>
      <c r="S99" s="2"/>
      <c r="T99" s="2"/>
      <c r="U99" s="2"/>
      <c r="V99" s="2"/>
      <c r="W99" s="2"/>
      <c r="X99" s="2"/>
      <c r="Y99" s="2"/>
      <c r="Z99" s="2"/>
    </row>
    <row r="100" ht="15.75" customHeight="1">
      <c r="A100" s="1" t="s">
        <v>1111</v>
      </c>
      <c r="B100" s="1" t="s">
        <v>1103</v>
      </c>
      <c r="C100" s="1" t="s">
        <v>1112</v>
      </c>
      <c r="D100" s="1" t="s">
        <v>1113</v>
      </c>
      <c r="E100" s="1" t="s">
        <v>1114</v>
      </c>
      <c r="F100" s="1" t="s">
        <v>1115</v>
      </c>
      <c r="G100" s="1" t="s">
        <v>1116</v>
      </c>
      <c r="H100" s="1" t="s">
        <v>1117</v>
      </c>
      <c r="I100" s="1" t="s">
        <v>886</v>
      </c>
      <c r="J100" s="1" t="s">
        <v>1109</v>
      </c>
      <c r="K100" s="1" t="s">
        <v>1110</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v>-3.0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190</v>
      </c>
      <c r="G107" s="1" t="s">
        <v>1178</v>
      </c>
      <c r="H107" s="1" t="s">
        <v>1179</v>
      </c>
      <c r="I107" s="1" t="s">
        <v>1180</v>
      </c>
      <c r="J107" s="1" t="s">
        <v>1181</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1185</v>
      </c>
      <c r="D108" s="1" t="s">
        <v>1186</v>
      </c>
      <c r="E108" s="1" t="s">
        <v>1187</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988</v>
      </c>
      <c r="H110" s="1" t="s">
        <v>1211</v>
      </c>
      <c r="I110" s="1">
        <v>35.0</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1221</v>
      </c>
      <c r="I111" s="1" t="s">
        <v>1222</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1240</v>
      </c>
      <c r="F113" s="1" t="s">
        <v>1241</v>
      </c>
      <c r="G113" s="1">
        <v>14.0</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1244</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1096</v>
      </c>
      <c r="G115" s="1" t="s">
        <v>1261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1270</v>
      </c>
      <c r="F116" s="1" t="s">
        <v>412</v>
      </c>
      <c r="G116" s="1" t="s">
        <v>1271</v>
      </c>
      <c r="H116" s="1" t="s">
        <v>724</v>
      </c>
      <c r="I116" s="1" t="s">
        <v>1272</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826</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1289</v>
      </c>
      <c r="F118" s="1" t="s">
        <v>1290</v>
      </c>
      <c r="G118" s="1" t="s">
        <v>1291</v>
      </c>
      <c r="H118" s="1" t="s">
        <v>1292</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1302</v>
      </c>
      <c r="H119" s="1" t="s">
        <v>1295</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1297</v>
      </c>
      <c r="C120" s="1" t="s">
        <v>1307</v>
      </c>
      <c r="D120" s="1" t="s">
        <v>1308</v>
      </c>
      <c r="E120" s="1" t="s">
        <v>1309</v>
      </c>
      <c r="F120" s="1" t="s">
        <v>1301</v>
      </c>
      <c r="G120" s="1" t="s">
        <v>1310</v>
      </c>
      <c r="H120" s="1" t="s">
        <v>1311</v>
      </c>
      <c r="I120" s="1" t="s">
        <v>1312</v>
      </c>
      <c r="J120" s="1" t="s">
        <v>1313</v>
      </c>
      <c r="K120" s="1" t="s">
        <v>1305</v>
      </c>
      <c r="L120" s="2"/>
      <c r="M120" s="2"/>
      <c r="N120" s="2"/>
      <c r="O120" s="2"/>
      <c r="P120" s="2"/>
      <c r="Q120" s="2"/>
      <c r="R120" s="2"/>
      <c r="S120" s="2"/>
      <c r="T120" s="2"/>
      <c r="U120" s="2"/>
      <c r="V120" s="2"/>
      <c r="W120" s="2"/>
      <c r="X120" s="2"/>
      <c r="Y120" s="2"/>
      <c r="Z120" s="2"/>
    </row>
    <row r="121" ht="15.75" customHeight="1">
      <c r="A121" s="1" t="s">
        <v>1314</v>
      </c>
      <c r="B121" s="1" t="s">
        <v>1315</v>
      </c>
      <c r="C121" s="1" t="s">
        <v>1316</v>
      </c>
      <c r="D121" s="1" t="s">
        <v>1317</v>
      </c>
      <c r="E121" s="1" t="s">
        <v>1318</v>
      </c>
      <c r="F121" s="1" t="s">
        <v>1086</v>
      </c>
      <c r="G121" s="1" t="s">
        <v>1249</v>
      </c>
      <c r="H121" s="1" t="s">
        <v>1270</v>
      </c>
      <c r="I121" s="1" t="s">
        <v>1319</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1327</v>
      </c>
      <c r="G122" s="1" t="s">
        <v>1328</v>
      </c>
      <c r="H122" s="1" t="s">
        <v>1329</v>
      </c>
      <c r="I122" s="1" t="s">
        <v>1330</v>
      </c>
      <c r="J122" s="1" t="s">
        <v>1331</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1336</v>
      </c>
      <c r="E123" s="1" t="s">
        <v>1337</v>
      </c>
      <c r="F123" s="1" t="s">
        <v>1338</v>
      </c>
      <c r="G123" s="1" t="s">
        <v>1339</v>
      </c>
      <c r="H123" s="1" t="s">
        <v>1340</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1348</v>
      </c>
      <c r="F124" s="1" t="s">
        <v>1349</v>
      </c>
      <c r="G124" s="1" t="s">
        <v>1350</v>
      </c>
      <c r="H124" s="1" t="s">
        <v>1351</v>
      </c>
      <c r="I124" s="1" t="s">
        <v>1352</v>
      </c>
      <c r="J124" s="1" t="s">
        <v>1353</v>
      </c>
      <c r="K124" s="1" t="s">
        <v>353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1354</v>
      </c>
      <c r="C1" s="1" t="s">
        <v>1355</v>
      </c>
      <c r="D1" s="1" t="s">
        <v>1356</v>
      </c>
      <c r="E1" s="1" t="s">
        <v>1357</v>
      </c>
      <c r="F1" s="1" t="s">
        <v>1358</v>
      </c>
      <c r="G1" s="1" t="s">
        <v>1359</v>
      </c>
      <c r="H1" s="2"/>
      <c r="I1" s="2"/>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2"/>
      <c r="I2" s="2"/>
      <c r="J2" s="2"/>
      <c r="K2" s="2"/>
      <c r="L2" s="2"/>
      <c r="M2" s="2"/>
      <c r="N2" s="2"/>
      <c r="O2" s="2"/>
      <c r="P2" s="2"/>
      <c r="Q2" s="2"/>
      <c r="R2" s="2"/>
      <c r="S2" s="2"/>
      <c r="T2" s="2"/>
      <c r="U2" s="2"/>
      <c r="V2" s="2"/>
      <c r="W2" s="2"/>
      <c r="X2" s="2"/>
      <c r="Y2" s="2"/>
      <c r="Z2" s="2"/>
    </row>
    <row r="3">
      <c r="A3" s="1" t="s">
        <v>1367</v>
      </c>
      <c r="B3" s="1" t="s">
        <v>1368</v>
      </c>
      <c r="C3" s="1" t="s">
        <v>1369</v>
      </c>
      <c r="D3" s="1" t="s">
        <v>1370</v>
      </c>
      <c r="E3" s="1" t="s">
        <v>1371</v>
      </c>
      <c r="F3" s="1" t="s">
        <v>1372</v>
      </c>
      <c r="G3" s="1" t="s">
        <v>1373</v>
      </c>
      <c r="H3" s="2"/>
      <c r="I3" s="2"/>
      <c r="J3" s="2"/>
      <c r="K3" s="2"/>
      <c r="L3" s="2"/>
      <c r="M3" s="2"/>
      <c r="N3" s="2"/>
      <c r="O3" s="2"/>
      <c r="P3" s="2"/>
      <c r="Q3" s="2"/>
      <c r="R3" s="2"/>
      <c r="S3" s="2"/>
      <c r="T3" s="2"/>
      <c r="U3" s="2"/>
      <c r="V3" s="2"/>
      <c r="W3" s="2"/>
      <c r="X3" s="2"/>
      <c r="Y3" s="2"/>
      <c r="Z3" s="2"/>
    </row>
    <row r="4">
      <c r="A4" s="1" t="s">
        <v>1374</v>
      </c>
      <c r="B4" s="1" t="s">
        <v>1375</v>
      </c>
      <c r="C4" s="1" t="s">
        <v>1376</v>
      </c>
      <c r="D4" s="1" t="s">
        <v>1377</v>
      </c>
      <c r="E4" s="1" t="s">
        <v>1378</v>
      </c>
      <c r="F4" s="1" t="s">
        <v>1379</v>
      </c>
      <c r="G4" s="1" t="s">
        <v>1380</v>
      </c>
      <c r="H4" s="2"/>
      <c r="I4" s="2"/>
      <c r="J4" s="2"/>
      <c r="K4" s="2"/>
      <c r="L4" s="2"/>
      <c r="M4" s="2"/>
      <c r="N4" s="2"/>
      <c r="O4" s="2"/>
      <c r="P4" s="2"/>
      <c r="Q4" s="2"/>
      <c r="R4" s="2"/>
      <c r="S4" s="2"/>
      <c r="T4" s="2"/>
      <c r="U4" s="2"/>
      <c r="V4" s="2"/>
      <c r="W4" s="2"/>
      <c r="X4" s="2"/>
      <c r="Y4" s="2"/>
      <c r="Z4" s="2"/>
    </row>
    <row r="5">
      <c r="A5" s="1" t="s">
        <v>1367</v>
      </c>
      <c r="B5" s="1" t="s">
        <v>1368</v>
      </c>
      <c r="C5" s="1" t="s">
        <v>1381</v>
      </c>
      <c r="D5" s="1" t="s">
        <v>1382</v>
      </c>
      <c r="E5" s="1" t="s">
        <v>1383</v>
      </c>
      <c r="F5" s="1" t="s">
        <v>1384</v>
      </c>
      <c r="G5" s="1" t="s">
        <v>1385</v>
      </c>
      <c r="H5" s="2"/>
      <c r="I5" s="2"/>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2"/>
      <c r="I6" s="2"/>
      <c r="J6" s="2"/>
      <c r="K6" s="2"/>
      <c r="L6" s="2"/>
      <c r="M6" s="2"/>
      <c r="N6" s="2"/>
      <c r="O6" s="2"/>
      <c r="P6" s="2"/>
      <c r="Q6" s="2"/>
      <c r="R6" s="2"/>
      <c r="S6" s="2"/>
      <c r="T6" s="2"/>
      <c r="U6" s="2"/>
      <c r="V6" s="2"/>
      <c r="W6" s="2"/>
      <c r="X6" s="2"/>
      <c r="Y6" s="2"/>
      <c r="Z6" s="2"/>
    </row>
    <row r="7">
      <c r="A7" s="1" t="s">
        <v>1393</v>
      </c>
      <c r="B7" s="1" t="s">
        <v>1394</v>
      </c>
      <c r="C7" s="1" t="s">
        <v>1395</v>
      </c>
      <c r="D7" s="1" t="s">
        <v>1396</v>
      </c>
      <c r="E7" s="1" t="s">
        <v>1388</v>
      </c>
      <c r="F7" s="1" t="s">
        <v>1397</v>
      </c>
      <c r="G7" s="1" t="s">
        <v>1398</v>
      </c>
      <c r="H7" s="2"/>
      <c r="I7" s="2"/>
      <c r="J7" s="2"/>
      <c r="K7" s="2"/>
      <c r="L7" s="2"/>
      <c r="M7" s="2"/>
      <c r="N7" s="2"/>
      <c r="O7" s="2"/>
      <c r="P7" s="2"/>
      <c r="Q7" s="2"/>
      <c r="R7" s="2"/>
      <c r="S7" s="2"/>
      <c r="T7" s="2"/>
      <c r="U7" s="2"/>
      <c r="V7" s="2"/>
      <c r="W7" s="2"/>
      <c r="X7" s="2"/>
      <c r="Y7" s="2"/>
      <c r="Z7" s="2"/>
    </row>
    <row r="8">
      <c r="A8" s="1" t="s">
        <v>1399</v>
      </c>
      <c r="B8" s="1" t="s">
        <v>1368</v>
      </c>
      <c r="C8" s="1" t="s">
        <v>1400</v>
      </c>
      <c r="D8" s="1" t="s">
        <v>1401</v>
      </c>
      <c r="E8" s="1" t="s">
        <v>1400</v>
      </c>
      <c r="F8" s="1" t="s">
        <v>1401</v>
      </c>
      <c r="G8" s="1" t="s">
        <v>1401</v>
      </c>
      <c r="H8" s="2"/>
      <c r="I8" s="2"/>
      <c r="J8" s="2"/>
      <c r="K8" s="2"/>
      <c r="L8" s="2"/>
      <c r="M8" s="2"/>
      <c r="N8" s="2"/>
      <c r="O8" s="2"/>
      <c r="P8" s="2"/>
      <c r="Q8" s="2"/>
      <c r="R8" s="2"/>
      <c r="S8" s="2"/>
      <c r="T8" s="2"/>
      <c r="U8" s="2"/>
      <c r="V8" s="2"/>
      <c r="W8" s="2"/>
      <c r="X8" s="2"/>
      <c r="Y8" s="2"/>
      <c r="Z8" s="2"/>
    </row>
    <row r="9">
      <c r="A9" s="1" t="s">
        <v>1402</v>
      </c>
      <c r="B9" s="1" t="s">
        <v>1403</v>
      </c>
      <c r="C9" s="1" t="s">
        <v>1404</v>
      </c>
      <c r="D9" s="1" t="s">
        <v>1405</v>
      </c>
      <c r="E9" s="1" t="s">
        <v>1395</v>
      </c>
      <c r="F9" s="1" t="s">
        <v>1406</v>
      </c>
      <c r="G9" s="1" t="s">
        <v>1406</v>
      </c>
      <c r="H9" s="2"/>
      <c r="I9" s="2"/>
      <c r="J9" s="2"/>
      <c r="K9" s="2"/>
      <c r="L9" s="2"/>
      <c r="M9" s="2"/>
      <c r="N9" s="2"/>
      <c r="O9" s="2"/>
      <c r="P9" s="2"/>
      <c r="Q9" s="2"/>
      <c r="R9" s="2"/>
      <c r="S9" s="2"/>
      <c r="T9" s="2"/>
      <c r="U9" s="2"/>
      <c r="V9" s="2"/>
      <c r="W9" s="2"/>
      <c r="X9" s="2"/>
      <c r="Y9" s="2"/>
      <c r="Z9" s="2"/>
    </row>
    <row r="10">
      <c r="A10" s="1" t="s">
        <v>1407</v>
      </c>
      <c r="B10" s="1" t="s">
        <v>1408</v>
      </c>
      <c r="C10" s="1" t="s">
        <v>1408</v>
      </c>
      <c r="D10" s="1" t="s">
        <v>1409</v>
      </c>
      <c r="E10" s="1" t="s">
        <v>1410</v>
      </c>
      <c r="F10" s="1" t="s">
        <v>1409</v>
      </c>
      <c r="G10" s="1" t="s">
        <v>1409</v>
      </c>
      <c r="H10" s="2"/>
      <c r="I10" s="2"/>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2"/>
      <c r="I11" s="2"/>
      <c r="J11" s="2"/>
      <c r="K11" s="2"/>
      <c r="L11" s="2"/>
      <c r="M11" s="2"/>
      <c r="N11" s="2"/>
      <c r="O11" s="2"/>
      <c r="P11" s="2"/>
      <c r="Q11" s="2"/>
      <c r="R11" s="2"/>
      <c r="S11" s="2"/>
      <c r="T11" s="2"/>
      <c r="U11" s="2"/>
      <c r="V11" s="2"/>
      <c r="W11" s="2"/>
      <c r="X11" s="2"/>
      <c r="Y11" s="2"/>
      <c r="Z11" s="2"/>
    </row>
    <row r="12">
      <c r="A12" s="1" t="s">
        <v>1418</v>
      </c>
      <c r="B12" s="1" t="s">
        <v>1419</v>
      </c>
      <c r="C12" s="1" t="s">
        <v>1420</v>
      </c>
      <c r="D12" s="1" t="s">
        <v>1421</v>
      </c>
      <c r="E12" s="1" t="s">
        <v>1422</v>
      </c>
      <c r="F12" s="1" t="s">
        <v>1423</v>
      </c>
      <c r="G12" s="1" t="s">
        <v>1424</v>
      </c>
      <c r="H12" s="2"/>
      <c r="I12" s="2"/>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1430</v>
      </c>
      <c r="G13" s="1" t="s">
        <v>1431</v>
      </c>
      <c r="H13" s="2"/>
      <c r="I13" s="2"/>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2"/>
      <c r="I14" s="2"/>
      <c r="J14" s="2"/>
      <c r="K14" s="2"/>
      <c r="L14" s="2"/>
      <c r="M14" s="2"/>
      <c r="N14" s="2"/>
      <c r="O14" s="2"/>
      <c r="P14" s="2"/>
      <c r="Q14" s="2"/>
      <c r="R14" s="2"/>
      <c r="S14" s="2"/>
      <c r="T14" s="2"/>
      <c r="U14" s="2"/>
      <c r="V14" s="2"/>
      <c r="W14" s="2"/>
      <c r="X14" s="2"/>
      <c r="Y14" s="2"/>
      <c r="Z14" s="2"/>
    </row>
    <row r="15">
      <c r="A15" s="1" t="s">
        <v>1439</v>
      </c>
      <c r="B15" s="1" t="s">
        <v>1368</v>
      </c>
      <c r="C15" s="1" t="s">
        <v>1368</v>
      </c>
      <c r="D15" s="1" t="s">
        <v>1368</v>
      </c>
      <c r="E15" s="1" t="s">
        <v>1368</v>
      </c>
      <c r="F15" s="1" t="s">
        <v>1368</v>
      </c>
      <c r="G15" s="1" t="s">
        <v>1368</v>
      </c>
      <c r="H15" s="2"/>
      <c r="I15" s="2"/>
      <c r="J15" s="2"/>
      <c r="K15" s="2"/>
      <c r="L15" s="2"/>
      <c r="M15" s="2"/>
      <c r="N15" s="2"/>
      <c r="O15" s="2"/>
      <c r="P15" s="2"/>
      <c r="Q15" s="2"/>
      <c r="R15" s="2"/>
      <c r="S15" s="2"/>
      <c r="T15" s="2"/>
      <c r="U15" s="2"/>
      <c r="V15" s="2"/>
      <c r="W15" s="2"/>
      <c r="X15" s="2"/>
      <c r="Y15" s="2"/>
      <c r="Z15" s="2"/>
    </row>
    <row r="16">
      <c r="A16" s="1" t="s">
        <v>1440</v>
      </c>
      <c r="B16" s="1" t="s">
        <v>1368</v>
      </c>
      <c r="C16" s="1" t="s">
        <v>1368</v>
      </c>
      <c r="D16" s="1" t="s">
        <v>1368</v>
      </c>
      <c r="E16" s="1" t="s">
        <v>1368</v>
      </c>
      <c r="F16" s="1" t="s">
        <v>1368</v>
      </c>
      <c r="G16" s="1" t="s">
        <v>1368</v>
      </c>
      <c r="H16" s="2"/>
      <c r="I16" s="2"/>
      <c r="J16" s="2"/>
      <c r="K16" s="2"/>
      <c r="L16" s="2"/>
      <c r="M16" s="2"/>
      <c r="N16" s="2"/>
      <c r="O16" s="2"/>
      <c r="P16" s="2"/>
      <c r="Q16" s="2"/>
      <c r="R16" s="2"/>
      <c r="S16" s="2"/>
      <c r="T16" s="2"/>
      <c r="U16" s="2"/>
      <c r="V16" s="2"/>
      <c r="W16" s="2"/>
      <c r="X16" s="2"/>
      <c r="Y16" s="2"/>
      <c r="Z16" s="2"/>
    </row>
    <row r="17">
      <c r="A17" s="1" t="s">
        <v>1441</v>
      </c>
      <c r="B17" s="1" t="s">
        <v>1442</v>
      </c>
      <c r="C17" s="1" t="s">
        <v>1443</v>
      </c>
      <c r="D17" s="1" t="s">
        <v>1444</v>
      </c>
      <c r="E17" s="1" t="s">
        <v>1445</v>
      </c>
      <c r="F17" s="1" t="s">
        <v>175</v>
      </c>
      <c r="G17" s="1" t="s">
        <v>1446</v>
      </c>
      <c r="H17" s="2"/>
      <c r="I17" s="2"/>
      <c r="J17" s="2"/>
      <c r="K17" s="2"/>
      <c r="L17" s="2"/>
      <c r="M17" s="2"/>
      <c r="N17" s="2"/>
      <c r="O17" s="2"/>
      <c r="P17" s="2"/>
      <c r="Q17" s="2"/>
      <c r="R17" s="2"/>
      <c r="S17" s="2"/>
      <c r="T17" s="2"/>
      <c r="U17" s="2"/>
      <c r="V17" s="2"/>
      <c r="W17" s="2"/>
      <c r="X17" s="2"/>
      <c r="Y17" s="2"/>
      <c r="Z17" s="2"/>
    </row>
    <row r="18">
      <c r="A18" s="1" t="s">
        <v>1447</v>
      </c>
      <c r="B18" s="1" t="s">
        <v>1368</v>
      </c>
      <c r="C18" s="1" t="s">
        <v>1368</v>
      </c>
      <c r="D18" s="1" t="s">
        <v>1368</v>
      </c>
      <c r="E18" s="1" t="s">
        <v>1368</v>
      </c>
      <c r="F18" s="1" t="s">
        <v>1368</v>
      </c>
      <c r="G18" s="1" t="s">
        <v>1368</v>
      </c>
      <c r="H18" s="2"/>
      <c r="I18" s="2"/>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2"/>
      <c r="I19" s="2"/>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2"/>
      <c r="I20" s="2"/>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2"/>
      <c r="I21" s="2"/>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2"/>
      <c r="I22" s="2"/>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2"/>
      <c r="I23" s="2"/>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2"/>
      <c r="I24" s="2"/>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2"/>
      <c r="I25" s="2"/>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1503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970.0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4" t="s">
        <v>1534</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0.6203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0.6203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0.6203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0.6203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0.6203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0.6203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0.6203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0.6203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9.053856E8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2.66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2.638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2.64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39118.0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12260.0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12260.0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0.621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0.6849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312300.0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40000.0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1.0072986E7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0.45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1.05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0.037682507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0.6696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0.7117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t="s">
        <v>1565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1.2198024E8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-0.00988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8321994.0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1.40128E7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16376.0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54001.0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1.72368E9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1.7261856E9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0.0011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0.20173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0.22143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0.23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0.0013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1.52621E7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1.599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0.412758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1.7038944E9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1.7355168E9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1.7274816E9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-2043000.0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-0.14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0.25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0.456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21.292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-0.014925361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0.05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9.053856E8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t="s">
        <v>1595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t="s">
        <v>1597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t="s">
        <v>1601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t="s">
        <v>1603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1604</v>
      </c>
      <c r="B84" s="1">
        <v>5.33313E8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t="s">
        <v>1606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t="s">
        <v>1608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1609</v>
      </c>
      <c r="B87" s="1" t="s">
        <v>1610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t="s">
        <v>1612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0.66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t="s">
        <v>1616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v>1053000.0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v>0.072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v>5729000.0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v>1.13497E8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v>0.622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v>2.54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v>2.67312E8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v>487.719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1625</v>
      </c>
      <c r="B100" s="1">
        <v>18.115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v>-0.0051599997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1627</v>
      </c>
      <c r="B102" s="1">
        <v>-0.083050005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1628</v>
      </c>
      <c r="B103" s="1">
        <v>8173250.0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-2088000.0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-0.054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0.26031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0.021429999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v>-0.027980002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1634</v>
      </c>
      <c r="B109" s="1" t="s">
        <v>1565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-15.0</v>
      </c>
      <c r="C3" s="1">
        <v>12.0</v>
      </c>
      <c r="D3" s="1">
        <v>25.0</v>
      </c>
      <c r="E3" s="1">
        <v>-18.0</v>
      </c>
      <c r="F3" s="1">
        <v>17.0</v>
      </c>
      <c r="G3" s="1">
        <v>15.0</v>
      </c>
      <c r="H3" s="1">
        <v>21.0</v>
      </c>
      <c r="I3" s="1">
        <v>5.0</v>
      </c>
      <c r="J3" s="1">
        <v>-5.0</v>
      </c>
      <c r="K3" s="1">
        <v>11.0</v>
      </c>
      <c r="L3" s="1">
        <f>IF(K3*FORECAST(L2,B3:K3,B2:K2)&gt;0,FORECAST(L2,B3:K3,B2:K2),K3)*$X$1</f>
        <v>11.13333333</v>
      </c>
      <c r="M3" s="1">
        <f>IF(L3*FORECAST(M2,B3:L3,B2:L2)&gt;0,FORECAST(M2,B3:L3,B2:L2),L3)*$X$1</f>
        <v>11.92121212</v>
      </c>
      <c r="N3" s="1">
        <f>IF(M3*FORECAST(N2,B3:M3,B2:M2)&gt;0,FORECAST(N2,B3:M3,B2:M2),M3)*$X$1</f>
        <v>12.70909091</v>
      </c>
      <c r="O3" s="1">
        <f>IF(N3*FORECAST(O2,B3:N3,B2:N2)&gt;0,FORECAST(O2,B3:N3,B2:N2),N3)*$X$1</f>
        <v>13.4969697</v>
      </c>
      <c r="P3" s="1">
        <f>IF(O3*FORECAST(P2,B3:O3,B2:O2)&gt;0,FORECAST(P2,B3:O3,B2:O2),O3)*$X$1</f>
        <v>14.28484848</v>
      </c>
      <c r="Q3" s="1">
        <f>IF(P3*FORECAST(Q2,B3:P3,B2:P2)&gt;0,FORECAST(Q2,B3:P3,B2:P2),P3)*$X$1</f>
        <v>15.07272727</v>
      </c>
      <c r="R3" s="1">
        <f>IF(Q3*FORECAST(R2,B3:Q3,B2:Q2)&gt;0,FORECAST(R2,B3:Q3,B2:Q2),Q3)*$X$1</f>
        <v>15.86060606</v>
      </c>
      <c r="S3" s="5">
        <f>IF(R3*FORECAST(S2,B3:R3,B2:R2)&gt;0,FORECAST(S2,B3:R3,B2:R2),R3)*$X$1</f>
        <v>16.64848485</v>
      </c>
      <c r="T3" s="5">
        <f>IF(S3*FORECAST(T2,B3:S3,B2:S2)&gt;0,FORECAST(T2,B3:S3,B2:S2),S3)*$X$1</f>
        <v>17.43636364</v>
      </c>
      <c r="U3" s="5">
        <f>IF(T3*FORECAST(U2,B3:T3,B2:T2)&gt;0,FORECAST(U2,B3:T3,B2:T2),T3)*$X$1</f>
        <v>18.22424242</v>
      </c>
      <c r="V3" s="5">
        <f>IF(U3*FORECAST(V2,B3:U3,B2:U2)&gt;0,FORECAST(V2,B3:U3,B2:U2),U3)*$X$1</f>
        <v>19.01212121</v>
      </c>
      <c r="W3" s="5">
        <f>IF(V3*FORECAST(W2,B3:V3,B2:V2)&gt;0,FORECAST(W2,B3:V3,B2:V2),V3)*$X$1</f>
        <v>19.8</v>
      </c>
      <c r="X3" s="2"/>
      <c r="Y3" s="2"/>
      <c r="Z3" s="2"/>
    </row>
    <row r="4">
      <c r="A4" s="3" t="s">
        <v>119</v>
      </c>
      <c r="B4" s="1">
        <v>129.0</v>
      </c>
      <c r="C4" s="1">
        <v>130.0</v>
      </c>
      <c r="D4" s="1">
        <v>112.0</v>
      </c>
      <c r="E4" s="1">
        <v>135.0</v>
      </c>
      <c r="F4" s="1">
        <v>129.0</v>
      </c>
      <c r="G4" s="1">
        <v>115.0</v>
      </c>
      <c r="H4" s="1">
        <v>99.0</v>
      </c>
      <c r="I4" s="1">
        <v>98.0</v>
      </c>
      <c r="J4" s="1">
        <v>121.0</v>
      </c>
      <c r="K4" s="1">
        <v>112.0</v>
      </c>
      <c r="L4" s="2"/>
      <c r="M4" s="2"/>
      <c r="N4" s="2"/>
      <c r="O4" s="2"/>
      <c r="P4" s="2"/>
      <c r="Q4" s="2"/>
      <c r="R4" s="2"/>
      <c r="S4" s="2"/>
      <c r="T4" s="2"/>
      <c r="U4" s="2"/>
      <c r="V4" s="2"/>
      <c r="W4" s="2"/>
      <c r="X4" s="2"/>
      <c r="Y4" s="2"/>
      <c r="Z4" s="2"/>
    </row>
    <row r="5">
      <c r="A5" s="3" t="s">
        <v>1636</v>
      </c>
      <c r="B5" s="1">
        <v>14.0</v>
      </c>
      <c r="C5" s="1">
        <v>15.0</v>
      </c>
      <c r="D5" s="1">
        <v>15.0</v>
      </c>
      <c r="E5" s="1">
        <v>15.0</v>
      </c>
      <c r="F5" s="1">
        <v>15.0</v>
      </c>
      <c r="G5" s="1">
        <v>15.0</v>
      </c>
      <c r="H5" s="1">
        <v>15.0</v>
      </c>
      <c r="I5" s="1">
        <v>15.0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(1+0.02)/(0.0757-0.02)</f>
        <v>362.5852783</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NPV(0.0757,M3:W3)</f>
        <v>111.482155</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NPV(0.0757,M16:W16)</f>
        <v>162.4827691</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273.9649241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161.9649241</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11.56892315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362.5852783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-5.0</v>
      </c>
      <c r="E3" s="1">
        <v>-9.0</v>
      </c>
      <c r="F3" s="1">
        <v>-21.0</v>
      </c>
      <c r="G3" s="1">
        <v>15.0</v>
      </c>
      <c r="H3" s="1">
        <v>-9.0</v>
      </c>
      <c r="I3" s="1">
        <v>1.0</v>
      </c>
      <c r="J3" s="1">
        <v>-35.0</v>
      </c>
      <c r="K3" s="1">
        <v>-2.0</v>
      </c>
      <c r="L3" s="1">
        <f>IF(K3*FORECAST(L2,B3:K3,B2:K2)&gt;0,FORECAST(L2,B3:K3,B2:K2),K3)*$X$1</f>
        <v>-12.6</v>
      </c>
      <c r="M3" s="1">
        <f>IF(L3*FORECAST(M2,B3:L3,B2:L2)&gt;0,FORECAST(M2,B3:L3,B2:L2),L3)*$X$1</f>
        <v>-13.65454545</v>
      </c>
      <c r="N3" s="1">
        <f>IF(M3*FORECAST(N2,B3:M3,B2:M2)&gt;0,FORECAST(N2,B3:M3,B2:M2),M3)*$X$1</f>
        <v>-14.70909091</v>
      </c>
      <c r="O3" s="1">
        <f>IF(N3*FORECAST(O2,B3:N3,B2:N2)&gt;0,FORECAST(O2,B3:N3,B2:N2),N3)*$X$1</f>
        <v>-15.76363636</v>
      </c>
      <c r="P3" s="1">
        <f>IF(O3*FORECAST(P2,B3:O3,B2:O2)&gt;0,FORECAST(P2,B3:O3,B2:O2),O3)*$X$1</f>
        <v>-16.81818182</v>
      </c>
      <c r="Q3" s="1">
        <f>IF(P3*FORECAST(Q2,B3:P3,B2:P2)&gt;0,FORECAST(Q2,B3:P3,B2:P2),P3)*$X$1</f>
        <v>-17.87272727</v>
      </c>
      <c r="R3" s="1">
        <f>IF(Q3*FORECAST(R2,B3:Q3,B2:Q2)&gt;0,FORECAST(R2,B3:Q3,B2:Q2),Q3)*$X$1</f>
        <v>-18.92727273</v>
      </c>
      <c r="S3" s="5">
        <f>IF(R3*FORECAST(S2,B3:R3,B2:R2)&gt;0,FORECAST(S2,B3:R3,B2:R2),R3)*$X$1</f>
        <v>-19.98181818</v>
      </c>
      <c r="T3" s="5">
        <f>IF(S3*FORECAST(T2,B3:S3,B2:S2)&gt;0,FORECAST(T2,B3:S3,B2:S2),S3)*$X$1</f>
        <v>-21.03636364</v>
      </c>
      <c r="U3" s="5">
        <f>IF(T3*FORECAST(U2,B3:T3,B2:T2)&gt;0,FORECAST(U2,B3:T3,B2:T2),T3)*$X$1</f>
        <v>-22.09090909</v>
      </c>
      <c r="V3" s="5">
        <f>IF(U3*FORECAST(V2,B3:U3,B2:U2)&gt;0,FORECAST(V2,B3:U3,B2:U2),U3)*$X$1</f>
        <v>-23.14545455</v>
      </c>
      <c r="W3" s="5">
        <f>IF(V3*FORECAST(W2,B3:V3,B2:V2)&gt;0,FORECAST(W2,B3:V3,B2:V2),V3)*$X$1</f>
        <v>-24.2</v>
      </c>
      <c r="X3" s="2"/>
      <c r="Y3" s="2"/>
      <c r="Z3" s="2"/>
    </row>
    <row r="4">
      <c r="A4" s="3" t="s">
        <v>119</v>
      </c>
      <c r="B4" s="1">
        <v>129.0</v>
      </c>
      <c r="C4" s="1">
        <v>130.0</v>
      </c>
      <c r="D4" s="1">
        <v>112.0</v>
      </c>
      <c r="E4" s="1">
        <v>135.0</v>
      </c>
      <c r="F4" s="1">
        <v>129.0</v>
      </c>
      <c r="G4" s="1">
        <v>115.0</v>
      </c>
      <c r="H4" s="1">
        <v>99.0</v>
      </c>
      <c r="I4" s="1">
        <v>98.0</v>
      </c>
      <c r="J4" s="1">
        <v>121.0</v>
      </c>
      <c r="K4" s="1">
        <v>112.0</v>
      </c>
      <c r="L4" s="2"/>
      <c r="M4" s="2"/>
      <c r="N4" s="2"/>
      <c r="O4" s="2"/>
      <c r="P4" s="2"/>
      <c r="Q4" s="2"/>
      <c r="R4" s="2"/>
      <c r="S4" s="2"/>
      <c r="T4" s="2"/>
      <c r="U4" s="2"/>
      <c r="V4" s="2"/>
      <c r="W4" s="2"/>
      <c r="X4" s="2"/>
      <c r="Y4" s="2"/>
      <c r="Z4" s="2"/>
    </row>
    <row r="5">
      <c r="A5" s="3" t="s">
        <v>1636</v>
      </c>
      <c r="B5" s="1">
        <v>14.0</v>
      </c>
      <c r="C5" s="1">
        <v>15.0</v>
      </c>
      <c r="D5" s="1">
        <v>15.0</v>
      </c>
      <c r="E5" s="1">
        <v>15.0</v>
      </c>
      <c r="F5" s="1">
        <v>15.0</v>
      </c>
      <c r="G5" s="1">
        <v>15.0</v>
      </c>
      <c r="H5" s="1">
        <v>15.0</v>
      </c>
      <c r="I5" s="1">
        <v>15.0</v>
      </c>
      <c r="J5" s="1">
        <v>15.0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1637</v>
      </c>
      <c r="L7" s="1">
        <f>IF(W3*FORECAST(W2,B3:W3,B2:W2)&gt;0,FORECAST(W2,B3:W3,B2:W2),V3)*$X$1 * (1+0.02)/(0.0757-0.02)</f>
        <v>-443.1597846</v>
      </c>
      <c r="M7" s="2"/>
      <c r="N7" s="2"/>
      <c r="O7" s="2"/>
      <c r="P7" s="2"/>
      <c r="Q7" s="2"/>
      <c r="R7" s="2"/>
      <c r="S7" s="2"/>
      <c r="T7" s="2"/>
      <c r="U7" s="2"/>
      <c r="V7" s="2"/>
      <c r="W7" s="2"/>
      <c r="X7" s="2"/>
      <c r="Y7" s="2"/>
      <c r="Z7" s="2"/>
    </row>
    <row r="8">
      <c r="A8" s="2"/>
      <c r="B8" s="2"/>
      <c r="C8" s="2"/>
      <c r="D8" s="2"/>
      <c r="E8" s="2"/>
      <c r="F8" s="2"/>
      <c r="G8" s="2"/>
      <c r="H8" s="2"/>
      <c r="I8" s="2"/>
      <c r="J8" s="2"/>
      <c r="K8" s="1" t="s">
        <v>1638</v>
      </c>
      <c r="L8" s="6">
        <f t="array" ref="L8">NPV(0.0757,M3:W3)</f>
        <v>-132.4356288</v>
      </c>
      <c r="M8" s="2"/>
      <c r="N8" s="2"/>
      <c r="O8" s="2"/>
      <c r="P8" s="2"/>
      <c r="Q8" s="2"/>
      <c r="R8" s="2"/>
      <c r="S8" s="2"/>
      <c r="T8" s="2"/>
      <c r="U8" s="2"/>
      <c r="V8" s="2"/>
      <c r="W8" s="2"/>
      <c r="X8" s="2"/>
      <c r="Y8" s="2"/>
      <c r="Z8" s="2"/>
    </row>
    <row r="9">
      <c r="A9" s="2"/>
      <c r="B9" s="2"/>
      <c r="C9" s="2"/>
      <c r="D9" s="2"/>
      <c r="E9" s="2"/>
      <c r="F9" s="2"/>
      <c r="G9" s="2"/>
      <c r="H9" s="2"/>
      <c r="I9" s="2"/>
      <c r="J9" s="2"/>
      <c r="K9" s="1" t="s">
        <v>1639</v>
      </c>
      <c r="L9" s="6">
        <f t="array" ref="L9">NPV(0.0757,M16:W16)</f>
        <v>-198.5900512</v>
      </c>
      <c r="M9" s="2"/>
      <c r="N9" s="2"/>
      <c r="O9" s="2"/>
      <c r="P9" s="2"/>
      <c r="Q9" s="2"/>
      <c r="R9" s="2"/>
      <c r="S9" s="2"/>
      <c r="T9" s="2"/>
      <c r="U9" s="2"/>
      <c r="V9" s="2"/>
      <c r="W9" s="2"/>
      <c r="X9" s="2"/>
      <c r="Y9" s="2"/>
      <c r="Z9" s="2"/>
    </row>
    <row r="10">
      <c r="A10" s="2"/>
      <c r="B10" s="2"/>
      <c r="C10" s="2"/>
      <c r="D10" s="2"/>
      <c r="E10" s="2"/>
      <c r="F10" s="2"/>
      <c r="G10" s="2"/>
      <c r="H10" s="2"/>
      <c r="I10" s="2"/>
      <c r="J10" s="2"/>
      <c r="K10" s="1" t="s">
        <v>1640</v>
      </c>
      <c r="L10" s="6">
        <f>L8 + L9</f>
        <v>-331.02568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1641</v>
      </c>
      <c r="L12" s="6">
        <f>L10 - L11</f>
        <v>-443.02568</v>
      </c>
      <c r="M12" s="2"/>
      <c r="N12" s="2"/>
      <c r="O12" s="2"/>
      <c r="P12" s="2"/>
      <c r="Q12" s="2"/>
      <c r="R12" s="2"/>
      <c r="S12" s="2"/>
      <c r="T12" s="2"/>
      <c r="U12" s="2"/>
      <c r="V12" s="2"/>
      <c r="W12" s="2"/>
      <c r="X12" s="2"/>
      <c r="Y12" s="2"/>
      <c r="Z12" s="2"/>
    </row>
    <row r="13">
      <c r="A13" s="2"/>
      <c r="B13" s="2"/>
      <c r="C13" s="2"/>
      <c r="D13" s="2"/>
      <c r="E13" s="2"/>
      <c r="F13" s="2"/>
      <c r="G13" s="2"/>
      <c r="H13" s="2"/>
      <c r="I13" s="2"/>
      <c r="J13" s="2"/>
      <c r="K13" s="1" t="s">
        <v>1642</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-31.64469143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-443.1597846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