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<sst xmlns="http://schemas.openxmlformats.org/spreadsheetml/2006/main" count="964" uniqueCount="857">
  <si>
    <t>ticker</t>
  </si>
  <si>
    <t>DUO</t>
  </si>
  <si>
    <t>nombre</t>
  </si>
  <si>
    <t>FANGDD NETWORK GROUP LTD</t>
  </si>
  <si>
    <t>empresa</t>
  </si>
  <si>
    <t>Real Estate Services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</si>
  <si>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</si>
  <si>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</si>
  <si>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</si>
  <si>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</si>
  <si>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</si>
  <si>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</si>
  <si>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</si>
  <si>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</si>
  <si>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</si>
  <si>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</si>
  <si>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</si>
  <si>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</si>
  <si>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</si>
  <si>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</si>
  <si>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</si>
  <si>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</si>
  <si>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</si>
  <si>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</si>
  <si>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</si>
  <si>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</si>
  <si>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</si>
  <si>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</si>
  <si>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</si>
  <si>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</si>
  <si>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</si>
  <si>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</si>
  <si>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</si>
  <si>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</si>
  <si>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</si>
  <si>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</si>
  <si>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</si>
  <si>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</si>
  <si>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</si>
  <si>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</si>
  <si>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</si>
  <si>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</si>
  <si>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</si>
  <si>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</si>
  <si>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</si>
  <si>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</si>
  <si>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</si>
  <si>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</si>
  <si>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</si>
  <si>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</si>
  <si>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</si>
  <si>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</si>
  <si>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</si>
  <si>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</si>
  <si>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</si>
  <si>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</si>
  <si>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</si>
  <si>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</si>
  <si>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</si>
  <si>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</si>
  <si>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</si>
  <si>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</si>
  <si>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</si>
  <si>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0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</si>
  <si>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</si>
  <si>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</si>
  <si>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</si>
  <si>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</si>
  <si>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</si>
  <si>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</si>
  <si>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</si>
  <si>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</si>
  <si>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</si>
  <si>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</si>
  <si>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</si>
  <si>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</si>
  <si>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</si>
  <si>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</si>
  <si>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</si>
  <si>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</si>
  <si>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</si>
  <si>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</si>
  <si>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</si>
  <si>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</si>
  <si>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</si>
  <si>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</si>
  <si>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</si>
  <si>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</si>
  <si>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</si>
  <si>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</si>
  <si>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</si>
  <si>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</si>
  <si>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</si>
  <si>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</si>
  <si>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882.72</t>
  </si>
  <si>
    <t>227.91</t>
  </si>
  <si>
    <t>32.58</t>
  </si>
  <si>
    <t>Tangible Book Value</t>
  </si>
  <si>
    <t>Tangible Book Value Per Share</t>
  </si>
  <si>
    <t>226.88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</si>
  <si>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</si>
  <si>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</si>
  <si>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</si>
  <si>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</si>
  <si>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</si>
  <si>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</si>
  <si>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</si>
  <si>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</si>
  <si>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</si>
  <si>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</si>
  <si>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</si>
  <si>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</si>
  <si>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</si>
  <si>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</si>
  <si>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</si>
  <si>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</si>
  <si>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</si>
  <si>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</si>
  <si>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</si>
  <si>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</si>
  <si>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</si>
  <si>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</si>
  <si>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</si>
  <si>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</si>
  <si>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</si>
  <si>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</si>
  <si>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</si>
  <si>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</si>
  <si>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</si>
  <si>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</si>
  <si>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</si>
  <si>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</si>
  <si>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</si>
  <si>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</si>
  <si>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</si>
  <si>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</si>
  <si>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</si>
  <si>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</si>
  <si>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</si>
  <si>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</si>
  <si>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-857.44</t>
  </si>
  <si>
    <t>-621.63</t>
  </si>
  <si>
    <t>-660.39</t>
  </si>
  <si>
    <t>-15.27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</si>
  <si>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</si>
  <si>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</si>
  <si>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</si>
  <si>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</si>
  <si>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</si>
  <si>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</si>
  <si>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-0.89</t>
  </si>
  <si>
    <t>382.69</t>
  </si>
  <si>
    <t>-362.07</t>
  </si>
  <si>
    <t>-272.84</t>
  </si>
  <si>
    <t>Normalized Diluted EPS</t>
  </si>
  <si>
    <t>American Depositary Receipts Ratio (ADR)</t>
  </si>
  <si>
    <t>EBITDA</t>
  </si>
  <si>
    <t>EBITA</t>
  </si>
  <si>
    <t>EBIT</t>
  </si>
  <si>
    <t>EBITDAR</t>
  </si>
  <si>
    <t>Effective Tax Rate - (Ratio)</t>
  </si>
  <si>
    <t>-0.12</t>
  </si>
  <si>
    <t>-0.29</t>
  </si>
  <si>
    <t>-3.17</t>
  </si>
  <si>
    <t>-0.6</t>
  </si>
  <si>
    <t>-7.09</t>
  </si>
  <si>
    <t>-0.75</t>
  </si>
  <si>
    <t>-3.23</t>
  </si>
  <si>
    <t>1.99</t>
  </si>
  <si>
    <t>Total Current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</si>
  <si>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</si>
  <si>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</si>
  <si>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</si>
  <si>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</si>
  <si>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</si>
  <si>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</si>
  <si>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</si>
  <si>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</si>
  <si>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</si>
  <si>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</si>
  <si>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</si>
  <si>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</si>
  <si>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</si>
  <si>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</si>
  <si>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</si>
  <si>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</si>
  <si>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-0.13</t>
  </si>
  <si>
    <t>1.52</t>
  </si>
  <si>
    <t>-9.25</t>
  </si>
  <si>
    <t>-3.36</t>
  </si>
  <si>
    <t>-20.07</t>
  </si>
  <si>
    <t>-10.43</t>
  </si>
  <si>
    <t>-17.95</t>
  </si>
  <si>
    <t>Return on Total Capital</t>
  </si>
  <si>
    <t>-0.28</t>
  </si>
  <si>
    <t>3.23</t>
  </si>
  <si>
    <t>-20.03</t>
  </si>
  <si>
    <t>-7.08</t>
  </si>
  <si>
    <t>-50.97</t>
  </si>
  <si>
    <t>-51.24</t>
  </si>
  <si>
    <t>-91.67</t>
  </si>
  <si>
    <t>Return On Equity %</t>
  </si>
  <si>
    <t>-104.24</t>
  </si>
  <si>
    <t>-17.7</t>
  </si>
  <si>
    <t>-50.85</t>
  </si>
  <si>
    <t>-14.49</t>
  </si>
  <si>
    <t>-135.96</t>
  </si>
  <si>
    <t>-120.07</t>
  </si>
  <si>
    <t>-64.91</t>
  </si>
  <si>
    <t>Return on Common Equity</t>
  </si>
  <si>
    <t>25.46</t>
  </si>
  <si>
    <t>8.28</t>
  </si>
  <si>
    <t>894.36</t>
  </si>
  <si>
    <t>-14.53</t>
  </si>
  <si>
    <t>-133.34</t>
  </si>
  <si>
    <t>-118.07</t>
  </si>
  <si>
    <t>Margin Analysis</t>
  </si>
  <si>
    <t>Gross Profit Margin %</t>
  </si>
  <si>
    <t>15.48</t>
  </si>
  <si>
    <t>21.22</t>
  </si>
  <si>
    <t>20.88</t>
  </si>
  <si>
    <t>21.03</t>
  </si>
  <si>
    <t>16.91</t>
  </si>
  <si>
    <t>11.3</t>
  </si>
  <si>
    <t>10.06</t>
  </si>
  <si>
    <t>14.46</t>
  </si>
  <si>
    <t>SG&amp;A Margin</t>
  </si>
  <si>
    <t>27.76</t>
  </si>
  <si>
    <t>10.83</t>
  </si>
  <si>
    <t>8.96</t>
  </si>
  <si>
    <t>15.8</t>
  </si>
  <si>
    <t>13.83</t>
  </si>
  <si>
    <t>95.11</t>
  </si>
  <si>
    <t>84.63</t>
  </si>
  <si>
    <t>96.23</t>
  </si>
  <si>
    <t>EBITDA Margin %</t>
  </si>
  <si>
    <t>-22.99</t>
  </si>
  <si>
    <t>1.42</t>
  </si>
  <si>
    <t>3.66</t>
  </si>
  <si>
    <t>-14.78</t>
  </si>
  <si>
    <t>-9.07</t>
  </si>
  <si>
    <t>-100.77</t>
  </si>
  <si>
    <t>-100.28</t>
  </si>
  <si>
    <t>-92.81</t>
  </si>
  <si>
    <t>EBITA Margin %</t>
  </si>
  <si>
    <t>-24.66</t>
  </si>
  <si>
    <t>-0.27</t>
  </si>
  <si>
    <t>3.04</t>
  </si>
  <si>
    <t>-14.91</t>
  </si>
  <si>
    <t>-9.2</t>
  </si>
  <si>
    <t>-101.4</t>
  </si>
  <si>
    <t>-93.06</t>
  </si>
  <si>
    <t>EBIT Margin %</t>
  </si>
  <si>
    <t>-9.22</t>
  </si>
  <si>
    <t>-101.58</t>
  </si>
  <si>
    <t>Income From Continuing Operations Margin %</t>
  </si>
  <si>
    <t>-63.28</t>
  </si>
  <si>
    <t>-44.77</t>
  </si>
  <si>
    <t>-6.32</t>
  </si>
  <si>
    <t>-17.41</t>
  </si>
  <si>
    <t>-9.03</t>
  </si>
  <si>
    <t>-127.66</t>
  </si>
  <si>
    <t>-97.41</t>
  </si>
  <si>
    <t>-32.67</t>
  </si>
  <si>
    <t>Net Income Margin %</t>
  </si>
  <si>
    <t>-8.99</t>
  </si>
  <si>
    <t>-124.28</t>
  </si>
  <si>
    <t>-99.22</t>
  </si>
  <si>
    <t>-32.2</t>
  </si>
  <si>
    <t>Net Avail. For Common Margin %</t>
  </si>
  <si>
    <t>-35.25</t>
  </si>
  <si>
    <t>Normalized Net Income Margin</t>
  </si>
  <si>
    <t>-0.01</t>
  </si>
  <si>
    <t>2.82</t>
  </si>
  <si>
    <t>-8.57</t>
  </si>
  <si>
    <t>-5.23</t>
  </si>
  <si>
    <t>-58.84</t>
  </si>
  <si>
    <t>-40.99</t>
  </si>
  <si>
    <t>-16.87</t>
  </si>
  <si>
    <t>Levered Free Cash Flow Margin</t>
  </si>
  <si>
    <t>-73.66</t>
  </si>
  <si>
    <t>18.26</t>
  </si>
  <si>
    <t>10.92</t>
  </si>
  <si>
    <t>-9.29</t>
  </si>
  <si>
    <t>28.01</t>
  </si>
  <si>
    <t>-119.17</t>
  </si>
  <si>
    <t>-89.11</t>
  </si>
  <si>
    <t>Unlevered Free Cash Flow Margin</t>
  </si>
  <si>
    <t>-73.2</t>
  </si>
  <si>
    <t>18.29</t>
  </si>
  <si>
    <t>11.07</t>
  </si>
  <si>
    <t>-8.96</t>
  </si>
  <si>
    <t>28.56</t>
  </si>
  <si>
    <t>-117.87</t>
  </si>
  <si>
    <t>-88.98</t>
  </si>
  <si>
    <t>Asset Turnover</t>
  </si>
  <si>
    <t>0.76</t>
  </si>
  <si>
    <t>0.8</t>
  </si>
  <si>
    <t>0.99</t>
  </si>
  <si>
    <t>0.58</t>
  </si>
  <si>
    <t>0.32</t>
  </si>
  <si>
    <t>0.16</t>
  </si>
  <si>
    <t>0.31</t>
  </si>
  <si>
    <t>Fixed Assets Turnover</t>
  </si>
  <si>
    <t>50.84</t>
  </si>
  <si>
    <t>121.49</t>
  </si>
  <si>
    <t>303.14</t>
  </si>
  <si>
    <t>215.11</t>
  </si>
  <si>
    <t>64.87</t>
  </si>
  <si>
    <t>24.84</t>
  </si>
  <si>
    <t>78.65</t>
  </si>
  <si>
    <t>Receivables Turnover (Average Receivables)</t>
  </si>
  <si>
    <t>3.52</t>
  </si>
  <si>
    <t>2.09</t>
  </si>
  <si>
    <t>2.03</t>
  </si>
  <si>
    <t>1.1</t>
  </si>
  <si>
    <t>0.6</t>
  </si>
  <si>
    <t>0.36</t>
  </si>
  <si>
    <t>0.73</t>
  </si>
  <si>
    <t>Inventory Turnover (Average Inventory)</t>
  </si>
  <si>
    <t>20.61</t>
  </si>
  <si>
    <t>Short Term Liquidity</t>
  </si>
  <si>
    <t>Current Ratio</t>
  </si>
  <si>
    <t>1.61</t>
  </si>
  <si>
    <t>1.3</t>
  </si>
  <si>
    <t>1.22</t>
  </si>
  <si>
    <t>1.35</t>
  </si>
  <si>
    <t>1.36</t>
  </si>
  <si>
    <t>1.03</t>
  </si>
  <si>
    <t>0.9</t>
  </si>
  <si>
    <t>1.12</t>
  </si>
  <si>
    <t>Quick Ratio</t>
  </si>
  <si>
    <t>1.39</t>
  </si>
  <si>
    <t>0.69</t>
  </si>
  <si>
    <t>0.94</t>
  </si>
  <si>
    <t>1.19</t>
  </si>
  <si>
    <t>1.21</t>
  </si>
  <si>
    <t>0.91</t>
  </si>
  <si>
    <t>0.75</t>
  </si>
  <si>
    <t>Operating Cash Flow to Current Liabilities</t>
  </si>
  <si>
    <t>-0.16</t>
  </si>
  <si>
    <t>-0.32</t>
  </si>
  <si>
    <t>0.07</t>
  </si>
  <si>
    <t>0.04</t>
  </si>
  <si>
    <t>-0.04</t>
  </si>
  <si>
    <t>-0.34</t>
  </si>
  <si>
    <t>Days Sales Outstanding (Average Receivables)</t>
  </si>
  <si>
    <t>103.71</t>
  </si>
  <si>
    <t>174.36</t>
  </si>
  <si>
    <t>179.62</t>
  </si>
  <si>
    <t>331.62</t>
  </si>
  <si>
    <t>607.48</t>
  </si>
  <si>
    <t>503.16</t>
  </si>
  <si>
    <t>Days Outstanding Inventory (Average Inventory)</t>
  </si>
  <si>
    <t>17.71</t>
  </si>
  <si>
    <t>Average Days Payable Outstanding</t>
  </si>
  <si>
    <t>109.3</t>
  </si>
  <si>
    <t>174.02</t>
  </si>
  <si>
    <t>194.28</t>
  </si>
  <si>
    <t>331.88</t>
  </si>
  <si>
    <t>648.94</t>
  </si>
  <si>
    <t>785.25</t>
  </si>
  <si>
    <t>Cash Conversion Cycle (Average Days)</t>
  </si>
  <si>
    <t>-264.38</t>
  </si>
  <si>
    <t>Long Term Solvency</t>
  </si>
  <si>
    <t>Total Debt/Equity</t>
  </si>
  <si>
    <t>88.01</t>
  </si>
  <si>
    <t>45.1</t>
  </si>
  <si>
    <t>30.84</t>
  </si>
  <si>
    <t>30.25</t>
  </si>
  <si>
    <t>44.38</t>
  </si>
  <si>
    <t>78.13</t>
  </si>
  <si>
    <t>Total Debt / Total Capital</t>
  </si>
  <si>
    <t>46.81</t>
  </si>
  <si>
    <t>31.08</t>
  </si>
  <si>
    <t>23.57</t>
  </si>
  <si>
    <t>23.22</t>
  </si>
  <si>
    <t>30.74</t>
  </si>
  <si>
    <t>43.86</t>
  </si>
  <si>
    <t>LT Debt/Equity</t>
  </si>
  <si>
    <t>0.83</t>
  </si>
  <si>
    <t>0.02</t>
  </si>
  <si>
    <t>Long-Term Debt / Total Capital</t>
  </si>
  <si>
    <t>0.47</t>
  </si>
  <si>
    <t>Total Liabilities / Total Assets</t>
  </si>
  <si>
    <t>57.93</t>
  </si>
  <si>
    <t>73.51</t>
  </si>
  <si>
    <t>69.58</t>
  </si>
  <si>
    <t>63.65</t>
  </si>
  <si>
    <t>63.78</t>
  </si>
  <si>
    <t>84.13</t>
  </si>
  <si>
    <t>91.14</t>
  </si>
  <si>
    <t>75.13</t>
  </si>
  <si>
    <t>EBIT / Interest Expense</t>
  </si>
  <si>
    <t>-0.37</t>
  </si>
  <si>
    <t>62.05</t>
  </si>
  <si>
    <t>-61.56</t>
  </si>
  <si>
    <t>-17.4</t>
  </si>
  <si>
    <t>-115.1</t>
  </si>
  <si>
    <t>-48.52</t>
  </si>
  <si>
    <t>EBITDA / Interest Expense</t>
  </si>
  <si>
    <t>1.96</t>
  </si>
  <si>
    <t>74.8</t>
  </si>
  <si>
    <t>-61.01</t>
  </si>
  <si>
    <t>-17.11</t>
  </si>
  <si>
    <t>-114.18</t>
  </si>
  <si>
    <t>-46.33</t>
  </si>
  <si>
    <t>-424.08</t>
  </si>
  <si>
    <t>(EBITDA - Capex) / Interest Expense</t>
  </si>
  <si>
    <t>67.25</t>
  </si>
  <si>
    <t>-61.2</t>
  </si>
  <si>
    <t>-17.9</t>
  </si>
  <si>
    <t>-115.67</t>
  </si>
  <si>
    <t>-46.36</t>
  </si>
  <si>
    <t>-424.56</t>
  </si>
  <si>
    <t>Total Debt / EBITDA</t>
  </si>
  <si>
    <t>25.93</t>
  </si>
  <si>
    <t>4.72</t>
  </si>
  <si>
    <t>-0.92</t>
  </si>
  <si>
    <t>-0.14</t>
  </si>
  <si>
    <t>-0.31</t>
  </si>
  <si>
    <t>Net Debt / EBITDA</t>
  </si>
  <si>
    <t>3.87</t>
  </si>
  <si>
    <t>2.23</t>
  </si>
  <si>
    <t>-1.44</t>
  </si>
  <si>
    <t>1.18</t>
  </si>
  <si>
    <t>1.84</t>
  </si>
  <si>
    <t>0.38</t>
  </si>
  <si>
    <t>0.3</t>
  </si>
  <si>
    <t>0.52</t>
  </si>
  <si>
    <t>Total Debt / (EBITDA - Capex)</t>
  </si>
  <si>
    <t>31.65</t>
  </si>
  <si>
    <t>5.25</t>
  </si>
  <si>
    <t>-1.91</t>
  </si>
  <si>
    <t>Net Debt / (EBITDA - Capex)</t>
  </si>
  <si>
    <t>3.61</t>
  </si>
  <si>
    <t>2.72</t>
  </si>
  <si>
    <t>-1.6</t>
  </si>
  <si>
    <t>1.17</t>
  </si>
  <si>
    <t>1.76</t>
  </si>
  <si>
    <t>Growth Over Prior Year</t>
  </si>
  <si>
    <t>Total Revenues, 1 Yr. Growth %</t>
  </si>
  <si>
    <t>21.87</t>
  </si>
  <si>
    <t>26.89</t>
  </si>
  <si>
    <t>57.72</t>
  </si>
  <si>
    <t>-31.9</t>
  </si>
  <si>
    <t>-73.9</t>
  </si>
  <si>
    <t>15.86</t>
  </si>
  <si>
    <t>Gross Profit, 1 Yr. Growth %</t>
  </si>
  <si>
    <t>67.07</t>
  </si>
  <si>
    <t>24.91</t>
  </si>
  <si>
    <t>58.83</t>
  </si>
  <si>
    <t>-45.25</t>
  </si>
  <si>
    <t>-74.3</t>
  </si>
  <si>
    <t>-76.78</t>
  </si>
  <si>
    <t>66.54</t>
  </si>
  <si>
    <t>EBITDA, 1 Yr. Growth %</t>
  </si>
  <si>
    <t>-107.54</t>
  </si>
  <si>
    <t>226.98</t>
  </si>
  <si>
    <t>-736.04</t>
  </si>
  <si>
    <t>-58.22</t>
  </si>
  <si>
    <t>327.29</t>
  </si>
  <si>
    <t>-74.03</t>
  </si>
  <si>
    <t>7.23</t>
  </si>
  <si>
    <t>EBITA, 1 Yr. Growth %</t>
  </si>
  <si>
    <t>-98.66</t>
  </si>
  <si>
    <t>-873.7</t>
  </si>
  <si>
    <t>-57.96</t>
  </si>
  <si>
    <t>323.5</t>
  </si>
  <si>
    <t>6.33</t>
  </si>
  <si>
    <t>EBIT, 1 Yr. Growth %</t>
  </si>
  <si>
    <t>-57.89</t>
  </si>
  <si>
    <t>323.54</t>
  </si>
  <si>
    <t>-73.95</t>
  </si>
  <si>
    <t>Earnings From Cont. Operations, 1 Yr. Growth %</t>
  </si>
  <si>
    <t>-13.78</t>
  </si>
  <si>
    <t>-36.72</t>
  </si>
  <si>
    <t>334.72</t>
  </si>
  <si>
    <t>-56.63</t>
  </si>
  <si>
    <t>443.42</t>
  </si>
  <si>
    <t>-80.08</t>
  </si>
  <si>
    <t>-61.14</t>
  </si>
  <si>
    <t>Net Income, 1 Yr. Growth %</t>
  </si>
  <si>
    <t>-56.84</t>
  </si>
  <si>
    <t>431.65</t>
  </si>
  <si>
    <t>-79.16</t>
  </si>
  <si>
    <t>-62.4</t>
  </si>
  <si>
    <t>Normalized Net Income, 1 Yr. Growth %</t>
  </si>
  <si>
    <t>-99.93</t>
  </si>
  <si>
    <t>-579.27</t>
  </si>
  <si>
    <t>-58.39</t>
  </si>
  <si>
    <t>332.17</t>
  </si>
  <si>
    <t>-81.82</t>
  </si>
  <si>
    <t>-52.32</t>
  </si>
  <si>
    <t>Diluted EPS Before Extra, 1 Yr. Growth %</t>
  </si>
  <si>
    <t>665.13</t>
  </si>
  <si>
    <t>-90.55</t>
  </si>
  <si>
    <t>424.83</t>
  </si>
  <si>
    <t>-79.73</t>
  </si>
  <si>
    <t>-97.69</t>
  </si>
  <si>
    <t>Accounts Receivable, 1 Yr. Growth %</t>
  </si>
  <si>
    <t>326.06</t>
  </si>
  <si>
    <t>63.4</t>
  </si>
  <si>
    <t>61.91</t>
  </si>
  <si>
    <t>2.84</t>
  </si>
  <si>
    <t>-60.72</t>
  </si>
  <si>
    <t>-46.76</t>
  </si>
  <si>
    <t>-33.2</t>
  </si>
  <si>
    <t>Inventory, 1 Yr. Growth %</t>
  </si>
  <si>
    <t>12.06</t>
  </si>
  <si>
    <t>Net Property, Plant and Equip., 1 Yr. Growth %</t>
  </si>
  <si>
    <t>-54.51</t>
  </si>
  <si>
    <t>-30.15</t>
  </si>
  <si>
    <t>-46.29</t>
  </si>
  <si>
    <t>74.66</t>
  </si>
  <si>
    <t>0.48</t>
  </si>
  <si>
    <t>-63.99</t>
  </si>
  <si>
    <t>-61.82</t>
  </si>
  <si>
    <t>Total Assets, 1 Yr. Growth %</t>
  </si>
  <si>
    <t>51.14</t>
  </si>
  <si>
    <t>1.24</t>
  </si>
  <si>
    <t>51.85</t>
  </si>
  <si>
    <t>-7.41</t>
  </si>
  <si>
    <t>-52.74</t>
  </si>
  <si>
    <t>-43.72</t>
  </si>
  <si>
    <t>-28.49</t>
  </si>
  <si>
    <t>Tangible Book Value, 1 Yr. Growth %</t>
  </si>
  <si>
    <t>20.53</t>
  </si>
  <si>
    <t>16.38</t>
  </si>
  <si>
    <t>-184.85</t>
  </si>
  <si>
    <t>-11.59</t>
  </si>
  <si>
    <t>-77.7</t>
  </si>
  <si>
    <t>-68.19</t>
  </si>
  <si>
    <t>96.51</t>
  </si>
  <si>
    <t>Common Equity, 1 Yr. Growth %</t>
  </si>
  <si>
    <t>-9.16</t>
  </si>
  <si>
    <t>-78.3</t>
  </si>
  <si>
    <t>-68.04</t>
  </si>
  <si>
    <t>95.62</t>
  </si>
  <si>
    <t>Cash From Operations, 1 Yr. Growth %</t>
  </si>
  <si>
    <t>280.42</t>
  </si>
  <si>
    <t>-119.2</t>
  </si>
  <si>
    <t>-8.47</t>
  </si>
  <si>
    <t>-374.23</t>
  </si>
  <si>
    <t>-81.35</t>
  </si>
  <si>
    <t>109.48</t>
  </si>
  <si>
    <t>46.57</t>
  </si>
  <si>
    <t>Capital Expenditures, 1 Yr. Growth %</t>
  </si>
  <si>
    <t>-81.1</t>
  </si>
  <si>
    <t>82.41</t>
  </si>
  <si>
    <t>-79.92</t>
  </si>
  <si>
    <t>504.6</t>
  </si>
  <si>
    <t>21.59</t>
  </si>
  <si>
    <t>-98.44</t>
  </si>
  <si>
    <t>52.58</t>
  </si>
  <si>
    <t>Levered Free Cash Flow, 1 Yr. Growth %</t>
  </si>
  <si>
    <t>-131.46</t>
  </si>
  <si>
    <t>-5.71</t>
  </si>
  <si>
    <t>-157.95</t>
  </si>
  <si>
    <t>-215.91</t>
  </si>
  <si>
    <t>-211.05</t>
  </si>
  <si>
    <t>-13.36</t>
  </si>
  <si>
    <t>Unlevered Free Cash Flow, 1 Yr. Growth %</t>
  </si>
  <si>
    <t>-131.71</t>
  </si>
  <si>
    <t>-4.57</t>
  </si>
  <si>
    <t>-155.12</t>
  </si>
  <si>
    <t>-222.56</t>
  </si>
  <si>
    <t>-207.72</t>
  </si>
  <si>
    <t>-12.54</t>
  </si>
  <si>
    <t>Compound Annual Growth Rate Over Two Years</t>
  </si>
  <si>
    <t>Total Revenues, 2 Yr. CAGR %</t>
  </si>
  <si>
    <t>24.36</t>
  </si>
  <si>
    <t>41.47</t>
  </si>
  <si>
    <t>3.64</t>
  </si>
  <si>
    <t>-48.83</t>
  </si>
  <si>
    <t>-68.32</t>
  </si>
  <si>
    <t>-45.01</t>
  </si>
  <si>
    <t>Gross Profit, 2 Yr. CAGR %</t>
  </si>
  <si>
    <t>44.46</t>
  </si>
  <si>
    <t>40.85</t>
  </si>
  <si>
    <t>-6.75</t>
  </si>
  <si>
    <t>-62.49</t>
  </si>
  <si>
    <t>-75.57</t>
  </si>
  <si>
    <t>-37.81</t>
  </si>
  <si>
    <t>EBITDA, 2 Yr. CAGR %</t>
  </si>
  <si>
    <t>-50.35</t>
  </si>
  <si>
    <t>356.04</t>
  </si>
  <si>
    <t>63.02</t>
  </si>
  <si>
    <t>33.61</t>
  </si>
  <si>
    <t>5.35</t>
  </si>
  <si>
    <t>-47.23</t>
  </si>
  <si>
    <t>EBITA, 2 Yr. CAGR %</t>
  </si>
  <si>
    <t>-56.33</t>
  </si>
  <si>
    <t>950.49</t>
  </si>
  <si>
    <t>80.34</t>
  </si>
  <si>
    <t>33.42</t>
  </si>
  <si>
    <t>5.13</t>
  </si>
  <si>
    <t>-47.32</t>
  </si>
  <si>
    <t>EBIT, 2 Yr. CAGR %</t>
  </si>
  <si>
    <t>80.5</t>
  </si>
  <si>
    <t>33.55</t>
  </si>
  <si>
    <t>5.04</t>
  </si>
  <si>
    <t>-47.37</t>
  </si>
  <si>
    <t>Earnings From Cont. Operations, 2 Yr. CAGR %</t>
  </si>
  <si>
    <t>-48.16</t>
  </si>
  <si>
    <t>65.86</t>
  </si>
  <si>
    <t>45.88</t>
  </si>
  <si>
    <t>53.53</t>
  </si>
  <si>
    <t>4.03</t>
  </si>
  <si>
    <t>-72.18</t>
  </si>
  <si>
    <t>Net Income, 2 Yr. CAGR %</t>
  </si>
  <si>
    <t>45.52</t>
  </si>
  <si>
    <t>51.48</t>
  </si>
  <si>
    <t>-72.01</t>
  </si>
  <si>
    <t>Normalized Net Income, 2 Yr. CAGR %</t>
  </si>
  <si>
    <t>-45.22</t>
  </si>
  <si>
    <t>41.21</t>
  </si>
  <si>
    <t>34.1</t>
  </si>
  <si>
    <t>-11.35</t>
  </si>
  <si>
    <t>-70.56</t>
  </si>
  <si>
    <t>Diluted EPS Before Extra, 2 Yr. CAGR %</t>
  </si>
  <si>
    <t>120.04</t>
  </si>
  <si>
    <t>-14.85</t>
  </si>
  <si>
    <t>-29.59</t>
  </si>
  <si>
    <t>3.07</t>
  </si>
  <si>
    <t>-93.15</t>
  </si>
  <si>
    <t>Accounts Receivable, 2 Yr. CAGR %</t>
  </si>
  <si>
    <t>163.85</t>
  </si>
  <si>
    <t>62.65</t>
  </si>
  <si>
    <t>29.04</t>
  </si>
  <si>
    <t>-36.44</t>
  </si>
  <si>
    <t>-54.27</t>
  </si>
  <si>
    <t>-40.37</t>
  </si>
  <si>
    <t>Net Property, Plant and Equip., 2 Yr. CAGR %</t>
  </si>
  <si>
    <t>-43.64</t>
  </si>
  <si>
    <t>-38.75</t>
  </si>
  <si>
    <t>-3.15</t>
  </si>
  <si>
    <t>32.47</t>
  </si>
  <si>
    <t>-39.85</t>
  </si>
  <si>
    <t>-62.92</t>
  </si>
  <si>
    <t>Total Assets, 2 Yr. CAGR %</t>
  </si>
  <si>
    <t>23.7</t>
  </si>
  <si>
    <t>23.99</t>
  </si>
  <si>
    <t>18.57</t>
  </si>
  <si>
    <t>-33.85</t>
  </si>
  <si>
    <t>-48.43</t>
  </si>
  <si>
    <t>-36.56</t>
  </si>
  <si>
    <t>Tangible Book Value, 2 Yr. CAGR %</t>
  </si>
  <si>
    <t>12.04</t>
  </si>
  <si>
    <t>-0.63</t>
  </si>
  <si>
    <t>-13.39</t>
  </si>
  <si>
    <t>-55.6</t>
  </si>
  <si>
    <t>-73.37</t>
  </si>
  <si>
    <t>-20.93</t>
  </si>
  <si>
    <t>Common Equity, 2 Yr. CAGR %</t>
  </si>
  <si>
    <t>-12.21</t>
  </si>
  <si>
    <t>Cash From Operations, 2 Yr. CAGR %</t>
  </si>
  <si>
    <t>-14.54</t>
  </si>
  <si>
    <t>-58.08</t>
  </si>
  <si>
    <t>58.43</t>
  </si>
  <si>
    <t>-28.48</t>
  </si>
  <si>
    <t>-37.49</t>
  </si>
  <si>
    <t>75.22</t>
  </si>
  <si>
    <t>Capital Expenditures, 2 Yr. CAGR %</t>
  </si>
  <si>
    <t>-41.28</t>
  </si>
  <si>
    <t>-39.48</t>
  </si>
  <si>
    <t>10.18</t>
  </si>
  <si>
    <t>171.14</t>
  </si>
  <si>
    <t>-86.24</t>
  </si>
  <si>
    <t>-84.59</t>
  </si>
  <si>
    <t>Levered Free Cash Flow, 2 Yr. CAGR %</t>
  </si>
  <si>
    <t>-45.54</t>
  </si>
  <si>
    <t>-26.08</t>
  </si>
  <si>
    <t>-18.05</t>
  </si>
  <si>
    <t>13.45</t>
  </si>
  <si>
    <t>Unlevered Free Cash Flow, 2 Yr. CAGR %</t>
  </si>
  <si>
    <t>-44.99</t>
  </si>
  <si>
    <t>-27.47</t>
  </si>
  <si>
    <t>-17.81</t>
  </si>
  <si>
    <t>14.9</t>
  </si>
  <si>
    <t>-2.94</t>
  </si>
  <si>
    <t>Compound Annual Growth Rate Over Three Years</t>
  </si>
  <si>
    <t>Total Revenues, 3 Yr. CAGR %</t>
  </si>
  <si>
    <t>34.61</t>
  </si>
  <si>
    <t>10.87</t>
  </si>
  <si>
    <t>-25.53</t>
  </si>
  <si>
    <t>-59.12</t>
  </si>
  <si>
    <t>-51.2</t>
  </si>
  <si>
    <t>Gross Profit, 3 Yr. CAGR %</t>
  </si>
  <si>
    <t>49.1</t>
  </si>
  <si>
    <t>2.79</t>
  </si>
  <si>
    <t>-39.32</t>
  </si>
  <si>
    <t>-68.03</t>
  </si>
  <si>
    <t>-53.68</t>
  </si>
  <si>
    <t>EBITDA, 3 Yr. CAGR %</t>
  </si>
  <si>
    <t>16.18</t>
  </si>
  <si>
    <t>105.59</t>
  </si>
  <si>
    <t>124.76</t>
  </si>
  <si>
    <t>-22.6</t>
  </si>
  <si>
    <t>5.97</t>
  </si>
  <si>
    <t>EBITA, 3 Yr. CAGR %</t>
  </si>
  <si>
    <t>13.84</t>
  </si>
  <si>
    <t>259.31</t>
  </si>
  <si>
    <t>139.71</t>
  </si>
  <si>
    <t>-22.55</t>
  </si>
  <si>
    <t>5.53</t>
  </si>
  <si>
    <t>EBIT, 3 Yr. CAGR %</t>
  </si>
  <si>
    <t>259.52</t>
  </si>
  <si>
    <t>139.85</t>
  </si>
  <si>
    <t>5.47</t>
  </si>
  <si>
    <t>Earnings From Cont. Operations, 3 Yr. CAGR %</t>
  </si>
  <si>
    <t>5.32</t>
  </si>
  <si>
    <t>-0.95</t>
  </si>
  <si>
    <t>126.14</t>
  </si>
  <si>
    <t>-22.28</t>
  </si>
  <si>
    <t>-25.08</t>
  </si>
  <si>
    <t>Net Income, 3 Yr. CAGR %</t>
  </si>
  <si>
    <t>-1.11</t>
  </si>
  <si>
    <t>124.13</t>
  </si>
  <si>
    <t>-21.8</t>
  </si>
  <si>
    <t>-25.32</t>
  </si>
  <si>
    <t>Normalized Net Income, 3 Yr. CAGR %</t>
  </si>
  <si>
    <t>12.88</t>
  </si>
  <si>
    <t>849.26</t>
  </si>
  <si>
    <t>105.02</t>
  </si>
  <si>
    <t>-31.11</t>
  </si>
  <si>
    <t>-27.91</t>
  </si>
  <si>
    <t>Diluted EPS Before Extra, 3 Yr. CAGR %</t>
  </si>
  <si>
    <t>27.16</t>
  </si>
  <si>
    <t>-22.88</t>
  </si>
  <si>
    <t>56.12</t>
  </si>
  <si>
    <t>-53.53</t>
  </si>
  <si>
    <t>-70.93</t>
  </si>
  <si>
    <t>Accounts Receivable, 3 Yr. CAGR %</t>
  </si>
  <si>
    <t>124.21</t>
  </si>
  <si>
    <t>39.6</t>
  </si>
  <si>
    <t>-13.19</t>
  </si>
  <si>
    <t>-40.09</t>
  </si>
  <si>
    <t>-48.11</t>
  </si>
  <si>
    <t>Net Property, Plant and Equip., 3 Yr. CAGR %</t>
  </si>
  <si>
    <t>-44.54</t>
  </si>
  <si>
    <t>-13.15</t>
  </si>
  <si>
    <t>-1.95</t>
  </si>
  <si>
    <t>-14.18</t>
  </si>
  <si>
    <t>-48.31</t>
  </si>
  <si>
    <t>Total Assets, 3 Yr. CAGR %</t>
  </si>
  <si>
    <t>32.45</t>
  </si>
  <si>
    <t>12.49</t>
  </si>
  <si>
    <t>-12.74</t>
  </si>
  <si>
    <t>-37.32</t>
  </si>
  <si>
    <t>-42.49</t>
  </si>
  <si>
    <t>Tangible Book Value, 3 Yr. CAGR %</t>
  </si>
  <si>
    <t>2.12</t>
  </si>
  <si>
    <t>-4.42</t>
  </si>
  <si>
    <t>-44.9</t>
  </si>
  <si>
    <t>-60.27</t>
  </si>
  <si>
    <t>-48.15</t>
  </si>
  <si>
    <t>Common Equity, 3 Yr. CAGR %</t>
  </si>
  <si>
    <t>-3.56</t>
  </si>
  <si>
    <t>-60.21</t>
  </si>
  <si>
    <t>-48.62</t>
  </si>
  <si>
    <t>Cash From Operations, 3 Yr. CAGR %</t>
  </si>
  <si>
    <t>-12.56</t>
  </si>
  <si>
    <t>-21.6</t>
  </si>
  <si>
    <t>-22.35</t>
  </si>
  <si>
    <t>2.33</t>
  </si>
  <si>
    <t>-16.96</t>
  </si>
  <si>
    <t>Capital Expenditures, 3 Yr. CAGR %</t>
  </si>
  <si>
    <t>-58.94</t>
  </si>
  <si>
    <t>30.34</t>
  </si>
  <si>
    <t>13.86</t>
  </si>
  <si>
    <t>-51.45</t>
  </si>
  <si>
    <t>-69.32</t>
  </si>
  <si>
    <t>Levered Free Cash Flow, 3 Yr. CAGR %</t>
  </si>
  <si>
    <t>-44.4</t>
  </si>
  <si>
    <t>-14.13</t>
  </si>
  <si>
    <t>-9.31</t>
  </si>
  <si>
    <t>3.7</t>
  </si>
  <si>
    <t>Unlevered Free Cash Flow, 3 Yr. CAGR %</t>
  </si>
  <si>
    <t>-44.95</t>
  </si>
  <si>
    <t>-13.61</t>
  </si>
  <si>
    <t>-10.06</t>
  </si>
  <si>
    <t>4.91</t>
  </si>
  <si>
    <t>Compound Annual Growth Rate Over Five Years</t>
  </si>
  <si>
    <t>Total Revenues, 5 Yr. CAGR %</t>
  </si>
  <si>
    <t>-8.58</t>
  </si>
  <si>
    <t>-32.83</t>
  </si>
  <si>
    <t>-34.04</t>
  </si>
  <si>
    <t>Gross Profit, 5 Yr. CAGR %</t>
  </si>
  <si>
    <t>-14.15</t>
  </si>
  <si>
    <t>-42.14</t>
  </si>
  <si>
    <t>-38.72</t>
  </si>
  <si>
    <t>EBITDA, 5 Yr. CAGR %</t>
  </si>
  <si>
    <t>22.86</t>
  </si>
  <si>
    <t>57.34</t>
  </si>
  <si>
    <t>25.89</t>
  </si>
  <si>
    <t>EBITA, 5 Yr. CAGR %</t>
  </si>
  <si>
    <t>21.3</t>
  </si>
  <si>
    <t>119.77</t>
  </si>
  <si>
    <t>30.76</t>
  </si>
  <si>
    <t>EBIT, 5 Yr. CAGR %</t>
  </si>
  <si>
    <t>21.35</t>
  </si>
  <si>
    <t>Earnings From Cont. Operations, 5 Yr. CAGR %</t>
  </si>
  <si>
    <t>17.53</t>
  </si>
  <si>
    <t>1.01</t>
  </si>
  <si>
    <t>-2.19</t>
  </si>
  <si>
    <t>Net Income, 5 Yr. CAGR %</t>
  </si>
  <si>
    <t>16.9</t>
  </si>
  <si>
    <t>1.38</t>
  </si>
  <si>
    <t>-2.48</t>
  </si>
  <si>
    <t>Normalized Net Income, 5 Yr. CAGR %</t>
  </si>
  <si>
    <t>20.93</t>
  </si>
  <si>
    <t>267.7</t>
  </si>
  <si>
    <t>-5.66</t>
  </si>
  <si>
    <t>Diluted EPS Before Extra, 5 Yr. CAGR %</t>
  </si>
  <si>
    <t>0.45</t>
  </si>
  <si>
    <t>-55.32</t>
  </si>
  <si>
    <t>Accounts Receivable, 5 Yr. CAGR %</t>
  </si>
  <si>
    <t>35.42</t>
  </si>
  <si>
    <t>-10.67</t>
  </si>
  <si>
    <t>-25.3</t>
  </si>
  <si>
    <t>Net Property, Plant and Equip., 5 Yr. CAGR %</t>
  </si>
  <si>
    <t>-21.43</t>
  </si>
  <si>
    <t>-25.01</t>
  </si>
  <si>
    <t>-33.55</t>
  </si>
  <si>
    <t>Total Assets, 5 Yr. CAGR %</t>
  </si>
  <si>
    <t>0.33</t>
  </si>
  <si>
    <t>-17.66</t>
  </si>
  <si>
    <t>-23.19</t>
  </si>
  <si>
    <t>Tangible Book Value, 5 Yr. CAGR %</t>
  </si>
  <si>
    <t>-26.81</t>
  </si>
  <si>
    <t>-42.67</t>
  </si>
  <si>
    <t>-36.34</t>
  </si>
  <si>
    <t>Common Equity, 5 Yr. CAGR %</t>
  </si>
  <si>
    <t>-42.62</t>
  </si>
  <si>
    <t>Cash From Operations, 5 Yr. CAGR %</t>
  </si>
  <si>
    <t>-19.32</t>
  </si>
  <si>
    <t>-28.39</t>
  </si>
  <si>
    <t>7.53</t>
  </si>
  <si>
    <t>Capital Expenditures, 5 Yr. CAGR %</t>
  </si>
  <si>
    <t>-12.64</t>
  </si>
  <si>
    <t>-46.98</t>
  </si>
  <si>
    <t>-48.84</t>
  </si>
  <si>
    <t>Levered Free Cash Flow, 5 Yr. CAGR %</t>
  </si>
  <si>
    <t>-26.04</t>
  </si>
  <si>
    <t>-9.43</t>
  </si>
  <si>
    <t>Unlevered Free Cash Flow, 5 Yr. CAGR %</t>
  </si>
  <si>
    <t>-26.11</t>
  </si>
  <si>
    <t>-9.49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</si>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</sst>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8.71"/>
  </cols>
  <sheetData>
    <row r="1">
      <c r="A1" s="1" t="s">
        <v>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-128.892</v>
      </c>
      <c r="C2" s="1">
        <v>-111.09</v>
      </c>
      <c r="D2" s="1">
        <v>-19.872</v>
      </c>
      <c r="E2" s="1">
        <v>-86.52600000000001</v>
      </c>
      <c r="F2" s="1">
        <v>-30.36</v>
      </c>
      <c r="G2" s="1">
        <v>-161.46</v>
      </c>
      <c r="H2" s="1">
        <v>-33.672</v>
      </c>
      <c r="I2" s="1">
        <v>-12.558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3.312</v>
      </c>
      <c r="C3" s="1">
        <v>4.140000000000001</v>
      </c>
      <c r="D3" s="1">
        <v>1.932</v>
      </c>
      <c r="E3" s="1">
        <v>0.552</v>
      </c>
      <c r="F3" s="1">
        <v>0.414</v>
      </c>
      <c r="G3" s="1">
        <v>0.6900000000000001</v>
      </c>
      <c r="H3" s="1">
        <v>0.414</v>
      </c>
      <c r="I3" s="1">
        <v>0.138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0.0</v>
      </c>
      <c r="C4" s="1">
        <v>0.0</v>
      </c>
      <c r="D4" s="1">
        <v>0.0</v>
      </c>
      <c r="E4" s="1">
        <v>0.0</v>
      </c>
      <c r="F4" s="1">
        <v>5.382000000000001</v>
      </c>
      <c r="G4" s="1">
        <v>0.138</v>
      </c>
      <c r="H4" s="1">
        <v>0.0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3.312</v>
      </c>
      <c r="C5" s="1">
        <v>4.140000000000001</v>
      </c>
      <c r="D5" s="1">
        <v>1.932</v>
      </c>
      <c r="E5" s="1">
        <v>0.552</v>
      </c>
      <c r="F5" s="1">
        <v>0.414</v>
      </c>
      <c r="G5" s="1">
        <v>0.9660000000000001</v>
      </c>
      <c r="H5" s="1">
        <v>0.414</v>
      </c>
      <c r="I5" s="1">
        <v>0.138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1.932</v>
      </c>
      <c r="C6" s="1">
        <v>9.522</v>
      </c>
      <c r="D6" s="1">
        <v>11.454</v>
      </c>
      <c r="E6" s="1">
        <v>5.934</v>
      </c>
      <c r="F6" s="1">
        <v>0.6900000000000001</v>
      </c>
      <c r="G6" s="1">
        <v>4.416</v>
      </c>
      <c r="H6" s="1">
        <v>0.138</v>
      </c>
      <c r="I6" s="1">
        <v>-0.414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-1.656</v>
      </c>
      <c r="C7" s="1">
        <v>-0.414</v>
      </c>
      <c r="D7" s="1">
        <v>-0.6900000000000001</v>
      </c>
      <c r="E7" s="1">
        <v>1.794</v>
      </c>
      <c r="F7" s="1">
        <v>-4.416</v>
      </c>
      <c r="G7" s="1">
        <v>29.394</v>
      </c>
      <c r="H7" s="1">
        <v>30.36</v>
      </c>
      <c r="I7" s="1">
        <v>2.484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5.796</v>
      </c>
      <c r="H8" s="1">
        <v>0.9660000000000001</v>
      </c>
      <c r="I8" s="1">
        <v>6.210000000000001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8.142000000000001</v>
      </c>
      <c r="C9" s="1">
        <v>-0.276</v>
      </c>
      <c r="D9" s="1">
        <v>-2.622</v>
      </c>
      <c r="E9" s="1">
        <v>-2.898</v>
      </c>
      <c r="F9" s="1">
        <v>-0.414</v>
      </c>
      <c r="G9" s="1">
        <v>0.552</v>
      </c>
      <c r="H9" s="1">
        <v>0.276</v>
      </c>
      <c r="I9" s="1">
        <v>-6.072000000000001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0.0</v>
      </c>
      <c r="C10" s="1">
        <v>0.0</v>
      </c>
      <c r="D10" s="1">
        <v>0.0</v>
      </c>
      <c r="E10" s="1">
        <v>102.948</v>
      </c>
      <c r="F10" s="1">
        <v>14.214</v>
      </c>
      <c r="G10" s="1">
        <v>6.486000000000001</v>
      </c>
      <c r="H10" s="1">
        <v>2.208</v>
      </c>
      <c r="I10" s="1">
        <v>1.38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3.45</v>
      </c>
      <c r="C11" s="1">
        <v>1.38</v>
      </c>
      <c r="D11" s="1">
        <v>5.796</v>
      </c>
      <c r="E11" s="1">
        <v>8.004000000000001</v>
      </c>
      <c r="F11" s="1">
        <v>9.384</v>
      </c>
      <c r="G11" s="1">
        <v>84.59400000000001</v>
      </c>
      <c r="H11" s="1">
        <v>-9.246</v>
      </c>
      <c r="I11" s="1">
        <v>27.876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82.938</v>
      </c>
      <c r="C12" s="1">
        <v>111.642</v>
      </c>
      <c r="D12" s="1">
        <v>33.81</v>
      </c>
      <c r="E12" s="1">
        <v>16.422</v>
      </c>
      <c r="F12" s="1">
        <v>0.6900000000000001</v>
      </c>
      <c r="G12" s="1">
        <v>-3.864</v>
      </c>
      <c r="H12" s="1">
        <v>0.552</v>
      </c>
      <c r="I12" s="1">
        <v>-0.138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-8.97</v>
      </c>
      <c r="C13" s="1">
        <v>-88.596</v>
      </c>
      <c r="D13" s="1">
        <v>-77.83200000000001</v>
      </c>
      <c r="E13" s="1">
        <v>-123.234</v>
      </c>
      <c r="F13" s="1">
        <v>-17.94</v>
      </c>
      <c r="G13" s="1">
        <v>119.646</v>
      </c>
      <c r="H13" s="1">
        <v>68.724</v>
      </c>
      <c r="I13" s="1">
        <v>13.386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7.038</v>
      </c>
      <c r="C14" s="1">
        <v>46.64400000000001</v>
      </c>
      <c r="D14" s="1">
        <v>73.83000000000001</v>
      </c>
      <c r="E14" s="1">
        <v>106.122</v>
      </c>
      <c r="F14" s="1">
        <v>-13.938</v>
      </c>
      <c r="G14" s="1">
        <v>-85.56</v>
      </c>
      <c r="H14" s="1">
        <v>-71.346</v>
      </c>
      <c r="I14" s="1">
        <v>-36.432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11.592</v>
      </c>
      <c r="C15" s="1">
        <v>0.414</v>
      </c>
      <c r="D15" s="1">
        <v>1.104</v>
      </c>
      <c r="E15" s="1">
        <v>11.316</v>
      </c>
      <c r="F15" s="1">
        <v>1.656</v>
      </c>
      <c r="G15" s="1">
        <v>0.6900000000000001</v>
      </c>
      <c r="H15" s="1">
        <v>0.8280000000000001</v>
      </c>
      <c r="I15" s="1">
        <v>-0.138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17.94</v>
      </c>
      <c r="C16" s="1">
        <v>-57.13200000000001</v>
      </c>
      <c r="D16" s="1">
        <v>2.346</v>
      </c>
      <c r="E16" s="1">
        <v>-7.038</v>
      </c>
      <c r="F16" s="1">
        <v>-8.556000000000001</v>
      </c>
      <c r="G16" s="1">
        <v>-4.968</v>
      </c>
      <c r="H16" s="1">
        <v>-7.866000000000001</v>
      </c>
      <c r="I16" s="1">
        <v>-19.872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-24.426</v>
      </c>
      <c r="C17" s="1">
        <v>-93.01200000000001</v>
      </c>
      <c r="D17" s="1">
        <v>17.802</v>
      </c>
      <c r="E17" s="1">
        <v>16.422</v>
      </c>
      <c r="F17" s="1">
        <v>-44.85</v>
      </c>
      <c r="G17" s="1">
        <v>-8.280000000000001</v>
      </c>
      <c r="H17" s="1">
        <v>-17.526</v>
      </c>
      <c r="I17" s="1">
        <v>-25.668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-3.312</v>
      </c>
      <c r="C18" s="1">
        <v>-0.552</v>
      </c>
      <c r="D18" s="1">
        <v>-1.104</v>
      </c>
      <c r="E18" s="1">
        <v>-0.138</v>
      </c>
      <c r="F18" s="1">
        <v>-1.38</v>
      </c>
      <c r="G18" s="1">
        <v>-1.656</v>
      </c>
      <c r="H18" s="1">
        <v>-2.622</v>
      </c>
      <c r="I18" s="1">
        <v>-4.002000000000001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0.0</v>
      </c>
      <c r="C19" s="1">
        <v>0.0</v>
      </c>
      <c r="D19" s="1">
        <v>0.0</v>
      </c>
      <c r="E19" s="1">
        <v>0.414</v>
      </c>
      <c r="F19" s="1">
        <v>0.6900000000000001</v>
      </c>
      <c r="G19" s="1">
        <v>3.45</v>
      </c>
      <c r="H19" s="1">
        <v>0.552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0.0</v>
      </c>
      <c r="C20" s="1">
        <v>0.0</v>
      </c>
      <c r="D20" s="1">
        <v>0.0</v>
      </c>
      <c r="E20" s="1">
        <v>0.0</v>
      </c>
      <c r="F20" s="1">
        <v>-1.104</v>
      </c>
      <c r="G20" s="1">
        <v>0.0</v>
      </c>
      <c r="H20" s="1">
        <v>-8.832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-23.46</v>
      </c>
      <c r="C21" s="1">
        <v>29.946</v>
      </c>
      <c r="D21" s="1">
        <v>-47.05800000000001</v>
      </c>
      <c r="E21" s="1">
        <v>-21.252</v>
      </c>
      <c r="F21" s="1">
        <v>16.146</v>
      </c>
      <c r="G21" s="1">
        <v>-4.278</v>
      </c>
      <c r="H21" s="1">
        <v>-21.804</v>
      </c>
      <c r="I21" s="1">
        <v>4.278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0.0</v>
      </c>
      <c r="C22" s="1">
        <v>0.0</v>
      </c>
      <c r="D22" s="1">
        <v>0.0</v>
      </c>
      <c r="E22" s="1">
        <v>0.0</v>
      </c>
      <c r="F22" s="1">
        <v>-12.696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-26.91</v>
      </c>
      <c r="C23" s="1">
        <v>29.256</v>
      </c>
      <c r="D23" s="1">
        <v>-48.3</v>
      </c>
      <c r="E23" s="1">
        <v>-20.976</v>
      </c>
      <c r="F23" s="1">
        <v>0.6900000000000001</v>
      </c>
      <c r="G23" s="1">
        <v>-5.934</v>
      </c>
      <c r="H23" s="1">
        <v>-21.942</v>
      </c>
      <c r="I23" s="1">
        <v>4.278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0.0</v>
      </c>
      <c r="C24" s="1">
        <v>91.49400000000001</v>
      </c>
      <c r="D24" s="1">
        <v>57.27</v>
      </c>
      <c r="E24" s="1">
        <v>74.52000000000001</v>
      </c>
      <c r="F24" s="1">
        <v>74.658</v>
      </c>
      <c r="G24" s="1">
        <v>21.252</v>
      </c>
      <c r="H24" s="1">
        <v>9.936</v>
      </c>
      <c r="I24" s="1">
        <v>20.01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</v>
      </c>
      <c r="B25" s="1">
        <v>0.0</v>
      </c>
      <c r="C25" s="1">
        <v>91.49400000000001</v>
      </c>
      <c r="D25" s="1">
        <v>57.27</v>
      </c>
      <c r="E25" s="1">
        <v>74.52000000000001</v>
      </c>
      <c r="F25" s="1">
        <v>74.658</v>
      </c>
      <c r="G25" s="1">
        <v>21.252</v>
      </c>
      <c r="H25" s="1">
        <v>9.936</v>
      </c>
      <c r="I25" s="1">
        <v>20.01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</v>
      </c>
      <c r="B26" s="1">
        <v>0.0</v>
      </c>
      <c r="C26" s="1">
        <v>0.0</v>
      </c>
      <c r="D26" s="1">
        <v>-94.254</v>
      </c>
      <c r="E26" s="1">
        <v>-61.41</v>
      </c>
      <c r="F26" s="1">
        <v>-81.144</v>
      </c>
      <c r="G26" s="1">
        <v>-63.89400000000001</v>
      </c>
      <c r="H26" s="1">
        <v>-18.63</v>
      </c>
      <c r="I26" s="1">
        <v>-9.936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1">
        <v>0.0</v>
      </c>
      <c r="C27" s="1">
        <v>0.0</v>
      </c>
      <c r="D27" s="1">
        <v>-94.254</v>
      </c>
      <c r="E27" s="1">
        <v>-61.41</v>
      </c>
      <c r="F27" s="1">
        <v>-81.144</v>
      </c>
      <c r="G27" s="1">
        <v>-63.89400000000001</v>
      </c>
      <c r="H27" s="1">
        <v>-18.63</v>
      </c>
      <c r="I27" s="1">
        <v>-9.936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1">
        <v>0.0</v>
      </c>
      <c r="C28" s="1">
        <v>0.0</v>
      </c>
      <c r="D28" s="1">
        <v>0.0</v>
      </c>
      <c r="E28" s="1">
        <v>68.724</v>
      </c>
      <c r="F28" s="1">
        <v>0.0</v>
      </c>
      <c r="G28" s="1">
        <v>0.0</v>
      </c>
      <c r="H28" s="1">
        <v>0.414</v>
      </c>
      <c r="I28" s="1">
        <v>6.348000000000001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1">
        <v>-0.276</v>
      </c>
      <c r="C29" s="1">
        <v>0.0</v>
      </c>
      <c r="D29" s="1">
        <v>0.0</v>
      </c>
      <c r="E29" s="1">
        <v>0.0</v>
      </c>
      <c r="F29" s="1">
        <v>0.0</v>
      </c>
      <c r="G29" s="1">
        <v>0.138</v>
      </c>
      <c r="H29" s="1">
        <v>6.762</v>
      </c>
      <c r="I29" s="1">
        <v>8.694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1">
        <v>-0.276</v>
      </c>
      <c r="C30" s="1">
        <v>91.49400000000001</v>
      </c>
      <c r="D30" s="1">
        <v>-36.984</v>
      </c>
      <c r="E30" s="1">
        <v>81.834</v>
      </c>
      <c r="F30" s="1">
        <v>-6.348000000000001</v>
      </c>
      <c r="G30" s="1">
        <v>-42.36600000000001</v>
      </c>
      <c r="H30" s="1">
        <v>-8.004000000000001</v>
      </c>
      <c r="I30" s="1">
        <v>16.56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</v>
      </c>
      <c r="B31" s="1">
        <v>6.486000000000001</v>
      </c>
      <c r="C31" s="1">
        <v>-5.52</v>
      </c>
      <c r="D31" s="1">
        <v>2.622</v>
      </c>
      <c r="E31" s="1">
        <v>-2.76</v>
      </c>
      <c r="F31" s="1">
        <v>-4.416</v>
      </c>
      <c r="G31" s="1">
        <v>-1.104</v>
      </c>
      <c r="H31" s="1">
        <v>1.518</v>
      </c>
      <c r="I31" s="1">
        <v>-0.414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</v>
      </c>
      <c r="B32" s="1">
        <v>-45.126</v>
      </c>
      <c r="C32" s="1">
        <v>22.218</v>
      </c>
      <c r="D32" s="1">
        <v>-64.72200000000001</v>
      </c>
      <c r="E32" s="1">
        <v>74.52000000000001</v>
      </c>
      <c r="F32" s="1">
        <v>-54.92400000000001</v>
      </c>
      <c r="G32" s="1">
        <v>-57.96000000000001</v>
      </c>
      <c r="H32" s="1">
        <v>-45.954</v>
      </c>
      <c r="I32" s="1">
        <v>-5.244000000000001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</v>
      </c>
      <c r="B34" s="1">
        <v>0.0</v>
      </c>
      <c r="C34" s="1">
        <v>1.932</v>
      </c>
      <c r="D34" s="1">
        <v>2.346</v>
      </c>
      <c r="E34" s="1">
        <v>2.484</v>
      </c>
      <c r="F34" s="1">
        <v>3.174</v>
      </c>
      <c r="G34" s="1">
        <v>2.484</v>
      </c>
      <c r="H34" s="1">
        <v>0.8280000000000001</v>
      </c>
      <c r="I34" s="1">
        <v>4.416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</v>
      </c>
      <c r="B35" s="1">
        <v>0.414</v>
      </c>
      <c r="C35" s="1">
        <v>4.002000000000001</v>
      </c>
      <c r="D35" s="1">
        <v>9.936</v>
      </c>
      <c r="E35" s="1">
        <v>0.138</v>
      </c>
      <c r="F35" s="1">
        <v>4.416</v>
      </c>
      <c r="G35" s="1">
        <v>6.072000000000001</v>
      </c>
      <c r="H35" s="1">
        <v>11.178</v>
      </c>
      <c r="I35" s="1">
        <v>0.414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</v>
      </c>
      <c r="B36" s="1">
        <v>0.0</v>
      </c>
      <c r="C36" s="1">
        <v>-182.16</v>
      </c>
      <c r="D36" s="1">
        <v>57.54600000000001</v>
      </c>
      <c r="E36" s="1">
        <v>54.234</v>
      </c>
      <c r="F36" s="1">
        <v>-31.464</v>
      </c>
      <c r="G36" s="1">
        <v>36.432</v>
      </c>
      <c r="H36" s="1">
        <v>-40.434</v>
      </c>
      <c r="I36" s="1">
        <v>-35.052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</v>
      </c>
      <c r="B37" s="1">
        <v>0.0</v>
      </c>
      <c r="C37" s="1">
        <v>-182.16</v>
      </c>
      <c r="D37" s="1">
        <v>57.54600000000001</v>
      </c>
      <c r="E37" s="1">
        <v>54.92400000000001</v>
      </c>
      <c r="F37" s="1">
        <v>-30.36</v>
      </c>
      <c r="G37" s="1">
        <v>37.122</v>
      </c>
      <c r="H37" s="1">
        <v>-40.02</v>
      </c>
      <c r="I37" s="1">
        <v>-35.052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</v>
      </c>
      <c r="B38" s="1">
        <v>0.0</v>
      </c>
      <c r="C38" s="1">
        <v>184.92</v>
      </c>
      <c r="D38" s="1">
        <v>-50.78400000000001</v>
      </c>
      <c r="E38" s="1">
        <v>2.07</v>
      </c>
      <c r="F38" s="1">
        <v>24.15</v>
      </c>
      <c r="G38" s="1">
        <v>-113.85</v>
      </c>
      <c r="H38" s="1">
        <v>21.252</v>
      </c>
      <c r="I38" s="1">
        <v>12.282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</v>
      </c>
      <c r="B39" s="1">
        <v>0.0</v>
      </c>
      <c r="C39" s="1">
        <v>91.49400000000001</v>
      </c>
      <c r="D39" s="1">
        <v>-36.984</v>
      </c>
      <c r="E39" s="1">
        <v>13.11</v>
      </c>
      <c r="F39" s="1">
        <v>-6.348000000000001</v>
      </c>
      <c r="G39" s="1">
        <v>-42.642</v>
      </c>
      <c r="H39" s="1">
        <v>-8.556000000000001</v>
      </c>
      <c r="I39" s="1">
        <v>9.936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8.71"/>
  </cols>
  <sheetData>
    <row r="1">
      <c r="A1" s="1" t="s">
        <v>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140.76</v>
      </c>
      <c r="C3" s="1">
        <v>79.212</v>
      </c>
      <c r="D3" s="1">
        <v>61.27200000000001</v>
      </c>
      <c r="E3" s="1">
        <v>151.8</v>
      </c>
      <c r="F3" s="1">
        <v>116.334</v>
      </c>
      <c r="G3" s="1">
        <v>67.896</v>
      </c>
      <c r="H3" s="1">
        <v>19.872</v>
      </c>
      <c r="I3" s="1">
        <v>16.836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40.29600000000001</v>
      </c>
      <c r="C4" s="1">
        <v>4.416</v>
      </c>
      <c r="D4" s="1">
        <v>9.798</v>
      </c>
      <c r="E4" s="1">
        <v>1.518</v>
      </c>
      <c r="F4" s="1">
        <v>1.242</v>
      </c>
      <c r="G4" s="1">
        <v>0.8280000000000001</v>
      </c>
      <c r="H4" s="1">
        <v>0.276</v>
      </c>
      <c r="I4" s="1">
        <v>2.07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180.78</v>
      </c>
      <c r="C5" s="1">
        <v>83.628</v>
      </c>
      <c r="D5" s="1">
        <v>71.07000000000001</v>
      </c>
      <c r="E5" s="1">
        <v>154.56</v>
      </c>
      <c r="F5" s="1">
        <v>117.576</v>
      </c>
      <c r="G5" s="1">
        <v>68.724</v>
      </c>
      <c r="H5" s="1">
        <v>20.148</v>
      </c>
      <c r="I5" s="1">
        <v>18.906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26.772</v>
      </c>
      <c r="C6" s="1">
        <v>114.264</v>
      </c>
      <c r="D6" s="1">
        <v>186.3</v>
      </c>
      <c r="E6" s="1">
        <v>302.22</v>
      </c>
      <c r="F6" s="1">
        <v>310.5</v>
      </c>
      <c r="G6" s="1">
        <v>122.13</v>
      </c>
      <c r="H6" s="1">
        <v>64.998</v>
      </c>
      <c r="I6" s="1">
        <v>43.47000000000001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8.004000000000001</v>
      </c>
      <c r="H7" s="1">
        <v>12.834</v>
      </c>
      <c r="I7" s="1">
        <v>12.972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14.214</v>
      </c>
      <c r="C8" s="1">
        <v>9.798</v>
      </c>
      <c r="D8" s="1">
        <v>9.66</v>
      </c>
      <c r="E8" s="1">
        <v>9.108</v>
      </c>
      <c r="F8" s="1">
        <v>22.08</v>
      </c>
      <c r="G8" s="1">
        <v>5.244000000000001</v>
      </c>
      <c r="H8" s="1">
        <v>3.45</v>
      </c>
      <c r="I8" s="1">
        <v>1.104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41.124</v>
      </c>
      <c r="C9" s="1">
        <v>124.062</v>
      </c>
      <c r="D9" s="1">
        <v>195.96</v>
      </c>
      <c r="E9" s="1">
        <v>311.8800000000001</v>
      </c>
      <c r="F9" s="1">
        <v>332.58</v>
      </c>
      <c r="G9" s="1">
        <v>135.378</v>
      </c>
      <c r="H9" s="1">
        <v>81.42</v>
      </c>
      <c r="I9" s="1">
        <v>57.684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1.518</v>
      </c>
      <c r="I10" s="1">
        <v>1.656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11.04</v>
      </c>
      <c r="C11" s="1">
        <v>95.22000000000001</v>
      </c>
      <c r="D11" s="1">
        <v>48.438</v>
      </c>
      <c r="E11" s="1">
        <v>31.74</v>
      </c>
      <c r="F11" s="1">
        <v>12.696</v>
      </c>
      <c r="G11" s="1">
        <v>3.312</v>
      </c>
      <c r="H11" s="1">
        <v>5.244000000000001</v>
      </c>
      <c r="I11" s="1">
        <v>3.036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8.004000000000001</v>
      </c>
      <c r="C12" s="1">
        <v>71.89800000000001</v>
      </c>
      <c r="D12" s="1">
        <v>19.458</v>
      </c>
      <c r="E12" s="1">
        <v>17.664</v>
      </c>
      <c r="F12" s="1">
        <v>16.284</v>
      </c>
      <c r="G12" s="1">
        <v>17.112</v>
      </c>
      <c r="H12" s="1">
        <v>9.936</v>
      </c>
      <c r="I12" s="1">
        <v>3.174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241.5</v>
      </c>
      <c r="C13" s="1">
        <v>375.36</v>
      </c>
      <c r="D13" s="1">
        <v>335.34</v>
      </c>
      <c r="E13" s="1">
        <v>514.74</v>
      </c>
      <c r="F13" s="1">
        <v>480.2400000000001</v>
      </c>
      <c r="G13" s="1">
        <v>224.94</v>
      </c>
      <c r="H13" s="1">
        <v>118.542</v>
      </c>
      <c r="I13" s="1">
        <v>84.59400000000001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11.592</v>
      </c>
      <c r="C14" s="1">
        <v>12.006</v>
      </c>
      <c r="D14" s="1">
        <v>12.144</v>
      </c>
      <c r="E14" s="1">
        <v>10.488</v>
      </c>
      <c r="F14" s="1">
        <v>11.73</v>
      </c>
      <c r="G14" s="1">
        <v>11.592</v>
      </c>
      <c r="H14" s="1">
        <v>8.694</v>
      </c>
      <c r="I14" s="1">
        <v>7.452000000000001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-4.968</v>
      </c>
      <c r="C15" s="1">
        <v>-8.97</v>
      </c>
      <c r="D15" s="1">
        <v>-9.936</v>
      </c>
      <c r="E15" s="1">
        <v>-9.246</v>
      </c>
      <c r="F15" s="1">
        <v>-9.66</v>
      </c>
      <c r="G15" s="1">
        <v>-9.66</v>
      </c>
      <c r="H15" s="1">
        <v>-8.004000000000001</v>
      </c>
      <c r="I15" s="1">
        <v>-7.176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1">
        <v>6.624000000000001</v>
      </c>
      <c r="C16" s="1">
        <v>3.036</v>
      </c>
      <c r="D16" s="1">
        <v>2.07</v>
      </c>
      <c r="E16" s="1">
        <v>1.104</v>
      </c>
      <c r="F16" s="1">
        <v>1.932</v>
      </c>
      <c r="G16" s="1">
        <v>1.932</v>
      </c>
      <c r="H16" s="1">
        <v>0.6900000000000001</v>
      </c>
      <c r="I16" s="1">
        <v>0.276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6.624000000000001</v>
      </c>
      <c r="C17" s="1">
        <v>12.972</v>
      </c>
      <c r="D17" s="1">
        <v>55.47600000000001</v>
      </c>
      <c r="E17" s="1">
        <v>85.83600000000001</v>
      </c>
      <c r="F17" s="1">
        <v>70.38000000000001</v>
      </c>
      <c r="G17" s="1">
        <v>37.398</v>
      </c>
      <c r="H17" s="1">
        <v>29.256</v>
      </c>
      <c r="I17" s="1">
        <v>20.562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0.0</v>
      </c>
      <c r="C18" s="1">
        <v>0.0</v>
      </c>
      <c r="D18" s="1">
        <v>0.0</v>
      </c>
      <c r="E18" s="1">
        <v>0.0</v>
      </c>
      <c r="F18" s="1">
        <v>4.278</v>
      </c>
      <c r="G18" s="1">
        <v>0.0</v>
      </c>
      <c r="H18" s="1">
        <v>6.210000000000001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0.0</v>
      </c>
      <c r="C19" s="1">
        <v>0.0</v>
      </c>
      <c r="D19" s="1">
        <v>0.0</v>
      </c>
      <c r="E19" s="1">
        <v>0.0</v>
      </c>
      <c r="F19" s="1">
        <v>0.9660000000000001</v>
      </c>
      <c r="G19" s="1" t="s">
        <v>63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3.726</v>
      </c>
      <c r="C20" s="1">
        <v>0.552</v>
      </c>
      <c r="D20" s="1">
        <v>0.414</v>
      </c>
      <c r="E20" s="1">
        <v>0.552</v>
      </c>
      <c r="F20" s="1">
        <v>0.6900000000000001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0.8280000000000001</v>
      </c>
      <c r="C21" s="1">
        <v>0.9660000000000001</v>
      </c>
      <c r="D21" s="1">
        <v>1.104</v>
      </c>
      <c r="E21" s="1">
        <v>0.9660000000000001</v>
      </c>
      <c r="F21" s="1">
        <v>0.414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0.0</v>
      </c>
      <c r="C22" s="1">
        <v>0.0</v>
      </c>
      <c r="D22" s="1">
        <v>2.76</v>
      </c>
      <c r="E22" s="1">
        <v>0.0</v>
      </c>
      <c r="F22" s="1">
        <v>0.0</v>
      </c>
      <c r="G22" s="1">
        <v>0.0</v>
      </c>
      <c r="H22" s="1">
        <v>0.0</v>
      </c>
      <c r="I22" s="1">
        <v>0.8280000000000001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1">
        <v>259.44</v>
      </c>
      <c r="C23" s="1">
        <v>391.92</v>
      </c>
      <c r="D23" s="1">
        <v>397.4400000000001</v>
      </c>
      <c r="E23" s="1">
        <v>603.0600000000001</v>
      </c>
      <c r="F23" s="1">
        <v>558.9000000000001</v>
      </c>
      <c r="G23" s="1">
        <v>263.58</v>
      </c>
      <c r="H23" s="1">
        <v>149.04</v>
      </c>
      <c r="I23" s="1">
        <v>106.26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35.19</v>
      </c>
      <c r="C25" s="1">
        <v>81.834</v>
      </c>
      <c r="D25" s="1">
        <v>155.94</v>
      </c>
      <c r="E25" s="1">
        <v>262.2</v>
      </c>
      <c r="F25" s="1">
        <v>248.4</v>
      </c>
      <c r="G25" s="1">
        <v>162.84</v>
      </c>
      <c r="H25" s="1">
        <v>90.94200000000001</v>
      </c>
      <c r="I25" s="1">
        <v>54.51000000000001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16.422</v>
      </c>
      <c r="C26" s="1">
        <v>13.386</v>
      </c>
      <c r="D26" s="1">
        <v>13.248</v>
      </c>
      <c r="E26" s="1">
        <v>11.454</v>
      </c>
      <c r="F26" s="1">
        <v>16.56</v>
      </c>
      <c r="G26" s="1">
        <v>10.764</v>
      </c>
      <c r="H26" s="1">
        <v>5.658</v>
      </c>
      <c r="I26" s="1">
        <v>5.52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>
        <v>0.0</v>
      </c>
      <c r="C27" s="1">
        <v>91.49400000000001</v>
      </c>
      <c r="D27" s="1">
        <v>54.51000000000001</v>
      </c>
      <c r="E27" s="1">
        <v>67.62</v>
      </c>
      <c r="F27" s="1">
        <v>61.13400000000001</v>
      </c>
      <c r="G27" s="1">
        <v>18.63</v>
      </c>
      <c r="H27" s="1">
        <v>9.936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0.138</v>
      </c>
      <c r="I28" s="1">
        <v>1.518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0.276</v>
      </c>
      <c r="C29" s="1">
        <v>8.832</v>
      </c>
      <c r="D29" s="1">
        <v>4.968</v>
      </c>
      <c r="E29" s="1">
        <v>0.0</v>
      </c>
      <c r="F29" s="1">
        <v>7.038</v>
      </c>
      <c r="G29" s="1">
        <v>11.178</v>
      </c>
      <c r="H29" s="1">
        <v>0.552</v>
      </c>
      <c r="I29" s="1">
        <v>0.6900000000000001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10.488</v>
      </c>
      <c r="C30" s="1">
        <v>8.004000000000001</v>
      </c>
      <c r="D30" s="1">
        <v>5.658</v>
      </c>
      <c r="E30" s="1">
        <v>6.072000000000001</v>
      </c>
      <c r="F30" s="1">
        <v>4.968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88.04400000000001</v>
      </c>
      <c r="C31" s="1">
        <v>92.87400000000001</v>
      </c>
      <c r="D31" s="1">
        <v>45.402</v>
      </c>
      <c r="E31" s="1">
        <v>35.19</v>
      </c>
      <c r="F31" s="1">
        <v>22.356</v>
      </c>
      <c r="G31" s="1">
        <v>26.358</v>
      </c>
      <c r="H31" s="1">
        <v>23.46</v>
      </c>
      <c r="I31" s="1">
        <v>14.904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150.42</v>
      </c>
      <c r="C32" s="1">
        <v>288.42</v>
      </c>
      <c r="D32" s="1">
        <v>274.62</v>
      </c>
      <c r="E32" s="1">
        <v>382.26</v>
      </c>
      <c r="F32" s="1">
        <v>353.28</v>
      </c>
      <c r="G32" s="1">
        <v>218.04</v>
      </c>
      <c r="H32" s="1">
        <v>131.1</v>
      </c>
      <c r="I32" s="1">
        <v>75.9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10.902</v>
      </c>
      <c r="I33" s="1">
        <v>0.276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8.97</v>
      </c>
      <c r="C34" s="1">
        <v>10.35</v>
      </c>
      <c r="D34" s="1">
        <v>0.0</v>
      </c>
      <c r="E34" s="1">
        <v>0.0</v>
      </c>
      <c r="F34" s="1">
        <v>1.794</v>
      </c>
      <c r="G34" s="1">
        <v>0.0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79</v>
      </c>
      <c r="B35" s="1">
        <v>11.178</v>
      </c>
      <c r="C35" s="1">
        <v>0.414</v>
      </c>
      <c r="D35" s="1">
        <v>1.656</v>
      </c>
      <c r="E35" s="1">
        <v>1.518</v>
      </c>
      <c r="F35" s="1">
        <v>3.174</v>
      </c>
      <c r="G35" s="1">
        <v>3.864</v>
      </c>
      <c r="H35" s="1">
        <v>4.140000000000001</v>
      </c>
      <c r="I35" s="1">
        <v>3.864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80</v>
      </c>
      <c r="B36" s="1">
        <v>150.42</v>
      </c>
      <c r="C36" s="1">
        <v>288.42</v>
      </c>
      <c r="D36" s="1">
        <v>276.0</v>
      </c>
      <c r="E36" s="1">
        <v>383.64</v>
      </c>
      <c r="F36" s="1">
        <v>356.04</v>
      </c>
      <c r="G36" s="1">
        <v>222.18</v>
      </c>
      <c r="H36" s="1">
        <v>135.378</v>
      </c>
      <c r="I36" s="1">
        <v>79.76400000000001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81</v>
      </c>
      <c r="B37" s="1">
        <v>505.08</v>
      </c>
      <c r="C37" s="1">
        <v>580.98</v>
      </c>
      <c r="D37" s="1">
        <v>379.5000000000001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>
        <v>505.08</v>
      </c>
      <c r="C38" s="1">
        <v>580.98</v>
      </c>
      <c r="D38" s="1">
        <v>379.5000000000001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0.138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84</v>
      </c>
      <c r="B40" s="1">
        <v>7.590000000000001</v>
      </c>
      <c r="C40" s="1">
        <v>7.590000000000001</v>
      </c>
      <c r="D40" s="1">
        <v>7.590000000000001</v>
      </c>
      <c r="E40" s="1">
        <v>673.44</v>
      </c>
      <c r="F40" s="1">
        <v>687.24</v>
      </c>
      <c r="G40" s="1">
        <v>694.1400000000001</v>
      </c>
      <c r="H40" s="1">
        <v>696.9000000000001</v>
      </c>
      <c r="I40" s="1">
        <v>723.12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85</v>
      </c>
      <c r="B41" s="1">
        <v>-385.02</v>
      </c>
      <c r="C41" s="1">
        <v>-496.8000000000001</v>
      </c>
      <c r="D41" s="1">
        <v>-227.7</v>
      </c>
      <c r="E41" s="1">
        <v>-402.96</v>
      </c>
      <c r="F41" s="1">
        <v>-433.3200000000001</v>
      </c>
      <c r="G41" s="1">
        <v>-594.7800000000001</v>
      </c>
      <c r="H41" s="1">
        <v>-629.2800000000001</v>
      </c>
      <c r="I41" s="1">
        <v>-641.7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86</v>
      </c>
      <c r="B42" s="1">
        <v>-18.354</v>
      </c>
      <c r="C42" s="1">
        <v>11.454</v>
      </c>
      <c r="D42" s="1">
        <v>-37.95</v>
      </c>
      <c r="E42" s="1">
        <v>-50.922</v>
      </c>
      <c r="F42" s="1">
        <v>-54.786</v>
      </c>
      <c r="G42" s="1">
        <v>-55.89000000000001</v>
      </c>
      <c r="H42" s="1">
        <v>-54.37200000000001</v>
      </c>
      <c r="I42" s="1">
        <v>-54.92400000000001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87</v>
      </c>
      <c r="B43" s="1">
        <v>-396.0600000000001</v>
      </c>
      <c r="C43" s="1">
        <v>-477.48</v>
      </c>
      <c r="D43" s="1">
        <v>-258.06</v>
      </c>
      <c r="E43" s="1">
        <v>219.42</v>
      </c>
      <c r="F43" s="1">
        <v>198.72</v>
      </c>
      <c r="G43" s="1">
        <v>43.194</v>
      </c>
      <c r="H43" s="1">
        <v>13.8</v>
      </c>
      <c r="I43" s="1">
        <v>27.048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88</v>
      </c>
      <c r="B44" s="1">
        <v>0.0</v>
      </c>
      <c r="C44" s="1">
        <v>0.0</v>
      </c>
      <c r="D44" s="1">
        <v>0.0</v>
      </c>
      <c r="E44" s="1">
        <v>0.0</v>
      </c>
      <c r="F44" s="1">
        <v>3.036</v>
      </c>
      <c r="G44" s="1">
        <v>-1.242</v>
      </c>
      <c r="H44" s="1">
        <v>-0.552</v>
      </c>
      <c r="I44" s="1">
        <v>-0.552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89</v>
      </c>
      <c r="B45" s="1">
        <v>109.296</v>
      </c>
      <c r="C45" s="1">
        <v>103.914</v>
      </c>
      <c r="D45" s="1">
        <v>120.888</v>
      </c>
      <c r="E45" s="1">
        <v>219.42</v>
      </c>
      <c r="F45" s="1">
        <v>202.86</v>
      </c>
      <c r="G45" s="1">
        <v>41.95200000000001</v>
      </c>
      <c r="H45" s="1">
        <v>13.11</v>
      </c>
      <c r="I45" s="1">
        <v>26.358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90</v>
      </c>
      <c r="B46" s="1">
        <v>259.44</v>
      </c>
      <c r="C46" s="1">
        <v>391.92</v>
      </c>
      <c r="D46" s="1">
        <v>397.4400000000001</v>
      </c>
      <c r="E46" s="1">
        <v>603.0600000000001</v>
      </c>
      <c r="F46" s="1">
        <v>558.9000000000001</v>
      </c>
      <c r="G46" s="1">
        <v>263.58</v>
      </c>
      <c r="H46" s="1">
        <v>149.04</v>
      </c>
      <c r="I46" s="1">
        <v>106.26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91</v>
      </c>
      <c r="B48" s="1">
        <v>2.208</v>
      </c>
      <c r="C48" s="1">
        <v>2.208</v>
      </c>
      <c r="D48" s="1">
        <v>2.208</v>
      </c>
      <c r="E48" s="1">
        <v>4.416</v>
      </c>
      <c r="F48" s="1">
        <v>4.83</v>
      </c>
      <c r="G48" s="1">
        <v>4.83</v>
      </c>
      <c r="H48" s="1">
        <v>0.414</v>
      </c>
      <c r="I48" s="1">
        <v>0.8280000000000001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92</v>
      </c>
      <c r="B49" s="1">
        <v>2.208</v>
      </c>
      <c r="C49" s="1">
        <v>2.208</v>
      </c>
      <c r="D49" s="1">
        <v>2.208</v>
      </c>
      <c r="E49" s="1">
        <v>4.416</v>
      </c>
      <c r="F49" s="1">
        <v>4.83</v>
      </c>
      <c r="G49" s="1">
        <v>4.83</v>
      </c>
      <c r="H49" s="1">
        <v>5.934</v>
      </c>
      <c r="I49" s="1">
        <v>0.8280000000000001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93</v>
      </c>
      <c r="B50" s="1">
        <v>-0.138</v>
      </c>
      <c r="C50" s="1">
        <v>-0.276</v>
      </c>
      <c r="D50" s="1">
        <v>-0.138</v>
      </c>
      <c r="E50" s="1">
        <v>0.0</v>
      </c>
      <c r="F50" s="1">
        <v>0.0</v>
      </c>
      <c r="G50" s="1" t="s">
        <v>94</v>
      </c>
      <c r="H50" s="1" t="s">
        <v>95</v>
      </c>
      <c r="I50" s="1" t="s">
        <v>96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97</v>
      </c>
      <c r="B51" s="1">
        <v>-396.0600000000001</v>
      </c>
      <c r="C51" s="1">
        <v>-477.48</v>
      </c>
      <c r="D51" s="1">
        <v>-258.06</v>
      </c>
      <c r="E51" s="1">
        <v>219.42</v>
      </c>
      <c r="F51" s="1">
        <v>193.2</v>
      </c>
      <c r="G51" s="1">
        <v>43.194</v>
      </c>
      <c r="H51" s="1">
        <v>13.662</v>
      </c>
      <c r="I51" s="1">
        <v>27.048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98</v>
      </c>
      <c r="B52" s="1">
        <v>-0.138</v>
      </c>
      <c r="C52" s="1">
        <v>-0.276</v>
      </c>
      <c r="D52" s="1">
        <v>-0.138</v>
      </c>
      <c r="E52" s="1">
        <v>0.0</v>
      </c>
      <c r="F52" s="1">
        <v>0.0</v>
      </c>
      <c r="G52" s="1" t="s">
        <v>94</v>
      </c>
      <c r="H52" s="1" t="s">
        <v>99</v>
      </c>
      <c r="I52" s="1" t="s">
        <v>96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100</v>
      </c>
      <c r="B53" s="1" t="s">
        <v>63</v>
      </c>
      <c r="C53" s="1">
        <v>91.49400000000001</v>
      </c>
      <c r="D53" s="1">
        <v>54.51000000000001</v>
      </c>
      <c r="E53" s="1">
        <v>67.62</v>
      </c>
      <c r="F53" s="1">
        <v>61.13400000000001</v>
      </c>
      <c r="G53" s="1">
        <v>18.63</v>
      </c>
      <c r="H53" s="1">
        <v>10.212</v>
      </c>
      <c r="I53" s="1">
        <v>1.932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101</v>
      </c>
      <c r="B54" s="1">
        <v>-180.78</v>
      </c>
      <c r="C54" s="1">
        <v>7.728000000000001</v>
      </c>
      <c r="D54" s="1">
        <v>-16.56</v>
      </c>
      <c r="E54" s="1">
        <v>-86.25000000000001</v>
      </c>
      <c r="F54" s="1">
        <v>-56.44200000000001</v>
      </c>
      <c r="G54" s="1">
        <v>-50.094</v>
      </c>
      <c r="H54" s="1">
        <v>-9.798</v>
      </c>
      <c r="I54" s="1">
        <v>-18.906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102</v>
      </c>
      <c r="B55" s="1">
        <v>43.608</v>
      </c>
      <c r="C55" s="1">
        <v>38.64</v>
      </c>
      <c r="D55" s="1">
        <v>20.562</v>
      </c>
      <c r="E55" s="1">
        <v>19.734</v>
      </c>
      <c r="F55" s="1">
        <v>16.284</v>
      </c>
      <c r="G55" s="1">
        <v>29.118</v>
      </c>
      <c r="H55" s="1">
        <v>9.384</v>
      </c>
      <c r="I55" s="1">
        <v>6.348000000000001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103</v>
      </c>
      <c r="B56" s="1">
        <v>0.0</v>
      </c>
      <c r="C56" s="1">
        <v>0.0</v>
      </c>
      <c r="D56" s="1">
        <v>0.0</v>
      </c>
      <c r="E56" s="1">
        <v>0.0</v>
      </c>
      <c r="F56" s="1">
        <v>3.036</v>
      </c>
      <c r="G56" s="1">
        <v>-1.242</v>
      </c>
      <c r="H56" s="1">
        <v>-0.552</v>
      </c>
      <c r="I56" s="1">
        <v>-0.552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104</v>
      </c>
      <c r="B57" s="1">
        <v>6.624000000000001</v>
      </c>
      <c r="C57" s="1">
        <v>12.972</v>
      </c>
      <c r="D57" s="1">
        <v>47.748</v>
      </c>
      <c r="E57" s="1">
        <v>79.902</v>
      </c>
      <c r="F57" s="1">
        <v>64.72200000000001</v>
      </c>
      <c r="G57" s="1">
        <v>35.466</v>
      </c>
      <c r="H57" s="1">
        <v>28.428</v>
      </c>
      <c r="I57" s="1">
        <v>20.148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105</v>
      </c>
      <c r="B58" s="1">
        <v>0.0</v>
      </c>
      <c r="C58" s="1">
        <v>0.414</v>
      </c>
      <c r="D58" s="1">
        <v>0.414</v>
      </c>
      <c r="E58" s="1">
        <v>0.414</v>
      </c>
      <c r="F58" s="1">
        <v>0.414</v>
      </c>
      <c r="G58" s="1">
        <v>0.414</v>
      </c>
      <c r="H58" s="1">
        <v>0.414</v>
      </c>
      <c r="I58" s="1">
        <v>0.414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106</v>
      </c>
      <c r="B59" s="1">
        <v>0.276</v>
      </c>
      <c r="C59" s="1">
        <v>0.276</v>
      </c>
      <c r="D59" s="1">
        <v>0.276</v>
      </c>
      <c r="E59" s="1">
        <v>0.276</v>
      </c>
      <c r="F59" s="1">
        <v>0.276</v>
      </c>
      <c r="G59" s="1">
        <v>0.276</v>
      </c>
      <c r="H59" s="1">
        <v>0.276</v>
      </c>
      <c r="I59" s="1">
        <v>0.138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107</v>
      </c>
      <c r="B60" s="1">
        <v>5.382000000000001</v>
      </c>
      <c r="C60" s="1">
        <v>5.106000000000001</v>
      </c>
      <c r="D60" s="1">
        <v>4.968</v>
      </c>
      <c r="E60" s="1">
        <v>3.312</v>
      </c>
      <c r="F60" s="1">
        <v>3.45</v>
      </c>
      <c r="G60" s="1">
        <v>2.622</v>
      </c>
      <c r="H60" s="1">
        <v>0.552</v>
      </c>
      <c r="I60" s="1">
        <v>0.414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108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83.352</v>
      </c>
      <c r="H61" s="1">
        <v>29.256</v>
      </c>
      <c r="I61" s="1">
        <v>17.94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109</v>
      </c>
      <c r="B62" s="1">
        <v>5.934</v>
      </c>
      <c r="C62" s="1">
        <v>6.348000000000001</v>
      </c>
      <c r="D62" s="1">
        <v>11.868</v>
      </c>
      <c r="E62" s="1">
        <v>19.596</v>
      </c>
      <c r="F62" s="1">
        <v>28.98</v>
      </c>
      <c r="G62" s="1">
        <v>97.98</v>
      </c>
      <c r="H62" s="1">
        <v>76.866</v>
      </c>
      <c r="I62" s="1">
        <v>84.73200000000001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8.71"/>
  </cols>
  <sheetData>
    <row r="1">
      <c r="A1" s="1" t="s">
        <v>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204.24</v>
      </c>
      <c r="C2" s="1">
        <v>248.4</v>
      </c>
      <c r="D2" s="1">
        <v>314.64</v>
      </c>
      <c r="E2" s="1">
        <v>496.8000000000001</v>
      </c>
      <c r="F2" s="1">
        <v>338.1</v>
      </c>
      <c r="G2" s="1">
        <v>129.996</v>
      </c>
      <c r="H2" s="1">
        <v>33.948</v>
      </c>
      <c r="I2" s="1">
        <v>39.33000000000001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204.24</v>
      </c>
      <c r="C3" s="1">
        <v>248.4</v>
      </c>
      <c r="D3" s="1">
        <v>314.64</v>
      </c>
      <c r="E3" s="1">
        <v>496.8000000000001</v>
      </c>
      <c r="F3" s="1">
        <v>338.1</v>
      </c>
      <c r="G3" s="1">
        <v>129.996</v>
      </c>
      <c r="H3" s="1">
        <v>33.948</v>
      </c>
      <c r="I3" s="1">
        <v>39.33000000000001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172.5</v>
      </c>
      <c r="C4" s="1">
        <v>195.96</v>
      </c>
      <c r="D4" s="1">
        <v>249.78</v>
      </c>
      <c r="E4" s="1">
        <v>391.92</v>
      </c>
      <c r="F4" s="1">
        <v>281.52</v>
      </c>
      <c r="G4" s="1">
        <v>115.368</v>
      </c>
      <c r="H4" s="1">
        <v>30.498</v>
      </c>
      <c r="I4" s="1">
        <v>33.672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31.464</v>
      </c>
      <c r="C5" s="1">
        <v>52.716</v>
      </c>
      <c r="D5" s="1">
        <v>65.82600000000001</v>
      </c>
      <c r="E5" s="1">
        <v>104.466</v>
      </c>
      <c r="F5" s="1">
        <v>57.13200000000001</v>
      </c>
      <c r="G5" s="1">
        <v>14.766</v>
      </c>
      <c r="H5" s="1">
        <v>3.312</v>
      </c>
      <c r="I5" s="1">
        <v>5.658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56.58000000000001</v>
      </c>
      <c r="C6" s="1">
        <v>26.91</v>
      </c>
      <c r="D6" s="1">
        <v>28.152</v>
      </c>
      <c r="E6" s="1">
        <v>78.522</v>
      </c>
      <c r="F6" s="1">
        <v>46.782</v>
      </c>
      <c r="G6" s="1">
        <v>123.648</v>
      </c>
      <c r="H6" s="1">
        <v>28.704</v>
      </c>
      <c r="I6" s="1">
        <v>37.812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25.254</v>
      </c>
      <c r="C7" s="1">
        <v>26.496</v>
      </c>
      <c r="D7" s="1">
        <v>28.014</v>
      </c>
      <c r="E7" s="1">
        <v>100.05</v>
      </c>
      <c r="F7" s="1">
        <v>41.538</v>
      </c>
      <c r="G7" s="1">
        <v>23.184</v>
      </c>
      <c r="H7" s="1">
        <v>8.97</v>
      </c>
      <c r="I7" s="1">
        <v>4.416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81.69600000000001</v>
      </c>
      <c r="C8" s="1">
        <v>53.26800000000001</v>
      </c>
      <c r="D8" s="1">
        <v>56.166</v>
      </c>
      <c r="E8" s="1">
        <v>178.02</v>
      </c>
      <c r="F8" s="1">
        <v>88.32000000000001</v>
      </c>
      <c r="G8" s="1">
        <v>146.28</v>
      </c>
      <c r="H8" s="1">
        <v>37.812</v>
      </c>
      <c r="I8" s="1">
        <v>42.228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-50.23200000000001</v>
      </c>
      <c r="C9" s="1">
        <v>-0.552</v>
      </c>
      <c r="D9" s="1">
        <v>9.522</v>
      </c>
      <c r="E9" s="1">
        <v>-74.10600000000001</v>
      </c>
      <c r="F9" s="1">
        <v>-31.188</v>
      </c>
      <c r="G9" s="1">
        <v>-132.066</v>
      </c>
      <c r="H9" s="1">
        <v>-34.362</v>
      </c>
      <c r="I9" s="1">
        <v>-36.57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0.0</v>
      </c>
      <c r="C10" s="1">
        <v>-1.794</v>
      </c>
      <c r="D10" s="1">
        <v>-0.138</v>
      </c>
      <c r="E10" s="1">
        <v>-1.104</v>
      </c>
      <c r="F10" s="1">
        <v>-1.656</v>
      </c>
      <c r="G10" s="1">
        <v>-1.104</v>
      </c>
      <c r="H10" s="1">
        <v>-0.6900000000000001</v>
      </c>
      <c r="I10" s="1">
        <v>-8.556000000000001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0.552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0.552</v>
      </c>
      <c r="C12" s="1">
        <v>-1.794</v>
      </c>
      <c r="D12" s="1">
        <v>-0.138</v>
      </c>
      <c r="E12" s="1">
        <v>-1.104</v>
      </c>
      <c r="F12" s="1">
        <v>-1.656</v>
      </c>
      <c r="G12" s="1">
        <v>-1.104</v>
      </c>
      <c r="H12" s="1">
        <v>-0.6900000000000001</v>
      </c>
      <c r="I12" s="1">
        <v>-8.556000000000001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-8.142000000000001</v>
      </c>
      <c r="C13" s="1">
        <v>0.276</v>
      </c>
      <c r="D13" s="1">
        <v>2.622</v>
      </c>
      <c r="E13" s="1">
        <v>2.898</v>
      </c>
      <c r="F13" s="1">
        <v>0.414</v>
      </c>
      <c r="G13" s="1">
        <v>-0.552</v>
      </c>
      <c r="H13" s="1">
        <v>-0.276</v>
      </c>
      <c r="I13" s="1">
        <v>6.072000000000001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0.138</v>
      </c>
      <c r="C14" s="1">
        <v>-10.764</v>
      </c>
      <c r="D14" s="1">
        <v>9.384</v>
      </c>
      <c r="E14" s="1">
        <v>3.174</v>
      </c>
      <c r="F14" s="1">
        <v>-0.552</v>
      </c>
      <c r="G14" s="1">
        <v>-5.382000000000001</v>
      </c>
      <c r="H14" s="1">
        <v>5.106000000000001</v>
      </c>
      <c r="I14" s="1">
        <v>4.554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2.07</v>
      </c>
      <c r="C15" s="1">
        <v>2.07</v>
      </c>
      <c r="D15" s="1">
        <v>1.932</v>
      </c>
      <c r="E15" s="1">
        <v>4.140000000000001</v>
      </c>
      <c r="F15" s="1">
        <v>4.416</v>
      </c>
      <c r="G15" s="1">
        <v>3.726</v>
      </c>
      <c r="H15" s="1">
        <v>14.076</v>
      </c>
      <c r="I15" s="1">
        <v>25.668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-47.334</v>
      </c>
      <c r="C16" s="1">
        <v>-3.312</v>
      </c>
      <c r="D16" s="1">
        <v>14.214</v>
      </c>
      <c r="E16" s="1">
        <v>-68.034</v>
      </c>
      <c r="F16" s="1">
        <v>-28.566</v>
      </c>
      <c r="G16" s="1">
        <v>-129.444</v>
      </c>
      <c r="H16" s="1">
        <v>-21.252</v>
      </c>
      <c r="I16" s="1">
        <v>-10.902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-4.278</v>
      </c>
      <c r="H17" s="1">
        <v>0.0</v>
      </c>
      <c r="I17" s="1">
        <v>-6.210000000000001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1.656</v>
      </c>
      <c r="C18" s="1">
        <v>0.414</v>
      </c>
      <c r="D18" s="1">
        <v>0.6900000000000001</v>
      </c>
      <c r="E18" s="1">
        <v>-1.794</v>
      </c>
      <c r="F18" s="1">
        <v>4.416</v>
      </c>
      <c r="G18" s="1">
        <v>-29.394</v>
      </c>
      <c r="H18" s="1">
        <v>-9.66</v>
      </c>
      <c r="I18" s="1">
        <v>-2.484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0.414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-1.518</v>
      </c>
      <c r="H20" s="1">
        <v>-0.9660000000000001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-83.07600000000001</v>
      </c>
      <c r="C21" s="1">
        <v>-111.228</v>
      </c>
      <c r="D21" s="1">
        <v>-34.224</v>
      </c>
      <c r="E21" s="1">
        <v>-16.008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-128.754</v>
      </c>
      <c r="C22" s="1">
        <v>-110.814</v>
      </c>
      <c r="D22" s="1">
        <v>-19.32</v>
      </c>
      <c r="E22" s="1">
        <v>-85.974</v>
      </c>
      <c r="F22" s="1">
        <v>-28.566</v>
      </c>
      <c r="G22" s="1">
        <v>-164.22</v>
      </c>
      <c r="H22" s="1">
        <v>-32.01600000000001</v>
      </c>
      <c r="I22" s="1">
        <v>-12.972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>
        <v>0.138</v>
      </c>
      <c r="C23" s="1">
        <v>0.276</v>
      </c>
      <c r="D23" s="1">
        <v>0.552</v>
      </c>
      <c r="E23" s="1">
        <v>0.414</v>
      </c>
      <c r="F23" s="1">
        <v>1.932</v>
      </c>
      <c r="G23" s="1">
        <v>1.104</v>
      </c>
      <c r="H23" s="1">
        <v>0.9660000000000001</v>
      </c>
      <c r="I23" s="1">
        <v>-0.138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>
        <v>-128.892</v>
      </c>
      <c r="C24" s="1">
        <v>-111.09</v>
      </c>
      <c r="D24" s="1">
        <v>-19.872</v>
      </c>
      <c r="E24" s="1">
        <v>-86.52600000000001</v>
      </c>
      <c r="F24" s="1">
        <v>-30.498</v>
      </c>
      <c r="G24" s="1">
        <v>-165.6</v>
      </c>
      <c r="H24" s="1">
        <v>-33.12</v>
      </c>
      <c r="I24" s="1">
        <v>-12.834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>
        <v>-128.892</v>
      </c>
      <c r="C25" s="1">
        <v>-111.09</v>
      </c>
      <c r="D25" s="1">
        <v>-19.872</v>
      </c>
      <c r="E25" s="1">
        <v>-86.52600000000001</v>
      </c>
      <c r="F25" s="1">
        <v>-30.498</v>
      </c>
      <c r="G25" s="1">
        <v>-165.6</v>
      </c>
      <c r="H25" s="1">
        <v>-33.12</v>
      </c>
      <c r="I25" s="1">
        <v>-12.834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0.0</v>
      </c>
      <c r="C26" s="1">
        <v>0.0</v>
      </c>
      <c r="D26" s="1">
        <v>0.0</v>
      </c>
      <c r="E26" s="1">
        <v>0.0</v>
      </c>
      <c r="F26" s="1">
        <v>0.138</v>
      </c>
      <c r="G26" s="1">
        <v>4.278</v>
      </c>
      <c r="H26" s="1">
        <v>-0.552</v>
      </c>
      <c r="I26" s="1">
        <v>0.138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134</v>
      </c>
      <c r="B27" s="1">
        <v>-128.892</v>
      </c>
      <c r="C27" s="1">
        <v>-111.09</v>
      </c>
      <c r="D27" s="1">
        <v>-19.872</v>
      </c>
      <c r="E27" s="1">
        <v>-86.52600000000001</v>
      </c>
      <c r="F27" s="1">
        <v>-30.36</v>
      </c>
      <c r="G27" s="1">
        <v>-161.46</v>
      </c>
      <c r="H27" s="1">
        <v>-33.672</v>
      </c>
      <c r="I27" s="1">
        <v>-12.558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135</v>
      </c>
      <c r="B28" s="1">
        <v>0.0</v>
      </c>
      <c r="C28" s="1">
        <v>0.0</v>
      </c>
      <c r="D28" s="1">
        <v>0.0</v>
      </c>
      <c r="E28" s="1">
        <v>88.596</v>
      </c>
      <c r="F28" s="1">
        <v>0.0</v>
      </c>
      <c r="G28" s="1">
        <v>0.0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136</v>
      </c>
      <c r="B29" s="1">
        <v>-128.892</v>
      </c>
      <c r="C29" s="1">
        <v>-111.09</v>
      </c>
      <c r="D29" s="1">
        <v>-19.872</v>
      </c>
      <c r="E29" s="1">
        <v>-175.26</v>
      </c>
      <c r="F29" s="1">
        <v>-30.36</v>
      </c>
      <c r="G29" s="1">
        <v>-161.46</v>
      </c>
      <c r="H29" s="1">
        <v>-33.672</v>
      </c>
      <c r="I29" s="1">
        <v>-12.558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137</v>
      </c>
      <c r="B30" s="1">
        <v>-128.892</v>
      </c>
      <c r="C30" s="1">
        <v>-111.09</v>
      </c>
      <c r="D30" s="1">
        <v>-19.872</v>
      </c>
      <c r="E30" s="1">
        <v>-175.26</v>
      </c>
      <c r="F30" s="1">
        <v>-30.36</v>
      </c>
      <c r="G30" s="1">
        <v>-161.46</v>
      </c>
      <c r="H30" s="1">
        <v>-33.672</v>
      </c>
      <c r="I30" s="1">
        <v>-12.558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138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139</v>
      </c>
      <c r="B32" s="1">
        <v>0.0</v>
      </c>
      <c r="C32" s="1">
        <v>0.0</v>
      </c>
      <c r="D32" s="1" t="s">
        <v>140</v>
      </c>
      <c r="E32" s="1">
        <v>0.0</v>
      </c>
      <c r="F32" s="1" t="s">
        <v>141</v>
      </c>
      <c r="G32" s="1">
        <v>0.0</v>
      </c>
      <c r="H32" s="1" t="s">
        <v>142</v>
      </c>
      <c r="I32" s="1" t="s">
        <v>143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>
        <v>0.0</v>
      </c>
      <c r="C33" s="1">
        <v>0.0</v>
      </c>
      <c r="D33" s="1" t="s">
        <v>140</v>
      </c>
      <c r="E33" s="1">
        <v>0.0</v>
      </c>
      <c r="F33" s="1" t="s">
        <v>141</v>
      </c>
      <c r="G33" s="1">
        <v>0.0</v>
      </c>
      <c r="H33" s="1" t="s">
        <v>142</v>
      </c>
      <c r="I33" s="1" t="s">
        <v>143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>
        <v>16.0</v>
      </c>
      <c r="C34" s="1">
        <v>16.0</v>
      </c>
      <c r="D34" s="1">
        <v>16.0</v>
      </c>
      <c r="E34" s="1">
        <v>19.0</v>
      </c>
      <c r="F34" s="1">
        <v>35.0</v>
      </c>
      <c r="G34" s="1">
        <v>36.0</v>
      </c>
      <c r="H34" s="1">
        <v>37.0</v>
      </c>
      <c r="I34" s="1">
        <v>6.0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>
        <v>0.0</v>
      </c>
      <c r="C35" s="1">
        <v>0.0</v>
      </c>
      <c r="D35" s="1" t="s">
        <v>140</v>
      </c>
      <c r="E35" s="1">
        <v>0.0</v>
      </c>
      <c r="F35" s="1" t="s">
        <v>141</v>
      </c>
      <c r="G35" s="1">
        <v>0.0</v>
      </c>
      <c r="H35" s="1" t="s">
        <v>142</v>
      </c>
      <c r="I35" s="1" t="s">
        <v>143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1">
        <v>0.0</v>
      </c>
      <c r="C36" s="1">
        <v>0.0</v>
      </c>
      <c r="D36" s="1" t="s">
        <v>140</v>
      </c>
      <c r="E36" s="1">
        <v>0.0</v>
      </c>
      <c r="F36" s="1" t="s">
        <v>141</v>
      </c>
      <c r="G36" s="1">
        <v>0.0</v>
      </c>
      <c r="H36" s="1" t="s">
        <v>142</v>
      </c>
      <c r="I36" s="1" t="s">
        <v>143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148</v>
      </c>
      <c r="B37" s="1">
        <v>16.0</v>
      </c>
      <c r="C37" s="1">
        <v>16.0</v>
      </c>
      <c r="D37" s="1">
        <v>16.0</v>
      </c>
      <c r="E37" s="1">
        <v>19.0</v>
      </c>
      <c r="F37" s="1">
        <v>35.0</v>
      </c>
      <c r="G37" s="1">
        <v>36.0</v>
      </c>
      <c r="H37" s="1">
        <v>37.0</v>
      </c>
      <c r="I37" s="1">
        <v>6.0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149</v>
      </c>
      <c r="B38" s="1">
        <v>0.0</v>
      </c>
      <c r="C38" s="1" t="s">
        <v>150</v>
      </c>
      <c r="D38" s="1" t="s">
        <v>151</v>
      </c>
      <c r="E38" s="1">
        <v>0.0</v>
      </c>
      <c r="F38" s="1" t="s">
        <v>152</v>
      </c>
      <c r="G38" s="1">
        <v>0.0</v>
      </c>
      <c r="H38" s="1" t="s">
        <v>153</v>
      </c>
      <c r="I38" s="1">
        <v>-8.0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154</v>
      </c>
      <c r="B39" s="1">
        <v>0.0</v>
      </c>
      <c r="C39" s="1" t="s">
        <v>150</v>
      </c>
      <c r="D39" s="1" t="s">
        <v>151</v>
      </c>
      <c r="E39" s="1">
        <v>0.0</v>
      </c>
      <c r="F39" s="1" t="s">
        <v>152</v>
      </c>
      <c r="G39" s="1">
        <v>0.0</v>
      </c>
      <c r="H39" s="1" t="s">
        <v>153</v>
      </c>
      <c r="I39" s="1">
        <v>-8.0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155</v>
      </c>
      <c r="B40" s="1">
        <v>1.0</v>
      </c>
      <c r="C40" s="1">
        <v>1.0</v>
      </c>
      <c r="D40" s="1">
        <v>1.0</v>
      </c>
      <c r="E40" s="1">
        <v>1.0</v>
      </c>
      <c r="F40" s="1">
        <v>1.0</v>
      </c>
      <c r="G40" s="1">
        <v>1.0</v>
      </c>
      <c r="H40" s="1">
        <v>1.0</v>
      </c>
      <c r="I40" s="1">
        <v>1.0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156</v>
      </c>
      <c r="B42" s="1">
        <v>-46.782</v>
      </c>
      <c r="C42" s="1">
        <v>3.45</v>
      </c>
      <c r="D42" s="1">
        <v>11.454</v>
      </c>
      <c r="E42" s="1">
        <v>-73.41600000000001</v>
      </c>
      <c r="F42" s="1">
        <v>-30.636</v>
      </c>
      <c r="G42" s="1">
        <v>-131.1</v>
      </c>
      <c r="H42" s="1">
        <v>-34.08600000000001</v>
      </c>
      <c r="I42" s="1">
        <v>-36.432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157</v>
      </c>
      <c r="B43" s="1">
        <v>-50.23200000000001</v>
      </c>
      <c r="C43" s="1">
        <v>-0.552</v>
      </c>
      <c r="D43" s="1">
        <v>9.522</v>
      </c>
      <c r="E43" s="1">
        <v>-74.10600000000001</v>
      </c>
      <c r="F43" s="1">
        <v>-31.188</v>
      </c>
      <c r="G43" s="1">
        <v>-131.928</v>
      </c>
      <c r="H43" s="1">
        <v>-34.362</v>
      </c>
      <c r="I43" s="1">
        <v>-36.57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158</v>
      </c>
      <c r="B44" s="1">
        <v>-50.23200000000001</v>
      </c>
      <c r="C44" s="1">
        <v>-0.552</v>
      </c>
      <c r="D44" s="1">
        <v>9.522</v>
      </c>
      <c r="E44" s="1">
        <v>-74.10600000000001</v>
      </c>
      <c r="F44" s="1">
        <v>-31.188</v>
      </c>
      <c r="G44" s="1">
        <v>-132.066</v>
      </c>
      <c r="H44" s="1">
        <v>-34.362</v>
      </c>
      <c r="I44" s="1">
        <v>-36.57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159</v>
      </c>
      <c r="B45" s="1">
        <v>-41.40000000000001</v>
      </c>
      <c r="C45" s="1">
        <v>8.280000000000001</v>
      </c>
      <c r="D45" s="1">
        <v>14.076</v>
      </c>
      <c r="E45" s="1">
        <v>-70.932</v>
      </c>
      <c r="F45" s="1">
        <v>-28.566</v>
      </c>
      <c r="G45" s="1">
        <v>-127.374</v>
      </c>
      <c r="H45" s="1">
        <v>-32.844</v>
      </c>
      <c r="I45" s="1">
        <v>-35.742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160</v>
      </c>
      <c r="B46" s="1" t="s">
        <v>161</v>
      </c>
      <c r="C46" s="1" t="s">
        <v>162</v>
      </c>
      <c r="D46" s="1" t="s">
        <v>163</v>
      </c>
      <c r="E46" s="1" t="s">
        <v>164</v>
      </c>
      <c r="F46" s="1" t="s">
        <v>165</v>
      </c>
      <c r="G46" s="1" t="s">
        <v>166</v>
      </c>
      <c r="H46" s="1" t="s">
        <v>167</v>
      </c>
      <c r="I46" s="1" t="s">
        <v>168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169</v>
      </c>
      <c r="B47" s="1">
        <v>12.834</v>
      </c>
      <c r="C47" s="1">
        <v>0.414</v>
      </c>
      <c r="D47" s="1">
        <v>0.8280000000000001</v>
      </c>
      <c r="E47" s="1">
        <v>0.276</v>
      </c>
      <c r="F47" s="1">
        <v>1.656</v>
      </c>
      <c r="G47" s="1">
        <v>0.6900000000000001</v>
      </c>
      <c r="H47" s="1">
        <v>0.9660000000000001</v>
      </c>
      <c r="I47" s="1">
        <v>-0.138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170</v>
      </c>
      <c r="B48" s="1">
        <v>2.484</v>
      </c>
      <c r="C48" s="1">
        <v>-12.558</v>
      </c>
      <c r="D48" s="1">
        <v>-0.276</v>
      </c>
      <c r="E48" s="1">
        <v>0.138</v>
      </c>
      <c r="F48" s="1">
        <v>0.138</v>
      </c>
      <c r="G48" s="1">
        <v>0.414</v>
      </c>
      <c r="H48" s="1">
        <v>0.0</v>
      </c>
      <c r="I48" s="1">
        <v>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171</v>
      </c>
      <c r="B49" s="1">
        <v>-29.532</v>
      </c>
      <c r="C49" s="1">
        <v>-2.07</v>
      </c>
      <c r="D49" s="1">
        <v>8.832</v>
      </c>
      <c r="E49" s="1">
        <v>-42.504</v>
      </c>
      <c r="F49" s="1">
        <v>-17.664</v>
      </c>
      <c r="G49" s="1">
        <v>-76.59</v>
      </c>
      <c r="H49" s="1">
        <v>-13.938</v>
      </c>
      <c r="I49" s="1">
        <v>-6.624000000000001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173</v>
      </c>
      <c r="B51" s="1">
        <v>13.248</v>
      </c>
      <c r="C51" s="1">
        <v>5.244000000000001</v>
      </c>
      <c r="D51" s="1">
        <v>7.866000000000001</v>
      </c>
      <c r="E51" s="1">
        <v>6.486000000000001</v>
      </c>
      <c r="F51" s="1">
        <v>1.656</v>
      </c>
      <c r="G51" s="1">
        <v>0.0</v>
      </c>
      <c r="H51" s="1">
        <v>0.0</v>
      </c>
      <c r="I51" s="1">
        <v>0.0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174</v>
      </c>
      <c r="B52" s="1">
        <v>13.524</v>
      </c>
      <c r="C52" s="1">
        <v>5.244000000000001</v>
      </c>
      <c r="D52" s="1">
        <v>8.142000000000001</v>
      </c>
      <c r="E52" s="1">
        <v>6.624000000000001</v>
      </c>
      <c r="F52" s="1">
        <v>5.244000000000001</v>
      </c>
      <c r="G52" s="1">
        <v>8.832</v>
      </c>
      <c r="H52" s="1">
        <v>1.794</v>
      </c>
      <c r="I52" s="1">
        <v>0.276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175</v>
      </c>
      <c r="B53" s="1">
        <v>37.536</v>
      </c>
      <c r="C53" s="1">
        <v>16.698</v>
      </c>
      <c r="D53" s="1">
        <v>17.526</v>
      </c>
      <c r="E53" s="1">
        <v>69.414</v>
      </c>
      <c r="F53" s="1">
        <v>39.468</v>
      </c>
      <c r="G53" s="1">
        <v>111.09</v>
      </c>
      <c r="H53" s="1">
        <v>25.668</v>
      </c>
      <c r="I53" s="1">
        <v>36.70800000000001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176</v>
      </c>
      <c r="B54" s="1">
        <v>25.254</v>
      </c>
      <c r="C54" s="1">
        <v>26.496</v>
      </c>
      <c r="D54" s="1">
        <v>28.014</v>
      </c>
      <c r="E54" s="1">
        <v>100.05</v>
      </c>
      <c r="F54" s="1">
        <v>41.538</v>
      </c>
      <c r="G54" s="1">
        <v>23.184</v>
      </c>
      <c r="H54" s="1">
        <v>8.97</v>
      </c>
      <c r="I54" s="1">
        <v>4.416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177</v>
      </c>
      <c r="B55" s="1">
        <v>5.382000000000001</v>
      </c>
      <c r="C55" s="1">
        <v>4.692</v>
      </c>
      <c r="D55" s="1">
        <v>2.484</v>
      </c>
      <c r="E55" s="1">
        <v>2.346</v>
      </c>
      <c r="F55" s="1">
        <v>1.932</v>
      </c>
      <c r="G55" s="1">
        <v>3.588</v>
      </c>
      <c r="H55" s="1">
        <v>1.104</v>
      </c>
      <c r="I55" s="1">
        <v>0.6900000000000001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178</v>
      </c>
      <c r="B56" s="1">
        <v>0.0</v>
      </c>
      <c r="C56" s="1">
        <v>0.0</v>
      </c>
      <c r="D56" s="1">
        <v>4.278</v>
      </c>
      <c r="E56" s="1">
        <v>0.276</v>
      </c>
      <c r="F56" s="1">
        <v>0.414</v>
      </c>
      <c r="G56" s="1">
        <v>0.8280000000000001</v>
      </c>
      <c r="H56" s="1">
        <v>0.414</v>
      </c>
      <c r="I56" s="1">
        <v>10.764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179</v>
      </c>
      <c r="B57" s="1">
        <v>0.0</v>
      </c>
      <c r="C57" s="1">
        <v>0.0</v>
      </c>
      <c r="D57" s="1">
        <v>2.484</v>
      </c>
      <c r="E57" s="1">
        <v>2.07</v>
      </c>
      <c r="F57" s="1">
        <v>1.518</v>
      </c>
      <c r="G57" s="1">
        <v>2.76</v>
      </c>
      <c r="H57" s="1">
        <v>0.6900000000000001</v>
      </c>
      <c r="I57" s="1">
        <v>0.6900000000000001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180</v>
      </c>
      <c r="B58" s="1">
        <v>0.0</v>
      </c>
      <c r="C58" s="1">
        <v>0.0</v>
      </c>
      <c r="D58" s="1">
        <v>0.0</v>
      </c>
      <c r="E58" s="1">
        <v>60.03000000000001</v>
      </c>
      <c r="F58" s="1">
        <v>9.108</v>
      </c>
      <c r="G58" s="1">
        <v>0.0</v>
      </c>
      <c r="H58" s="1">
        <v>0.0</v>
      </c>
      <c r="I58" s="1">
        <v>0.0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181</v>
      </c>
      <c r="B59" s="1">
        <v>0.0</v>
      </c>
      <c r="C59" s="1">
        <v>0.0</v>
      </c>
      <c r="D59" s="1">
        <v>0.0</v>
      </c>
      <c r="E59" s="1">
        <v>42.91800000000001</v>
      </c>
      <c r="F59" s="1">
        <v>4.968</v>
      </c>
      <c r="G59" s="1">
        <v>0.0</v>
      </c>
      <c r="H59" s="1">
        <v>0.0</v>
      </c>
      <c r="I59" s="1">
        <v>0.0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182</v>
      </c>
      <c r="B60" s="1">
        <v>0.0</v>
      </c>
      <c r="C60" s="1">
        <v>0.0</v>
      </c>
      <c r="D60" s="1">
        <v>0.0</v>
      </c>
      <c r="E60" s="1">
        <v>0.0</v>
      </c>
      <c r="F60" s="1">
        <v>0.6900000000000001</v>
      </c>
      <c r="G60" s="1">
        <v>6.486000000000001</v>
      </c>
      <c r="H60" s="1">
        <v>2.208</v>
      </c>
      <c r="I60" s="1">
        <v>1.38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183</v>
      </c>
      <c r="B61" s="1">
        <v>0.0</v>
      </c>
      <c r="C61" s="1">
        <v>0.0</v>
      </c>
      <c r="D61" s="1">
        <v>0.0</v>
      </c>
      <c r="E61" s="1">
        <v>102.948</v>
      </c>
      <c r="F61" s="1">
        <v>14.214</v>
      </c>
      <c r="G61" s="1">
        <v>6.486000000000001</v>
      </c>
      <c r="H61" s="1">
        <v>2.208</v>
      </c>
      <c r="I61" s="1">
        <v>1.38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8.71"/>
  </cols>
  <sheetData>
    <row r="1">
      <c r="A1" s="1" t="s">
        <v>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185</v>
      </c>
      <c r="B3" s="1">
        <v>0.0</v>
      </c>
      <c r="C3" s="1" t="s">
        <v>186</v>
      </c>
      <c r="D3" s="1" t="s">
        <v>187</v>
      </c>
      <c r="E3" s="1" t="s">
        <v>188</v>
      </c>
      <c r="F3" s="1" t="s">
        <v>189</v>
      </c>
      <c r="G3" s="1" t="s">
        <v>190</v>
      </c>
      <c r="H3" s="1" t="s">
        <v>191</v>
      </c>
      <c r="I3" s="1" t="s">
        <v>192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193</v>
      </c>
      <c r="B4" s="1">
        <v>0.0</v>
      </c>
      <c r="C4" s="1" t="s">
        <v>194</v>
      </c>
      <c r="D4" s="1" t="s">
        <v>195</v>
      </c>
      <c r="E4" s="1" t="s">
        <v>196</v>
      </c>
      <c r="F4" s="1" t="s">
        <v>197</v>
      </c>
      <c r="G4" s="1" t="s">
        <v>198</v>
      </c>
      <c r="H4" s="1" t="s">
        <v>199</v>
      </c>
      <c r="I4" s="1" t="s">
        <v>200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201</v>
      </c>
      <c r="B5" s="1">
        <v>0.0</v>
      </c>
      <c r="C5" s="1" t="s">
        <v>202</v>
      </c>
      <c r="D5" s="1" t="s">
        <v>203</v>
      </c>
      <c r="E5" s="1" t="s">
        <v>204</v>
      </c>
      <c r="F5" s="1" t="s">
        <v>205</v>
      </c>
      <c r="G5" s="1" t="s">
        <v>206</v>
      </c>
      <c r="H5" s="1" t="s">
        <v>207</v>
      </c>
      <c r="I5" s="1" t="s">
        <v>208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209</v>
      </c>
      <c r="B6" s="1">
        <v>0.0</v>
      </c>
      <c r="C6" s="1" t="s">
        <v>210</v>
      </c>
      <c r="D6" s="1" t="s">
        <v>211</v>
      </c>
      <c r="E6" s="1" t="s">
        <v>212</v>
      </c>
      <c r="F6" s="1" t="s">
        <v>213</v>
      </c>
      <c r="G6" s="1" t="s">
        <v>214</v>
      </c>
      <c r="H6" s="1" t="s">
        <v>215</v>
      </c>
      <c r="I6" s="1">
        <v>-8.556000000000001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217</v>
      </c>
      <c r="B8" s="1" t="s">
        <v>218</v>
      </c>
      <c r="C8" s="1" t="s">
        <v>219</v>
      </c>
      <c r="D8" s="1" t="s">
        <v>220</v>
      </c>
      <c r="E8" s="1" t="s">
        <v>221</v>
      </c>
      <c r="F8" s="1" t="s">
        <v>222</v>
      </c>
      <c r="G8" s="1" t="s">
        <v>223</v>
      </c>
      <c r="H8" s="1" t="s">
        <v>224</v>
      </c>
      <c r="I8" s="1" t="s">
        <v>225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226</v>
      </c>
      <c r="B9" s="1" t="s">
        <v>227</v>
      </c>
      <c r="C9" s="1" t="s">
        <v>228</v>
      </c>
      <c r="D9" s="1" t="s">
        <v>229</v>
      </c>
      <c r="E9" s="1" t="s">
        <v>230</v>
      </c>
      <c r="F9" s="1" t="s">
        <v>231</v>
      </c>
      <c r="G9" s="1" t="s">
        <v>232</v>
      </c>
      <c r="H9" s="1" t="s">
        <v>233</v>
      </c>
      <c r="I9" s="1" t="s">
        <v>234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235</v>
      </c>
      <c r="B10" s="1" t="s">
        <v>236</v>
      </c>
      <c r="C10" s="1" t="s">
        <v>237</v>
      </c>
      <c r="D10" s="1" t="s">
        <v>238</v>
      </c>
      <c r="E10" s="1" t="s">
        <v>239</v>
      </c>
      <c r="F10" s="1" t="s">
        <v>240</v>
      </c>
      <c r="G10" s="1" t="s">
        <v>241</v>
      </c>
      <c r="H10" s="1" t="s">
        <v>242</v>
      </c>
      <c r="I10" s="1" t="s">
        <v>243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244</v>
      </c>
      <c r="B11" s="1" t="s">
        <v>245</v>
      </c>
      <c r="C11" s="1" t="s">
        <v>246</v>
      </c>
      <c r="D11" s="1" t="s">
        <v>247</v>
      </c>
      <c r="E11" s="1" t="s">
        <v>248</v>
      </c>
      <c r="F11" s="1" t="s">
        <v>249</v>
      </c>
      <c r="G11" s="1" t="s">
        <v>250</v>
      </c>
      <c r="H11" s="1" t="s">
        <v>250</v>
      </c>
      <c r="I11" s="1" t="s">
        <v>251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252</v>
      </c>
      <c r="B12" s="1" t="s">
        <v>245</v>
      </c>
      <c r="C12" s="1" t="s">
        <v>246</v>
      </c>
      <c r="D12" s="1" t="s">
        <v>247</v>
      </c>
      <c r="E12" s="1" t="s">
        <v>248</v>
      </c>
      <c r="F12" s="1" t="s">
        <v>253</v>
      </c>
      <c r="G12" s="1" t="s">
        <v>254</v>
      </c>
      <c r="H12" s="1" t="s">
        <v>250</v>
      </c>
      <c r="I12" s="1" t="s">
        <v>251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255</v>
      </c>
      <c r="B13" s="1" t="s">
        <v>256</v>
      </c>
      <c r="C13" s="1" t="s">
        <v>257</v>
      </c>
      <c r="D13" s="1" t="s">
        <v>258</v>
      </c>
      <c r="E13" s="1" t="s">
        <v>259</v>
      </c>
      <c r="F13" s="1" t="s">
        <v>260</v>
      </c>
      <c r="G13" s="1" t="s">
        <v>261</v>
      </c>
      <c r="H13" s="1" t="s">
        <v>262</v>
      </c>
      <c r="I13" s="1" t="s">
        <v>263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264</v>
      </c>
      <c r="B14" s="1" t="s">
        <v>256</v>
      </c>
      <c r="C14" s="1" t="s">
        <v>257</v>
      </c>
      <c r="D14" s="1" t="s">
        <v>258</v>
      </c>
      <c r="E14" s="1" t="s">
        <v>259</v>
      </c>
      <c r="F14" s="1" t="s">
        <v>265</v>
      </c>
      <c r="G14" s="1" t="s">
        <v>266</v>
      </c>
      <c r="H14" s="1" t="s">
        <v>267</v>
      </c>
      <c r="I14" s="1" t="s">
        <v>268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269</v>
      </c>
      <c r="B15" s="1" t="s">
        <v>256</v>
      </c>
      <c r="C15" s="1" t="s">
        <v>257</v>
      </c>
      <c r="D15" s="1" t="s">
        <v>258</v>
      </c>
      <c r="E15" s="1" t="s">
        <v>270</v>
      </c>
      <c r="F15" s="1" t="s">
        <v>265</v>
      </c>
      <c r="G15" s="1" t="s">
        <v>266</v>
      </c>
      <c r="H15" s="1" t="s">
        <v>267</v>
      </c>
      <c r="I15" s="1" t="s">
        <v>268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271</v>
      </c>
      <c r="B16" s="1" t="s">
        <v>213</v>
      </c>
      <c r="C16" s="1" t="s">
        <v>272</v>
      </c>
      <c r="D16" s="1" t="s">
        <v>273</v>
      </c>
      <c r="E16" s="1" t="s">
        <v>274</v>
      </c>
      <c r="F16" s="1" t="s">
        <v>275</v>
      </c>
      <c r="G16" s="1" t="s">
        <v>276</v>
      </c>
      <c r="H16" s="1" t="s">
        <v>277</v>
      </c>
      <c r="I16" s="1" t="s">
        <v>278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279</v>
      </c>
      <c r="B17" s="1">
        <v>0.0</v>
      </c>
      <c r="C17" s="1" t="s">
        <v>280</v>
      </c>
      <c r="D17" s="1" t="s">
        <v>281</v>
      </c>
      <c r="E17" s="1" t="s">
        <v>282</v>
      </c>
      <c r="F17" s="1" t="s">
        <v>283</v>
      </c>
      <c r="G17" s="1" t="s">
        <v>284</v>
      </c>
      <c r="H17" s="1" t="s">
        <v>285</v>
      </c>
      <c r="I17" s="1" t="s">
        <v>286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287</v>
      </c>
      <c r="B18" s="1">
        <v>0.0</v>
      </c>
      <c r="C18" s="1" t="s">
        <v>288</v>
      </c>
      <c r="D18" s="1" t="s">
        <v>289</v>
      </c>
      <c r="E18" s="1" t="s">
        <v>290</v>
      </c>
      <c r="F18" s="1" t="s">
        <v>291</v>
      </c>
      <c r="G18" s="1" t="s">
        <v>292</v>
      </c>
      <c r="H18" s="1" t="s">
        <v>293</v>
      </c>
      <c r="I18" s="1" t="s">
        <v>294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295</v>
      </c>
      <c r="B20" s="1">
        <v>0.0</v>
      </c>
      <c r="C20" s="1" t="s">
        <v>296</v>
      </c>
      <c r="D20" s="1" t="s">
        <v>297</v>
      </c>
      <c r="E20" s="1" t="s">
        <v>298</v>
      </c>
      <c r="F20" s="1" t="s">
        <v>299</v>
      </c>
      <c r="G20" s="1" t="s">
        <v>300</v>
      </c>
      <c r="H20" s="1" t="s">
        <v>301</v>
      </c>
      <c r="I20" s="1" t="s">
        <v>302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303</v>
      </c>
      <c r="B21" s="1">
        <v>0.0</v>
      </c>
      <c r="C21" s="1" t="s">
        <v>304</v>
      </c>
      <c r="D21" s="1" t="s">
        <v>305</v>
      </c>
      <c r="E21" s="1" t="s">
        <v>306</v>
      </c>
      <c r="F21" s="1" t="s">
        <v>307</v>
      </c>
      <c r="G21" s="1" t="s">
        <v>308</v>
      </c>
      <c r="H21" s="1" t="s">
        <v>309</v>
      </c>
      <c r="I21" s="1" t="s">
        <v>310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311</v>
      </c>
      <c r="B22" s="1">
        <v>0.0</v>
      </c>
      <c r="C22" s="1" t="s">
        <v>312</v>
      </c>
      <c r="D22" s="1" t="s">
        <v>313</v>
      </c>
      <c r="E22" s="1" t="s">
        <v>314</v>
      </c>
      <c r="F22" s="1" t="s">
        <v>315</v>
      </c>
      <c r="G22" s="1" t="s">
        <v>316</v>
      </c>
      <c r="H22" s="1" t="s">
        <v>317</v>
      </c>
      <c r="I22" s="1" t="s">
        <v>318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 t="s">
        <v>320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322</v>
      </c>
      <c r="B25" s="1" t="s">
        <v>323</v>
      </c>
      <c r="C25" s="1" t="s">
        <v>324</v>
      </c>
      <c r="D25" s="1" t="s">
        <v>325</v>
      </c>
      <c r="E25" s="1" t="s">
        <v>326</v>
      </c>
      <c r="F25" s="1" t="s">
        <v>327</v>
      </c>
      <c r="G25" s="1" t="s">
        <v>328</v>
      </c>
      <c r="H25" s="1" t="s">
        <v>329</v>
      </c>
      <c r="I25" s="1" t="s">
        <v>330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331</v>
      </c>
      <c r="B26" s="1" t="s">
        <v>332</v>
      </c>
      <c r="C26" s="1" t="s">
        <v>333</v>
      </c>
      <c r="D26" s="1" t="s">
        <v>334</v>
      </c>
      <c r="E26" s="1" t="s">
        <v>335</v>
      </c>
      <c r="F26" s="1" t="s">
        <v>336</v>
      </c>
      <c r="G26" s="1" t="s">
        <v>337</v>
      </c>
      <c r="H26" s="1" t="s">
        <v>338</v>
      </c>
      <c r="I26" s="1" t="s">
        <v>298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339</v>
      </c>
      <c r="B27" s="1" t="s">
        <v>340</v>
      </c>
      <c r="C27" s="1" t="s">
        <v>341</v>
      </c>
      <c r="D27" s="1" t="s">
        <v>342</v>
      </c>
      <c r="E27" s="1" t="s">
        <v>343</v>
      </c>
      <c r="F27" s="1" t="s">
        <v>186</v>
      </c>
      <c r="G27" s="1" t="s">
        <v>344</v>
      </c>
      <c r="H27" s="1" t="s">
        <v>186</v>
      </c>
      <c r="I27" s="1" t="s">
        <v>345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346</v>
      </c>
      <c r="B28" s="1">
        <v>0.0</v>
      </c>
      <c r="C28" s="1" t="s">
        <v>347</v>
      </c>
      <c r="D28" s="1" t="s">
        <v>348</v>
      </c>
      <c r="E28" s="1" t="s">
        <v>349</v>
      </c>
      <c r="F28" s="1" t="s">
        <v>350</v>
      </c>
      <c r="G28" s="1" t="s">
        <v>351</v>
      </c>
      <c r="H28" s="1">
        <v>0.0</v>
      </c>
      <c r="I28" s="1" t="s">
        <v>352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 t="s">
        <v>354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355</v>
      </c>
      <c r="B30" s="1">
        <v>0.0</v>
      </c>
      <c r="C30" s="1" t="s">
        <v>356</v>
      </c>
      <c r="D30" s="1" t="s">
        <v>357</v>
      </c>
      <c r="E30" s="1" t="s">
        <v>358</v>
      </c>
      <c r="F30" s="1" t="s">
        <v>359</v>
      </c>
      <c r="G30" s="1" t="s">
        <v>360</v>
      </c>
      <c r="H30" s="1">
        <v>0.0</v>
      </c>
      <c r="I30" s="1" t="s">
        <v>361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362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 t="s">
        <v>363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365</v>
      </c>
      <c r="B33" s="1">
        <v>0.0</v>
      </c>
      <c r="C33" s="1" t="s">
        <v>366</v>
      </c>
      <c r="D33" s="1" t="s">
        <v>367</v>
      </c>
      <c r="E33" s="1" t="s">
        <v>368</v>
      </c>
      <c r="F33" s="1" t="s">
        <v>369</v>
      </c>
      <c r="G33" s="1" t="s">
        <v>370</v>
      </c>
      <c r="H33" s="1" t="s">
        <v>371</v>
      </c>
      <c r="I33" s="1" t="s">
        <v>342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372</v>
      </c>
      <c r="B34" s="1">
        <v>0.0</v>
      </c>
      <c r="C34" s="1" t="s">
        <v>373</v>
      </c>
      <c r="D34" s="1" t="s">
        <v>374</v>
      </c>
      <c r="E34" s="1" t="s">
        <v>375</v>
      </c>
      <c r="F34" s="1" t="s">
        <v>376</v>
      </c>
      <c r="G34" s="1" t="s">
        <v>377</v>
      </c>
      <c r="H34" s="1" t="s">
        <v>378</v>
      </c>
      <c r="I34" s="1" t="s">
        <v>342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 t="s">
        <v>380</v>
      </c>
      <c r="I35" s="1" t="s">
        <v>381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 t="s">
        <v>383</v>
      </c>
      <c r="I36" s="1" t="s">
        <v>381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384</v>
      </c>
      <c r="B37" s="1" t="s">
        <v>385</v>
      </c>
      <c r="C37" s="1" t="s">
        <v>386</v>
      </c>
      <c r="D37" s="1" t="s">
        <v>387</v>
      </c>
      <c r="E37" s="1" t="s">
        <v>388</v>
      </c>
      <c r="F37" s="1" t="s">
        <v>389</v>
      </c>
      <c r="G37" s="1" t="s">
        <v>390</v>
      </c>
      <c r="H37" s="1" t="s">
        <v>391</v>
      </c>
      <c r="I37" s="1" t="s">
        <v>392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393</v>
      </c>
      <c r="B38" s="1">
        <v>0.0</v>
      </c>
      <c r="C38" s="1" t="s">
        <v>394</v>
      </c>
      <c r="D38" s="1" t="s">
        <v>395</v>
      </c>
      <c r="E38" s="1" t="s">
        <v>396</v>
      </c>
      <c r="F38" s="1" t="s">
        <v>397</v>
      </c>
      <c r="G38" s="1" t="s">
        <v>398</v>
      </c>
      <c r="H38" s="1" t="s">
        <v>399</v>
      </c>
      <c r="I38" s="1">
        <v>-58.926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400</v>
      </c>
      <c r="B39" s="1">
        <v>0.0</v>
      </c>
      <c r="C39" s="1" t="s">
        <v>401</v>
      </c>
      <c r="D39" s="1" t="s">
        <v>402</v>
      </c>
      <c r="E39" s="1" t="s">
        <v>403</v>
      </c>
      <c r="F39" s="1" t="s">
        <v>404</v>
      </c>
      <c r="G39" s="1" t="s">
        <v>405</v>
      </c>
      <c r="H39" s="1" t="s">
        <v>406</v>
      </c>
      <c r="I39" s="1" t="s">
        <v>407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408</v>
      </c>
      <c r="B40" s="1">
        <v>0.0</v>
      </c>
      <c r="C40" s="1" t="s">
        <v>323</v>
      </c>
      <c r="D40" s="1" t="s">
        <v>409</v>
      </c>
      <c r="E40" s="1" t="s">
        <v>410</v>
      </c>
      <c r="F40" s="1" t="s">
        <v>411</v>
      </c>
      <c r="G40" s="1" t="s">
        <v>412</v>
      </c>
      <c r="H40" s="1" t="s">
        <v>413</v>
      </c>
      <c r="I40" s="1" t="s">
        <v>414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415</v>
      </c>
      <c r="B41" s="1">
        <v>0.0</v>
      </c>
      <c r="C41" s="1" t="s">
        <v>416</v>
      </c>
      <c r="D41" s="1" t="s">
        <v>417</v>
      </c>
      <c r="E41" s="1" t="s">
        <v>418</v>
      </c>
      <c r="F41" s="1">
        <v>-0.276</v>
      </c>
      <c r="G41" s="1" t="s">
        <v>419</v>
      </c>
      <c r="H41" s="1" t="s">
        <v>420</v>
      </c>
      <c r="I41" s="1">
        <v>0.0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421</v>
      </c>
      <c r="B42" s="1" t="s">
        <v>422</v>
      </c>
      <c r="C42" s="1" t="s">
        <v>423</v>
      </c>
      <c r="D42" s="1" t="s">
        <v>424</v>
      </c>
      <c r="E42" s="1" t="s">
        <v>425</v>
      </c>
      <c r="F42" s="1" t="s">
        <v>426</v>
      </c>
      <c r="G42" s="1" t="s">
        <v>427</v>
      </c>
      <c r="H42" s="1" t="s">
        <v>428</v>
      </c>
      <c r="I42" s="1" t="s">
        <v>429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430</v>
      </c>
      <c r="B43" s="1">
        <v>0.0</v>
      </c>
      <c r="C43" s="1" t="s">
        <v>431</v>
      </c>
      <c r="D43" s="1" t="s">
        <v>432</v>
      </c>
      <c r="E43" s="1" t="s">
        <v>418</v>
      </c>
      <c r="F43" s="1" t="s">
        <v>433</v>
      </c>
      <c r="G43" s="1" t="s">
        <v>419</v>
      </c>
      <c r="H43" s="1" t="s">
        <v>420</v>
      </c>
      <c r="I43" s="1">
        <v>0.0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434</v>
      </c>
      <c r="B44" s="1" t="s">
        <v>435</v>
      </c>
      <c r="C44" s="1" t="s">
        <v>436</v>
      </c>
      <c r="D44" s="1" t="s">
        <v>437</v>
      </c>
      <c r="E44" s="1" t="s">
        <v>438</v>
      </c>
      <c r="F44" s="1" t="s">
        <v>439</v>
      </c>
      <c r="G44" s="1" t="s">
        <v>427</v>
      </c>
      <c r="H44" s="1" t="s">
        <v>428</v>
      </c>
      <c r="I44" s="1" t="s">
        <v>429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440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441</v>
      </c>
      <c r="B46" s="1">
        <v>0.0</v>
      </c>
      <c r="C46" s="1" t="s">
        <v>442</v>
      </c>
      <c r="D46" s="1" t="s">
        <v>443</v>
      </c>
      <c r="E46" s="1" t="s">
        <v>444</v>
      </c>
      <c r="F46" s="1" t="s">
        <v>445</v>
      </c>
      <c r="G46" s="1" t="s">
        <v>396</v>
      </c>
      <c r="H46" s="1" t="s">
        <v>446</v>
      </c>
      <c r="I46" s="1" t="s">
        <v>447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448</v>
      </c>
      <c r="B47" s="1">
        <v>0.0</v>
      </c>
      <c r="C47" s="1" t="s">
        <v>449</v>
      </c>
      <c r="D47" s="1" t="s">
        <v>450</v>
      </c>
      <c r="E47" s="1" t="s">
        <v>451</v>
      </c>
      <c r="F47" s="1" t="s">
        <v>452</v>
      </c>
      <c r="G47" s="1" t="s">
        <v>453</v>
      </c>
      <c r="H47" s="1" t="s">
        <v>454</v>
      </c>
      <c r="I47" s="1" t="s">
        <v>455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456</v>
      </c>
      <c r="B48" s="1">
        <v>0.0</v>
      </c>
      <c r="C48" s="1" t="s">
        <v>457</v>
      </c>
      <c r="D48" s="1" t="s">
        <v>458</v>
      </c>
      <c r="E48" s="1" t="s">
        <v>459</v>
      </c>
      <c r="F48" s="1" t="s">
        <v>460</v>
      </c>
      <c r="G48" s="1" t="s">
        <v>461</v>
      </c>
      <c r="H48" s="1" t="s">
        <v>462</v>
      </c>
      <c r="I48" s="1" t="s">
        <v>463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464</v>
      </c>
      <c r="B49" s="1">
        <v>0.0</v>
      </c>
      <c r="C49" s="1" t="s">
        <v>465</v>
      </c>
      <c r="D49" s="1">
        <v>0.0</v>
      </c>
      <c r="E49" s="1" t="s">
        <v>466</v>
      </c>
      <c r="F49" s="1" t="s">
        <v>467</v>
      </c>
      <c r="G49" s="1" t="s">
        <v>468</v>
      </c>
      <c r="H49" s="1" t="s">
        <v>446</v>
      </c>
      <c r="I49" s="1" t="s">
        <v>469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470</v>
      </c>
      <c r="B50" s="1">
        <v>0.0</v>
      </c>
      <c r="C50" s="1" t="s">
        <v>465</v>
      </c>
      <c r="D50" s="1">
        <v>0.0</v>
      </c>
      <c r="E50" s="1" t="s">
        <v>466</v>
      </c>
      <c r="F50" s="1" t="s">
        <v>471</v>
      </c>
      <c r="G50" s="1" t="s">
        <v>472</v>
      </c>
      <c r="H50" s="1" t="s">
        <v>473</v>
      </c>
      <c r="I50" s="1" t="s">
        <v>469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474</v>
      </c>
      <c r="B51" s="1">
        <v>0.0</v>
      </c>
      <c r="C51" s="1" t="s">
        <v>475</v>
      </c>
      <c r="D51" s="1" t="s">
        <v>476</v>
      </c>
      <c r="E51" s="1" t="s">
        <v>477</v>
      </c>
      <c r="F51" s="1" t="s">
        <v>478</v>
      </c>
      <c r="G51" s="1" t="s">
        <v>479</v>
      </c>
      <c r="H51" s="1" t="s">
        <v>480</v>
      </c>
      <c r="I51" s="1" t="s">
        <v>481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482</v>
      </c>
      <c r="B52" s="1">
        <v>0.0</v>
      </c>
      <c r="C52" s="1" t="s">
        <v>475</v>
      </c>
      <c r="D52" s="1" t="s">
        <v>476</v>
      </c>
      <c r="E52" s="1" t="s">
        <v>477</v>
      </c>
      <c r="F52" s="1" t="s">
        <v>483</v>
      </c>
      <c r="G52" s="1" t="s">
        <v>484</v>
      </c>
      <c r="H52" s="1" t="s">
        <v>485</v>
      </c>
      <c r="I52" s="1" t="s">
        <v>486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487</v>
      </c>
      <c r="B53" s="1">
        <v>0.0</v>
      </c>
      <c r="C53" s="1" t="s">
        <v>488</v>
      </c>
      <c r="D53" s="1">
        <v>-0.552</v>
      </c>
      <c r="E53" s="1" t="s">
        <v>489</v>
      </c>
      <c r="F53" s="1" t="s">
        <v>490</v>
      </c>
      <c r="G53" s="1" t="s">
        <v>491</v>
      </c>
      <c r="H53" s="1" t="s">
        <v>492</v>
      </c>
      <c r="I53" s="1" t="s">
        <v>493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494</v>
      </c>
      <c r="B54" s="1">
        <v>0.0</v>
      </c>
      <c r="C54" s="1" t="s">
        <v>475</v>
      </c>
      <c r="D54" s="1" t="s">
        <v>476</v>
      </c>
      <c r="E54" s="1" t="s">
        <v>495</v>
      </c>
      <c r="F54" s="1" t="s">
        <v>496</v>
      </c>
      <c r="G54" s="1" t="s">
        <v>497</v>
      </c>
      <c r="H54" s="1" t="s">
        <v>498</v>
      </c>
      <c r="I54" s="1" t="s">
        <v>499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500</v>
      </c>
      <c r="B55" s="1">
        <v>0.0</v>
      </c>
      <c r="C55" s="1" t="s">
        <v>501</v>
      </c>
      <c r="D55" s="1" t="s">
        <v>502</v>
      </c>
      <c r="E55" s="1" t="s">
        <v>503</v>
      </c>
      <c r="F55" s="1" t="s">
        <v>504</v>
      </c>
      <c r="G55" s="1" t="s">
        <v>505</v>
      </c>
      <c r="H55" s="1" t="s">
        <v>506</v>
      </c>
      <c r="I55" s="1" t="s">
        <v>507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508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 t="s">
        <v>509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510</v>
      </c>
      <c r="B57" s="1">
        <v>0.0</v>
      </c>
      <c r="C57" s="1" t="s">
        <v>511</v>
      </c>
      <c r="D57" s="1" t="s">
        <v>512</v>
      </c>
      <c r="E57" s="1" t="s">
        <v>513</v>
      </c>
      <c r="F57" s="1" t="s">
        <v>514</v>
      </c>
      <c r="G57" s="1" t="s">
        <v>515</v>
      </c>
      <c r="H57" s="1" t="s">
        <v>516</v>
      </c>
      <c r="I57" s="1" t="s">
        <v>517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518</v>
      </c>
      <c r="B58" s="1">
        <v>0.0</v>
      </c>
      <c r="C58" s="1" t="s">
        <v>519</v>
      </c>
      <c r="D58" s="1" t="s">
        <v>520</v>
      </c>
      <c r="E58" s="1" t="s">
        <v>521</v>
      </c>
      <c r="F58" s="1" t="s">
        <v>522</v>
      </c>
      <c r="G58" s="1" t="s">
        <v>523</v>
      </c>
      <c r="H58" s="1" t="s">
        <v>524</v>
      </c>
      <c r="I58" s="1" t="s">
        <v>525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526</v>
      </c>
      <c r="B59" s="1">
        <v>0.0</v>
      </c>
      <c r="C59" s="1" t="s">
        <v>527</v>
      </c>
      <c r="D59" s="1" t="s">
        <v>528</v>
      </c>
      <c r="E59" s="1" t="s">
        <v>529</v>
      </c>
      <c r="F59" s="1" t="s">
        <v>530</v>
      </c>
      <c r="G59" s="1" t="s">
        <v>531</v>
      </c>
      <c r="H59" s="1" t="s">
        <v>532</v>
      </c>
      <c r="I59" s="1" t="s">
        <v>533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534</v>
      </c>
      <c r="B60" s="1">
        <v>0.0</v>
      </c>
      <c r="C60" s="1" t="s">
        <v>527</v>
      </c>
      <c r="D60" s="1" t="s">
        <v>528</v>
      </c>
      <c r="E60" s="1" t="s">
        <v>529</v>
      </c>
      <c r="F60" s="1" t="s">
        <v>535</v>
      </c>
      <c r="G60" s="1" t="s">
        <v>536</v>
      </c>
      <c r="H60" s="1" t="s">
        <v>537</v>
      </c>
      <c r="I60" s="1" t="s">
        <v>538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539</v>
      </c>
      <c r="B61" s="1">
        <v>0.0</v>
      </c>
      <c r="C61" s="1" t="s">
        <v>540</v>
      </c>
      <c r="D61" s="1" t="s">
        <v>541</v>
      </c>
      <c r="E61" s="1" t="s">
        <v>542</v>
      </c>
      <c r="F61" s="1" t="s">
        <v>543</v>
      </c>
      <c r="G61" s="1" t="s">
        <v>544</v>
      </c>
      <c r="H61" s="1" t="s">
        <v>545</v>
      </c>
      <c r="I61" s="1" t="s">
        <v>546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547</v>
      </c>
      <c r="B62" s="1">
        <v>0.0</v>
      </c>
      <c r="C62" s="1" t="s">
        <v>548</v>
      </c>
      <c r="D62" s="1" t="s">
        <v>549</v>
      </c>
      <c r="E62" s="1" t="s">
        <v>550</v>
      </c>
      <c r="F62" s="1" t="s">
        <v>551</v>
      </c>
      <c r="G62" s="1" t="s">
        <v>552</v>
      </c>
      <c r="H62" s="1" t="s">
        <v>553</v>
      </c>
      <c r="I62" s="1" t="s">
        <v>554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555</v>
      </c>
      <c r="B63" s="1">
        <v>0.0</v>
      </c>
      <c r="C63" s="1">
        <v>0.0</v>
      </c>
      <c r="D63" s="1" t="s">
        <v>556</v>
      </c>
      <c r="E63" s="1" t="s">
        <v>557</v>
      </c>
      <c r="F63" s="1" t="s">
        <v>558</v>
      </c>
      <c r="G63" s="1" t="s">
        <v>559</v>
      </c>
      <c r="H63" s="1" t="s">
        <v>560</v>
      </c>
      <c r="I63" s="1" t="s">
        <v>561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562</v>
      </c>
      <c r="B64" s="1">
        <v>0.0</v>
      </c>
      <c r="C64" s="1">
        <v>0.0</v>
      </c>
      <c r="D64" s="1" t="s">
        <v>563</v>
      </c>
      <c r="E64" s="1" t="s">
        <v>564</v>
      </c>
      <c r="F64" s="1" t="s">
        <v>565</v>
      </c>
      <c r="G64" s="1" t="s">
        <v>566</v>
      </c>
      <c r="H64" s="1" t="s">
        <v>567</v>
      </c>
      <c r="I64" s="1" t="s">
        <v>568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569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570</v>
      </c>
      <c r="B66" s="1">
        <v>0.0</v>
      </c>
      <c r="C66" s="1">
        <v>0.0</v>
      </c>
      <c r="D66" s="1" t="s">
        <v>571</v>
      </c>
      <c r="E66" s="1" t="s">
        <v>572</v>
      </c>
      <c r="F66" s="1" t="s">
        <v>573</v>
      </c>
      <c r="G66" s="1" t="s">
        <v>574</v>
      </c>
      <c r="H66" s="1" t="s">
        <v>575</v>
      </c>
      <c r="I66" s="1" t="s">
        <v>576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577</v>
      </c>
      <c r="B67" s="1">
        <v>0.0</v>
      </c>
      <c r="C67" s="1">
        <v>0.0</v>
      </c>
      <c r="D67" s="1" t="s">
        <v>578</v>
      </c>
      <c r="E67" s="1" t="s">
        <v>579</v>
      </c>
      <c r="F67" s="1" t="s">
        <v>580</v>
      </c>
      <c r="G67" s="1" t="s">
        <v>581</v>
      </c>
      <c r="H67" s="1" t="s">
        <v>582</v>
      </c>
      <c r="I67" s="1" t="s">
        <v>583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584</v>
      </c>
      <c r="B68" s="1">
        <v>0.0</v>
      </c>
      <c r="C68" s="1">
        <v>0.0</v>
      </c>
      <c r="D68" s="1" t="s">
        <v>585</v>
      </c>
      <c r="E68" s="1" t="s">
        <v>586</v>
      </c>
      <c r="F68" s="1" t="s">
        <v>587</v>
      </c>
      <c r="G68" s="1" t="s">
        <v>588</v>
      </c>
      <c r="H68" s="1" t="s">
        <v>589</v>
      </c>
      <c r="I68" s="1" t="s">
        <v>590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591</v>
      </c>
      <c r="B69" s="1">
        <v>0.0</v>
      </c>
      <c r="C69" s="1">
        <v>0.0</v>
      </c>
      <c r="D69" s="1" t="s">
        <v>592</v>
      </c>
      <c r="E69" s="1" t="s">
        <v>593</v>
      </c>
      <c r="F69" s="1" t="s">
        <v>594</v>
      </c>
      <c r="G69" s="1" t="s">
        <v>595</v>
      </c>
      <c r="H69" s="1" t="s">
        <v>596</v>
      </c>
      <c r="I69" s="1" t="s">
        <v>597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598</v>
      </c>
      <c r="B70" s="1">
        <v>0.0</v>
      </c>
      <c r="C70" s="1">
        <v>0.0</v>
      </c>
      <c r="D70" s="1" t="s">
        <v>592</v>
      </c>
      <c r="E70" s="1" t="s">
        <v>593</v>
      </c>
      <c r="F70" s="1" t="s">
        <v>599</v>
      </c>
      <c r="G70" s="1" t="s">
        <v>600</v>
      </c>
      <c r="H70" s="1" t="s">
        <v>601</v>
      </c>
      <c r="I70" s="1" t="s">
        <v>602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603</v>
      </c>
      <c r="B71" s="1">
        <v>0.0</v>
      </c>
      <c r="C71" s="1">
        <v>0.0</v>
      </c>
      <c r="D71" s="1" t="s">
        <v>604</v>
      </c>
      <c r="E71" s="1" t="s">
        <v>605</v>
      </c>
      <c r="F71" s="1" t="s">
        <v>606</v>
      </c>
      <c r="G71" s="1" t="s">
        <v>607</v>
      </c>
      <c r="H71" s="1" t="s">
        <v>608</v>
      </c>
      <c r="I71" s="1" t="s">
        <v>609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610</v>
      </c>
      <c r="B72" s="1">
        <v>0.0</v>
      </c>
      <c r="C72" s="1">
        <v>0.0</v>
      </c>
      <c r="D72" s="1" t="s">
        <v>604</v>
      </c>
      <c r="E72" s="1" t="s">
        <v>605</v>
      </c>
      <c r="F72" s="1" t="s">
        <v>611</v>
      </c>
      <c r="G72" s="1" t="s">
        <v>612</v>
      </c>
      <c r="H72" s="1" t="s">
        <v>432</v>
      </c>
      <c r="I72" s="1" t="s">
        <v>613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614</v>
      </c>
      <c r="B73" s="1">
        <v>0.0</v>
      </c>
      <c r="C73" s="1">
        <v>0.0</v>
      </c>
      <c r="D73" s="1" t="s">
        <v>615</v>
      </c>
      <c r="E73" s="1">
        <v>0.0</v>
      </c>
      <c r="F73" s="1" t="s">
        <v>616</v>
      </c>
      <c r="G73" s="1" t="s">
        <v>617</v>
      </c>
      <c r="H73" s="1" t="s">
        <v>618</v>
      </c>
      <c r="I73" s="1" t="s">
        <v>619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620</v>
      </c>
      <c r="B74" s="1">
        <v>0.0</v>
      </c>
      <c r="C74" s="1">
        <v>0.0</v>
      </c>
      <c r="D74" s="1" t="s">
        <v>604</v>
      </c>
      <c r="E74" s="1" t="s">
        <v>621</v>
      </c>
      <c r="F74" s="1" t="s">
        <v>622</v>
      </c>
      <c r="G74" s="1" t="s">
        <v>623</v>
      </c>
      <c r="H74" s="1" t="s">
        <v>624</v>
      </c>
      <c r="I74" s="1" t="s">
        <v>625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626</v>
      </c>
      <c r="B75" s="1">
        <v>0.0</v>
      </c>
      <c r="C75" s="1">
        <v>0.0</v>
      </c>
      <c r="D75" s="1" t="s">
        <v>627</v>
      </c>
      <c r="E75" s="1" t="s">
        <v>628</v>
      </c>
      <c r="F75" s="1" t="s">
        <v>629</v>
      </c>
      <c r="G75" s="1" t="s">
        <v>630</v>
      </c>
      <c r="H75" s="1" t="s">
        <v>631</v>
      </c>
      <c r="I75" s="1" t="s">
        <v>632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633</v>
      </c>
      <c r="B76" s="1">
        <v>0.0</v>
      </c>
      <c r="C76" s="1">
        <v>0.0</v>
      </c>
      <c r="D76" s="1" t="s">
        <v>634</v>
      </c>
      <c r="E76" s="1" t="s">
        <v>635</v>
      </c>
      <c r="F76" s="1" t="s">
        <v>636</v>
      </c>
      <c r="G76" s="1" t="s">
        <v>637</v>
      </c>
      <c r="H76" s="1" t="s">
        <v>638</v>
      </c>
      <c r="I76" s="1" t="s">
        <v>639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640</v>
      </c>
      <c r="B77" s="1">
        <v>0.0</v>
      </c>
      <c r="C77" s="1">
        <v>0.0</v>
      </c>
      <c r="D77" s="1" t="s">
        <v>641</v>
      </c>
      <c r="E77" s="1" t="s">
        <v>642</v>
      </c>
      <c r="F77" s="1" t="s">
        <v>643</v>
      </c>
      <c r="G77" s="1" t="s">
        <v>644</v>
      </c>
      <c r="H77" s="1" t="s">
        <v>645</v>
      </c>
      <c r="I77" s="1" t="s">
        <v>646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647</v>
      </c>
      <c r="B78" s="1">
        <v>0.0</v>
      </c>
      <c r="C78" s="1">
        <v>0.0</v>
      </c>
      <c r="D78" s="1" t="s">
        <v>648</v>
      </c>
      <c r="E78" s="1" t="s">
        <v>649</v>
      </c>
      <c r="F78" s="1" t="s">
        <v>650</v>
      </c>
      <c r="G78" s="1" t="s">
        <v>651</v>
      </c>
      <c r="H78" s="1" t="s">
        <v>652</v>
      </c>
      <c r="I78" s="1" t="s">
        <v>653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654</v>
      </c>
      <c r="B79" s="1">
        <v>0.0</v>
      </c>
      <c r="C79" s="1">
        <v>0.0</v>
      </c>
      <c r="D79" s="1" t="s">
        <v>648</v>
      </c>
      <c r="E79" s="1" t="s">
        <v>649</v>
      </c>
      <c r="F79" s="1" t="s">
        <v>655</v>
      </c>
      <c r="G79" s="1" t="s">
        <v>651</v>
      </c>
      <c r="H79" s="1" t="s">
        <v>280</v>
      </c>
      <c r="I79" s="1" t="s">
        <v>653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656</v>
      </c>
      <c r="B80" s="1">
        <v>0.0</v>
      </c>
      <c r="C80" s="1">
        <v>0.0</v>
      </c>
      <c r="D80" s="1" t="s">
        <v>657</v>
      </c>
      <c r="E80" s="1" t="s">
        <v>658</v>
      </c>
      <c r="F80" s="1" t="s">
        <v>659</v>
      </c>
      <c r="G80" s="1" t="s">
        <v>660</v>
      </c>
      <c r="H80" s="1" t="s">
        <v>661</v>
      </c>
      <c r="I80" s="1" t="s">
        <v>662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663</v>
      </c>
      <c r="B81" s="1">
        <v>0.0</v>
      </c>
      <c r="C81" s="1">
        <v>0.0</v>
      </c>
      <c r="D81" s="1" t="s">
        <v>664</v>
      </c>
      <c r="E81" s="1" t="s">
        <v>665</v>
      </c>
      <c r="F81" s="1" t="s">
        <v>666</v>
      </c>
      <c r="G81" s="1" t="s">
        <v>667</v>
      </c>
      <c r="H81" s="1" t="s">
        <v>668</v>
      </c>
      <c r="I81" s="1" t="s">
        <v>669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670</v>
      </c>
      <c r="B82" s="1">
        <v>0.0</v>
      </c>
      <c r="C82" s="1">
        <v>0.0</v>
      </c>
      <c r="D82" s="1">
        <v>0.0</v>
      </c>
      <c r="E82" s="1" t="s">
        <v>671</v>
      </c>
      <c r="F82" s="1" t="s">
        <v>672</v>
      </c>
      <c r="G82" s="1" t="s">
        <v>673</v>
      </c>
      <c r="H82" s="1" t="s">
        <v>674</v>
      </c>
      <c r="I82" s="1" t="s">
        <v>433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675</v>
      </c>
      <c r="B83" s="1">
        <v>0.0</v>
      </c>
      <c r="C83" s="1">
        <v>0.0</v>
      </c>
      <c r="D83" s="1">
        <v>0.0</v>
      </c>
      <c r="E83" s="1" t="s">
        <v>676</v>
      </c>
      <c r="F83" s="1" t="s">
        <v>677</v>
      </c>
      <c r="G83" s="1" t="s">
        <v>678</v>
      </c>
      <c r="H83" s="1" t="s">
        <v>679</v>
      </c>
      <c r="I83" s="1" t="s">
        <v>680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681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682</v>
      </c>
      <c r="B85" s="1">
        <v>0.0</v>
      </c>
      <c r="C85" s="1">
        <v>0.0</v>
      </c>
      <c r="D85" s="1">
        <v>0.0</v>
      </c>
      <c r="E85" s="1" t="s">
        <v>683</v>
      </c>
      <c r="F85" s="1" t="s">
        <v>684</v>
      </c>
      <c r="G85" s="1" t="s">
        <v>685</v>
      </c>
      <c r="H85" s="1" t="s">
        <v>686</v>
      </c>
      <c r="I85" s="1" t="s">
        <v>687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688</v>
      </c>
      <c r="B86" s="1">
        <v>0.0</v>
      </c>
      <c r="C86" s="1">
        <v>0.0</v>
      </c>
      <c r="D86" s="1">
        <v>0.0</v>
      </c>
      <c r="E86" s="1" t="s">
        <v>689</v>
      </c>
      <c r="F86" s="1" t="s">
        <v>690</v>
      </c>
      <c r="G86" s="1" t="s">
        <v>691</v>
      </c>
      <c r="H86" s="1" t="s">
        <v>692</v>
      </c>
      <c r="I86" s="1" t="s">
        <v>693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694</v>
      </c>
      <c r="B87" s="1">
        <v>0.0</v>
      </c>
      <c r="C87" s="1">
        <v>0.0</v>
      </c>
      <c r="D87" s="1">
        <v>0.0</v>
      </c>
      <c r="E87" s="1" t="s">
        <v>695</v>
      </c>
      <c r="F87" s="1" t="s">
        <v>696</v>
      </c>
      <c r="G87" s="1" t="s">
        <v>697</v>
      </c>
      <c r="H87" s="1" t="s">
        <v>698</v>
      </c>
      <c r="I87" s="1" t="s">
        <v>699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700</v>
      </c>
      <c r="B88" s="1">
        <v>0.0</v>
      </c>
      <c r="C88" s="1">
        <v>0.0</v>
      </c>
      <c r="D88" s="1">
        <v>0.0</v>
      </c>
      <c r="E88" s="1" t="s">
        <v>701</v>
      </c>
      <c r="F88" s="1" t="s">
        <v>702</v>
      </c>
      <c r="G88" s="1" t="s">
        <v>703</v>
      </c>
      <c r="H88" s="1" t="s">
        <v>704</v>
      </c>
      <c r="I88" s="1" t="s">
        <v>705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706</v>
      </c>
      <c r="B89" s="1">
        <v>0.0</v>
      </c>
      <c r="C89" s="1">
        <v>0.0</v>
      </c>
      <c r="D89" s="1">
        <v>0.0</v>
      </c>
      <c r="E89" s="1" t="s">
        <v>701</v>
      </c>
      <c r="F89" s="1" t="s">
        <v>707</v>
      </c>
      <c r="G89" s="1" t="s">
        <v>708</v>
      </c>
      <c r="H89" s="1" t="s">
        <v>704</v>
      </c>
      <c r="I89" s="1" t="s">
        <v>709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710</v>
      </c>
      <c r="B90" s="1">
        <v>0.0</v>
      </c>
      <c r="C90" s="1">
        <v>0.0</v>
      </c>
      <c r="D90" s="1">
        <v>0.0</v>
      </c>
      <c r="E90" s="1" t="s">
        <v>711</v>
      </c>
      <c r="F90" s="1" t="s">
        <v>712</v>
      </c>
      <c r="G90" s="1" t="s">
        <v>713</v>
      </c>
      <c r="H90" s="1" t="s">
        <v>714</v>
      </c>
      <c r="I90" s="1" t="s">
        <v>715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716</v>
      </c>
      <c r="B91" s="1">
        <v>0.0</v>
      </c>
      <c r="C91" s="1">
        <v>0.0</v>
      </c>
      <c r="D91" s="1">
        <v>0.0</v>
      </c>
      <c r="E91" s="1" t="s">
        <v>711</v>
      </c>
      <c r="F91" s="1" t="s">
        <v>717</v>
      </c>
      <c r="G91" s="1" t="s">
        <v>718</v>
      </c>
      <c r="H91" s="1" t="s">
        <v>719</v>
      </c>
      <c r="I91" s="1" t="s">
        <v>720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721</v>
      </c>
      <c r="B92" s="1">
        <v>0.0</v>
      </c>
      <c r="C92" s="1">
        <v>0.0</v>
      </c>
      <c r="D92" s="1">
        <v>0.0</v>
      </c>
      <c r="E92" s="1" t="s">
        <v>722</v>
      </c>
      <c r="F92" s="1" t="s">
        <v>723</v>
      </c>
      <c r="G92" s="1" t="s">
        <v>724</v>
      </c>
      <c r="H92" s="1" t="s">
        <v>725</v>
      </c>
      <c r="I92" s="1" t="s">
        <v>726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727</v>
      </c>
      <c r="B93" s="1">
        <v>0.0</v>
      </c>
      <c r="C93" s="1">
        <v>0.0</v>
      </c>
      <c r="D93" s="1">
        <v>0.0</v>
      </c>
      <c r="E93" s="1" t="s">
        <v>728</v>
      </c>
      <c r="F93" s="1" t="s">
        <v>729</v>
      </c>
      <c r="G93" s="1" t="s">
        <v>730</v>
      </c>
      <c r="H93" s="1" t="s">
        <v>731</v>
      </c>
      <c r="I93" s="1" t="s">
        <v>732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733</v>
      </c>
      <c r="B94" s="1">
        <v>0.0</v>
      </c>
      <c r="C94" s="1">
        <v>0.0</v>
      </c>
      <c r="D94" s="1">
        <v>0.0</v>
      </c>
      <c r="E94" s="1" t="s">
        <v>734</v>
      </c>
      <c r="F94" s="1" t="s">
        <v>735</v>
      </c>
      <c r="G94" s="1" t="s">
        <v>736</v>
      </c>
      <c r="H94" s="1" t="s">
        <v>737</v>
      </c>
      <c r="I94" s="1" t="s">
        <v>738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739</v>
      </c>
      <c r="B95" s="1">
        <v>0.0</v>
      </c>
      <c r="C95" s="1">
        <v>0.0</v>
      </c>
      <c r="D95" s="1">
        <v>0.0</v>
      </c>
      <c r="E95" s="1" t="s">
        <v>740</v>
      </c>
      <c r="F95" s="1" t="s">
        <v>741</v>
      </c>
      <c r="G95" s="1" t="s">
        <v>742</v>
      </c>
      <c r="H95" s="1" t="s">
        <v>743</v>
      </c>
      <c r="I95" s="1" t="s">
        <v>744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745</v>
      </c>
      <c r="B96" s="1">
        <v>0.0</v>
      </c>
      <c r="C96" s="1">
        <v>0.0</v>
      </c>
      <c r="D96" s="1">
        <v>0.0</v>
      </c>
      <c r="E96" s="1" t="s">
        <v>746</v>
      </c>
      <c r="F96" s="1" t="s">
        <v>747</v>
      </c>
      <c r="G96" s="1" t="s">
        <v>748</v>
      </c>
      <c r="H96" s="1" t="s">
        <v>749</v>
      </c>
      <c r="I96" s="1" t="s">
        <v>750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751</v>
      </c>
      <c r="B97" s="1">
        <v>0.0</v>
      </c>
      <c r="C97" s="1">
        <v>0.0</v>
      </c>
      <c r="D97" s="1">
        <v>0.0</v>
      </c>
      <c r="E97" s="1" t="s">
        <v>752</v>
      </c>
      <c r="F97" s="1" t="s">
        <v>753</v>
      </c>
      <c r="G97" s="1" t="s">
        <v>754</v>
      </c>
      <c r="H97" s="1" t="s">
        <v>755</v>
      </c>
      <c r="I97" s="1" t="s">
        <v>756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757</v>
      </c>
      <c r="B98" s="1">
        <v>0.0</v>
      </c>
      <c r="C98" s="1">
        <v>0.0</v>
      </c>
      <c r="D98" s="1">
        <v>0.0</v>
      </c>
      <c r="E98" s="1" t="s">
        <v>752</v>
      </c>
      <c r="F98" s="1" t="s">
        <v>758</v>
      </c>
      <c r="G98" s="1" t="s">
        <v>754</v>
      </c>
      <c r="H98" s="1" t="s">
        <v>759</v>
      </c>
      <c r="I98" s="1" t="s">
        <v>760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761</v>
      </c>
      <c r="B99" s="1">
        <v>0.0</v>
      </c>
      <c r="C99" s="1">
        <v>0.0</v>
      </c>
      <c r="D99" s="1">
        <v>0.0</v>
      </c>
      <c r="E99" s="1" t="s">
        <v>762</v>
      </c>
      <c r="F99" s="1" t="s">
        <v>763</v>
      </c>
      <c r="G99" s="1" t="s">
        <v>764</v>
      </c>
      <c r="H99" s="1" t="s">
        <v>765</v>
      </c>
      <c r="I99" s="1" t="s">
        <v>766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767</v>
      </c>
      <c r="B100" s="1">
        <v>0.0</v>
      </c>
      <c r="C100" s="1">
        <v>0.0</v>
      </c>
      <c r="D100" s="1">
        <v>0.0</v>
      </c>
      <c r="E100" s="1" t="s">
        <v>768</v>
      </c>
      <c r="F100" s="1" t="s">
        <v>769</v>
      </c>
      <c r="G100" s="1" t="s">
        <v>770</v>
      </c>
      <c r="H100" s="1" t="s">
        <v>771</v>
      </c>
      <c r="I100" s="1" t="s">
        <v>772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773</v>
      </c>
      <c r="B101" s="1">
        <v>0.0</v>
      </c>
      <c r="C101" s="1">
        <v>0.0</v>
      </c>
      <c r="D101" s="1">
        <v>0.0</v>
      </c>
      <c r="E101" s="1">
        <v>0.0</v>
      </c>
      <c r="F101" s="1" t="s">
        <v>774</v>
      </c>
      <c r="G101" s="1" t="s">
        <v>775</v>
      </c>
      <c r="H101" s="1" t="s">
        <v>776</v>
      </c>
      <c r="I101" s="1" t="s">
        <v>777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778</v>
      </c>
      <c r="B102" s="1">
        <v>0.0</v>
      </c>
      <c r="C102" s="1">
        <v>0.0</v>
      </c>
      <c r="D102" s="1">
        <v>0.0</v>
      </c>
      <c r="E102" s="1">
        <v>0.0</v>
      </c>
      <c r="F102" s="1" t="s">
        <v>779</v>
      </c>
      <c r="G102" s="1" t="s">
        <v>780</v>
      </c>
      <c r="H102" s="1" t="s">
        <v>781</v>
      </c>
      <c r="I102" s="1" t="s">
        <v>782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783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784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785</v>
      </c>
      <c r="H104" s="1" t="s">
        <v>786</v>
      </c>
      <c r="I104" s="1" t="s">
        <v>787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788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789</v>
      </c>
      <c r="H105" s="1" t="s">
        <v>790</v>
      </c>
      <c r="I105" s="1" t="s">
        <v>791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792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793</v>
      </c>
      <c r="H106" s="1" t="s">
        <v>794</v>
      </c>
      <c r="I106" s="1" t="s">
        <v>795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796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797</v>
      </c>
      <c r="H107" s="1" t="s">
        <v>798</v>
      </c>
      <c r="I107" s="1" t="s">
        <v>799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800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801</v>
      </c>
      <c r="H108" s="1" t="s">
        <v>798</v>
      </c>
      <c r="I108" s="1" t="s">
        <v>799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802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803</v>
      </c>
      <c r="H109" s="1" t="s">
        <v>804</v>
      </c>
      <c r="I109" s="1" t="s">
        <v>805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806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807</v>
      </c>
      <c r="H110" s="1" t="s">
        <v>808</v>
      </c>
      <c r="I110" s="1" t="s">
        <v>809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810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811</v>
      </c>
      <c r="H111" s="1" t="s">
        <v>812</v>
      </c>
      <c r="I111" s="1" t="s">
        <v>813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814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815</v>
      </c>
      <c r="H112" s="1" t="s">
        <v>650</v>
      </c>
      <c r="I112" s="1" t="s">
        <v>816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817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818</v>
      </c>
      <c r="H113" s="1" t="s">
        <v>819</v>
      </c>
      <c r="I113" s="1" t="s">
        <v>820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821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822</v>
      </c>
      <c r="H114" s="1" t="s">
        <v>823</v>
      </c>
      <c r="I114" s="1" t="s">
        <v>824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825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826</v>
      </c>
      <c r="H115" s="1" t="s">
        <v>827</v>
      </c>
      <c r="I115" s="1" t="s">
        <v>828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829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830</v>
      </c>
      <c r="H116" s="1" t="s">
        <v>831</v>
      </c>
      <c r="I116" s="1" t="s">
        <v>832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833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830</v>
      </c>
      <c r="H117" s="1" t="s">
        <v>834</v>
      </c>
      <c r="I117" s="1" t="s">
        <v>832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835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836</v>
      </c>
      <c r="H118" s="1" t="s">
        <v>837</v>
      </c>
      <c r="I118" s="1" t="s">
        <v>838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839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840</v>
      </c>
      <c r="H119" s="1" t="s">
        <v>841</v>
      </c>
      <c r="I119" s="1" t="s">
        <v>842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843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 t="s">
        <v>844</v>
      </c>
      <c r="I120" s="1" t="s">
        <v>845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846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 t="s">
        <v>847</v>
      </c>
      <c r="I121" s="1" t="s">
        <v>848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2016.0</v>
      </c>
      <c r="C2" s="4">
        <v>2017.0</v>
      </c>
      <c r="D2" s="4">
        <v>2018.0</v>
      </c>
      <c r="E2" s="4">
        <v>2019.0</v>
      </c>
      <c r="F2" s="4">
        <v>2020.0</v>
      </c>
      <c r="G2" s="4">
        <v>2021.0</v>
      </c>
      <c r="H2" s="4">
        <v>2022.0</v>
      </c>
      <c r="I2" s="4">
        <v>2023.0</v>
      </c>
      <c r="J2" s="4">
        <v>2024.0</v>
      </c>
      <c r="K2" s="4">
        <v>2025.0</v>
      </c>
      <c r="L2" s="4">
        <v>2026.0</v>
      </c>
      <c r="M2" s="4">
        <v>2027.0</v>
      </c>
      <c r="N2" s="4">
        <v>2028.0</v>
      </c>
      <c r="O2" s="4">
        <v>2029.0</v>
      </c>
      <c r="P2" s="4">
        <v>2030.0</v>
      </c>
      <c r="Q2" s="3">
        <v>2031.0</v>
      </c>
      <c r="R2" s="3">
        <v>2032.0</v>
      </c>
      <c r="S2" s="3">
        <v>2033.0</v>
      </c>
      <c r="T2" s="3">
        <v>2034.0</v>
      </c>
      <c r="U2" s="3">
        <v>2035.0</v>
      </c>
      <c r="V2" s="2"/>
      <c r="W2" s="2"/>
      <c r="X2" s="1"/>
      <c r="Y2" s="2"/>
      <c r="Z2" s="2"/>
    </row>
    <row r="3">
      <c r="A3" s="4" t="s">
        <v>42</v>
      </c>
      <c r="B3" s="1">
        <v>0.0</v>
      </c>
      <c r="C3" s="1">
        <v>-182.16</v>
      </c>
      <c r="D3" s="1">
        <v>57.54600000000001</v>
      </c>
      <c r="E3" s="1">
        <v>54.92400000000001</v>
      </c>
      <c r="F3" s="1">
        <v>-30.36</v>
      </c>
      <c r="G3" s="1">
        <v>37.122</v>
      </c>
      <c r="H3" s="1">
        <v>-40.02</v>
      </c>
      <c r="I3" s="1">
        <v>-35.052</v>
      </c>
      <c r="J3" s="1">
        <f>IF(I3*FORECAST(J2,B3:I3,B2:I2)&gt;0,FORECAST(J2,B3:I3,B2:I2),I3)*$X$1</f>
        <v>-0.1725</v>
      </c>
      <c r="K3" s="1">
        <f>IF(J3*FORECAST(K2,B3:J3,B2:J2)&gt;0,FORECAST(K2,B3:J3,B2:J2),J3)*$X$1</f>
        <v>-0.1725</v>
      </c>
      <c r="L3" s="1">
        <f>IF(K3*FORECAST(L2,B3:K3,B2:K2)&gt;0,FORECAST(L2,B3:K3,B2:K2),K3)*$X$1</f>
        <v>-0.1725</v>
      </c>
      <c r="M3" s="1">
        <f>IF(L3*FORECAST(M2,B3:L3,B2:L2)&gt;0,FORECAST(M2,B3:L3,B2:L2),L3)*$X$1</f>
        <v>-0.1725</v>
      </c>
      <c r="N3" s="1">
        <f>IF(M3*FORECAST(N2,B3:M3,B2:M2)&gt;0,FORECAST(N2,B3:M3,B2:M2),M3)*$X$1</f>
        <v>-0.1725</v>
      </c>
      <c r="O3" s="1">
        <f>IF(N3*FORECAST(O2,B3:N3,B2:N2)&gt;0,FORECAST(O2,B3:N3,B2:N2),N3)*$X$1</f>
        <v>-0.1725</v>
      </c>
      <c r="P3" s="1">
        <f>IF(O3*FORECAST(P2,B3:O3,B2:O2)&gt;0,FORECAST(P2,B3:O3,B2:O2),O3)*$X$1</f>
        <v>-0.1725</v>
      </c>
      <c r="Q3" s="3">
        <f>IF(P3*FORECAST(Q2,B3:P3,B2:P2)&gt;0,FORECAST(Q2,B3:P3,B2:P2),P3)*$X$1</f>
        <v>-0.1725</v>
      </c>
      <c r="R3" s="3">
        <f>IF(Q3*FORECAST(R2,B3:Q3,B2:Q2)&gt;0,FORECAST(R2,B3:Q3,B2:Q2),Q3)*$X$1</f>
        <v>-0.1725</v>
      </c>
      <c r="S3" s="3">
        <f>IF(R3*FORECAST(S2,B3:R3,B2:R2)&gt;0,FORECAST(S2,B3:R3,B2:R2),R3)*$X$1</f>
        <v>-0.1725</v>
      </c>
      <c r="T3" s="3">
        <f>IF(S3*FORECAST(T2,B3:S3,B2:S2)&gt;0,FORECAST(T2,B3:S3,B2:S2),S3)*$X$1</f>
        <v>-0.1725</v>
      </c>
      <c r="U3" s="3">
        <f>IF(T3*FORECAST(U2,B3:T3,B2:T2)&gt;0,FORECAST(U2,B3:T3,B2:T2),T3)*$X$1</f>
        <v>-0.1725</v>
      </c>
      <c r="V3" s="2"/>
      <c r="W3" s="2"/>
      <c r="X3" s="2"/>
      <c r="Y3" s="2"/>
      <c r="Z3" s="2"/>
    </row>
    <row r="4">
      <c r="A4" s="4" t="s">
        <v>100</v>
      </c>
      <c r="B4" s="1">
        <v>-180.78</v>
      </c>
      <c r="C4" s="1">
        <v>7.728000000000001</v>
      </c>
      <c r="D4" s="1">
        <v>-16.56</v>
      </c>
      <c r="E4" s="1">
        <v>-86.25000000000001</v>
      </c>
      <c r="F4" s="1">
        <v>-56.44200000000001</v>
      </c>
      <c r="G4" s="1">
        <v>-50.094</v>
      </c>
      <c r="H4" s="1">
        <v>-9.798</v>
      </c>
      <c r="I4" s="1">
        <v>-18.906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849</v>
      </c>
      <c r="B5" s="1">
        <v>16.0</v>
      </c>
      <c r="C5" s="1">
        <v>16.0</v>
      </c>
      <c r="D5" s="1">
        <v>16.0</v>
      </c>
      <c r="E5" s="1">
        <v>19.0</v>
      </c>
      <c r="F5" s="1">
        <v>35.0</v>
      </c>
      <c r="G5" s="1">
        <v>36.0</v>
      </c>
      <c r="H5" s="1">
        <v>37.0</v>
      </c>
      <c r="I5" s="1">
        <v>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850</v>
      </c>
      <c r="L7" s="1">
        <f>IF(U3*FORECAST(U2,B3:U3,B2:U2)&gt;0,FORECAST(U2,B3:U3,B2:U2),T3)*$X$1 * (1+0.02)/(0.0526-0.02)</f>
        <v>-5.397239264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851</v>
      </c>
      <c r="L8" s="5">
        <f t="array" ref="L8">NPV(0.0526,K3:U3)</f>
        <v>-1.413490481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852</v>
      </c>
      <c r="L9" s="5">
        <f t="array" ref="L9">NPV(0.0526,K16:U16)</f>
        <v>-3.070963457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853</v>
      </c>
      <c r="L10" s="5">
        <f>L8 + L9</f>
        <v>-4.484453938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-18.906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854</v>
      </c>
      <c r="L12" s="5">
        <f>L10 - L11</f>
        <v>14.42154606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855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856</v>
      </c>
      <c r="L14" s="5">
        <f>L12/L13</f>
        <v>2.40359101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3">
        <v>0.0</v>
      </c>
      <c r="S16" s="3">
        <v>0.0</v>
      </c>
      <c r="T16" s="3">
        <v>0.0</v>
      </c>
      <c r="U16" s="3">
        <f>IF(U3*FORECAST(U2,B3:U3,B2:U2)&gt;0,FORECAST(U2,B3:U3,B2:U2),T3)*$X$1 * (1+0.02)/(0.0526-0.02)</f>
        <v>-5.397239264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2016.0</v>
      </c>
      <c r="C2" s="4">
        <v>2017.0</v>
      </c>
      <c r="D2" s="4">
        <v>2018.0</v>
      </c>
      <c r="E2" s="4">
        <v>2019.0</v>
      </c>
      <c r="F2" s="4">
        <v>2020.0</v>
      </c>
      <c r="G2" s="4">
        <v>2021.0</v>
      </c>
      <c r="H2" s="4">
        <v>2022.0</v>
      </c>
      <c r="I2" s="4">
        <v>2023.0</v>
      </c>
      <c r="J2" s="4">
        <v>2024.0</v>
      </c>
      <c r="K2" s="4">
        <v>2025.0</v>
      </c>
      <c r="L2" s="4">
        <v>2026.0</v>
      </c>
      <c r="M2" s="4">
        <v>2027.0</v>
      </c>
      <c r="N2" s="4">
        <v>2028.0</v>
      </c>
      <c r="O2" s="4">
        <v>2029.0</v>
      </c>
      <c r="P2" s="4">
        <v>2030.0</v>
      </c>
      <c r="Q2" s="3">
        <v>2031.0</v>
      </c>
      <c r="R2" s="3">
        <v>2032.0</v>
      </c>
      <c r="S2" s="3">
        <v>2033.0</v>
      </c>
      <c r="T2" s="3">
        <v>2034.0</v>
      </c>
      <c r="U2" s="3">
        <v>2035.0</v>
      </c>
      <c r="V2" s="2"/>
      <c r="W2" s="2"/>
      <c r="X2" s="1"/>
      <c r="Y2" s="2"/>
      <c r="Z2" s="2"/>
    </row>
    <row r="3">
      <c r="A3" s="4" t="s">
        <v>7</v>
      </c>
      <c r="B3" s="1">
        <v>-128.892</v>
      </c>
      <c r="C3" s="1">
        <v>-111.09</v>
      </c>
      <c r="D3" s="1">
        <v>-19.872</v>
      </c>
      <c r="E3" s="1">
        <v>-86.52600000000001</v>
      </c>
      <c r="F3" s="1">
        <v>-30.498</v>
      </c>
      <c r="G3" s="1">
        <v>-165.6</v>
      </c>
      <c r="H3" s="1">
        <v>-33.12</v>
      </c>
      <c r="I3" s="1">
        <v>-12.834</v>
      </c>
      <c r="J3" s="1">
        <f>IF(I3*FORECAST(J2,B3:I3,B2:I2)&gt;0,FORECAST(J2,B3:I3,B2:I2),I3)*$X$1</f>
        <v>-29.5665</v>
      </c>
      <c r="K3" s="1">
        <f>IF(J3*FORECAST(K2,B3:J3,B2:J2)&gt;0,FORECAST(K2,B3:J3,B2:J2),J3)*$X$1</f>
        <v>-19.7915</v>
      </c>
      <c r="L3" s="1">
        <f>IF(K3*FORECAST(L2,B3:K3,B2:K2)&gt;0,FORECAST(L2,B3:K3,B2:K2),K3)*$X$1</f>
        <v>-10.0165</v>
      </c>
      <c r="M3" s="1">
        <f>IF(L3*FORECAST(M2,B3:L3,B2:L2)&gt;0,FORECAST(M2,B3:L3,B2:L2),L3)*$X$1</f>
        <v>-0.2415</v>
      </c>
      <c r="N3" s="1">
        <f>IF(M3*FORECAST(N2,B3:M3,B2:M2)&gt;0,FORECAST(N2,B3:M3,B2:M2),M3)*$X$1</f>
        <v>-0.2415</v>
      </c>
      <c r="O3" s="1">
        <f>IF(N3*FORECAST(O2,B3:N3,B2:N2)&gt;0,FORECAST(O2,B3:N3,B2:N2),N3)*$X$1</f>
        <v>-0.2415</v>
      </c>
      <c r="P3" s="1">
        <f>IF(O3*FORECAST(P2,B3:O3,B2:O2)&gt;0,FORECAST(P2,B3:O3,B2:O2),O3)*$X$1</f>
        <v>-0.2415</v>
      </c>
      <c r="Q3" s="3">
        <f>IF(P3*FORECAST(Q2,B3:P3,B2:P2)&gt;0,FORECAST(Q2,B3:P3,B2:P2),P3)*$X$1</f>
        <v>-0.2415</v>
      </c>
      <c r="R3" s="3">
        <f>IF(Q3*FORECAST(R2,B3:Q3,B2:Q2)&gt;0,FORECAST(R2,B3:Q3,B2:Q2),Q3)*$X$1</f>
        <v>-0.2415</v>
      </c>
      <c r="S3" s="3">
        <f>IF(R3*FORECAST(S2,B3:R3,B2:R2)&gt;0,FORECAST(S2,B3:R3,B2:R2),R3)*$X$1</f>
        <v>-0.2415</v>
      </c>
      <c r="T3" s="3">
        <f>IF(S3*FORECAST(T2,B3:S3,B2:S2)&gt;0,FORECAST(T2,B3:S3,B2:S2),S3)*$X$1</f>
        <v>-0.2415</v>
      </c>
      <c r="U3" s="3">
        <f>IF(T3*FORECAST(U2,B3:T3,B2:T2)&gt;0,FORECAST(U2,B3:T3,B2:T2),T3)*$X$1</f>
        <v>-0.2415</v>
      </c>
      <c r="V3" s="2"/>
      <c r="W3" s="2"/>
      <c r="X3" s="2"/>
      <c r="Y3" s="2"/>
      <c r="Z3" s="2"/>
    </row>
    <row r="4">
      <c r="A4" s="4" t="s">
        <v>100</v>
      </c>
      <c r="B4" s="1">
        <v>-180.78</v>
      </c>
      <c r="C4" s="1">
        <v>7.728000000000001</v>
      </c>
      <c r="D4" s="1">
        <v>-16.56</v>
      </c>
      <c r="E4" s="1">
        <v>-86.25000000000001</v>
      </c>
      <c r="F4" s="1">
        <v>-56.44200000000001</v>
      </c>
      <c r="G4" s="1">
        <v>-50.094</v>
      </c>
      <c r="H4" s="1">
        <v>-9.798</v>
      </c>
      <c r="I4" s="1">
        <v>-18.906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849</v>
      </c>
      <c r="B5" s="1">
        <v>16.0</v>
      </c>
      <c r="C5" s="1">
        <v>16.0</v>
      </c>
      <c r="D5" s="1">
        <v>16.0</v>
      </c>
      <c r="E5" s="1">
        <v>19.0</v>
      </c>
      <c r="F5" s="1">
        <v>35.0</v>
      </c>
      <c r="G5" s="1">
        <v>36.0</v>
      </c>
      <c r="H5" s="1">
        <v>37.0</v>
      </c>
      <c r="I5" s="1">
        <v>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850</v>
      </c>
      <c r="L7" s="1">
        <f>IF(U3*FORECAST(U2,B3:U3,B2:U2)&gt;0,FORECAST(U2,B3:U3,B2:U2),T3)*$X$1 * (1+0.02)/(0.0526-0.02)</f>
        <v>-7.556134969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851</v>
      </c>
      <c r="L8" s="5">
        <f t="array" ref="L8">NPV(0.0526,K3:U3)</f>
        <v>-29.37441071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852</v>
      </c>
      <c r="L9" s="5">
        <f t="array" ref="L9">NPV(0.0526,K16:U16)</f>
        <v>-4.29934884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853</v>
      </c>
      <c r="L10" s="5">
        <f>L8 + L9</f>
        <v>-33.67375955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-18.906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854</v>
      </c>
      <c r="L12" s="5">
        <f>L10 - L11</f>
        <v>-14.76775955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855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856</v>
      </c>
      <c r="L14" s="5">
        <f>L12/L13</f>
        <v>-2.461293258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3">
        <v>0.0</v>
      </c>
      <c r="S16" s="3">
        <v>0.0</v>
      </c>
      <c r="T16" s="3">
        <v>0.0</v>
      </c>
      <c r="U16" s="3">
        <f>IF(U3*FORECAST(U2,B3:U3,B2:U2)&gt;0,FORECAST(U2,B3:U3,B2:U2),T3)*$X$1 * (1+0.02)/(0.0526-0.02)</f>
        <v>-7.556134969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