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<sst xmlns="http://schemas.openxmlformats.org/spreadsheetml/2006/main" count="2008" uniqueCount="1770">
  <si>
    <t>ticker</t>
  </si>
  <si>
    <t>DRI</t>
  </si>
  <si>
    <t>nombre</t>
  </si>
  <si>
    <t>DARDEN RESTAURANTS INC</t>
  </si>
  <si>
    <t>empresa</t>
  </si>
  <si>
    <t>Restaurants &amp; Bars</t>
  </si>
  <si>
    <t>Open</t>
  </si>
  <si>
    <t>Target Price</t>
  </si>
  <si>
    <t>Upside</t>
  </si>
  <si>
    <t>-81.52%</t>
  </si>
  <si>
    <t>Country</t>
  </si>
  <si>
    <t>United States</t>
  </si>
  <si>
    <t>Market Cap</t>
  </si>
  <si>
    <t>Book Value</t>
  </si>
  <si>
    <t>Pe ratio</t>
  </si>
  <si>
    <t>Dividend Ratio</t>
  </si>
  <si>
    <t>Net Debt Growth</t>
  </si>
  <si>
    <t>542.42%</t>
  </si>
  <si>
    <t>Total Assets Growth</t>
  </si>
  <si>
    <t>30.79%</t>
  </si>
  <si>
    <t>Net Property, Plant and Equipment Growth</t>
  </si>
  <si>
    <t>57.84%</t>
  </si>
  <si>
    <t>EBITDA Growth</t>
  </si>
  <si>
    <t>183.25%</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</si>
  <si>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</si>
  <si>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</si>
  <si>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</si>
  <si>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</si>
  <si>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</si>
  <si>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</si>
  <si>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</si>
  <si>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</si>
  <si>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</si>
  <si>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</si>
  <si>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</si>
  <si>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</si>
  <si>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</si>
  <si>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</si>
  <si>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</si>
  <si>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</si>
  <si>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</si>
  <si>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</si>
  <si>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</si>
  <si>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</si>
  <si>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</si>
  <si>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</si>
  <si>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</si>
  <si>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</si>
  <si>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</si>
  <si>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</si>
  <si>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</si>
  <si>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</si>
  <si>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</si>
  <si>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</si>
  <si>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</si>
  <si>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</si>
  <si>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</si>
  <si>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</si>
  <si>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</si>
  <si>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</si>
  <si>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</si>
  <si>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</si>
  <si>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</si>
  <si>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</si>
  <si>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</si>
  <si>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</si>
  <si>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</si>
  <si>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</si>
  <si>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</si>
  <si>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</si>
  <si>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</si>
  <si>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</si>
  <si>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</si>
  <si>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</si>
  <si>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</si>
  <si>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</si>
  <si>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</si>
  <si>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</si>
  <si>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</si>
  <si>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</si>
  <si>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</si>
  <si>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</si>
  <si>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</si>
  <si>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</si>
  <si>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</si>
  <si>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</si>
  <si>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</si>
  <si>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</si>
  <si>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</si>
  <si>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</si>
  <si>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</si>
  <si>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</si>
  <si>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</si>
  <si>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</si>
  <si>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</si>
  <si>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</si>
  <si>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</si>
  <si>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</si>
  <si>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</si>
  <si>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</si>
  <si>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</si>
  <si>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</si>
  <si>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</si>
  <si>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</si>
  <si>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</si>
  <si>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</si>
  <si>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</si>
  <si>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</si>
  <si>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</si>
  <si>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</si>
  <si>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</si>
  <si>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</si>
  <si>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</si>
  <si>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</si>
  <si>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</si>
  <si>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</si>
  <si>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18.42</t>
  </si>
  <si>
    <t>15.47</t>
  </si>
  <si>
    <t>16.76</t>
  </si>
  <si>
    <t>17.77</t>
  </si>
  <si>
    <t>19.44</t>
  </si>
  <si>
    <t>17.95</t>
  </si>
  <si>
    <t>21.51</t>
  </si>
  <si>
    <t>17.74</t>
  </si>
  <si>
    <t>18.18</t>
  </si>
  <si>
    <t>18.87</t>
  </si>
  <si>
    <t>Tangible Book Value</t>
  </si>
  <si>
    <t>Tangible Book Value Per Share</t>
  </si>
  <si>
    <t>6.26</t>
  </si>
  <si>
    <t>3.21</t>
  </si>
  <si>
    <t>-1.21</t>
  </si>
  <si>
    <t>-0.61</t>
  </si>
  <si>
    <t>1.08</t>
  </si>
  <si>
    <t>3.1</t>
  </si>
  <si>
    <t>6.9</t>
  </si>
  <si>
    <t>2.27</t>
  </si>
  <si>
    <t>2.31</t>
  </si>
  <si>
    <t>-3.27</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</si>
  <si>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</si>
  <si>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</si>
  <si>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</si>
  <si>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</si>
  <si>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</si>
  <si>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</si>
  <si>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</si>
  <si>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</si>
  <si>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</si>
  <si>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</si>
  <si>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</si>
  <si>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</si>
  <si>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</si>
  <si>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</si>
  <si>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</si>
  <si>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</si>
  <si>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</si>
  <si>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</si>
  <si>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</si>
  <si>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</si>
  <si>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</si>
  <si>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</si>
  <si>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</si>
  <si>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</si>
  <si>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</si>
  <si>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</si>
  <si>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</si>
  <si>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</si>
  <si>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</si>
  <si>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</si>
  <si>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</si>
  <si>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</si>
  <si>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</si>
  <si>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</si>
  <si>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</si>
  <si>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</si>
  <si>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</si>
  <si>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</si>
  <si>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</si>
  <si>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</si>
  <si>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</si>
  <si>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</si>
  <si>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</si>
  <si>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5.56</t>
  </si>
  <si>
    <t>2.94</t>
  </si>
  <si>
    <t>3.85</t>
  </si>
  <si>
    <t>4.81</t>
  </si>
  <si>
    <t>5.78</t>
  </si>
  <si>
    <t>-0.43</t>
  </si>
  <si>
    <t>4.83</t>
  </si>
  <si>
    <t>7.46</t>
  </si>
  <si>
    <t>8.05</t>
  </si>
  <si>
    <t>8.57</t>
  </si>
  <si>
    <t>Basic EPS - Continuing Operations</t>
  </si>
  <si>
    <t>1.54</t>
  </si>
  <si>
    <t>2.82</t>
  </si>
  <si>
    <t>3.88</t>
  </si>
  <si>
    <t>4.87</t>
  </si>
  <si>
    <t>5.82</t>
  </si>
  <si>
    <t>-0.4</t>
  </si>
  <si>
    <t>4.85</t>
  </si>
  <si>
    <t>7.47</t>
  </si>
  <si>
    <t>8.07</t>
  </si>
  <si>
    <t>8.59</t>
  </si>
  <si>
    <t>Basic Weighted Average Shares Outstanding</t>
  </si>
  <si>
    <t>Net EPS - Diluted</t>
  </si>
  <si>
    <t>5.47</t>
  </si>
  <si>
    <t>2.9</t>
  </si>
  <si>
    <t>3.8</t>
  </si>
  <si>
    <t>4.73</t>
  </si>
  <si>
    <t>5.69</t>
  </si>
  <si>
    <t>4.78</t>
  </si>
  <si>
    <t>7.39</t>
  </si>
  <si>
    <t>7.99</t>
  </si>
  <si>
    <t>8.51</t>
  </si>
  <si>
    <t>Diluted EPS - Continuing Operations</t>
  </si>
  <si>
    <t>1.51</t>
  </si>
  <si>
    <t>2.78</t>
  </si>
  <si>
    <t>3.83</t>
  </si>
  <si>
    <t>4.79</t>
  </si>
  <si>
    <t>5.73</t>
  </si>
  <si>
    <t>4.8</t>
  </si>
  <si>
    <t>7.4</t>
  </si>
  <si>
    <t>8.53</t>
  </si>
  <si>
    <t>Diluted Weighted Average Shares Outstanding</t>
  </si>
  <si>
    <t>Normalized Basic EPS</t>
  </si>
  <si>
    <t>1.79</t>
  </si>
  <si>
    <t>2.76</t>
  </si>
  <si>
    <t>3.24</t>
  </si>
  <si>
    <t>3.68</t>
  </si>
  <si>
    <t>4.06</t>
  </si>
  <si>
    <t>1.91</t>
  </si>
  <si>
    <t>2.79</t>
  </si>
  <si>
    <t>5.34</t>
  </si>
  <si>
    <t>6.19</t>
  </si>
  <si>
    <t>Normalized Diluted EPS</t>
  </si>
  <si>
    <t>1.77</t>
  </si>
  <si>
    <t>2.72</t>
  </si>
  <si>
    <t>3.2</t>
  </si>
  <si>
    <t>3.62</t>
  </si>
  <si>
    <t>3.99</t>
  </si>
  <si>
    <t>2.77</t>
  </si>
  <si>
    <t>5.29</t>
  </si>
  <si>
    <t>5.64</t>
  </si>
  <si>
    <t>6.15</t>
  </si>
  <si>
    <t>Dividend Per Share</t>
  </si>
  <si>
    <t>2.2</t>
  </si>
  <si>
    <t>2.1</t>
  </si>
  <si>
    <t>2.24</t>
  </si>
  <si>
    <t>2.52</t>
  </si>
  <si>
    <t>2.64</t>
  </si>
  <si>
    <t>1.55</t>
  </si>
  <si>
    <t>4.4</t>
  </si>
  <si>
    <t>4.84</t>
  </si>
  <si>
    <t>5.24</t>
  </si>
  <si>
    <t>Payout Ratio</t>
  </si>
  <si>
    <t>39.31</t>
  </si>
  <si>
    <t>71.52</t>
  </si>
  <si>
    <t>58.26</t>
  </si>
  <si>
    <t>52.6</t>
  </si>
  <si>
    <t>51.98</t>
  </si>
  <si>
    <t>-615.08</t>
  </si>
  <si>
    <t>32.19</t>
  </si>
  <si>
    <t>59.09</t>
  </si>
  <si>
    <t>60.07</t>
  </si>
  <si>
    <t>61.15</t>
  </si>
  <si>
    <t>EBITDA</t>
  </si>
  <si>
    <t>EBITA</t>
  </si>
  <si>
    <t>EBIT</t>
  </si>
  <si>
    <t>EBITDAR</t>
  </si>
  <si>
    <t>Effective Tax Rate - (Ratio)</t>
  </si>
  <si>
    <t>-12.04</t>
  </si>
  <si>
    <t>20.01</t>
  </si>
  <si>
    <t>24.29</t>
  </si>
  <si>
    <t>0.31</t>
  </si>
  <si>
    <t>8.14</t>
  </si>
  <si>
    <t>69.44</t>
  </si>
  <si>
    <t>-9.7</t>
  </si>
  <si>
    <t>12.69</t>
  </si>
  <si>
    <t>12.23</t>
  </si>
  <si>
    <t>12.34</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</si>
  <si>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</si>
  <si>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</si>
  <si>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</si>
  <si>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</si>
  <si>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</si>
  <si>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</si>
  <si>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</si>
  <si>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</si>
  <si>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</si>
  <si>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</si>
  <si>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</si>
  <si>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</si>
  <si>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</si>
  <si>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</si>
  <si>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</si>
  <si>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</si>
  <si>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</si>
  <si>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</si>
  <si>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</si>
  <si>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</si>
  <si>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</si>
  <si>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</si>
  <si>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4.47</t>
  </si>
  <si>
    <t>7.42</t>
  </si>
  <si>
    <t>8.49</t>
  </si>
  <si>
    <t>9.17</t>
  </si>
  <si>
    <t>9.37</t>
  </si>
  <si>
    <t>3.46</t>
  </si>
  <si>
    <t>3.98</t>
  </si>
  <si>
    <t>6.98</t>
  </si>
  <si>
    <t>7.31</t>
  </si>
  <si>
    <t>7.69</t>
  </si>
  <si>
    <t>Return on Total Capital</t>
  </si>
  <si>
    <t>6.62</t>
  </si>
  <si>
    <t>12.68</t>
  </si>
  <si>
    <t>15.78</t>
  </si>
  <si>
    <t>16.02</t>
  </si>
  <si>
    <t>16.09</t>
  </si>
  <si>
    <t>4.63</t>
  </si>
  <si>
    <t>8.7</t>
  </si>
  <si>
    <t>9.15</t>
  </si>
  <si>
    <t>9.64</t>
  </si>
  <si>
    <t>Return On Equity %</t>
  </si>
  <si>
    <t>8.75</t>
  </si>
  <si>
    <t>16.79</t>
  </si>
  <si>
    <t>23.81</t>
  </si>
  <si>
    <t>28.11</t>
  </si>
  <si>
    <t>31.33</t>
  </si>
  <si>
    <t>-2.08</t>
  </si>
  <si>
    <t>24.59</t>
  </si>
  <si>
    <t>38.1</t>
  </si>
  <si>
    <t>44.71</t>
  </si>
  <si>
    <t>46.38</t>
  </si>
  <si>
    <t>Return on Common Equity</t>
  </si>
  <si>
    <t>Margin Analysis</t>
  </si>
  <si>
    <t>Gross Profit Margin %</t>
  </si>
  <si>
    <t>21.03</t>
  </si>
  <si>
    <t>22.23</t>
  </si>
  <si>
    <t>21.89</t>
  </si>
  <si>
    <t>21.6</t>
  </si>
  <si>
    <t>21.73</t>
  </si>
  <si>
    <t>18.04</t>
  </si>
  <si>
    <t>20.75</t>
  </si>
  <si>
    <t>20.72</t>
  </si>
  <si>
    <t>19.86</t>
  </si>
  <si>
    <t>21.16</t>
  </si>
  <si>
    <t>SG&amp;A Margin</t>
  </si>
  <si>
    <t>9.4</t>
  </si>
  <si>
    <t>8.98</t>
  </si>
  <si>
    <t>8.52</t>
  </si>
  <si>
    <t>7.95</t>
  </si>
  <si>
    <t>7.76</t>
  </si>
  <si>
    <t>7.87</t>
  </si>
  <si>
    <t>6.77</t>
  </si>
  <si>
    <t>5.48</t>
  </si>
  <si>
    <t>EBITDA Margin %</t>
  </si>
  <si>
    <t>11.44</t>
  </si>
  <si>
    <t>13.04</t>
  </si>
  <si>
    <t>13.11</t>
  </si>
  <si>
    <t>13.37</t>
  </si>
  <si>
    <t>13.66</t>
  </si>
  <si>
    <t>9.84</t>
  </si>
  <si>
    <t>13.63</t>
  </si>
  <si>
    <t>15.67</t>
  </si>
  <si>
    <t>14.88</t>
  </si>
  <si>
    <t>15.48</t>
  </si>
  <si>
    <t>EBITA Margin %</t>
  </si>
  <si>
    <t>6.93</t>
  </si>
  <si>
    <t>9.08</t>
  </si>
  <si>
    <t>9.58</t>
  </si>
  <si>
    <t>9.8</t>
  </si>
  <si>
    <t>10.04</t>
  </si>
  <si>
    <t>5.66</t>
  </si>
  <si>
    <t>9.13</t>
  </si>
  <si>
    <t>12.07</t>
  </si>
  <si>
    <t>11.38</t>
  </si>
  <si>
    <t>11.66</t>
  </si>
  <si>
    <t>EBIT Margin %</t>
  </si>
  <si>
    <t>6.91</t>
  </si>
  <si>
    <t>9.06</t>
  </si>
  <si>
    <t>9.56</t>
  </si>
  <si>
    <t>9.77</t>
  </si>
  <si>
    <t>10.01</t>
  </si>
  <si>
    <t>5.61</t>
  </si>
  <si>
    <t>9.11</t>
  </si>
  <si>
    <t>12.05</t>
  </si>
  <si>
    <t>11.36</t>
  </si>
  <si>
    <t>11.65</t>
  </si>
  <si>
    <t>Income From Continuing Operations Margin %</t>
  </si>
  <si>
    <t>5.19</t>
  </si>
  <si>
    <t>6.73</t>
  </si>
  <si>
    <t>8.44</t>
  </si>
  <si>
    <t>-0.63</t>
  </si>
  <si>
    <t>8.79</t>
  </si>
  <si>
    <t>9.91</t>
  </si>
  <si>
    <t>9.38</t>
  </si>
  <si>
    <t>9.05</t>
  </si>
  <si>
    <t>Net Income Margin %</t>
  </si>
  <si>
    <t>10.49</t>
  </si>
  <si>
    <t>5.41</t>
  </si>
  <si>
    <t>6.68</t>
  </si>
  <si>
    <t>7.38</t>
  </si>
  <si>
    <t>8.38</t>
  </si>
  <si>
    <t>-0.67</t>
  </si>
  <si>
    <t>8.74</t>
  </si>
  <si>
    <t>9.89</t>
  </si>
  <si>
    <t>9.36</t>
  </si>
  <si>
    <t>9.02</t>
  </si>
  <si>
    <t>Net Avail. For Common Margin %</t>
  </si>
  <si>
    <t>Normalized Net Income Margin</t>
  </si>
  <si>
    <t>3.39</t>
  </si>
  <si>
    <t>5.07</t>
  </si>
  <si>
    <t>5.62</t>
  </si>
  <si>
    <t>5.65</t>
  </si>
  <si>
    <t>5.88</t>
  </si>
  <si>
    <t>5.06</t>
  </si>
  <si>
    <t>7.08</t>
  </si>
  <si>
    <t>6.61</t>
  </si>
  <si>
    <t>6.52</t>
  </si>
  <si>
    <t>Levered Free Cash Flow Margin</t>
  </si>
  <si>
    <t>21.49</t>
  </si>
  <si>
    <t>5.93</t>
  </si>
  <si>
    <t>6.69</t>
  </si>
  <si>
    <t>5.44</t>
  </si>
  <si>
    <t>5.55</t>
  </si>
  <si>
    <t>1.87</t>
  </si>
  <si>
    <t>7.1</t>
  </si>
  <si>
    <t>5.8</t>
  </si>
  <si>
    <t>7.29</t>
  </si>
  <si>
    <t>Unlevered Free Cash Flow Margin</t>
  </si>
  <si>
    <t>22.3</t>
  </si>
  <si>
    <t>6.48</t>
  </si>
  <si>
    <t>7.04</t>
  </si>
  <si>
    <t>5.95</t>
  </si>
  <si>
    <t>2.36</t>
  </si>
  <si>
    <t>7.67</t>
  </si>
  <si>
    <t>6.25</t>
  </si>
  <si>
    <t>7.82</t>
  </si>
  <si>
    <t>7.68</t>
  </si>
  <si>
    <t>Asset Turnover</t>
  </si>
  <si>
    <t>1.03</t>
  </si>
  <si>
    <t>1.31</t>
  </si>
  <si>
    <t>1.42</t>
  </si>
  <si>
    <t>1.5</t>
  </si>
  <si>
    <t>0.99</t>
  </si>
  <si>
    <t>0.7</t>
  </si>
  <si>
    <t>0.93</t>
  </si>
  <si>
    <t>1.06</t>
  </si>
  <si>
    <t>Fixed Assets Turnover</t>
  </si>
  <si>
    <t>2.05</t>
  </si>
  <si>
    <t>3.32</t>
  </si>
  <si>
    <t>3.44</t>
  </si>
  <si>
    <t>3.42</t>
  </si>
  <si>
    <t>1.68</t>
  </si>
  <si>
    <t>1.43</t>
  </si>
  <si>
    <t>Receivables Turnover (Average Receivables)</t>
  </si>
  <si>
    <t>158.22</t>
  </si>
  <si>
    <t>154.77</t>
  </si>
  <si>
    <t>166.56</t>
  </si>
  <si>
    <t>195.17</t>
  </si>
  <si>
    <t>212.76</t>
  </si>
  <si>
    <t>252.65</t>
  </si>
  <si>
    <t>241.48</t>
  </si>
  <si>
    <t>250.46</t>
  </si>
  <si>
    <t>262.85</t>
  </si>
  <si>
    <t>277.8</t>
  </si>
  <si>
    <t>Inventory Turnover (Average Inventory)</t>
  </si>
  <si>
    <t>29.62</t>
  </si>
  <si>
    <t>31.79</t>
  </si>
  <si>
    <t>31.62</t>
  </si>
  <si>
    <t>32.98</t>
  </si>
  <si>
    <t>32.29</t>
  </si>
  <si>
    <t>30.9</t>
  </si>
  <si>
    <t>28.68</t>
  </si>
  <si>
    <t>33.09</t>
  </si>
  <si>
    <t>30.1</t>
  </si>
  <si>
    <t>31.05</t>
  </si>
  <si>
    <t>Short Term Liquidity</t>
  </si>
  <si>
    <t>Current Ratio</t>
  </si>
  <si>
    <t>0.88</t>
  </si>
  <si>
    <t>0.69</t>
  </si>
  <si>
    <t>0.62</t>
  </si>
  <si>
    <t>0.4</t>
  </si>
  <si>
    <t>0.61</t>
  </si>
  <si>
    <t>1.01</t>
  </si>
  <si>
    <t>0.64</t>
  </si>
  <si>
    <t>0.51</t>
  </si>
  <si>
    <t>0.38</t>
  </si>
  <si>
    <t>Quick Ratio</t>
  </si>
  <si>
    <t>0.29</t>
  </si>
  <si>
    <t>0.24</t>
  </si>
  <si>
    <t>0.17</t>
  </si>
  <si>
    <t>0.37</t>
  </si>
  <si>
    <t>0.45</t>
  </si>
  <si>
    <t>0.27</t>
  </si>
  <si>
    <t>0.23</t>
  </si>
  <si>
    <t>0.12</t>
  </si>
  <si>
    <t>Operating Cash Flow to Current Liabilities</t>
  </si>
  <si>
    <t>0.39</t>
  </si>
  <si>
    <t>0.66</t>
  </si>
  <si>
    <t>0.72</t>
  </si>
  <si>
    <t>0.85</t>
  </si>
  <si>
    <t>0.65</t>
  </si>
  <si>
    <t>0.68</t>
  </si>
  <si>
    <t>0.8</t>
  </si>
  <si>
    <t>0.74</t>
  </si>
  <si>
    <t>Days Sales Outstanding (Average Receivables)</t>
  </si>
  <si>
    <t>2.34</t>
  </si>
  <si>
    <t>2.35</t>
  </si>
  <si>
    <t>2.19</t>
  </si>
  <si>
    <t>1.86</t>
  </si>
  <si>
    <t>1.71</t>
  </si>
  <si>
    <t>1.47</t>
  </si>
  <si>
    <t>1.45</t>
  </si>
  <si>
    <t>1.38</t>
  </si>
  <si>
    <t>Days Outstanding Inventory (Average Inventory)</t>
  </si>
  <si>
    <t>12.53</t>
  </si>
  <si>
    <t>11.45</t>
  </si>
  <si>
    <t>11.51</t>
  </si>
  <si>
    <t>11.04</t>
  </si>
  <si>
    <t>11.27</t>
  </si>
  <si>
    <t>12.01</t>
  </si>
  <si>
    <t>12.09</t>
  </si>
  <si>
    <t>11.72</t>
  </si>
  <si>
    <t>Average Days Payable Outstanding</t>
  </si>
  <si>
    <t>15.09</t>
  </si>
  <si>
    <t>14.84</t>
  </si>
  <si>
    <t>15.96</t>
  </si>
  <si>
    <t>15.06</t>
  </si>
  <si>
    <t>16.65</t>
  </si>
  <si>
    <t>16.87</t>
  </si>
  <si>
    <t>17.73</t>
  </si>
  <si>
    <t>15.84</t>
  </si>
  <si>
    <t>17.14</t>
  </si>
  <si>
    <t>16.73</t>
  </si>
  <si>
    <t>Cash Conversion Cycle (Average Days)</t>
  </si>
  <si>
    <t>-0.22</t>
  </si>
  <si>
    <t>-1.04</t>
  </si>
  <si>
    <t>-2.26</t>
  </si>
  <si>
    <t>-2.16</t>
  </si>
  <si>
    <t>-3.67</t>
  </si>
  <si>
    <t>-3.4</t>
  </si>
  <si>
    <t>-3.53</t>
  </si>
  <si>
    <t>-3.39</t>
  </si>
  <si>
    <t>-3.66</t>
  </si>
  <si>
    <t>-3.7</t>
  </si>
  <si>
    <t>Long Term Solvency</t>
  </si>
  <si>
    <t>Total Debt/Equity</t>
  </si>
  <si>
    <t>68.44</t>
  </si>
  <si>
    <t>22.54</t>
  </si>
  <si>
    <t>44.56</t>
  </si>
  <si>
    <t>42.21</t>
  </si>
  <si>
    <t>46.1</t>
  </si>
  <si>
    <t>257.8</t>
  </si>
  <si>
    <t>204.68</t>
  </si>
  <si>
    <t>268.67</t>
  </si>
  <si>
    <t>271.02</t>
  </si>
  <si>
    <t>302.56</t>
  </si>
  <si>
    <t>Total Debt / Total Capital</t>
  </si>
  <si>
    <t>40.63</t>
  </si>
  <si>
    <t>18.39</t>
  </si>
  <si>
    <t>30.83</t>
  </si>
  <si>
    <t>29.68</t>
  </si>
  <si>
    <t>31.55</t>
  </si>
  <si>
    <t>72.05</t>
  </si>
  <si>
    <t>67.18</t>
  </si>
  <si>
    <t>72.88</t>
  </si>
  <si>
    <t>73.05</t>
  </si>
  <si>
    <t>75.16</t>
  </si>
  <si>
    <t>LT Debt/Equity</t>
  </si>
  <si>
    <t>67.65</t>
  </si>
  <si>
    <t>45.82</t>
  </si>
  <si>
    <t>239.08</t>
  </si>
  <si>
    <t>198.13</t>
  </si>
  <si>
    <t>258.18</t>
  </si>
  <si>
    <t>260.05</t>
  </si>
  <si>
    <t>286.83</t>
  </si>
  <si>
    <t>Long-Term Debt / Total Capital</t>
  </si>
  <si>
    <t>40.16</t>
  </si>
  <si>
    <t>31.36</t>
  </si>
  <si>
    <t>66.82</t>
  </si>
  <si>
    <t>65.03</t>
  </si>
  <si>
    <t>70.03</t>
  </si>
  <si>
    <t>70.09</t>
  </si>
  <si>
    <t>71.25</t>
  </si>
  <si>
    <t>Total Liabilities / Total Assets</t>
  </si>
  <si>
    <t>61.07</t>
  </si>
  <si>
    <t>57.4</t>
  </si>
  <si>
    <t>61.82</t>
  </si>
  <si>
    <t>59.87</t>
  </si>
  <si>
    <t>59.4</t>
  </si>
  <si>
    <t>76.56</t>
  </si>
  <si>
    <t>73.6</t>
  </si>
  <si>
    <t>78.31</t>
  </si>
  <si>
    <t>78.5</t>
  </si>
  <si>
    <t>80.2</t>
  </si>
  <si>
    <t>EBIT / Interest Expense</t>
  </si>
  <si>
    <t>4.6</t>
  </si>
  <si>
    <t>16.52</t>
  </si>
  <si>
    <t>13.23</t>
  </si>
  <si>
    <t>15.77</t>
  </si>
  <si>
    <t>10.05</t>
  </si>
  <si>
    <t>16.43</t>
  </si>
  <si>
    <t>9.26</t>
  </si>
  <si>
    <t>EBITDA / Interest Expense</t>
  </si>
  <si>
    <t>7.62</t>
  </si>
  <si>
    <t>13.53</t>
  </si>
  <si>
    <t>22.65</t>
  </si>
  <si>
    <t>18.1</t>
  </si>
  <si>
    <t>21.54</t>
  </si>
  <si>
    <t>18.92</t>
  </si>
  <si>
    <t>21.05</t>
  </si>
  <si>
    <t>26.88</t>
  </si>
  <si>
    <t>22.01</t>
  </si>
  <si>
    <t>15.38</t>
  </si>
  <si>
    <t>(EBITDA - Capex) / Interest Expense</t>
  </si>
  <si>
    <t>4.7</t>
  </si>
  <si>
    <t>10.11</t>
  </si>
  <si>
    <t>15.59</t>
  </si>
  <si>
    <t>11.47</t>
  </si>
  <si>
    <t>13.16</t>
  </si>
  <si>
    <t>11.53</t>
  </si>
  <si>
    <t>11.18</t>
  </si>
  <si>
    <t>Total Debt / EBITDA</t>
  </si>
  <si>
    <t>2.06</t>
  </si>
  <si>
    <t>0.49</t>
  </si>
  <si>
    <t>0.86</t>
  </si>
  <si>
    <t>0.95</t>
  </si>
  <si>
    <t>5.11</t>
  </si>
  <si>
    <t>4.2</t>
  </si>
  <si>
    <t>3.11</t>
  </si>
  <si>
    <t>3.04</t>
  </si>
  <si>
    <t>3.08</t>
  </si>
  <si>
    <t>Net Debt / EBITDA</t>
  </si>
  <si>
    <t>1.37</t>
  </si>
  <si>
    <t>0.18</t>
  </si>
  <si>
    <t>0.75</t>
  </si>
  <si>
    <t>0.56</t>
  </si>
  <si>
    <t>4.46</t>
  </si>
  <si>
    <t>3.31</t>
  </si>
  <si>
    <t>2.89</t>
  </si>
  <si>
    <t>2.86</t>
  </si>
  <si>
    <t>2.99</t>
  </si>
  <si>
    <t>Total Debt / (EBITDA - Capex)</t>
  </si>
  <si>
    <t>3.34</t>
  </si>
  <si>
    <t>1.35</t>
  </si>
  <si>
    <t>5.15</t>
  </si>
  <si>
    <t>4.27</t>
  </si>
  <si>
    <t>4.24</t>
  </si>
  <si>
    <t>Net Debt / (EBITDA - Capex)</t>
  </si>
  <si>
    <t>2.22</t>
  </si>
  <si>
    <t>1.09</t>
  </si>
  <si>
    <t>1.14</t>
  </si>
  <si>
    <t>0.91</t>
  </si>
  <si>
    <t>7.32</t>
  </si>
  <si>
    <t>4.07</t>
  </si>
  <si>
    <t>3.61</t>
  </si>
  <si>
    <t>4.01</t>
  </si>
  <si>
    <t>4.11</t>
  </si>
  <si>
    <t>Growth Over Prior Year</t>
  </si>
  <si>
    <t>Total Revenues, 1 Yr. Growth %</t>
  </si>
  <si>
    <t>7.61</t>
  </si>
  <si>
    <t>2.51</t>
  </si>
  <si>
    <t>3.41</t>
  </si>
  <si>
    <t>5.33</t>
  </si>
  <si>
    <t>-8.27</t>
  </si>
  <si>
    <t>-7.82</t>
  </si>
  <si>
    <t>33.82</t>
  </si>
  <si>
    <t>8.91</t>
  </si>
  <si>
    <t>8.6</t>
  </si>
  <si>
    <t>Gross Profit, 1 Yr. Growth %</t>
  </si>
  <si>
    <t>8.34</t>
  </si>
  <si>
    <t>1.84</t>
  </si>
  <si>
    <t>11.21</t>
  </si>
  <si>
    <t>5.94</t>
  </si>
  <si>
    <t>-23.83</t>
  </si>
  <si>
    <t>6.04</t>
  </si>
  <si>
    <t>33.58</t>
  </si>
  <si>
    <t>4.43</t>
  </si>
  <si>
    <t>15.69</t>
  </si>
  <si>
    <t>EBITDA, 1 Yr. Growth %</t>
  </si>
  <si>
    <t>20.71</t>
  </si>
  <si>
    <t>16.77</t>
  </si>
  <si>
    <t>4.02</t>
  </si>
  <si>
    <t>16.99</t>
  </si>
  <si>
    <t>-33.93</t>
  </si>
  <si>
    <t>27.66</t>
  </si>
  <si>
    <t>53.84</t>
  </si>
  <si>
    <t>13.02</t>
  </si>
  <si>
    <t>EBITA, 1 Yr. Growth %</t>
  </si>
  <si>
    <t>35.98</t>
  </si>
  <si>
    <t>34.2</t>
  </si>
  <si>
    <t>9.12</t>
  </si>
  <si>
    <t>18.11</t>
  </si>
  <si>
    <t>10.58</t>
  </si>
  <si>
    <t>-48.31</t>
  </si>
  <si>
    <t>48.88</t>
  </si>
  <si>
    <t>76.81</t>
  </si>
  <si>
    <t>2.65</t>
  </si>
  <si>
    <t>EBIT, 1 Yr. Growth %</t>
  </si>
  <si>
    <t>36.17</t>
  </si>
  <si>
    <t>34.32</t>
  </si>
  <si>
    <t>9.14</t>
  </si>
  <si>
    <t>18.01</t>
  </si>
  <si>
    <t>10.56</t>
  </si>
  <si>
    <t>-48.55</t>
  </si>
  <si>
    <t>49.58</t>
  </si>
  <si>
    <t>77.05</t>
  </si>
  <si>
    <t>2.67</t>
  </si>
  <si>
    <t>11.37</t>
  </si>
  <si>
    <t>Earnings From Cont. Operations, 1 Yr. Growth %</t>
  </si>
  <si>
    <t>7.21</t>
  </si>
  <si>
    <t>83.15</t>
  </si>
  <si>
    <t>34.14</t>
  </si>
  <si>
    <t>25.14</t>
  </si>
  <si>
    <t>19.01</t>
  </si>
  <si>
    <t>-106.85</t>
  </si>
  <si>
    <t>50.96</t>
  </si>
  <si>
    <t>3.02</t>
  </si>
  <si>
    <t>Net Income, 1 Yr. Growth %</t>
  </si>
  <si>
    <t>147.9</t>
  </si>
  <si>
    <t>-47.15</t>
  </si>
  <si>
    <t>27.76</t>
  </si>
  <si>
    <t>24.4</t>
  </si>
  <si>
    <t>19.7</t>
  </si>
  <si>
    <t>-107.35</t>
  </si>
  <si>
    <t>51.41</t>
  </si>
  <si>
    <t>3.05</t>
  </si>
  <si>
    <t>4.65</t>
  </si>
  <si>
    <t>Normalized Net Income, 1 Yr. Growth %</t>
  </si>
  <si>
    <t>75.32</t>
  </si>
  <si>
    <t>53.41</t>
  </si>
  <si>
    <t>14.74</t>
  </si>
  <si>
    <t>16.19</t>
  </si>
  <si>
    <t>12.65</t>
  </si>
  <si>
    <t>-53.24</t>
  </si>
  <si>
    <t>55.62</t>
  </si>
  <si>
    <t>87.19</t>
  </si>
  <si>
    <t>1.69</t>
  </si>
  <si>
    <t>7.03</t>
  </si>
  <si>
    <t>Diluted EPS Before Extra, 1 Yr. Growth %</t>
  </si>
  <si>
    <t>9.42</t>
  </si>
  <si>
    <t>84.11</t>
  </si>
  <si>
    <t>37.77</t>
  </si>
  <si>
    <t>25.07</t>
  </si>
  <si>
    <t>19.62</t>
  </si>
  <si>
    <t>54.17</t>
  </si>
  <si>
    <t>8.11</t>
  </si>
  <si>
    <t>Accounts Receivable, 1 Yr. Growth %</t>
  </si>
  <si>
    <t>17.56</t>
  </si>
  <si>
    <t>-6.06</t>
  </si>
  <si>
    <t>-1.61</t>
  </si>
  <si>
    <t>-6.09</t>
  </si>
  <si>
    <t>-0.5</t>
  </si>
  <si>
    <t>-45.11</t>
  </si>
  <si>
    <t>72.15</t>
  </si>
  <si>
    <t>3.57</t>
  </si>
  <si>
    <t>1.97</t>
  </si>
  <si>
    <t>Inventory, 1 Yr. Growth %</t>
  </si>
  <si>
    <t>-16.72</t>
  </si>
  <si>
    <t>7.02</t>
  </si>
  <si>
    <t>14.76</t>
  </si>
  <si>
    <t>0.97</t>
  </si>
  <si>
    <t>-0.19</t>
  </si>
  <si>
    <t>-7.78</t>
  </si>
  <si>
    <t>41.82</t>
  </si>
  <si>
    <t>6.39</t>
  </si>
  <si>
    <t>0.9</t>
  </si>
  <si>
    <t>Net Property, Plant and Equip., 1 Yr. Growth %</t>
  </si>
  <si>
    <t>-4.89</t>
  </si>
  <si>
    <t>-36.51</t>
  </si>
  <si>
    <t>11.3</t>
  </si>
  <si>
    <t>5.05</t>
  </si>
  <si>
    <t>163.5</t>
  </si>
  <si>
    <t>-1.2</t>
  </si>
  <si>
    <t>7.25</t>
  </si>
  <si>
    <t>Total Assets, 1 Yr. Growth %</t>
  </si>
  <si>
    <t>-15.36</t>
  </si>
  <si>
    <t>-23.56</t>
  </si>
  <si>
    <t>20.11</t>
  </si>
  <si>
    <t>3.35</t>
  </si>
  <si>
    <t>7.74</t>
  </si>
  <si>
    <t>68.78</t>
  </si>
  <si>
    <t>7.14</t>
  </si>
  <si>
    <t>-4.88</t>
  </si>
  <si>
    <t>1.04</t>
  </si>
  <si>
    <t>Tangible Book Value, 1 Yr. Growth %</t>
  </si>
  <si>
    <t>-48.87</t>
  </si>
  <si>
    <t>-137.52</t>
  </si>
  <si>
    <t>-50.53</t>
  </si>
  <si>
    <t>-277.29</t>
  </si>
  <si>
    <t>201.35</t>
  </si>
  <si>
    <t>124.34</t>
  </si>
  <si>
    <t>-68.79</t>
  </si>
  <si>
    <t>-0.78</t>
  </si>
  <si>
    <t>-238.96</t>
  </si>
  <si>
    <t>Common Equity, 1 Yr. Growth %</t>
  </si>
  <si>
    <t>8.19</t>
  </si>
  <si>
    <t>-16.35</t>
  </si>
  <si>
    <t>9.01</t>
  </si>
  <si>
    <t>-2.57</t>
  </si>
  <si>
    <t>20.67</t>
  </si>
  <si>
    <t>-21.86</t>
  </si>
  <si>
    <t>0.15</t>
  </si>
  <si>
    <t>Cash From Operations, 1 Yr. Growth %</t>
  </si>
  <si>
    <t>-38.84</t>
  </si>
  <si>
    <t>65.18</t>
  </si>
  <si>
    <t>11.5</t>
  </si>
  <si>
    <t>25.56</t>
  </si>
  <si>
    <t>-43.42</t>
  </si>
  <si>
    <t>67.86</t>
  </si>
  <si>
    <t>5.2</t>
  </si>
  <si>
    <t>23.05</t>
  </si>
  <si>
    <t>4.29</t>
  </si>
  <si>
    <t>Capital Expenditures, 1 Yr. Growth %</t>
  </si>
  <si>
    <t>-28.52</t>
  </si>
  <si>
    <t>28.34</t>
  </si>
  <si>
    <t>35.15</t>
  </si>
  <si>
    <t>14.14</t>
  </si>
  <si>
    <t>1.75</t>
  </si>
  <si>
    <t>-44.58</t>
  </si>
  <si>
    <t>47.86</t>
  </si>
  <si>
    <t>49.88</t>
  </si>
  <si>
    <t>6.43</t>
  </si>
  <si>
    <t>Levered Free Cash Flow, 1 Yr. Growth %</t>
  </si>
  <si>
    <t>-71.47</t>
  </si>
  <si>
    <t>16.78</t>
  </si>
  <si>
    <t>-35.51</t>
  </si>
  <si>
    <t>10.96</t>
  </si>
  <si>
    <t>-69.17</t>
  </si>
  <si>
    <t>250.64</t>
  </si>
  <si>
    <t>9.21</t>
  </si>
  <si>
    <t>37.02</t>
  </si>
  <si>
    <t>3.67</t>
  </si>
  <si>
    <t>Unlevered Free Cash Flow, 1 Yr. Growth %</t>
  </si>
  <si>
    <t>-265.47</t>
  </si>
  <si>
    <t>-69.96</t>
  </si>
  <si>
    <t>12.42</t>
  </si>
  <si>
    <t>-32.73</t>
  </si>
  <si>
    <t>9.31</t>
  </si>
  <si>
    <t>-63.54</t>
  </si>
  <si>
    <t>198.88</t>
  </si>
  <si>
    <t>36.23</t>
  </si>
  <si>
    <t>7.58</t>
  </si>
  <si>
    <t>Dividend Per Share, 1 Yr. Growth %</t>
  </si>
  <si>
    <t>0</t>
  </si>
  <si>
    <t>-4.55</t>
  </si>
  <si>
    <t>6.67</t>
  </si>
  <si>
    <t>12.5</t>
  </si>
  <si>
    <t>19.05</t>
  </si>
  <si>
    <t>-41.29</t>
  </si>
  <si>
    <t>183.87</t>
  </si>
  <si>
    <t>8.26</t>
  </si>
  <si>
    <t>Compound Annual Growth Rate Over Two Years</t>
  </si>
  <si>
    <t>Total Revenues, 2 Yr. CAGR %</t>
  </si>
  <si>
    <t>6.88</t>
  </si>
  <si>
    <t>5.03</t>
  </si>
  <si>
    <t>2.96</t>
  </si>
  <si>
    <t>8.95</t>
  </si>
  <si>
    <t>-1.71</t>
  </si>
  <si>
    <t>-8.05</t>
  </si>
  <si>
    <t>11.06</t>
  </si>
  <si>
    <t>Gross Profit, 2 Yr. CAGR %</t>
  </si>
  <si>
    <t>5.04</t>
  </si>
  <si>
    <t>6.42</t>
  </si>
  <si>
    <t>8.54</t>
  </si>
  <si>
    <t>-10.17</t>
  </si>
  <si>
    <t>-10.13</t>
  </si>
  <si>
    <t>19.02</t>
  </si>
  <si>
    <t>EBITDA, 2 Yr. CAGR %</t>
  </si>
  <si>
    <t>7.2</t>
  </si>
  <si>
    <t>18.72</t>
  </si>
  <si>
    <t>9.35</t>
  </si>
  <si>
    <t>12.2</t>
  </si>
  <si>
    <t>-14.91</t>
  </si>
  <si>
    <t>-8.11</t>
  </si>
  <si>
    <t>40.14</t>
  </si>
  <si>
    <t>26.13</t>
  </si>
  <si>
    <t>EBITA, 2 Yr. CAGR %</t>
  </si>
  <si>
    <t>35.09</t>
  </si>
  <si>
    <t>26.21</t>
  </si>
  <si>
    <t>12.17</t>
  </si>
  <si>
    <t>12.87</t>
  </si>
  <si>
    <t>-24.4</t>
  </si>
  <si>
    <t>-12.2</t>
  </si>
  <si>
    <t>62.25</t>
  </si>
  <si>
    <t>34.72</t>
  </si>
  <si>
    <t>6.92</t>
  </si>
  <si>
    <t>EBIT, 2 Yr. CAGR %</t>
  </si>
  <si>
    <t>35.24</t>
  </si>
  <si>
    <t>26.3</t>
  </si>
  <si>
    <t>12.13</t>
  </si>
  <si>
    <t>12.81</t>
  </si>
  <si>
    <t>-24.58</t>
  </si>
  <si>
    <t>-12.27</t>
  </si>
  <si>
    <t>62.73</t>
  </si>
  <si>
    <t>34.83</t>
  </si>
  <si>
    <t>Earnings From Cont. Operations, 2 Yr. CAGR %</t>
  </si>
  <si>
    <t>-9.03</t>
  </si>
  <si>
    <t>40.12</t>
  </si>
  <si>
    <t>56.74</t>
  </si>
  <si>
    <t>29.56</t>
  </si>
  <si>
    <t>22.04</t>
  </si>
  <si>
    <t>-71.45</t>
  </si>
  <si>
    <t>-6.19</t>
  </si>
  <si>
    <t>340.51</t>
  </si>
  <si>
    <t>24.71</t>
  </si>
  <si>
    <t>3.89</t>
  </si>
  <si>
    <t>Net Income, 2 Yr. CAGR %</t>
  </si>
  <si>
    <t>31.24</t>
  </si>
  <si>
    <t>14.47</t>
  </si>
  <si>
    <t>-17.83</t>
  </si>
  <si>
    <t>26.07</t>
  </si>
  <si>
    <t>22.03</t>
  </si>
  <si>
    <t>-70.35</t>
  </si>
  <si>
    <t>-6.08</t>
  </si>
  <si>
    <t>326.42</t>
  </si>
  <si>
    <t>24.91</t>
  </si>
  <si>
    <t>Normalized Net Income, 2 Yr. CAGR %</t>
  </si>
  <si>
    <t>40.1</t>
  </si>
  <si>
    <t>13.99</t>
  </si>
  <si>
    <t>12.88</t>
  </si>
  <si>
    <t>-27.42</t>
  </si>
  <si>
    <t>-14.7</t>
  </si>
  <si>
    <t>70.68</t>
  </si>
  <si>
    <t>37.97</t>
  </si>
  <si>
    <t>4.32</t>
  </si>
  <si>
    <t>Diluted EPS Before Extra, 2 Yr. CAGR %</t>
  </si>
  <si>
    <t>-8.41</t>
  </si>
  <si>
    <t>41.93</t>
  </si>
  <si>
    <t>59.26</t>
  </si>
  <si>
    <t>31.26</t>
  </si>
  <si>
    <t>22.31</t>
  </si>
  <si>
    <t>-71.07</t>
  </si>
  <si>
    <t>-8.47</t>
  </si>
  <si>
    <t>329.59</t>
  </si>
  <si>
    <t>29.1</t>
  </si>
  <si>
    <t>7.36</t>
  </si>
  <si>
    <t>Accounts Receivable, 2 Yr. CAGR %</t>
  </si>
  <si>
    <t>5.09</t>
  </si>
  <si>
    <t>-3.86</t>
  </si>
  <si>
    <t>-3.88</t>
  </si>
  <si>
    <t>-3.33</t>
  </si>
  <si>
    <t>-26.1</t>
  </si>
  <si>
    <t>-2.8</t>
  </si>
  <si>
    <t>33.79</t>
  </si>
  <si>
    <t>3.77</t>
  </si>
  <si>
    <t>Inventory, 2 Yr. CAGR %</t>
  </si>
  <si>
    <t>-32.23</t>
  </si>
  <si>
    <t>-5.59</t>
  </si>
  <si>
    <t>4.48</t>
  </si>
  <si>
    <t>7.65</t>
  </si>
  <si>
    <t>-4.06</t>
  </si>
  <si>
    <t>14.36</t>
  </si>
  <si>
    <t>22.84</t>
  </si>
  <si>
    <t>Net Property, Plant and Equip., 2 Yr. CAGR %</t>
  </si>
  <si>
    <t>-14.42</t>
  </si>
  <si>
    <t>-22.29</t>
  </si>
  <si>
    <t>-15.94</t>
  </si>
  <si>
    <t>9.09</t>
  </si>
  <si>
    <t>5.99</t>
  </si>
  <si>
    <t>66.38</t>
  </si>
  <si>
    <t>61.35</t>
  </si>
  <si>
    <t>3.36</t>
  </si>
  <si>
    <t>Total Assets, 2 Yr. CAGR %</t>
  </si>
  <si>
    <t>-7.04</t>
  </si>
  <si>
    <t>-19.56</t>
  </si>
  <si>
    <t>-4.18</t>
  </si>
  <si>
    <t>9.25</t>
  </si>
  <si>
    <t>5.52</t>
  </si>
  <si>
    <t>34.85</t>
  </si>
  <si>
    <t>34.47</t>
  </si>
  <si>
    <t>-1.96</t>
  </si>
  <si>
    <t>Tangible Book Value, 2 Yr. CAGR %</t>
  </si>
  <si>
    <t>25.45</t>
  </si>
  <si>
    <t>-19.06</t>
  </si>
  <si>
    <t>-56.2</t>
  </si>
  <si>
    <t>-56.92</t>
  </si>
  <si>
    <t>-6.34</t>
  </si>
  <si>
    <t>131.14</t>
  </si>
  <si>
    <t>160.01</t>
  </si>
  <si>
    <t>-16.32</t>
  </si>
  <si>
    <t>-44.35</t>
  </si>
  <si>
    <t>17.42</t>
  </si>
  <si>
    <t>Common Equity, 2 Yr. CAGR %</t>
  </si>
  <si>
    <t>6.44</t>
  </si>
  <si>
    <t>-4.87</t>
  </si>
  <si>
    <t>-5.1</t>
  </si>
  <si>
    <t>6.7</t>
  </si>
  <si>
    <t>3.06</t>
  </si>
  <si>
    <t>8.43</t>
  </si>
  <si>
    <t>-2.89</t>
  </si>
  <si>
    <t>-11.54</t>
  </si>
  <si>
    <t>Cash From Operations, 2 Yr. CAGR %</t>
  </si>
  <si>
    <t>-29.56</t>
  </si>
  <si>
    <t>38.22</t>
  </si>
  <si>
    <t>13.45</t>
  </si>
  <si>
    <t>18.32</t>
  </si>
  <si>
    <t>-15.72</t>
  </si>
  <si>
    <t>-2.55</t>
  </si>
  <si>
    <t>32.89</t>
  </si>
  <si>
    <t>13.77</t>
  </si>
  <si>
    <t>13.28</t>
  </si>
  <si>
    <t>Capital Expenditures, 2 Yr. CAGR %</t>
  </si>
  <si>
    <t>-23.76</t>
  </si>
  <si>
    <t>-25.81</t>
  </si>
  <si>
    <t>-0.59</t>
  </si>
  <si>
    <t>31.7</t>
  </si>
  <si>
    <t>24.2</t>
  </si>
  <si>
    <t>7.77</t>
  </si>
  <si>
    <t>-24.9</t>
  </si>
  <si>
    <t>-9.47</t>
  </si>
  <si>
    <t>48.87</t>
  </si>
  <si>
    <t>Levered Free Cash Flow, 2 Yr. CAGR %</t>
  </si>
  <si>
    <t>227.82</t>
  </si>
  <si>
    <t>-36.32</t>
  </si>
  <si>
    <t>-42.13</t>
  </si>
  <si>
    <t>-16.68</t>
  </si>
  <si>
    <t>-41.51</t>
  </si>
  <si>
    <t>4.13</t>
  </si>
  <si>
    <t>95.69</t>
  </si>
  <si>
    <t>23.19</t>
  </si>
  <si>
    <t>18.63</t>
  </si>
  <si>
    <t>Unlevered Free Cash Flow, 2 Yr. CAGR %</t>
  </si>
  <si>
    <t>173.56</t>
  </si>
  <si>
    <t>-30.98</t>
  </si>
  <si>
    <t>-41.75</t>
  </si>
  <si>
    <t>2.87</t>
  </si>
  <si>
    <t>-15.35</t>
  </si>
  <si>
    <t>-36.87</t>
  </si>
  <si>
    <t>4.53</t>
  </si>
  <si>
    <t>80.61</t>
  </si>
  <si>
    <t>22.73</t>
  </si>
  <si>
    <t>20.53</t>
  </si>
  <si>
    <t>Dividend Per Share, 2 Yr. CAGR %</t>
  </si>
  <si>
    <t>4.88</t>
  </si>
  <si>
    <t>-2.3</t>
  </si>
  <si>
    <t>9.54</t>
  </si>
  <si>
    <t>15.73</t>
  </si>
  <si>
    <t>-28.12</t>
  </si>
  <si>
    <t>76.71</t>
  </si>
  <si>
    <t>Compound Annual Growth Rate Over Three Years</t>
  </si>
  <si>
    <t>Total Revenues, 3 Yr. CAGR %</t>
  </si>
  <si>
    <t>8.29</t>
  </si>
  <si>
    <t>5.4</t>
  </si>
  <si>
    <t>4.49</t>
  </si>
  <si>
    <t>6.11</t>
  </si>
  <si>
    <t>7.07</t>
  </si>
  <si>
    <t>2.88</t>
  </si>
  <si>
    <t>-3.79</t>
  </si>
  <si>
    <t>4.21</t>
  </si>
  <si>
    <t>10.34</t>
  </si>
  <si>
    <t>16.54</t>
  </si>
  <si>
    <t>Gross Profit, 3 Yr. CAGR %</t>
  </si>
  <si>
    <t>4.72</t>
  </si>
  <si>
    <t>5.72</t>
  </si>
  <si>
    <t>7.06</t>
  </si>
  <si>
    <t>-3.54</t>
  </si>
  <si>
    <t>-5.06</t>
  </si>
  <si>
    <t>2.57</t>
  </si>
  <si>
    <t>13.94</t>
  </si>
  <si>
    <t>17.3</t>
  </si>
  <si>
    <t>EBITDA, 3 Yr. CAGR %</t>
  </si>
  <si>
    <t>3.79</t>
  </si>
  <si>
    <t>10.3</t>
  </si>
  <si>
    <t>13.6</t>
  </si>
  <si>
    <t>13.65</t>
  </si>
  <si>
    <t>8.77</t>
  </si>
  <si>
    <t>-5.96</t>
  </si>
  <si>
    <t>-2.59</t>
  </si>
  <si>
    <t>26.64</t>
  </si>
  <si>
    <t>EBITA, 3 Yr. CAGR %</t>
  </si>
  <si>
    <t>0.71</t>
  </si>
  <si>
    <t>16.07</t>
  </si>
  <si>
    <t>25.8</t>
  </si>
  <si>
    <t>22.47</t>
  </si>
  <si>
    <t>10.72</t>
  </si>
  <si>
    <t>-5.24</t>
  </si>
  <si>
    <t>10.87</t>
  </si>
  <si>
    <t>39.28</t>
  </si>
  <si>
    <t>26.43</t>
  </si>
  <si>
    <t>EBIT, 3 Yr. CAGR %</t>
  </si>
  <si>
    <t>16.14</t>
  </si>
  <si>
    <t>25.91</t>
  </si>
  <si>
    <t>22.48</t>
  </si>
  <si>
    <t>10.68</t>
  </si>
  <si>
    <t>-13.17</t>
  </si>
  <si>
    <t>10.86</t>
  </si>
  <si>
    <t>39.57</t>
  </si>
  <si>
    <t>26.5</t>
  </si>
  <si>
    <t>Earnings From Cont. Operations, 3 Yr. CAGR %</t>
  </si>
  <si>
    <t>-11.06</t>
  </si>
  <si>
    <t>14.87</t>
  </si>
  <si>
    <t>45.41</t>
  </si>
  <si>
    <t>25.95</t>
  </si>
  <si>
    <t>-53.28</t>
  </si>
  <si>
    <t>9.93</t>
  </si>
  <si>
    <t>171.4</t>
  </si>
  <si>
    <t>17.68</t>
  </si>
  <si>
    <t>Net Income, 3 Yr. CAGR %</t>
  </si>
  <si>
    <t>14.27</t>
  </si>
  <si>
    <t>-3.08</t>
  </si>
  <si>
    <t>18.74</t>
  </si>
  <si>
    <t>-5.65</t>
  </si>
  <si>
    <t>23.91</t>
  </si>
  <si>
    <t>-52.18</t>
  </si>
  <si>
    <t>1.83</t>
  </si>
  <si>
    <t>10.13</t>
  </si>
  <si>
    <t>165.61</t>
  </si>
  <si>
    <t>17.76</t>
  </si>
  <si>
    <t>Normalized Net Income, 3 Yr. CAGR %</t>
  </si>
  <si>
    <t>1.05</t>
  </si>
  <si>
    <t>26.95</t>
  </si>
  <si>
    <t>45.58</t>
  </si>
  <si>
    <t>30.51</t>
  </si>
  <si>
    <t>-15.85</t>
  </si>
  <si>
    <t>-6.41</t>
  </si>
  <si>
    <t>10.85</t>
  </si>
  <si>
    <t>43.62</t>
  </si>
  <si>
    <t>26.77</t>
  </si>
  <si>
    <t>Diluted EPS Before Extra, 3 Yr. CAGR %</t>
  </si>
  <si>
    <t>-10.41</t>
  </si>
  <si>
    <t>40.53</t>
  </si>
  <si>
    <t>46.93</t>
  </si>
  <si>
    <t>27.26</t>
  </si>
  <si>
    <t>-52.87</t>
  </si>
  <si>
    <t>0.07</t>
  </si>
  <si>
    <t>8.9</t>
  </si>
  <si>
    <t>171.22</t>
  </si>
  <si>
    <t>21.13</t>
  </si>
  <si>
    <t>Accounts Receivable, 3 Yr. CAGR %</t>
  </si>
  <si>
    <t>-13.51</t>
  </si>
  <si>
    <t>5.27</t>
  </si>
  <si>
    <t>2.8</t>
  </si>
  <si>
    <t>-4.61</t>
  </si>
  <si>
    <t>-2.76</t>
  </si>
  <si>
    <t>-19.95</t>
  </si>
  <si>
    <t>-2.04</t>
  </si>
  <si>
    <t>22.85</t>
  </si>
  <si>
    <t>3.17</t>
  </si>
  <si>
    <t>Inventory, 3 Yr. CAGR %</t>
  </si>
  <si>
    <t>-25.98</t>
  </si>
  <si>
    <t>-21.08</t>
  </si>
  <si>
    <t>-3.13</t>
  </si>
  <si>
    <t>7.8</t>
  </si>
  <si>
    <t>4.97</t>
  </si>
  <si>
    <t>-2.41</t>
  </si>
  <si>
    <t>9.29</t>
  </si>
  <si>
    <t>11.64</t>
  </si>
  <si>
    <t>15.04</t>
  </si>
  <si>
    <t>Net Property, Plant and Equip., 3 Yr. CAGR %</t>
  </si>
  <si>
    <t>-6.64</t>
  </si>
  <si>
    <t>-22.53</t>
  </si>
  <si>
    <t>-12.41</t>
  </si>
  <si>
    <t>-8.92</t>
  </si>
  <si>
    <t>7.73</t>
  </si>
  <si>
    <t>43.58</t>
  </si>
  <si>
    <t>39.85</t>
  </si>
  <si>
    <t>38.77</t>
  </si>
  <si>
    <t>1.81</t>
  </si>
  <si>
    <t>4.64</t>
  </si>
  <si>
    <t>Total Assets, 3 Yr. CAGR %</t>
  </si>
  <si>
    <t>0.28</t>
  </si>
  <si>
    <t>-12.91</t>
  </si>
  <si>
    <t>-8.06</t>
  </si>
  <si>
    <t>-3.01</t>
  </si>
  <si>
    <t>23.41</t>
  </si>
  <si>
    <t>24.9</t>
  </si>
  <si>
    <t>19.82</t>
  </si>
  <si>
    <t>0.98</t>
  </si>
  <si>
    <t>2.04</t>
  </si>
  <si>
    <t>Tangible Book Value, 3 Yr. CAGR %</t>
  </si>
  <si>
    <t>1.74</t>
  </si>
  <si>
    <t>-6.98</t>
  </si>
  <si>
    <t>-37.36</t>
  </si>
  <si>
    <t>-54.39</t>
  </si>
  <si>
    <t>-30.96</t>
  </si>
  <si>
    <t>38.26</t>
  </si>
  <si>
    <t>128.85</t>
  </si>
  <si>
    <t>28.26</t>
  </si>
  <si>
    <t>-11.43</t>
  </si>
  <si>
    <t>-24.5</t>
  </si>
  <si>
    <t>Common Equity, 3 Yr. CAGR %</t>
  </si>
  <si>
    <t>8.2</t>
  </si>
  <si>
    <t>-1.77</t>
  </si>
  <si>
    <t>-0.86</t>
  </si>
  <si>
    <t>-2.02</t>
  </si>
  <si>
    <t>3.51</t>
  </si>
  <si>
    <t>8.63</t>
  </si>
  <si>
    <t>-2.79</t>
  </si>
  <si>
    <t>-1.89</t>
  </si>
  <si>
    <t>-7.28</t>
  </si>
  <si>
    <t>Cash From Operations, 3 Yr. CAGR %</t>
  </si>
  <si>
    <t>-14.81</t>
  </si>
  <si>
    <t>-6.42</t>
  </si>
  <si>
    <t>28.58</t>
  </si>
  <si>
    <t>17.35</t>
  </si>
  <si>
    <t>-7.48</t>
  </si>
  <si>
    <t>-0.03</t>
  </si>
  <si>
    <t>29.52</t>
  </si>
  <si>
    <t>10.52</t>
  </si>
  <si>
    <t>Capital Expenditures, 3 Yr. CAGR %</t>
  </si>
  <si>
    <t>-13.47</t>
  </si>
  <si>
    <t>-23.51</t>
  </si>
  <si>
    <t>-10.94</t>
  </si>
  <si>
    <t>25.57</t>
  </si>
  <si>
    <t>16.22</t>
  </si>
  <si>
    <t>-13.66</t>
  </si>
  <si>
    <t>-5.88</t>
  </si>
  <si>
    <t>33.11</t>
  </si>
  <si>
    <t>Levered Free Cash Flow, 3 Yr. CAGR %</t>
  </si>
  <si>
    <t>619.63</t>
  </si>
  <si>
    <t>44.86</t>
  </si>
  <si>
    <t>-22.05</t>
  </si>
  <si>
    <t>-32.56</t>
  </si>
  <si>
    <t>4.76</t>
  </si>
  <si>
    <t>-40.18</t>
  </si>
  <si>
    <t>73.77</t>
  </si>
  <si>
    <t>15.94</t>
  </si>
  <si>
    <t>Unlevered Free Cash Flow, 3 Yr. CAGR %</t>
  </si>
  <si>
    <t>190.42</t>
  </si>
  <si>
    <t>30.63</t>
  </si>
  <si>
    <t>-18.8</t>
  </si>
  <si>
    <t>-31.64</t>
  </si>
  <si>
    <t>4.08</t>
  </si>
  <si>
    <t>-36.07</t>
  </si>
  <si>
    <t>6.05</t>
  </si>
  <si>
    <t>64.41</t>
  </si>
  <si>
    <t>17.12</t>
  </si>
  <si>
    <t>Dividend Per Share, 3 Yr. CAGR %</t>
  </si>
  <si>
    <t>8.55</t>
  </si>
  <si>
    <t>1.64</t>
  </si>
  <si>
    <t>0.6</t>
  </si>
  <si>
    <t>12.62</t>
  </si>
  <si>
    <t>5.63</t>
  </si>
  <si>
    <t>-14.96</t>
  </si>
  <si>
    <t>13.62</t>
  </si>
  <si>
    <t>22.39</t>
  </si>
  <si>
    <t>50.08</t>
  </si>
  <si>
    <t>Compound Annual Growth Rate Over Five Years</t>
  </si>
  <si>
    <t>Total Revenues, 5 Yr. CAGR %</t>
  </si>
  <si>
    <t>-1.56</t>
  </si>
  <si>
    <t>6.12</t>
  </si>
  <si>
    <t>2.91</t>
  </si>
  <si>
    <t>6.08</t>
  </si>
  <si>
    <t>5.35</t>
  </si>
  <si>
    <t>Gross Profit, 5 Yr. CAGR %</t>
  </si>
  <si>
    <t>-2.68</t>
  </si>
  <si>
    <t>-3.07</t>
  </si>
  <si>
    <t>-0.2</t>
  </si>
  <si>
    <t>4.92</t>
  </si>
  <si>
    <t>3.6</t>
  </si>
  <si>
    <t>EBITDA, 5 Yr. CAGR %</t>
  </si>
  <si>
    <t>-3.8</t>
  </si>
  <si>
    <t>6.31</t>
  </si>
  <si>
    <t>9.92</t>
  </si>
  <si>
    <t>12.64</t>
  </si>
  <si>
    <t>1.65</t>
  </si>
  <si>
    <t>10.31</t>
  </si>
  <si>
    <t>8.02</t>
  </si>
  <si>
    <t>8.71</t>
  </si>
  <si>
    <t>EBITA, 5 Yr. CAGR %</t>
  </si>
  <si>
    <t>-6.21</t>
  </si>
  <si>
    <t>14.49</t>
  </si>
  <si>
    <t>19.88</t>
  </si>
  <si>
    <t>0.48</t>
  </si>
  <si>
    <t>0.87</t>
  </si>
  <si>
    <t>11.63</t>
  </si>
  <si>
    <t>9.27</t>
  </si>
  <si>
    <t>EBIT, 5 Yr. CAGR %</t>
  </si>
  <si>
    <t>-3.38</t>
  </si>
  <si>
    <t>8.42</t>
  </si>
  <si>
    <t>14.52</t>
  </si>
  <si>
    <t>19.92</t>
  </si>
  <si>
    <t>Earnings From Cont. Operations, 5 Yr. CAGR %</t>
  </si>
  <si>
    <t>-13.56</t>
  </si>
  <si>
    <t>-5.56</t>
  </si>
  <si>
    <t>11.56</t>
  </si>
  <si>
    <t>20.54</t>
  </si>
  <si>
    <t>31.44</t>
  </si>
  <si>
    <t>-24.18</t>
  </si>
  <si>
    <t>11.95</t>
  </si>
  <si>
    <t>14.62</t>
  </si>
  <si>
    <t>10.25</t>
  </si>
  <si>
    <t>7.48</t>
  </si>
  <si>
    <t>Net Income, 5 Yr. CAGR %</t>
  </si>
  <si>
    <t>11.89</t>
  </si>
  <si>
    <t>-4.67</t>
  </si>
  <si>
    <t>20.04</t>
  </si>
  <si>
    <t>-40.62</t>
  </si>
  <si>
    <t>10.91</t>
  </si>
  <si>
    <t>10.5</t>
  </si>
  <si>
    <t>7.57</t>
  </si>
  <si>
    <t>Normalized Net Income, 5 Yr. CAGR %</t>
  </si>
  <si>
    <t>-7.79</t>
  </si>
  <si>
    <t>-2.92</t>
  </si>
  <si>
    <t>12.67</t>
  </si>
  <si>
    <t>21.59</t>
  </si>
  <si>
    <t>30.82</t>
  </si>
  <si>
    <t>0.73</t>
  </si>
  <si>
    <t>Diluted EPS Before Extra, 5 Yr. CAGR %</t>
  </si>
  <si>
    <t>-11.99</t>
  </si>
  <si>
    <t>12.77</t>
  </si>
  <si>
    <t>21.62</t>
  </si>
  <si>
    <t>32.94</t>
  </si>
  <si>
    <t>-23.29</t>
  </si>
  <si>
    <t>11.54</t>
  </si>
  <si>
    <t>14.08</t>
  </si>
  <si>
    <t>10.8</t>
  </si>
  <si>
    <t>8.28</t>
  </si>
  <si>
    <t>Accounts Receivable, 5 Yr. CAGR %</t>
  </si>
  <si>
    <t>-4.9</t>
  </si>
  <si>
    <t>-7.87</t>
  </si>
  <si>
    <t>-9.77</t>
  </si>
  <si>
    <t>0.3</t>
  </si>
  <si>
    <t>-13.87</t>
  </si>
  <si>
    <t>-2.78</t>
  </si>
  <si>
    <t>-1.7</t>
  </si>
  <si>
    <t>0.25</t>
  </si>
  <si>
    <t>Inventory, 5 Yr. CAGR %</t>
  </si>
  <si>
    <t>-5.79</t>
  </si>
  <si>
    <t>-10.18</t>
  </si>
  <si>
    <t>-15.04</t>
  </si>
  <si>
    <t>-10.47</t>
  </si>
  <si>
    <t>4.77</t>
  </si>
  <si>
    <t>1.7</t>
  </si>
  <si>
    <t>Net Property, Plant and Equip., 5 Yr. CAGR %</t>
  </si>
  <si>
    <t>-1.13</t>
  </si>
  <si>
    <t>-10.83</t>
  </si>
  <si>
    <t>-11.16</t>
  </si>
  <si>
    <t>-5.47</t>
  </si>
  <si>
    <t>15.9</t>
  </si>
  <si>
    <t>26.62</t>
  </si>
  <si>
    <t>23.92</t>
  </si>
  <si>
    <t>24.43</t>
  </si>
  <si>
    <t>Total Assets, 5 Yr. CAGR %</t>
  </si>
  <si>
    <t>2.59</t>
  </si>
  <si>
    <t>-3.47</t>
  </si>
  <si>
    <t>-1.53</t>
  </si>
  <si>
    <t>-4.64</t>
  </si>
  <si>
    <t>-3.61</t>
  </si>
  <si>
    <t>10.66</t>
  </si>
  <si>
    <t>13.88</t>
  </si>
  <si>
    <t>13.95</t>
  </si>
  <si>
    <t>Tangible Book Value, 5 Yr. CAGR %</t>
  </si>
  <si>
    <t>-1.09</t>
  </si>
  <si>
    <t>-14.36</t>
  </si>
  <si>
    <t>-27.38</t>
  </si>
  <si>
    <t>-31.63</t>
  </si>
  <si>
    <t>-26.43</t>
  </si>
  <si>
    <t>-12.7</t>
  </si>
  <si>
    <t>17.34</t>
  </si>
  <si>
    <t>13.1</t>
  </si>
  <si>
    <t>29.99</t>
  </si>
  <si>
    <t>Common Equity, 5 Yr. CAGR %</t>
  </si>
  <si>
    <t>4.26</t>
  </si>
  <si>
    <t>0.16</t>
  </si>
  <si>
    <t>1.28</t>
  </si>
  <si>
    <t>-0.02</t>
  </si>
  <si>
    <t>0.06</t>
  </si>
  <si>
    <t>-1.29</t>
  </si>
  <si>
    <t>Cash From Operations, 5 Yr. CAGR %</t>
  </si>
  <si>
    <t>-12.19</t>
  </si>
  <si>
    <t>-2.71</t>
  </si>
  <si>
    <t>1.07</t>
  </si>
  <si>
    <t>8.94</t>
  </si>
  <si>
    <t>6.94</t>
  </si>
  <si>
    <t>9.07</t>
  </si>
  <si>
    <t>5.1</t>
  </si>
  <si>
    <t>Capital Expenditures, 5 Yr. CAGR %</t>
  </si>
  <si>
    <t>-7.26</t>
  </si>
  <si>
    <t>-16.06</t>
  </si>
  <si>
    <t>-8.53</t>
  </si>
  <si>
    <t>-4.94</t>
  </si>
  <si>
    <t>1.73</t>
  </si>
  <si>
    <t>9.18</t>
  </si>
  <si>
    <t>2.23</t>
  </si>
  <si>
    <t>5.17</t>
  </si>
  <si>
    <t>5.87</t>
  </si>
  <si>
    <t>Levered Free Cash Flow, 5 Yr. CAGR %</t>
  </si>
  <si>
    <t>32.84</t>
  </si>
  <si>
    <t>15.57</t>
  </si>
  <si>
    <t>161.84</t>
  </si>
  <si>
    <t>26.59</t>
  </si>
  <si>
    <t>-14.15</t>
  </si>
  <si>
    <t>-36.69</t>
  </si>
  <si>
    <t>4.45</t>
  </si>
  <si>
    <t>-3.9</t>
  </si>
  <si>
    <t>10.76</t>
  </si>
  <si>
    <t>Unlevered Free Cash Flow, 5 Yr. CAGR %</t>
  </si>
  <si>
    <t>29.92</t>
  </si>
  <si>
    <t>11.93</t>
  </si>
  <si>
    <t>52.33</t>
  </si>
  <si>
    <t>-11.7</t>
  </si>
  <si>
    <t>-34.13</t>
  </si>
  <si>
    <t>-3.15</t>
  </si>
  <si>
    <t>12.11</t>
  </si>
  <si>
    <t>11.62</t>
  </si>
  <si>
    <t>Dividend Per Share, 5 Yr. CAGR %</t>
  </si>
  <si>
    <t>17.08</t>
  </si>
  <si>
    <t>10.41</t>
  </si>
  <si>
    <t>5.43</t>
  </si>
  <si>
    <t>6.4</t>
  </si>
  <si>
    <t>3.71</t>
  </si>
  <si>
    <t>-5.89</t>
  </si>
  <si>
    <t>14.46</t>
  </si>
  <si>
    <t>11.8</t>
  </si>
  <si>
    <t>2020</t>
  </si>
  <si>
    <t>2021</t>
  </si>
  <si>
    <t>2022</t>
  </si>
  <si>
    <t>2023</t>
  </si>
  <si>
    <t>2024</t>
  </si>
  <si>
    <t>2025</t>
  </si>
  <si>
    <t>2026</t>
  </si>
  <si>
    <t>2027</t>
  </si>
  <si>
    <t>Capitalization
                                    1</t>
  </si>
  <si>
    <t>10,192</t>
  </si>
  <si>
    <t>18,527</t>
  </si>
  <si>
    <t>15,603</t>
  </si>
  <si>
    <t>19,504</t>
  </si>
  <si>
    <t>17,617</t>
  </si>
  <si>
    <t>21,089</t>
  </si>
  <si>
    <t>-</t>
  </si>
  <si>
    <t>Change</t>
  </si>
  <si>
    <t>81.79%</t>
  </si>
  <si>
    <t>-15.78%</t>
  </si>
  <si>
    <t>25%</t>
  </si>
  <si>
    <t>-9.67%</t>
  </si>
  <si>
    <t>19.7%</t>
  </si>
  <si>
    <t>Enterprise Value (EV)
                                    1</t>
  </si>
  <si>
    <t>10,627</t>
  </si>
  <si>
    <t>18,242</t>
  </si>
  <si>
    <t>16,083</t>
  </si>
  <si>
    <t>20,021</t>
  </si>
  <si>
    <t>18,880</t>
  </si>
  <si>
    <t>23,086</t>
  </si>
  <si>
    <t>22,946</t>
  </si>
  <si>
    <t>22,812</t>
  </si>
  <si>
    <t>71.66%</t>
  </si>
  <si>
    <t>-11.84%</t>
  </si>
  <si>
    <t>24.48%</t>
  </si>
  <si>
    <t>-5.7%</t>
  </si>
  <si>
    <t>22.28%</t>
  </si>
  <si>
    <t>-0.61%</t>
  </si>
  <si>
    <t>-0.58%</t>
  </si>
  <si>
    <t>P/E ratio</t>
  </si>
  <si>
    <t>-182x</t>
  </si>
  <si>
    <t>29.7x</t>
  </si>
  <si>
    <t>16.9x</t>
  </si>
  <si>
    <t>20.2x</t>
  </si>
  <si>
    <t>17.3x</t>
  </si>
  <si>
    <t>19.2x</t>
  </si>
  <si>
    <t>15.5x</t>
  </si>
  <si>
    <t>PBR</t>
  </si>
  <si>
    <t>4.13x</t>
  </si>
  <si>
    <t>6.56x</t>
  </si>
  <si>
    <t>7.27x</t>
  </si>
  <si>
    <t>9x</t>
  </si>
  <si>
    <t>7.82x</t>
  </si>
  <si>
    <t>9.64x</t>
  </si>
  <si>
    <t>8.92x</t>
  </si>
  <si>
    <t>8x</t>
  </si>
  <si>
    <t>PEG</t>
  </si>
  <si>
    <t>-0x</t>
  </si>
  <si>
    <t>0.3x</t>
  </si>
  <si>
    <t>2.53x</t>
  </si>
  <si>
    <t>2.66x</t>
  </si>
  <si>
    <t>1.9x</t>
  </si>
  <si>
    <t>1.2x</t>
  </si>
  <si>
    <t>1.67x</t>
  </si>
  <si>
    <t>Capitalization / Revenue</t>
  </si>
  <si>
    <t>1.31x</t>
  </si>
  <si>
    <t>2.57x</t>
  </si>
  <si>
    <t>1.62x</t>
  </si>
  <si>
    <t>1.86x</t>
  </si>
  <si>
    <t>1.55x</t>
  </si>
  <si>
    <t>1.74x</t>
  </si>
  <si>
    <t>1.56x</t>
  </si>
  <si>
    <t>EV / Revenue</t>
  </si>
  <si>
    <t>1.36x</t>
  </si>
  <si>
    <t>2.54x</t>
  </si>
  <si>
    <t>1.91x</t>
  </si>
  <si>
    <t>1.66x</t>
  </si>
  <si>
    <t>1.76x</t>
  </si>
  <si>
    <t>1.68x</t>
  </si>
  <si>
    <t>EV / EBITDA</t>
  </si>
  <si>
    <t>13.4x</t>
  </si>
  <si>
    <t>17.6x</t>
  </si>
  <si>
    <t>10.5x</t>
  </si>
  <si>
    <t>12.7x</t>
  </si>
  <si>
    <t>10.3x</t>
  </si>
  <si>
    <t>11.7x</t>
  </si>
  <si>
    <t>10.7x</t>
  </si>
  <si>
    <t>10.1x</t>
  </si>
  <si>
    <t>EV / EBIT</t>
  </si>
  <si>
    <t>24.3x</t>
  </si>
  <si>
    <t>27.8x</t>
  </si>
  <si>
    <t>13.9x</t>
  </si>
  <si>
    <t>16.8x</t>
  </si>
  <si>
    <t>13.8x</t>
  </si>
  <si>
    <t>15.9x</t>
  </si>
  <si>
    <t>14.3x</t>
  </si>
  <si>
    <t>13.5x</t>
  </si>
  <si>
    <t>EV / FCF</t>
  </si>
  <si>
    <t>41.3x</t>
  </si>
  <si>
    <t>19.4x</t>
  </si>
  <si>
    <t>18.1x</t>
  </si>
  <si>
    <t>20.3x</t>
  </si>
  <si>
    <t>18.5x</t>
  </si>
  <si>
    <t>25.2x</t>
  </si>
  <si>
    <t>18x</t>
  </si>
  <si>
    <t>18.3x</t>
  </si>
  <si>
    <t>FCF Yield</t>
  </si>
  <si>
    <t>2.42%</t>
  </si>
  <si>
    <t>5.15%</t>
  </si>
  <si>
    <t>5.52%</t>
  </si>
  <si>
    <t>4.93%</t>
  </si>
  <si>
    <t>5.41%</t>
  </si>
  <si>
    <t>3.97%</t>
  </si>
  <si>
    <t>5.56%</t>
  </si>
  <si>
    <t>5.46%</t>
  </si>
  <si>
    <t>Dividend per Share
                                    2</t>
  </si>
  <si>
    <t>4.51</t>
  </si>
  <si>
    <t>5.663</t>
  </si>
  <si>
    <t>6.195</t>
  </si>
  <si>
    <t>6.882</t>
  </si>
  <si>
    <t>Rate of return</t>
  </si>
  <si>
    <t>3.36%</t>
  </si>
  <si>
    <t>1.09%</t>
  </si>
  <si>
    <t>3.61%</t>
  </si>
  <si>
    <t>3%</t>
  </si>
  <si>
    <t>3.55%</t>
  </si>
  <si>
    <t>3.15%</t>
  </si>
  <si>
    <t>3.44%</t>
  </si>
  <si>
    <t>3.82%</t>
  </si>
  <si>
    <t>EPS
                                    2</t>
  </si>
  <si>
    <t>10.65</t>
  </si>
  <si>
    <t>Distribution rate</t>
  </si>
  <si>
    <t>-614%</t>
  </si>
  <si>
    <t>32.5%</t>
  </si>
  <si>
    <t>60.9%</t>
  </si>
  <si>
    <t>60.6%</t>
  </si>
  <si>
    <t>61.6%</t>
  </si>
  <si>
    <t>60.4%</t>
  </si>
  <si>
    <t>58.2%</t>
  </si>
  <si>
    <t>59.1%</t>
  </si>
  <si>
    <t>Net sales
                                    1</t>
  </si>
  <si>
    <t>7,807</t>
  </si>
  <si>
    <t>7,196</t>
  </si>
  <si>
    <t>9,630</t>
  </si>
  <si>
    <t>10,488</t>
  </si>
  <si>
    <t>11,390</t>
  </si>
  <si>
    <t>12,102</t>
  </si>
  <si>
    <t>13,049</t>
  </si>
  <si>
    <t>13,555</t>
  </si>
  <si>
    <t>EBITDA
                                    1</t>
  </si>
  <si>
    <t>794</t>
  </si>
  <si>
    <t>1,039</t>
  </si>
  <si>
    <t>1,531</t>
  </si>
  <si>
    <t>1,579</t>
  </si>
  <si>
    <t>1,826</t>
  </si>
  <si>
    <t>1,966</t>
  </si>
  <si>
    <t>2,154</t>
  </si>
  <si>
    <t>2,249</t>
  </si>
  <si>
    <t>EBIT
                                    1</t>
  </si>
  <si>
    <t>438.1</t>
  </si>
  <si>
    <t>655.3</t>
  </si>
  <si>
    <t>1,160</t>
  </si>
  <si>
    <t>1,191</t>
  </si>
  <si>
    <t>1,366</t>
  </si>
  <si>
    <t>1,448</t>
  </si>
  <si>
    <t>1,602</t>
  </si>
  <si>
    <t>1,686</t>
  </si>
  <si>
    <t>Net income
                                    1</t>
  </si>
  <si>
    <t>-52.4</t>
  </si>
  <si>
    <t>629.3</t>
  </si>
  <si>
    <t>954.7</t>
  </si>
  <si>
    <t>981.9</t>
  </si>
  <si>
    <t>1,028</t>
  </si>
  <si>
    <t>1,107</t>
  </si>
  <si>
    <t>1,235</t>
  </si>
  <si>
    <t>1,318</t>
  </si>
  <si>
    <t>Net Debt
                                    1</t>
  </si>
  <si>
    <t>435.5</t>
  </si>
  <si>
    <t>-284.9</t>
  </si>
  <si>
    <t>480.4</t>
  </si>
  <si>
    <t>517.1</t>
  </si>
  <si>
    <t>1,262</t>
  </si>
  <si>
    <t>1,998</t>
  </si>
  <si>
    <t>1,857</t>
  </si>
  <si>
    <t>1,723</t>
  </si>
  <si>
    <t>Reference price
                                    2</t>
  </si>
  <si>
    <t>78.47</t>
  </si>
  <si>
    <t>141.60</t>
  </si>
  <si>
    <t>125.09</t>
  </si>
  <si>
    <t>161.28</t>
  </si>
  <si>
    <t>147.60</t>
  </si>
  <si>
    <t>180.02</t>
  </si>
  <si>
    <t>Nbr of stocks (in thousands)</t>
  </si>
  <si>
    <t>129,879</t>
  </si>
  <si>
    <t>130,843</t>
  </si>
  <si>
    <t>124,734</t>
  </si>
  <si>
    <t>120,929</t>
  </si>
  <si>
    <t>119,359</t>
  </si>
  <si>
    <t>117,147</t>
  </si>
  <si>
    <t>Announcement Date</t>
  </si>
  <si>
    <t>6/25/20</t>
  </si>
  <si>
    <t>6/24/21</t>
  </si>
  <si>
    <t>6/23/22</t>
  </si>
  <si>
    <t>6/22/23</t>
  </si>
  <si>
    <t>6/20/24</t>
  </si>
  <si>
    <t>address1</t>
  </si>
  <si>
    <t>1000 Darden Center Drive</t>
  </si>
  <si>
    <t>city</t>
  </si>
  <si>
    <t>Orlando</t>
  </si>
  <si>
    <t>state</t>
  </si>
  <si>
    <t>FL</t>
  </si>
  <si>
    <t>zip</t>
  </si>
  <si>
    <t>32837</t>
  </si>
  <si>
    <t>country</t>
  </si>
  <si>
    <t>phone</t>
  </si>
  <si>
    <t>407 245 4000</t>
  </si>
  <si>
    <t>website</t>
  </si>
  <si>
    <t>https://www.darden.com</t>
  </si>
  <si>
    <t>industry</t>
  </si>
  <si>
    <t>Restaurants</t>
  </si>
  <si>
    <t>industryKey</t>
  </si>
  <si>
    <t>restaurants</t>
  </si>
  <si>
    <t>industryDisp</t>
  </si>
  <si>
    <t>sector</t>
  </si>
  <si>
    <t>Consumer Cyclical</t>
  </si>
  <si>
    <t>sectorKey</t>
  </si>
  <si>
    <t>consumer-cyclical</t>
  </si>
  <si>
    <t>sectorDisp</t>
  </si>
  <si>
    <t>longBusinessSummary</t>
  </si>
  <si>
    <t>Darden Restaurants, Inc., together with its subsidiaries, owns and operates full-service restaurants in the United States and Canada. It operates under Olive Garden, LongHorn Steakhouse, Cheddar's Scratch Kitchen, Yard House, The Capital Grille, Seasons 52, Bahama Breeze, Eddie V's Prime Seafood, and Capital Burger brand names. Darden Restaurants, Inc. was incorporated in 1995 and is based in Orlando, Florida.</t>
  </si>
  <si>
    <t>fullTimeEmployees</t>
  </si>
  <si>
    <t>companyOfficers</t>
  </si>
  <si>
    <t>[{'maxAge': 1, 'name': 'Mr. Ricardo  Cardenas CPA', 'age': 55, 'title': 'CEO, President &amp; Director', 'yearBorn': 1968, 'fiscalYear': 2024, 'totalPay': 3307826, 'exercisedValue': 2563709, 'unexercisedValue': 5204230}, {'maxAge': 1, 'name': 'Mr. Rajesh  Vennam', 'age': 49, 'title': 'Senior VP &amp; CFO', 'yearBorn': 1974, 'fiscalYear': 2024, 'totalPay': 1661485, 'exercisedValue': 500247, 'unexercisedValue': 342274}, {'maxAge': 1, 'name': 'Mr. Matthew R. Broad J.D.', 'age': 63, 'title': 'Senior VP, General Counsel, Chief Compliance Officer &amp; Corporate Secretary', 'yearBorn': 1960, 'fiscalYear': 2024, 'totalPay': 1395445, 'exercisedValue': 2699122, 'unexercisedValue': 1027014}, {'maxAge': 1, 'name': 'Mr. Todd A. Burrowes', 'age': 60, 'title': 'President of Business Development', 'yearBorn': 1963, 'fiscalYear': 2024, 'totalPay': 2185908, 'exercisedValue': 1114962, 'unexercisedValue': 1403771}, {'maxAge': 1, 'name': 'Mr. Daniel J. Kiernan', 'age': 62, 'title': 'President of Olive Garden', 'yearBorn': 1961, 'fiscalYear': 2024, 'totalPay': 1851147, 'exercisedValue': 1589607, 'unexercisedValue': 2788049}, {'maxAge': 1, 'name': 'Mr. Christopher  Chang', 'title': 'Senior VP &amp; Chief Information Officer', 'fiscalYear': 2024, 'exercisedValue': 0, 'unexercisedValue': 0}, {'maxAge': 1, 'name': 'Ms. Susan M. Connelly', 'age': 52, 'title': 'Senior VP and Chief Communications &amp; Public Affairs Officer', 'yearBorn': 1971, 'fiscalYear': 2024, 'exercisedValue': 0, 'unexercisedValue': 0}, {'maxAge': 1, 'name': 'Ms. Sarah H. King', 'age': 53, 'title': 'Senior VP and Chief People &amp; Diversity Officer', 'yearBorn': 1970, 'fiscalYear': 2024, 'exercisedValue': 0, 'unexercisedValue': 0}, {'maxAge': 1, 'name': 'Mr. Douglas J. Milanes', 'age': 60, 'title': 'Senior VP &amp; Chief Supply Chain Officer', 'yearBorn': 1963, 'fiscalYear': 2024, 'exercisedValue': 0, 'unexercisedValue': 0}, {'maxAge': 1, 'name': 'Mr. John Melvin Martin', 'age': 62, 'title': 'President of Specialty Restaurant Group', 'yearBorn': 1961, 'fiscalYear': 2024, 'totalPay': 1613566, 'exercisedValue': 0, 'unexercisedValue': 2290249}]</t>
  </si>
  <si>
    <t>auditRisk</t>
  </si>
  <si>
    <t>boardRisk</t>
  </si>
  <si>
    <t>compensationRisk</t>
  </si>
  <si>
    <t>shareHolderRightsRisk</t>
  </si>
  <si>
    <t>overallRisk</t>
  </si>
  <si>
    <t>governanceEpochDate</t>
  </si>
  <si>
    <t>compensationAsOfEpochDate</t>
  </si>
  <si>
    <t>irWebsite</t>
  </si>
  <si>
    <t>http://investor.darden.com/investors/investor-relations/default.aspx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</si>
  <si>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</si>
  <si>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</si>
  <si>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</si>
  <si>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</si>
  <si>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</si>
  <si>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</si>
  <si>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</si>
  <si>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</si>
  <si>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</si>
  <si>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</si>
  <si>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</si>
  <si>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</si>
  <si>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</si>
  <si>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</si>
  <si>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</si>
  <si>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</si>
  <si>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</si>
  <si>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</si>
  <si>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</si>
  <si>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</si>
  <si>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</si>
  <si>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</si>
  <si>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</si>
  <si>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</si>
  <si>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</si>
  <si>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</si>
  <si>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</si>
  <si>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</si>
  <si>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</si>
  <si>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</si>
  <si>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</si>
  <si>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</si>
  <si>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</si>
  <si>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</si>
  <si>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</si>
  <si>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</si>
  <si>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</si>
  <si>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</si>
  <si>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</si>
  <si>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</si>
  <si>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</si>
  <si>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</si>
  <si>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</si>
  <si>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</si>
  <si>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</si>
  <si>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</si>
  <si>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</si>
  <si>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</si>
  <si>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</si>
  <si>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</si>
  <si>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</si>
  <si>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</si>
  <si>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</si>
  <si>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</si>
  <si>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</si>
  <si>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</si>
  <si>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</si>
  <si>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</si>
  <si>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</si>
  <si>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10000:8939</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</si>
  <si>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</si>
  <si>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</si>
  <si>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</si>
  <si>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</si>
  <si>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</si>
  <si>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</si>
  <si>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</si>
  <si>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</si>
  <si>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</si>
  <si>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</si>
  <si>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</si>
  <si>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</si>
  <si>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</si>
  <si>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</si>
  <si>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Darden Restaurants, Inc.</t>
  </si>
  <si>
    <t>longName</t>
  </si>
  <si>
    <t>firstTradeDateEpochUtc</t>
  </si>
  <si>
    <t>timeZoneFullName</t>
  </si>
  <si>
    <t>America/New_York</t>
  </si>
  <si>
    <t>timeZoneShortName</t>
  </si>
  <si>
    <t>EST</t>
  </si>
  <si>
    <t>uuid</t>
  </si>
  <si>
    <t>19cb3c7b-5f7b-3bfc-b2af-6a8d397bf76d</t>
  </si>
  <si>
    <t>messageBoardId</t>
  </si>
  <si>
    <t>finmb_336160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</si>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</sst>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rden.com/" TargetMode="External"/><Relationship Id="rId2" Type="http://schemas.openxmlformats.org/officeDocument/2006/relationships/hyperlink" Target="http://investor.darden.com/investors/investor-relation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180.39</v>
      </c>
      <c r="C4" s="2"/>
      <c r="D4" s="2"/>
      <c r="E4" s="2"/>
      <c r="F4" s="2"/>
      <c r="G4" s="2"/>
      <c r="H4" s="2"/>
      <c r="I4" s="2"/>
      <c r="J4" s="2"/>
      <c r="K4" s="2"/>
      <c r="L4" s="2"/>
      <c r="M4" s="2"/>
      <c r="N4" s="2"/>
      <c r="O4" s="2"/>
      <c r="P4" s="2"/>
      <c r="Q4" s="2"/>
      <c r="R4" s="2"/>
      <c r="S4" s="2"/>
      <c r="T4" s="2"/>
      <c r="U4" s="2"/>
      <c r="V4" s="2"/>
      <c r="W4" s="2"/>
      <c r="X4" s="2"/>
      <c r="Y4" s="2"/>
      <c r="Z4" s="2"/>
    </row>
    <row r="5">
      <c r="A5" s="1" t="s">
        <v>7</v>
      </c>
      <c r="B5" s="1">
        <v>33.34147842552214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2.1088802816E10</v>
      </c>
      <c r="C8" s="2"/>
      <c r="D8" s="2"/>
      <c r="E8" s="2"/>
      <c r="F8" s="2"/>
      <c r="G8" s="2"/>
      <c r="H8" s="2"/>
      <c r="I8" s="2"/>
      <c r="J8" s="2"/>
      <c r="K8" s="2"/>
      <c r="L8" s="2"/>
      <c r="M8" s="2"/>
      <c r="N8" s="2"/>
      <c r="O8" s="2"/>
      <c r="P8" s="2"/>
      <c r="Q8" s="2"/>
      <c r="R8" s="2"/>
      <c r="S8" s="2"/>
      <c r="T8" s="2"/>
      <c r="U8" s="2"/>
      <c r="V8" s="2"/>
      <c r="W8" s="2"/>
      <c r="X8" s="2"/>
      <c r="Y8" s="2"/>
      <c r="Z8" s="2"/>
    </row>
    <row r="9">
      <c r="A9" s="1" t="s">
        <v>13</v>
      </c>
      <c r="B9" s="1">
        <v>18.866</v>
      </c>
      <c r="C9" s="2"/>
      <c r="D9" s="2"/>
      <c r="E9" s="2"/>
      <c r="F9" s="2"/>
      <c r="G9" s="2"/>
      <c r="H9" s="2"/>
      <c r="I9" s="2"/>
      <c r="J9" s="2"/>
      <c r="K9" s="2"/>
      <c r="L9" s="2"/>
      <c r="M9" s="2"/>
      <c r="N9" s="2"/>
      <c r="O9" s="2"/>
      <c r="P9" s="2"/>
      <c r="Q9" s="2"/>
      <c r="R9" s="2"/>
      <c r="S9" s="2"/>
      <c r="T9" s="2"/>
      <c r="U9" s="2"/>
      <c r="V9" s="2"/>
      <c r="W9" s="2"/>
      <c r="X9" s="2"/>
      <c r="Y9" s="2"/>
      <c r="Z9" s="2"/>
    </row>
    <row r="10">
      <c r="A10" s="1" t="s">
        <v>14</v>
      </c>
      <c r="B10" s="1">
        <v>16.886164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710.0</v>
      </c>
      <c r="C2" s="1">
        <v>375.0</v>
      </c>
      <c r="D2" s="1">
        <v>479.0</v>
      </c>
      <c r="E2" s="1">
        <v>596.0</v>
      </c>
      <c r="F2" s="1">
        <v>713.0</v>
      </c>
      <c r="G2" s="1">
        <v>-52.0</v>
      </c>
      <c r="H2" s="1">
        <v>629.0</v>
      </c>
      <c r="I2" s="1">
        <v>953.0</v>
      </c>
      <c r="J2" s="1">
        <v>982.0</v>
      </c>
      <c r="K2" s="1">
        <v>1030.0</v>
      </c>
      <c r="L2" s="2"/>
      <c r="M2" s="2"/>
      <c r="N2" s="2"/>
      <c r="O2" s="2"/>
      <c r="P2" s="2"/>
      <c r="Q2" s="2"/>
      <c r="R2" s="2"/>
      <c r="S2" s="2"/>
      <c r="T2" s="2"/>
      <c r="U2" s="2"/>
      <c r="V2" s="2"/>
      <c r="W2" s="2"/>
      <c r="X2" s="2"/>
      <c r="Y2" s="2"/>
      <c r="Z2" s="2"/>
    </row>
    <row r="3">
      <c r="A3" s="1" t="s">
        <v>26</v>
      </c>
      <c r="B3" s="1">
        <v>305.0</v>
      </c>
      <c r="C3" s="1">
        <v>274.0</v>
      </c>
      <c r="D3" s="1">
        <v>253.0</v>
      </c>
      <c r="E3" s="1">
        <v>289.0</v>
      </c>
      <c r="F3" s="1">
        <v>309.0</v>
      </c>
      <c r="G3" s="1">
        <v>327.0</v>
      </c>
      <c r="H3" s="1">
        <v>324.0</v>
      </c>
      <c r="I3" s="1">
        <v>347.0</v>
      </c>
      <c r="J3" s="1">
        <v>367.0</v>
      </c>
      <c r="K3" s="1">
        <v>435.0</v>
      </c>
      <c r="L3" s="2"/>
      <c r="M3" s="2"/>
      <c r="N3" s="2"/>
      <c r="O3" s="2"/>
      <c r="P3" s="2"/>
      <c r="Q3" s="2"/>
      <c r="R3" s="2"/>
      <c r="S3" s="2"/>
      <c r="T3" s="2"/>
      <c r="U3" s="2"/>
      <c r="V3" s="2"/>
      <c r="W3" s="2"/>
      <c r="X3" s="2"/>
      <c r="Y3" s="2"/>
      <c r="Z3" s="2"/>
    </row>
    <row r="4">
      <c r="A4" s="1" t="s">
        <v>27</v>
      </c>
      <c r="B4" s="1">
        <v>1.0</v>
      </c>
      <c r="C4" s="1">
        <v>1.0</v>
      </c>
      <c r="D4" s="1">
        <v>1.0</v>
      </c>
      <c r="E4" s="1">
        <v>2.0</v>
      </c>
      <c r="F4" s="1">
        <v>2.0</v>
      </c>
      <c r="G4" s="1">
        <v>3.0</v>
      </c>
      <c r="H4" s="1">
        <v>2.0</v>
      </c>
      <c r="I4" s="1">
        <v>2.0</v>
      </c>
      <c r="J4" s="1">
        <v>1.0</v>
      </c>
      <c r="K4" s="1">
        <v>1.0</v>
      </c>
      <c r="L4" s="2"/>
      <c r="M4" s="2"/>
      <c r="N4" s="2"/>
      <c r="O4" s="2"/>
      <c r="P4" s="2"/>
      <c r="Q4" s="2"/>
      <c r="R4" s="2"/>
      <c r="S4" s="2"/>
      <c r="T4" s="2"/>
      <c r="U4" s="2"/>
      <c r="V4" s="2"/>
      <c r="W4" s="2"/>
      <c r="X4" s="2"/>
      <c r="Y4" s="2"/>
      <c r="Z4" s="2"/>
    </row>
    <row r="5">
      <c r="A5" s="1" t="s">
        <v>28</v>
      </c>
      <c r="B5" s="1">
        <v>306.0</v>
      </c>
      <c r="C5" s="1">
        <v>276.0</v>
      </c>
      <c r="D5" s="1">
        <v>255.0</v>
      </c>
      <c r="E5" s="1">
        <v>291.0</v>
      </c>
      <c r="F5" s="1">
        <v>311.0</v>
      </c>
      <c r="G5" s="1">
        <v>330.0</v>
      </c>
      <c r="H5" s="1">
        <v>326.0</v>
      </c>
      <c r="I5" s="1">
        <v>349.0</v>
      </c>
      <c r="J5" s="1">
        <v>369.0</v>
      </c>
      <c r="K5" s="1">
        <v>437.0</v>
      </c>
      <c r="L5" s="2"/>
      <c r="M5" s="2"/>
      <c r="N5" s="2"/>
      <c r="O5" s="2"/>
      <c r="P5" s="2"/>
      <c r="Q5" s="2"/>
      <c r="R5" s="2"/>
      <c r="S5" s="2"/>
      <c r="T5" s="2"/>
      <c r="U5" s="2"/>
      <c r="V5" s="2"/>
      <c r="W5" s="2"/>
      <c r="X5" s="2"/>
      <c r="Y5" s="2"/>
      <c r="Z5" s="2"/>
    </row>
    <row r="6">
      <c r="A6" s="1" t="s">
        <v>29</v>
      </c>
      <c r="B6" s="1">
        <v>21.0</v>
      </c>
      <c r="C6" s="1">
        <v>18.0</v>
      </c>
      <c r="D6" s="1">
        <v>19.0</v>
      </c>
      <c r="E6" s="1">
        <v>25.0</v>
      </c>
      <c r="F6" s="1">
        <v>26.0</v>
      </c>
      <c r="G6" s="1">
        <v>25.0</v>
      </c>
      <c r="H6" s="1">
        <v>25.0</v>
      </c>
      <c r="I6" s="1">
        <v>19.0</v>
      </c>
      <c r="J6" s="1">
        <v>18.0</v>
      </c>
      <c r="K6" s="1">
        <v>22.0</v>
      </c>
      <c r="L6" s="2"/>
      <c r="M6" s="2"/>
      <c r="N6" s="2"/>
      <c r="O6" s="2"/>
      <c r="P6" s="2"/>
      <c r="Q6" s="2"/>
      <c r="R6" s="2"/>
      <c r="S6" s="2"/>
      <c r="T6" s="2"/>
      <c r="U6" s="2"/>
      <c r="V6" s="2"/>
      <c r="W6" s="2"/>
      <c r="X6" s="2"/>
      <c r="Y6" s="2"/>
      <c r="Z6" s="2"/>
    </row>
    <row r="7">
      <c r="A7" s="1" t="s">
        <v>30</v>
      </c>
      <c r="B7" s="1">
        <v>0.0</v>
      </c>
      <c r="C7" s="1">
        <v>-5.0</v>
      </c>
      <c r="D7" s="1">
        <v>-10.0</v>
      </c>
      <c r="E7" s="1">
        <v>-1.0</v>
      </c>
      <c r="F7" s="1">
        <v>-70.0</v>
      </c>
      <c r="G7" s="1">
        <v>-2.0</v>
      </c>
      <c r="H7" s="1">
        <v>-2.0</v>
      </c>
      <c r="I7" s="1">
        <v>-4.0</v>
      </c>
      <c r="J7" s="1">
        <v>-15.0</v>
      </c>
      <c r="K7" s="1">
        <v>13.0</v>
      </c>
      <c r="L7" s="2"/>
      <c r="M7" s="2"/>
      <c r="N7" s="2"/>
      <c r="O7" s="2"/>
      <c r="P7" s="2"/>
      <c r="Q7" s="2"/>
      <c r="R7" s="2"/>
      <c r="S7" s="2"/>
      <c r="T7" s="2"/>
      <c r="U7" s="2"/>
      <c r="V7" s="2"/>
      <c r="W7" s="2"/>
      <c r="X7" s="2"/>
      <c r="Y7" s="2"/>
      <c r="Z7" s="2"/>
    </row>
    <row r="8">
      <c r="A8" s="1" t="s">
        <v>31</v>
      </c>
      <c r="B8" s="1">
        <v>0.0</v>
      </c>
      <c r="C8" s="1">
        <v>0.0</v>
      </c>
      <c r="D8" s="1">
        <v>0.0</v>
      </c>
      <c r="E8" s="1">
        <v>80.0</v>
      </c>
      <c r="F8" s="1">
        <v>0.0</v>
      </c>
      <c r="G8" s="1">
        <v>0.0</v>
      </c>
      <c r="H8" s="1">
        <v>0.0</v>
      </c>
      <c r="I8" s="1">
        <v>0.0</v>
      </c>
      <c r="J8" s="1">
        <v>0.0</v>
      </c>
      <c r="K8" s="1">
        <v>0.0</v>
      </c>
      <c r="L8" s="2"/>
      <c r="M8" s="2"/>
      <c r="N8" s="2"/>
      <c r="O8" s="2"/>
      <c r="P8" s="2"/>
      <c r="Q8" s="2"/>
      <c r="R8" s="2"/>
      <c r="S8" s="2"/>
      <c r="T8" s="2"/>
      <c r="U8" s="2"/>
      <c r="V8" s="2"/>
      <c r="W8" s="2"/>
      <c r="X8" s="2"/>
      <c r="Y8" s="2"/>
      <c r="Z8" s="2"/>
    </row>
    <row r="9">
      <c r="A9" s="1" t="s">
        <v>32</v>
      </c>
      <c r="B9" s="1">
        <v>62.0</v>
      </c>
      <c r="C9" s="1">
        <v>11.0</v>
      </c>
      <c r="D9" s="1">
        <v>2.0</v>
      </c>
      <c r="E9" s="1">
        <v>3.0</v>
      </c>
      <c r="F9" s="1">
        <v>19.0</v>
      </c>
      <c r="G9" s="1">
        <v>393.0</v>
      </c>
      <c r="H9" s="1">
        <v>8.0</v>
      </c>
      <c r="I9" s="1">
        <v>2.0</v>
      </c>
      <c r="J9" s="1">
        <v>4.0</v>
      </c>
      <c r="K9" s="1">
        <v>-70.0</v>
      </c>
      <c r="L9" s="2"/>
      <c r="M9" s="2"/>
      <c r="N9" s="2"/>
      <c r="O9" s="2"/>
      <c r="P9" s="2"/>
      <c r="Q9" s="2"/>
      <c r="R9" s="2"/>
      <c r="S9" s="2"/>
      <c r="T9" s="2"/>
      <c r="U9" s="2"/>
      <c r="V9" s="2"/>
      <c r="W9" s="2"/>
      <c r="X9" s="2"/>
      <c r="Y9" s="2"/>
      <c r="Z9" s="2"/>
    </row>
    <row r="10">
      <c r="A10" s="1" t="s">
        <v>33</v>
      </c>
      <c r="B10" s="1">
        <v>53.0</v>
      </c>
      <c r="C10" s="1">
        <v>37.0</v>
      </c>
      <c r="D10" s="1">
        <v>40.0</v>
      </c>
      <c r="E10" s="1">
        <v>42.0</v>
      </c>
      <c r="F10" s="1">
        <v>59.0</v>
      </c>
      <c r="G10" s="1">
        <v>53.0</v>
      </c>
      <c r="H10" s="1">
        <v>72.0</v>
      </c>
      <c r="I10" s="1">
        <v>60.0</v>
      </c>
      <c r="J10" s="1">
        <v>67.0</v>
      </c>
      <c r="K10" s="1">
        <v>68.0</v>
      </c>
      <c r="L10" s="2"/>
      <c r="M10" s="2"/>
      <c r="N10" s="2"/>
      <c r="O10" s="2"/>
      <c r="P10" s="2"/>
      <c r="Q10" s="2"/>
      <c r="R10" s="2"/>
      <c r="S10" s="2"/>
      <c r="T10" s="2"/>
      <c r="U10" s="2"/>
      <c r="V10" s="2"/>
      <c r="W10" s="2"/>
      <c r="X10" s="2"/>
      <c r="Y10" s="2"/>
      <c r="Z10" s="2"/>
    </row>
    <row r="11">
      <c r="A11" s="1" t="s">
        <v>34</v>
      </c>
      <c r="B11" s="1">
        <v>10.0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-403.0</v>
      </c>
      <c r="C12" s="1">
        <v>-42.0</v>
      </c>
      <c r="D12" s="1">
        <v>-18.0</v>
      </c>
      <c r="E12" s="1">
        <v>-18.0</v>
      </c>
      <c r="F12" s="1">
        <v>-10.0</v>
      </c>
      <c r="G12" s="1">
        <v>-6.0</v>
      </c>
      <c r="H12" s="1">
        <v>50.0</v>
      </c>
      <c r="I12" s="1">
        <v>-8.0</v>
      </c>
      <c r="J12" s="1">
        <v>-7.0</v>
      </c>
      <c r="K12" s="1">
        <v>-9.0</v>
      </c>
      <c r="L12" s="2"/>
      <c r="M12" s="2"/>
      <c r="N12" s="2"/>
      <c r="O12" s="2"/>
      <c r="P12" s="2"/>
      <c r="Q12" s="2"/>
      <c r="R12" s="2"/>
      <c r="S12" s="2"/>
      <c r="T12" s="2"/>
      <c r="U12" s="2"/>
      <c r="V12" s="2"/>
      <c r="W12" s="2"/>
      <c r="X12" s="2"/>
      <c r="Y12" s="2"/>
      <c r="Z12" s="2"/>
    </row>
    <row r="13">
      <c r="A13" s="1" t="s">
        <v>36</v>
      </c>
      <c r="B13" s="1">
        <v>-375.0</v>
      </c>
      <c r="C13" s="1">
        <v>62.0</v>
      </c>
      <c r="D13" s="1">
        <v>2.0</v>
      </c>
      <c r="E13" s="1">
        <v>29.0</v>
      </c>
      <c r="F13" s="1">
        <v>57.0</v>
      </c>
      <c r="G13" s="1">
        <v>5.0</v>
      </c>
      <c r="H13" s="1">
        <v>137.0</v>
      </c>
      <c r="I13" s="1">
        <v>-11.0</v>
      </c>
      <c r="J13" s="1">
        <v>-58.0</v>
      </c>
      <c r="K13" s="1">
        <v>-18.0</v>
      </c>
      <c r="L13" s="2"/>
      <c r="M13" s="2"/>
      <c r="N13" s="2"/>
      <c r="O13" s="2"/>
      <c r="P13" s="2"/>
      <c r="Q13" s="2"/>
      <c r="R13" s="2"/>
      <c r="S13" s="2"/>
      <c r="T13" s="2"/>
      <c r="U13" s="2"/>
      <c r="V13" s="2"/>
      <c r="W13" s="2"/>
      <c r="X13" s="2"/>
      <c r="Y13" s="2"/>
      <c r="Z13" s="2"/>
    </row>
    <row r="14">
      <c r="A14" s="1" t="s">
        <v>37</v>
      </c>
      <c r="B14" s="1">
        <v>7.0</v>
      </c>
      <c r="C14" s="1">
        <v>14.0</v>
      </c>
      <c r="D14" s="1">
        <v>-6.0</v>
      </c>
      <c r="E14" s="1">
        <v>-7.0</v>
      </c>
      <c r="F14" s="1">
        <v>2.0</v>
      </c>
      <c r="G14" s="1">
        <v>13.0</v>
      </c>
      <c r="H14" s="1">
        <v>-18.0</v>
      </c>
      <c r="I14" s="1">
        <v>-3.0</v>
      </c>
      <c r="J14" s="1">
        <v>-8.0</v>
      </c>
      <c r="K14" s="1">
        <v>9.0</v>
      </c>
      <c r="L14" s="2"/>
      <c r="M14" s="2"/>
      <c r="N14" s="2"/>
      <c r="O14" s="2"/>
      <c r="P14" s="2"/>
      <c r="Q14" s="2"/>
      <c r="R14" s="2"/>
      <c r="S14" s="2"/>
      <c r="T14" s="2"/>
      <c r="U14" s="2"/>
      <c r="V14" s="2"/>
      <c r="W14" s="2"/>
      <c r="X14" s="2"/>
      <c r="Y14" s="2"/>
      <c r="Z14" s="2"/>
    </row>
    <row r="15">
      <c r="A15" s="1" t="s">
        <v>38</v>
      </c>
      <c r="B15" s="1">
        <v>64.0</v>
      </c>
      <c r="C15" s="1">
        <v>-11.0</v>
      </c>
      <c r="D15" s="1">
        <v>5.0</v>
      </c>
      <c r="E15" s="1">
        <v>-26.0</v>
      </c>
      <c r="F15" s="1">
        <v>-2.0</v>
      </c>
      <c r="G15" s="1">
        <v>-13.0</v>
      </c>
      <c r="H15" s="1">
        <v>16.0</v>
      </c>
      <c r="I15" s="1">
        <v>-79.0</v>
      </c>
      <c r="J15" s="1">
        <v>-17.0</v>
      </c>
      <c r="K15" s="1">
        <v>5.0</v>
      </c>
      <c r="L15" s="2"/>
      <c r="M15" s="2"/>
      <c r="N15" s="2"/>
      <c r="O15" s="2"/>
      <c r="P15" s="2"/>
      <c r="Q15" s="2"/>
      <c r="R15" s="2"/>
      <c r="S15" s="2"/>
      <c r="T15" s="2"/>
      <c r="U15" s="2"/>
      <c r="V15" s="2"/>
      <c r="W15" s="2"/>
      <c r="X15" s="2"/>
      <c r="Y15" s="2"/>
      <c r="Z15" s="2"/>
    </row>
    <row r="16">
      <c r="A16" s="1" t="s">
        <v>39</v>
      </c>
      <c r="B16" s="1">
        <v>-20.0</v>
      </c>
      <c r="C16" s="1">
        <v>45.0</v>
      </c>
      <c r="D16" s="1">
        <v>-9.0</v>
      </c>
      <c r="E16" s="1">
        <v>12.0</v>
      </c>
      <c r="F16" s="1">
        <v>55.0</v>
      </c>
      <c r="G16" s="1">
        <v>-68.0</v>
      </c>
      <c r="H16" s="1">
        <v>48.0</v>
      </c>
      <c r="I16" s="1">
        <v>43.0</v>
      </c>
      <c r="J16" s="1">
        <v>40.0</v>
      </c>
      <c r="K16" s="1">
        <v>-11.0</v>
      </c>
      <c r="L16" s="2"/>
      <c r="M16" s="2"/>
      <c r="N16" s="2"/>
      <c r="O16" s="2"/>
      <c r="P16" s="2"/>
      <c r="Q16" s="2"/>
      <c r="R16" s="2"/>
      <c r="S16" s="2"/>
      <c r="T16" s="2"/>
      <c r="U16" s="2"/>
      <c r="V16" s="2"/>
      <c r="W16" s="2"/>
      <c r="X16" s="2"/>
      <c r="Y16" s="2"/>
      <c r="Z16" s="2"/>
    </row>
    <row r="17">
      <c r="A17" s="1" t="s">
        <v>40</v>
      </c>
      <c r="B17" s="1">
        <v>34.0</v>
      </c>
      <c r="C17" s="1">
        <v>46.0</v>
      </c>
      <c r="D17" s="1">
        <v>41.0</v>
      </c>
      <c r="E17" s="1">
        <v>33.0</v>
      </c>
      <c r="F17" s="1">
        <v>11.0</v>
      </c>
      <c r="G17" s="1">
        <v>39.0</v>
      </c>
      <c r="H17" s="1">
        <v>6.0</v>
      </c>
      <c r="I17" s="1">
        <v>23.0</v>
      </c>
      <c r="J17" s="1">
        <v>14.0</v>
      </c>
      <c r="K17" s="1">
        <v>12.0</v>
      </c>
      <c r="L17" s="2"/>
      <c r="M17" s="2"/>
      <c r="N17" s="2"/>
      <c r="O17" s="2"/>
      <c r="P17" s="2"/>
      <c r="Q17" s="2"/>
      <c r="R17" s="2"/>
      <c r="S17" s="2"/>
      <c r="T17" s="2"/>
      <c r="U17" s="2"/>
      <c r="V17" s="2"/>
      <c r="W17" s="2"/>
      <c r="X17" s="2"/>
      <c r="Y17" s="2"/>
      <c r="Z17" s="2"/>
    </row>
    <row r="18">
      <c r="A18" s="1" t="s">
        <v>41</v>
      </c>
      <c r="B18" s="1">
        <v>-13.0</v>
      </c>
      <c r="C18" s="1">
        <v>-21.0</v>
      </c>
      <c r="D18" s="1">
        <v>41.0</v>
      </c>
      <c r="E18" s="1">
        <v>-9.0</v>
      </c>
      <c r="F18" s="1">
        <v>-14.0</v>
      </c>
      <c r="G18" s="1">
        <v>17.0</v>
      </c>
      <c r="H18" s="1">
        <v>-289.0</v>
      </c>
      <c r="I18" s="1">
        <v>58.0</v>
      </c>
      <c r="J18" s="1">
        <v>143.0</v>
      </c>
      <c r="K18" s="1">
        <v>5.0</v>
      </c>
      <c r="L18" s="2"/>
      <c r="M18" s="2"/>
      <c r="N18" s="2"/>
      <c r="O18" s="2"/>
      <c r="P18" s="2"/>
      <c r="Q18" s="2"/>
      <c r="R18" s="2"/>
      <c r="S18" s="2"/>
      <c r="T18" s="2"/>
      <c r="U18" s="2"/>
      <c r="V18" s="2"/>
      <c r="W18" s="2"/>
      <c r="X18" s="2"/>
      <c r="Y18" s="2"/>
      <c r="Z18" s="2"/>
    </row>
    <row r="19">
      <c r="A19" s="1" t="s">
        <v>42</v>
      </c>
      <c r="B19" s="1">
        <v>23.0</v>
      </c>
      <c r="C19" s="1">
        <v>-26.0</v>
      </c>
      <c r="D19" s="1">
        <v>57.0</v>
      </c>
      <c r="E19" s="1">
        <v>29.0</v>
      </c>
      <c r="F19" s="1">
        <v>28.0</v>
      </c>
      <c r="G19" s="1">
        <v>-23.0</v>
      </c>
      <c r="H19" s="1">
        <v>233.0</v>
      </c>
      <c r="I19" s="1">
        <v>-146.0</v>
      </c>
      <c r="J19" s="1">
        <v>12.0</v>
      </c>
      <c r="K19" s="1">
        <v>50.0</v>
      </c>
      <c r="L19" s="2"/>
      <c r="M19" s="2"/>
      <c r="N19" s="2"/>
      <c r="O19" s="2"/>
      <c r="P19" s="2"/>
      <c r="Q19" s="2"/>
      <c r="R19" s="2"/>
      <c r="S19" s="2"/>
      <c r="T19" s="2"/>
      <c r="U19" s="2"/>
      <c r="V19" s="2"/>
      <c r="W19" s="2"/>
      <c r="X19" s="2"/>
      <c r="Y19" s="2"/>
      <c r="Z19" s="2"/>
    </row>
    <row r="20">
      <c r="A20" s="1" t="s">
        <v>43</v>
      </c>
      <c r="B20" s="1">
        <v>471.0</v>
      </c>
      <c r="C20" s="1">
        <v>778.0</v>
      </c>
      <c r="D20" s="1">
        <v>900.0</v>
      </c>
      <c r="E20" s="1">
        <v>1000.0</v>
      </c>
      <c r="F20" s="1">
        <v>1260.0</v>
      </c>
      <c r="G20" s="1">
        <v>711.0</v>
      </c>
      <c r="H20" s="1">
        <v>1190.0</v>
      </c>
      <c r="I20" s="1">
        <v>1260.0</v>
      </c>
      <c r="J20" s="1">
        <v>1550.0</v>
      </c>
      <c r="K20" s="1">
        <v>1610.0</v>
      </c>
      <c r="L20" s="2"/>
      <c r="M20" s="2"/>
      <c r="N20" s="2"/>
      <c r="O20" s="2"/>
      <c r="P20" s="2"/>
      <c r="Q20" s="2"/>
      <c r="R20" s="2"/>
      <c r="S20" s="2"/>
      <c r="T20" s="2"/>
      <c r="U20" s="2"/>
      <c r="V20" s="2"/>
      <c r="W20" s="2"/>
      <c r="X20" s="2"/>
      <c r="Y20" s="2"/>
      <c r="Z20" s="2"/>
    </row>
    <row r="21" ht="15.75" customHeight="1">
      <c r="A21" s="1" t="s">
        <v>44</v>
      </c>
      <c r="B21" s="1">
        <v>-296.0</v>
      </c>
      <c r="C21" s="1">
        <v>-228.0</v>
      </c>
      <c r="D21" s="1">
        <v>-293.0</v>
      </c>
      <c r="E21" s="1">
        <v>-396.0</v>
      </c>
      <c r="F21" s="1">
        <v>-452.0</v>
      </c>
      <c r="G21" s="1">
        <v>-460.0</v>
      </c>
      <c r="H21" s="1">
        <v>-255.0</v>
      </c>
      <c r="I21" s="1">
        <v>-377.0</v>
      </c>
      <c r="J21" s="1">
        <v>-565.0</v>
      </c>
      <c r="K21" s="1">
        <v>-601.0</v>
      </c>
      <c r="L21" s="2"/>
      <c r="M21" s="2"/>
      <c r="N21" s="2"/>
      <c r="O21" s="2"/>
      <c r="P21" s="2"/>
      <c r="Q21" s="2"/>
      <c r="R21" s="2"/>
      <c r="S21" s="2"/>
      <c r="T21" s="2"/>
      <c r="U21" s="2"/>
      <c r="V21" s="2"/>
      <c r="W21" s="2"/>
      <c r="X21" s="2"/>
      <c r="Y21" s="2"/>
      <c r="Z21" s="2"/>
    </row>
    <row r="22" ht="15.75" customHeight="1">
      <c r="A22" s="1" t="s">
        <v>45</v>
      </c>
      <c r="B22" s="1">
        <v>67.0</v>
      </c>
      <c r="C22" s="1">
        <v>325.0</v>
      </c>
      <c r="D22" s="1">
        <v>8.0</v>
      </c>
      <c r="E22" s="1">
        <v>3.0</v>
      </c>
      <c r="F22" s="1">
        <v>13.0</v>
      </c>
      <c r="G22" s="1">
        <v>5.0</v>
      </c>
      <c r="H22" s="1">
        <v>5.0</v>
      </c>
      <c r="I22" s="1">
        <v>10.0</v>
      </c>
      <c r="J22" s="1">
        <v>25.0</v>
      </c>
      <c r="K22" s="1">
        <v>3.0</v>
      </c>
      <c r="L22" s="2"/>
      <c r="M22" s="2"/>
      <c r="N22" s="2"/>
      <c r="O22" s="2"/>
      <c r="P22" s="2"/>
      <c r="Q22" s="2"/>
      <c r="R22" s="2"/>
      <c r="S22" s="2"/>
      <c r="T22" s="2"/>
      <c r="U22" s="2"/>
      <c r="V22" s="2"/>
      <c r="W22" s="2"/>
      <c r="X22" s="2"/>
      <c r="Y22" s="2"/>
      <c r="Z22" s="2"/>
    </row>
    <row r="23" ht="15.75" customHeight="1">
      <c r="A23" s="1" t="s">
        <v>46</v>
      </c>
      <c r="B23" s="1">
        <v>0.0</v>
      </c>
      <c r="C23" s="1">
        <v>0.0</v>
      </c>
      <c r="D23" s="1">
        <v>-764.0</v>
      </c>
      <c r="E23" s="1">
        <v>-40.0</v>
      </c>
      <c r="F23" s="1">
        <v>0.0</v>
      </c>
      <c r="G23" s="1">
        <v>-55.0</v>
      </c>
      <c r="H23" s="1">
        <v>0.0</v>
      </c>
      <c r="I23" s="1">
        <v>0.0</v>
      </c>
      <c r="J23" s="1">
        <v>0.0</v>
      </c>
      <c r="K23" s="1">
        <v>-701.0</v>
      </c>
      <c r="L23" s="2"/>
      <c r="M23" s="2"/>
      <c r="N23" s="2"/>
      <c r="O23" s="2"/>
      <c r="P23" s="2"/>
      <c r="Q23" s="2"/>
      <c r="R23" s="2"/>
      <c r="S23" s="2"/>
      <c r="T23" s="2"/>
      <c r="U23" s="2"/>
      <c r="V23" s="2"/>
      <c r="W23" s="2"/>
      <c r="X23" s="2"/>
      <c r="Y23" s="2"/>
      <c r="Z23" s="2"/>
    </row>
    <row r="24" ht="15.75" customHeight="1">
      <c r="A24" s="1" t="s">
        <v>47</v>
      </c>
      <c r="B24" s="1">
        <v>0.0</v>
      </c>
      <c r="C24" s="1">
        <v>-23.0</v>
      </c>
      <c r="D24" s="1">
        <v>-25.0</v>
      </c>
      <c r="E24" s="1">
        <v>-22.0</v>
      </c>
      <c r="F24" s="1">
        <v>-25.0</v>
      </c>
      <c r="G24" s="1">
        <v>-24.0</v>
      </c>
      <c r="H24" s="1">
        <v>-15.0</v>
      </c>
      <c r="I24" s="1">
        <v>-25.0</v>
      </c>
      <c r="J24" s="1">
        <v>-29.0</v>
      </c>
      <c r="K24" s="1">
        <v>-27.0</v>
      </c>
      <c r="L24" s="2"/>
      <c r="M24" s="2"/>
      <c r="N24" s="2"/>
      <c r="O24" s="2"/>
      <c r="P24" s="2"/>
      <c r="Q24" s="2"/>
      <c r="R24" s="2"/>
      <c r="S24" s="2"/>
      <c r="T24" s="2"/>
      <c r="U24" s="2"/>
      <c r="V24" s="2"/>
      <c r="W24" s="2"/>
      <c r="X24" s="2"/>
      <c r="Y24" s="2"/>
      <c r="Z24" s="2"/>
    </row>
    <row r="25" ht="15.75" customHeight="1">
      <c r="A25" s="1" t="s">
        <v>48</v>
      </c>
      <c r="B25" s="1">
        <v>9.0</v>
      </c>
      <c r="C25" s="1">
        <v>1.0</v>
      </c>
      <c r="D25" s="1">
        <v>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1970.0</v>
      </c>
      <c r="C26" s="1">
        <v>6.0</v>
      </c>
      <c r="D26" s="1">
        <v>80.0</v>
      </c>
      <c r="E26" s="1">
        <v>5.0</v>
      </c>
      <c r="F26" s="1">
        <v>2.0</v>
      </c>
      <c r="G26" s="1">
        <v>-9.0</v>
      </c>
      <c r="H26" s="1">
        <v>1.0</v>
      </c>
      <c r="I26" s="1">
        <v>3.0</v>
      </c>
      <c r="J26" s="1">
        <v>50.0</v>
      </c>
      <c r="K26" s="1">
        <v>1.0</v>
      </c>
      <c r="L26" s="2"/>
      <c r="M26" s="2"/>
      <c r="N26" s="2"/>
      <c r="O26" s="2"/>
      <c r="P26" s="2"/>
      <c r="Q26" s="2"/>
      <c r="R26" s="2"/>
      <c r="S26" s="2"/>
      <c r="T26" s="2"/>
      <c r="U26" s="2"/>
      <c r="V26" s="2"/>
      <c r="W26" s="2"/>
      <c r="X26" s="2"/>
      <c r="Y26" s="2"/>
      <c r="Z26" s="2"/>
    </row>
    <row r="27" ht="15.75" customHeight="1">
      <c r="A27" s="1" t="s">
        <v>50</v>
      </c>
      <c r="B27" s="1">
        <v>1750.0</v>
      </c>
      <c r="C27" s="1">
        <v>81.0</v>
      </c>
      <c r="D27" s="1">
        <v>-1070.0</v>
      </c>
      <c r="E27" s="1">
        <v>-451.0</v>
      </c>
      <c r="F27" s="1">
        <v>-463.0</v>
      </c>
      <c r="G27" s="1">
        <v>-544.0</v>
      </c>
      <c r="H27" s="1">
        <v>-264.0</v>
      </c>
      <c r="I27" s="1">
        <v>-389.0</v>
      </c>
      <c r="J27" s="1">
        <v>-568.0</v>
      </c>
      <c r="K27" s="1">
        <v>-1320.0</v>
      </c>
      <c r="L27" s="2"/>
      <c r="M27" s="2"/>
      <c r="N27" s="2"/>
      <c r="O27" s="2"/>
      <c r="P27" s="2"/>
      <c r="Q27" s="2"/>
      <c r="R27" s="2"/>
      <c r="S27" s="2"/>
      <c r="T27" s="2"/>
      <c r="U27" s="2"/>
      <c r="V27" s="2"/>
      <c r="W27" s="2"/>
      <c r="X27" s="2"/>
      <c r="Y27" s="2"/>
      <c r="Z27" s="2"/>
    </row>
    <row r="28" ht="15.75" customHeight="1">
      <c r="A28" s="1" t="s">
        <v>51</v>
      </c>
      <c r="B28" s="1">
        <v>397.0</v>
      </c>
      <c r="C28" s="1">
        <v>0.0</v>
      </c>
      <c r="D28" s="1">
        <v>0.0</v>
      </c>
      <c r="E28" s="1">
        <v>960.0</v>
      </c>
      <c r="F28" s="1">
        <v>138.0</v>
      </c>
      <c r="G28" s="1">
        <v>1020.0</v>
      </c>
      <c r="H28" s="1">
        <v>0.0</v>
      </c>
      <c r="I28" s="1">
        <v>0.0</v>
      </c>
      <c r="J28" s="1">
        <v>427.0</v>
      </c>
      <c r="K28" s="1">
        <v>86.0</v>
      </c>
      <c r="L28" s="2"/>
      <c r="M28" s="2"/>
      <c r="N28" s="2"/>
      <c r="O28" s="2"/>
      <c r="P28" s="2"/>
      <c r="Q28" s="2"/>
      <c r="R28" s="2"/>
      <c r="S28" s="2"/>
      <c r="T28" s="2"/>
      <c r="U28" s="2"/>
      <c r="V28" s="2"/>
      <c r="W28" s="2"/>
      <c r="X28" s="2"/>
      <c r="Y28" s="2"/>
      <c r="Z28" s="2"/>
    </row>
    <row r="29" ht="15.75" customHeight="1">
      <c r="A29" s="1" t="s">
        <v>52</v>
      </c>
      <c r="B29" s="1">
        <v>93.0</v>
      </c>
      <c r="C29" s="1">
        <v>0.0</v>
      </c>
      <c r="D29" s="1">
        <v>506.0</v>
      </c>
      <c r="E29" s="1">
        <v>300.0</v>
      </c>
      <c r="F29" s="1">
        <v>40.0</v>
      </c>
      <c r="G29" s="1">
        <v>0.0</v>
      </c>
      <c r="H29" s="1">
        <v>0.0</v>
      </c>
      <c r="I29" s="1">
        <v>0.0</v>
      </c>
      <c r="J29" s="1">
        <v>0.0</v>
      </c>
      <c r="K29" s="1">
        <v>1100.0</v>
      </c>
      <c r="L29" s="2"/>
      <c r="M29" s="2"/>
      <c r="N29" s="2"/>
      <c r="O29" s="2"/>
      <c r="P29" s="2"/>
      <c r="Q29" s="2"/>
      <c r="R29" s="2"/>
      <c r="S29" s="2"/>
      <c r="T29" s="2"/>
      <c r="U29" s="2"/>
      <c r="V29" s="2"/>
      <c r="W29" s="2"/>
      <c r="X29" s="2"/>
      <c r="Y29" s="2"/>
      <c r="Z29" s="2"/>
    </row>
    <row r="30" ht="15.75" customHeight="1">
      <c r="A30" s="1" t="s">
        <v>53</v>
      </c>
      <c r="B30" s="1">
        <v>490.0</v>
      </c>
      <c r="C30" s="1">
        <v>0.0</v>
      </c>
      <c r="D30" s="1">
        <v>506.0</v>
      </c>
      <c r="E30" s="1">
        <v>1260.0</v>
      </c>
      <c r="F30" s="1">
        <v>178.0</v>
      </c>
      <c r="G30" s="1">
        <v>1020.0</v>
      </c>
      <c r="H30" s="1">
        <v>0.0</v>
      </c>
      <c r="I30" s="1">
        <v>0.0</v>
      </c>
      <c r="J30" s="1">
        <v>427.0</v>
      </c>
      <c r="K30" s="1">
        <v>1190.0</v>
      </c>
      <c r="L30" s="2"/>
      <c r="M30" s="2"/>
      <c r="N30" s="2"/>
      <c r="O30" s="2"/>
      <c r="P30" s="2"/>
      <c r="Q30" s="2"/>
      <c r="R30" s="2"/>
      <c r="S30" s="2"/>
      <c r="T30" s="2"/>
      <c r="U30" s="2"/>
      <c r="V30" s="2"/>
      <c r="W30" s="2"/>
      <c r="X30" s="2"/>
      <c r="Y30" s="2"/>
      <c r="Z30" s="2"/>
    </row>
    <row r="31" ht="15.75" customHeight="1">
      <c r="A31" s="1" t="s">
        <v>54</v>
      </c>
      <c r="B31" s="1">
        <v>-605.0</v>
      </c>
      <c r="C31" s="1">
        <v>0.0</v>
      </c>
      <c r="D31" s="1">
        <v>0.0</v>
      </c>
      <c r="E31" s="1">
        <v>-960.0</v>
      </c>
      <c r="F31" s="1">
        <v>-138.0</v>
      </c>
      <c r="G31" s="1">
        <v>-750.0</v>
      </c>
      <c r="H31" s="1">
        <v>-270.0</v>
      </c>
      <c r="I31" s="1">
        <v>0.0</v>
      </c>
      <c r="J31" s="1">
        <v>-427.0</v>
      </c>
      <c r="K31" s="1">
        <v>0.0</v>
      </c>
      <c r="L31" s="2"/>
      <c r="M31" s="2"/>
      <c r="N31" s="2"/>
      <c r="O31" s="2"/>
      <c r="P31" s="2"/>
      <c r="Q31" s="2"/>
      <c r="R31" s="2"/>
      <c r="S31" s="2"/>
      <c r="T31" s="2"/>
      <c r="U31" s="2"/>
      <c r="V31" s="2"/>
      <c r="W31" s="2"/>
      <c r="X31" s="2"/>
      <c r="Y31" s="2"/>
      <c r="Z31" s="2"/>
    </row>
    <row r="32" ht="15.75" customHeight="1">
      <c r="A32" s="1" t="s">
        <v>55</v>
      </c>
      <c r="B32" s="1">
        <v>-1070.0</v>
      </c>
      <c r="C32" s="1">
        <v>-1100.0</v>
      </c>
      <c r="D32" s="1">
        <v>-3.0</v>
      </c>
      <c r="E32" s="1">
        <v>-414.0</v>
      </c>
      <c r="F32" s="1">
        <v>-6.0</v>
      </c>
      <c r="G32" s="1">
        <v>-5.0</v>
      </c>
      <c r="H32" s="1">
        <v>-7.0</v>
      </c>
      <c r="I32" s="1">
        <v>-12.0</v>
      </c>
      <c r="J32" s="1">
        <v>-19.0</v>
      </c>
      <c r="K32" s="1">
        <v>-620.0</v>
      </c>
      <c r="L32" s="2"/>
      <c r="M32" s="2"/>
      <c r="N32" s="2"/>
      <c r="O32" s="2"/>
      <c r="P32" s="2"/>
      <c r="Q32" s="2"/>
      <c r="R32" s="2"/>
      <c r="S32" s="2"/>
      <c r="T32" s="2"/>
      <c r="U32" s="2"/>
      <c r="V32" s="2"/>
      <c r="W32" s="2"/>
      <c r="X32" s="2"/>
      <c r="Y32" s="2"/>
      <c r="Z32" s="2"/>
    </row>
    <row r="33" ht="15.75" customHeight="1">
      <c r="A33" s="1" t="s">
        <v>56</v>
      </c>
      <c r="B33" s="1">
        <v>-1670.0</v>
      </c>
      <c r="C33" s="1">
        <v>-1100.0</v>
      </c>
      <c r="D33" s="1">
        <v>-3.0</v>
      </c>
      <c r="E33" s="1">
        <v>-1370.0</v>
      </c>
      <c r="F33" s="1">
        <v>-144.0</v>
      </c>
      <c r="G33" s="1">
        <v>-755.0</v>
      </c>
      <c r="H33" s="1">
        <v>-277.0</v>
      </c>
      <c r="I33" s="1">
        <v>-12.0</v>
      </c>
      <c r="J33" s="1">
        <v>-447.0</v>
      </c>
      <c r="K33" s="1">
        <v>-620.0</v>
      </c>
      <c r="L33" s="2"/>
      <c r="M33" s="2"/>
      <c r="N33" s="2"/>
      <c r="O33" s="2"/>
      <c r="P33" s="2"/>
      <c r="Q33" s="2"/>
      <c r="R33" s="2"/>
      <c r="S33" s="2"/>
      <c r="T33" s="2"/>
      <c r="U33" s="2"/>
      <c r="V33" s="2"/>
      <c r="W33" s="2"/>
      <c r="X33" s="2"/>
      <c r="Y33" s="2"/>
      <c r="Z33" s="2"/>
    </row>
    <row r="34" ht="15.75" customHeight="1">
      <c r="A34" s="1" t="s">
        <v>57</v>
      </c>
      <c r="B34" s="1">
        <v>161.0</v>
      </c>
      <c r="C34" s="1">
        <v>99.0</v>
      </c>
      <c r="D34" s="1">
        <v>114.0</v>
      </c>
      <c r="E34" s="1">
        <v>37.0</v>
      </c>
      <c r="F34" s="1">
        <v>59.0</v>
      </c>
      <c r="G34" s="1">
        <v>526.0</v>
      </c>
      <c r="H34" s="1">
        <v>46.0</v>
      </c>
      <c r="I34" s="1">
        <v>40.0</v>
      </c>
      <c r="J34" s="1">
        <v>35.0</v>
      </c>
      <c r="K34" s="1">
        <v>43.0</v>
      </c>
      <c r="L34" s="2"/>
      <c r="M34" s="2"/>
      <c r="N34" s="2"/>
      <c r="O34" s="2"/>
      <c r="P34" s="2"/>
      <c r="Q34" s="2"/>
      <c r="R34" s="2"/>
      <c r="S34" s="2"/>
      <c r="T34" s="2"/>
      <c r="U34" s="2"/>
      <c r="V34" s="2"/>
      <c r="W34" s="2"/>
      <c r="X34" s="2"/>
      <c r="Y34" s="2"/>
      <c r="Z34" s="2"/>
    </row>
    <row r="35" ht="15.75" customHeight="1">
      <c r="A35" s="1" t="s">
        <v>58</v>
      </c>
      <c r="B35" s="1">
        <v>-502.0</v>
      </c>
      <c r="C35" s="1">
        <v>-185.0</v>
      </c>
      <c r="D35" s="1">
        <v>-230.0</v>
      </c>
      <c r="E35" s="1">
        <v>-235.0</v>
      </c>
      <c r="F35" s="1">
        <v>-208.0</v>
      </c>
      <c r="G35" s="1">
        <v>-330.0</v>
      </c>
      <c r="H35" s="1">
        <v>-45.0</v>
      </c>
      <c r="I35" s="1">
        <v>-1070.0</v>
      </c>
      <c r="J35" s="1">
        <v>-459.0</v>
      </c>
      <c r="K35" s="1">
        <v>-454.0</v>
      </c>
      <c r="L35" s="2"/>
      <c r="M35" s="2"/>
      <c r="N35" s="2"/>
      <c r="O35" s="2"/>
      <c r="P35" s="2"/>
      <c r="Q35" s="2"/>
      <c r="R35" s="2"/>
      <c r="S35" s="2"/>
      <c r="T35" s="2"/>
      <c r="U35" s="2"/>
      <c r="V35" s="2"/>
      <c r="W35" s="2"/>
      <c r="X35" s="2"/>
      <c r="Y35" s="2"/>
      <c r="Z35" s="2"/>
    </row>
    <row r="36" ht="15.75" customHeight="1">
      <c r="A36" s="1" t="s">
        <v>59</v>
      </c>
      <c r="B36" s="1">
        <v>-279.0</v>
      </c>
      <c r="C36" s="1">
        <v>-268.0</v>
      </c>
      <c r="D36" s="1">
        <v>-279.0</v>
      </c>
      <c r="E36" s="1">
        <v>-314.0</v>
      </c>
      <c r="F36" s="1">
        <v>-371.0</v>
      </c>
      <c r="G36" s="1">
        <v>-322.0</v>
      </c>
      <c r="H36" s="1">
        <v>-203.0</v>
      </c>
      <c r="I36" s="1">
        <v>-563.0</v>
      </c>
      <c r="J36" s="1">
        <v>-590.0</v>
      </c>
      <c r="K36" s="1">
        <v>-628.0</v>
      </c>
      <c r="L36" s="2"/>
      <c r="M36" s="2"/>
      <c r="N36" s="2"/>
      <c r="O36" s="2"/>
      <c r="P36" s="2"/>
      <c r="Q36" s="2"/>
      <c r="R36" s="2"/>
      <c r="S36" s="2"/>
      <c r="T36" s="2"/>
      <c r="U36" s="2"/>
      <c r="V36" s="2"/>
      <c r="W36" s="2"/>
      <c r="X36" s="2"/>
      <c r="Y36" s="2"/>
      <c r="Z36" s="2"/>
    </row>
    <row r="37" ht="15.75" customHeight="1">
      <c r="A37" s="1" t="s">
        <v>60</v>
      </c>
      <c r="B37" s="1">
        <v>-279.0</v>
      </c>
      <c r="C37" s="1">
        <v>-268.0</v>
      </c>
      <c r="D37" s="1">
        <v>-279.0</v>
      </c>
      <c r="E37" s="1">
        <v>-314.0</v>
      </c>
      <c r="F37" s="1">
        <v>-371.0</v>
      </c>
      <c r="G37" s="1">
        <v>-322.0</v>
      </c>
      <c r="H37" s="1">
        <v>-203.0</v>
      </c>
      <c r="I37" s="1">
        <v>-563.0</v>
      </c>
      <c r="J37" s="1">
        <v>-590.0</v>
      </c>
      <c r="K37" s="1">
        <v>-628.0</v>
      </c>
      <c r="L37" s="2"/>
      <c r="M37" s="2"/>
      <c r="N37" s="2"/>
      <c r="O37" s="2"/>
      <c r="P37" s="2"/>
      <c r="Q37" s="2"/>
      <c r="R37" s="2"/>
      <c r="S37" s="2"/>
      <c r="T37" s="2"/>
      <c r="U37" s="2"/>
      <c r="V37" s="2"/>
      <c r="W37" s="2"/>
      <c r="X37" s="2"/>
      <c r="Y37" s="2"/>
      <c r="Z37" s="2"/>
    </row>
    <row r="38" ht="15.75" customHeight="1">
      <c r="A38" s="1" t="s">
        <v>61</v>
      </c>
      <c r="B38" s="1">
        <v>18.0</v>
      </c>
      <c r="C38" s="1">
        <v>332.0</v>
      </c>
      <c r="D38" s="1">
        <v>22.0</v>
      </c>
      <c r="E38" s="1">
        <v>-12.0</v>
      </c>
      <c r="F38" s="1">
        <v>10.0</v>
      </c>
      <c r="G38" s="1">
        <v>60.0</v>
      </c>
      <c r="H38" s="1">
        <v>0.0</v>
      </c>
      <c r="I38" s="1">
        <v>-2.0</v>
      </c>
      <c r="J38" s="1">
        <v>-20.0</v>
      </c>
      <c r="K38" s="1">
        <v>-11.0</v>
      </c>
      <c r="L38" s="2"/>
      <c r="M38" s="2"/>
      <c r="N38" s="2"/>
      <c r="O38" s="2"/>
      <c r="P38" s="2"/>
      <c r="Q38" s="2"/>
      <c r="R38" s="2"/>
      <c r="S38" s="2"/>
      <c r="T38" s="2"/>
      <c r="U38" s="2"/>
      <c r="V38" s="2"/>
      <c r="W38" s="2"/>
      <c r="X38" s="2"/>
      <c r="Y38" s="2"/>
      <c r="Z38" s="2"/>
    </row>
    <row r="39" ht="15.75" customHeight="1">
      <c r="A39" s="1" t="s">
        <v>62</v>
      </c>
      <c r="B39" s="1">
        <v>-1780.0</v>
      </c>
      <c r="C39" s="1">
        <v>-1120.0</v>
      </c>
      <c r="D39" s="1">
        <v>129.0</v>
      </c>
      <c r="E39" s="1">
        <v>-637.0</v>
      </c>
      <c r="F39" s="1">
        <v>-484.0</v>
      </c>
      <c r="G39" s="1">
        <v>139.0</v>
      </c>
      <c r="H39" s="1">
        <v>-479.0</v>
      </c>
      <c r="I39" s="1">
        <v>-1610.0</v>
      </c>
      <c r="J39" s="1">
        <v>-1030.0</v>
      </c>
      <c r="K39" s="1">
        <v>-483.0</v>
      </c>
      <c r="L39" s="2"/>
      <c r="M39" s="2"/>
      <c r="N39" s="2"/>
      <c r="O39" s="2"/>
      <c r="P39" s="2"/>
      <c r="Q39" s="2"/>
      <c r="R39" s="2"/>
      <c r="S39" s="2"/>
      <c r="T39" s="2"/>
      <c r="U39" s="2"/>
      <c r="V39" s="2"/>
      <c r="W39" s="2"/>
      <c r="X39" s="2"/>
      <c r="Y39" s="2"/>
      <c r="Z39" s="2"/>
    </row>
    <row r="40" ht="15.75" customHeight="1">
      <c r="A40" s="1" t="s">
        <v>63</v>
      </c>
      <c r="B40" s="1">
        <v>438.0</v>
      </c>
      <c r="C40" s="1">
        <v>-261.0</v>
      </c>
      <c r="D40" s="1">
        <v>-41.0</v>
      </c>
      <c r="E40" s="1">
        <v>-86.0</v>
      </c>
      <c r="F40" s="1">
        <v>310.0</v>
      </c>
      <c r="G40" s="1">
        <v>306.0</v>
      </c>
      <c r="H40" s="1">
        <v>451.0</v>
      </c>
      <c r="I40" s="1">
        <v>-743.0</v>
      </c>
      <c r="J40" s="1">
        <v>-55.0</v>
      </c>
      <c r="K40" s="1">
        <v>-196.0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143.0</v>
      </c>
      <c r="C42" s="1">
        <v>72.0</v>
      </c>
      <c r="D42" s="1">
        <v>37.0</v>
      </c>
      <c r="E42" s="1">
        <v>58.0</v>
      </c>
      <c r="F42" s="1">
        <v>50.0</v>
      </c>
      <c r="G42" s="1">
        <v>57.0</v>
      </c>
      <c r="H42" s="1">
        <v>62.0</v>
      </c>
      <c r="I42" s="1">
        <v>65.0</v>
      </c>
      <c r="J42" s="1">
        <v>82.0</v>
      </c>
      <c r="K42" s="1">
        <v>135.0</v>
      </c>
      <c r="L42" s="2"/>
      <c r="M42" s="2"/>
      <c r="N42" s="2"/>
      <c r="O42" s="2"/>
      <c r="P42" s="2"/>
      <c r="Q42" s="2"/>
      <c r="R42" s="2"/>
      <c r="S42" s="2"/>
      <c r="T42" s="2"/>
      <c r="U42" s="2"/>
      <c r="V42" s="2"/>
      <c r="W42" s="2"/>
      <c r="X42" s="2"/>
      <c r="Y42" s="2"/>
      <c r="Z42" s="2"/>
    </row>
    <row r="43" ht="15.75" customHeight="1">
      <c r="A43" s="1" t="s">
        <v>66</v>
      </c>
      <c r="B43" s="1">
        <v>291.0</v>
      </c>
      <c r="C43" s="1">
        <v>128.0</v>
      </c>
      <c r="D43" s="1">
        <v>106.0</v>
      </c>
      <c r="E43" s="1">
        <v>25.0</v>
      </c>
      <c r="F43" s="1">
        <v>23.0</v>
      </c>
      <c r="G43" s="1">
        <v>30.0</v>
      </c>
      <c r="H43" s="1">
        <v>62.0</v>
      </c>
      <c r="I43" s="1">
        <v>103.0</v>
      </c>
      <c r="J43" s="1">
        <v>47.0</v>
      </c>
      <c r="K43" s="1">
        <v>136.0</v>
      </c>
      <c r="L43" s="2"/>
      <c r="M43" s="2"/>
      <c r="N43" s="2"/>
      <c r="O43" s="2"/>
      <c r="P43" s="2"/>
      <c r="Q43" s="2"/>
      <c r="R43" s="2"/>
      <c r="S43" s="2"/>
      <c r="T43" s="2"/>
      <c r="U43" s="2"/>
      <c r="V43" s="2"/>
      <c r="W43" s="2"/>
      <c r="X43" s="2"/>
      <c r="Y43" s="2"/>
      <c r="Z43" s="2"/>
    </row>
    <row r="44" ht="15.75" customHeight="1">
      <c r="A44" s="1" t="s">
        <v>67</v>
      </c>
      <c r="B44" s="1">
        <v>1450.0</v>
      </c>
      <c r="C44" s="1">
        <v>411.0</v>
      </c>
      <c r="D44" s="1">
        <v>480.0</v>
      </c>
      <c r="E44" s="1">
        <v>440.0</v>
      </c>
      <c r="F44" s="1">
        <v>473.0</v>
      </c>
      <c r="G44" s="1">
        <v>146.0</v>
      </c>
      <c r="H44" s="1">
        <v>511.0</v>
      </c>
      <c r="I44" s="1">
        <v>558.0</v>
      </c>
      <c r="J44" s="1">
        <v>765.0</v>
      </c>
      <c r="K44" s="1">
        <v>785.0</v>
      </c>
      <c r="L44" s="2"/>
      <c r="M44" s="2"/>
      <c r="N44" s="2"/>
      <c r="O44" s="2"/>
      <c r="P44" s="2"/>
      <c r="Q44" s="2"/>
      <c r="R44" s="2"/>
      <c r="S44" s="2"/>
      <c r="T44" s="2"/>
      <c r="U44" s="2"/>
      <c r="V44" s="2"/>
      <c r="W44" s="2"/>
      <c r="X44" s="2"/>
      <c r="Y44" s="2"/>
      <c r="Z44" s="2"/>
    </row>
    <row r="45" ht="15.75" customHeight="1">
      <c r="A45" s="1" t="s">
        <v>68</v>
      </c>
      <c r="B45" s="1">
        <v>1510.0</v>
      </c>
      <c r="C45" s="1">
        <v>449.0</v>
      </c>
      <c r="D45" s="1">
        <v>505.0</v>
      </c>
      <c r="E45" s="1">
        <v>475.0</v>
      </c>
      <c r="F45" s="1">
        <v>506.0</v>
      </c>
      <c r="G45" s="1">
        <v>185.0</v>
      </c>
      <c r="H45" s="1">
        <v>552.0</v>
      </c>
      <c r="I45" s="1">
        <v>602.0</v>
      </c>
      <c r="J45" s="1">
        <v>820.0</v>
      </c>
      <c r="K45" s="1">
        <v>875.0</v>
      </c>
      <c r="L45" s="2"/>
      <c r="M45" s="2"/>
      <c r="N45" s="2"/>
      <c r="O45" s="2"/>
      <c r="P45" s="2"/>
      <c r="Q45" s="2"/>
      <c r="R45" s="2"/>
      <c r="S45" s="2"/>
      <c r="T45" s="2"/>
      <c r="U45" s="2"/>
      <c r="V45" s="2"/>
      <c r="W45" s="2"/>
      <c r="X45" s="2"/>
      <c r="Y45" s="2"/>
      <c r="Z45" s="2"/>
    </row>
    <row r="46" ht="15.75" customHeight="1">
      <c r="A46" s="1" t="s">
        <v>69</v>
      </c>
      <c r="B46" s="1">
        <v>-1140.0</v>
      </c>
      <c r="C46" s="1">
        <v>19.0</v>
      </c>
      <c r="D46" s="1">
        <v>-80.0</v>
      </c>
      <c r="E46" s="1">
        <v>-43.0</v>
      </c>
      <c r="F46" s="1">
        <v>-54.0</v>
      </c>
      <c r="G46" s="1">
        <v>13.0</v>
      </c>
      <c r="H46" s="1">
        <v>10.0</v>
      </c>
      <c r="I46" s="1">
        <v>149.0</v>
      </c>
      <c r="J46" s="1">
        <v>-208.0</v>
      </c>
      <c r="K46" s="1">
        <v>-146.0</v>
      </c>
      <c r="L46" s="2"/>
      <c r="M46" s="2"/>
      <c r="N46" s="2"/>
      <c r="O46" s="2"/>
      <c r="P46" s="2"/>
      <c r="Q46" s="2"/>
      <c r="R46" s="2"/>
      <c r="S46" s="2"/>
      <c r="T46" s="2"/>
      <c r="U46" s="2"/>
      <c r="V46" s="2"/>
      <c r="W46" s="2"/>
      <c r="X46" s="2"/>
      <c r="Y46" s="2"/>
      <c r="Z46" s="2"/>
    </row>
    <row r="47" ht="15.75" customHeight="1">
      <c r="A47" s="1" t="s">
        <v>70</v>
      </c>
      <c r="B47" s="1">
        <v>-1180.0</v>
      </c>
      <c r="C47" s="1">
        <v>-1100.0</v>
      </c>
      <c r="D47" s="1">
        <v>502.0</v>
      </c>
      <c r="E47" s="1">
        <v>-114.0</v>
      </c>
      <c r="F47" s="1">
        <v>34.0</v>
      </c>
      <c r="G47" s="1">
        <v>265.0</v>
      </c>
      <c r="H47" s="1">
        <v>-277.0</v>
      </c>
      <c r="I47" s="1">
        <v>-12.0</v>
      </c>
      <c r="J47" s="1">
        <v>-19.0</v>
      </c>
      <c r="K47" s="1">
        <v>567.0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536.0</v>
      </c>
      <c r="C3" s="1">
        <v>275.0</v>
      </c>
      <c r="D3" s="1">
        <v>233.0</v>
      </c>
      <c r="E3" s="1">
        <v>147.0</v>
      </c>
      <c r="F3" s="1">
        <v>457.0</v>
      </c>
      <c r="G3" s="1">
        <v>763.0</v>
      </c>
      <c r="H3" s="1">
        <v>1210.0</v>
      </c>
      <c r="I3" s="1">
        <v>421.0</v>
      </c>
      <c r="J3" s="1">
        <v>368.0</v>
      </c>
      <c r="K3" s="1">
        <v>195.0</v>
      </c>
      <c r="L3" s="2"/>
      <c r="M3" s="2"/>
      <c r="N3" s="2"/>
      <c r="O3" s="2"/>
      <c r="P3" s="2"/>
      <c r="Q3" s="2"/>
      <c r="R3" s="2"/>
      <c r="S3" s="2"/>
      <c r="T3" s="2"/>
      <c r="U3" s="2"/>
      <c r="V3" s="2"/>
      <c r="W3" s="2"/>
      <c r="X3" s="2"/>
      <c r="Y3" s="2"/>
      <c r="Z3" s="2"/>
    </row>
    <row r="4">
      <c r="A4" s="1" t="s">
        <v>73</v>
      </c>
      <c r="B4" s="1">
        <v>536.0</v>
      </c>
      <c r="C4" s="1">
        <v>275.0</v>
      </c>
      <c r="D4" s="1">
        <v>233.0</v>
      </c>
      <c r="E4" s="1">
        <v>147.0</v>
      </c>
      <c r="F4" s="1">
        <v>457.0</v>
      </c>
      <c r="G4" s="1">
        <v>763.0</v>
      </c>
      <c r="H4" s="1">
        <v>1210.0</v>
      </c>
      <c r="I4" s="1">
        <v>421.0</v>
      </c>
      <c r="J4" s="1">
        <v>368.0</v>
      </c>
      <c r="K4" s="1">
        <v>195.0</v>
      </c>
      <c r="L4" s="2"/>
      <c r="M4" s="2"/>
      <c r="N4" s="2"/>
      <c r="O4" s="2"/>
      <c r="P4" s="2"/>
      <c r="Q4" s="2"/>
      <c r="R4" s="2"/>
      <c r="S4" s="2"/>
      <c r="T4" s="2"/>
      <c r="U4" s="2"/>
      <c r="V4" s="2"/>
      <c r="W4" s="2"/>
      <c r="X4" s="2"/>
      <c r="Y4" s="2"/>
      <c r="Z4" s="2"/>
    </row>
    <row r="5">
      <c r="A5" s="1" t="s">
        <v>74</v>
      </c>
      <c r="B5" s="1">
        <v>46.0</v>
      </c>
      <c r="C5" s="1">
        <v>43.0</v>
      </c>
      <c r="D5" s="1">
        <v>42.0</v>
      </c>
      <c r="E5" s="1">
        <v>40.0</v>
      </c>
      <c r="F5" s="1">
        <v>39.0</v>
      </c>
      <c r="G5" s="1">
        <v>21.0</v>
      </c>
      <c r="H5" s="1">
        <v>37.0</v>
      </c>
      <c r="I5" s="1">
        <v>39.0</v>
      </c>
      <c r="J5" s="1">
        <v>40.0</v>
      </c>
      <c r="K5" s="1">
        <v>41.0</v>
      </c>
      <c r="L5" s="2"/>
      <c r="M5" s="2"/>
      <c r="N5" s="2"/>
      <c r="O5" s="2"/>
      <c r="P5" s="2"/>
      <c r="Q5" s="2"/>
      <c r="R5" s="2"/>
      <c r="S5" s="2"/>
      <c r="T5" s="2"/>
      <c r="U5" s="2"/>
      <c r="V5" s="2"/>
      <c r="W5" s="2"/>
      <c r="X5" s="2"/>
      <c r="Y5" s="2"/>
      <c r="Z5" s="2"/>
    </row>
    <row r="6">
      <c r="A6" s="1" t="s">
        <v>75</v>
      </c>
      <c r="B6" s="1">
        <v>31.0</v>
      </c>
      <c r="C6" s="1">
        <v>20.0</v>
      </c>
      <c r="D6" s="1">
        <v>33.0</v>
      </c>
      <c r="E6" s="1">
        <v>43.0</v>
      </c>
      <c r="F6" s="1">
        <v>48.0</v>
      </c>
      <c r="G6" s="1">
        <v>27.0</v>
      </c>
      <c r="H6" s="1">
        <v>27.0</v>
      </c>
      <c r="I6" s="1">
        <v>32.0</v>
      </c>
      <c r="J6" s="1">
        <v>32.0</v>
      </c>
      <c r="K6" s="1">
        <v>37.0</v>
      </c>
      <c r="L6" s="2"/>
      <c r="M6" s="2"/>
      <c r="N6" s="2"/>
      <c r="O6" s="2"/>
      <c r="P6" s="2"/>
      <c r="Q6" s="2"/>
      <c r="R6" s="2"/>
      <c r="S6" s="2"/>
      <c r="T6" s="2"/>
      <c r="U6" s="2"/>
      <c r="V6" s="2"/>
      <c r="W6" s="2"/>
      <c r="X6" s="2"/>
      <c r="Y6" s="2"/>
      <c r="Z6" s="2"/>
    </row>
    <row r="7">
      <c r="A7" s="1" t="s">
        <v>76</v>
      </c>
      <c r="B7" s="1">
        <v>78.0</v>
      </c>
      <c r="C7" s="1">
        <v>64.0</v>
      </c>
      <c r="D7" s="1">
        <v>75.0</v>
      </c>
      <c r="E7" s="1">
        <v>83.0</v>
      </c>
      <c r="F7" s="1">
        <v>88.0</v>
      </c>
      <c r="G7" s="1">
        <v>49.0</v>
      </c>
      <c r="H7" s="1">
        <v>65.0</v>
      </c>
      <c r="I7" s="1">
        <v>71.0</v>
      </c>
      <c r="J7" s="1">
        <v>72.0</v>
      </c>
      <c r="K7" s="1">
        <v>79.0</v>
      </c>
      <c r="L7" s="2"/>
      <c r="M7" s="2"/>
      <c r="N7" s="2"/>
      <c r="O7" s="2"/>
      <c r="P7" s="2"/>
      <c r="Q7" s="2"/>
      <c r="R7" s="2"/>
      <c r="S7" s="2"/>
      <c r="T7" s="2"/>
      <c r="U7" s="2"/>
      <c r="V7" s="2"/>
      <c r="W7" s="2"/>
      <c r="X7" s="2"/>
      <c r="Y7" s="2"/>
      <c r="Z7" s="2"/>
    </row>
    <row r="8">
      <c r="A8" s="1" t="s">
        <v>77</v>
      </c>
      <c r="B8" s="1">
        <v>164.0</v>
      </c>
      <c r="C8" s="1">
        <v>175.0</v>
      </c>
      <c r="D8" s="1">
        <v>179.0</v>
      </c>
      <c r="E8" s="1">
        <v>205.0</v>
      </c>
      <c r="F8" s="1">
        <v>207.0</v>
      </c>
      <c r="G8" s="1">
        <v>207.0</v>
      </c>
      <c r="H8" s="1">
        <v>191.0</v>
      </c>
      <c r="I8" s="1">
        <v>271.0</v>
      </c>
      <c r="J8" s="1">
        <v>288.0</v>
      </c>
      <c r="K8" s="1">
        <v>290.0</v>
      </c>
      <c r="L8" s="2"/>
      <c r="M8" s="2"/>
      <c r="N8" s="2"/>
      <c r="O8" s="2"/>
      <c r="P8" s="2"/>
      <c r="Q8" s="2"/>
      <c r="R8" s="2"/>
      <c r="S8" s="2"/>
      <c r="T8" s="2"/>
      <c r="U8" s="2"/>
      <c r="V8" s="2"/>
      <c r="W8" s="2"/>
      <c r="X8" s="2"/>
      <c r="Y8" s="2"/>
      <c r="Z8" s="2"/>
    </row>
    <row r="9">
      <c r="A9" s="1" t="s">
        <v>78</v>
      </c>
      <c r="B9" s="1">
        <v>69.0</v>
      </c>
      <c r="C9" s="1">
        <v>76.0</v>
      </c>
      <c r="D9" s="1">
        <v>80.0</v>
      </c>
      <c r="E9" s="1">
        <v>89.0</v>
      </c>
      <c r="F9" s="1">
        <v>98.0</v>
      </c>
      <c r="G9" s="1">
        <v>63.0</v>
      </c>
      <c r="H9" s="1">
        <v>60.0</v>
      </c>
      <c r="I9" s="1">
        <v>89.0</v>
      </c>
      <c r="J9" s="1">
        <v>106.0</v>
      </c>
      <c r="K9" s="1">
        <v>111.0</v>
      </c>
      <c r="L9" s="2"/>
      <c r="M9" s="2"/>
      <c r="N9" s="2"/>
      <c r="O9" s="2"/>
      <c r="P9" s="2"/>
      <c r="Q9" s="2"/>
      <c r="R9" s="2"/>
      <c r="S9" s="2"/>
      <c r="T9" s="2"/>
      <c r="U9" s="2"/>
      <c r="V9" s="2"/>
      <c r="W9" s="2"/>
      <c r="X9" s="2"/>
      <c r="Y9" s="2"/>
      <c r="Z9" s="2"/>
    </row>
    <row r="10">
      <c r="A10" s="1" t="s">
        <v>79</v>
      </c>
      <c r="B10" s="1">
        <v>157.0</v>
      </c>
      <c r="C10" s="1">
        <v>163.0</v>
      </c>
      <c r="D10" s="1">
        <v>212.0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0.0</v>
      </c>
      <c r="C11" s="1">
        <v>0.0</v>
      </c>
      <c r="D11" s="1">
        <v>0.0</v>
      </c>
      <c r="E11" s="1">
        <v>0.0</v>
      </c>
      <c r="F11" s="1">
        <v>0.0</v>
      </c>
      <c r="G11" s="1">
        <v>0.0</v>
      </c>
      <c r="H11" s="1">
        <v>0.0</v>
      </c>
      <c r="I11" s="1">
        <v>51.0</v>
      </c>
      <c r="J11" s="1">
        <v>48.0</v>
      </c>
      <c r="K11" s="1">
        <v>25.0</v>
      </c>
      <c r="L11" s="2"/>
      <c r="M11" s="2"/>
      <c r="N11" s="2"/>
      <c r="O11" s="2"/>
      <c r="P11" s="2"/>
      <c r="Q11" s="2"/>
      <c r="R11" s="2"/>
      <c r="S11" s="2"/>
      <c r="T11" s="2"/>
      <c r="U11" s="2"/>
      <c r="V11" s="2"/>
      <c r="W11" s="2"/>
      <c r="X11" s="2"/>
      <c r="Y11" s="2"/>
      <c r="Z11" s="2"/>
    </row>
    <row r="12">
      <c r="A12" s="1" t="s">
        <v>81</v>
      </c>
      <c r="B12" s="1">
        <v>51.0</v>
      </c>
      <c r="C12" s="1">
        <v>66.0</v>
      </c>
      <c r="D12" s="1">
        <v>19.0</v>
      </c>
      <c r="E12" s="1">
        <v>27.0</v>
      </c>
      <c r="F12" s="1">
        <v>41.0</v>
      </c>
      <c r="G12" s="1">
        <v>18.0</v>
      </c>
      <c r="H12" s="1">
        <v>340.0</v>
      </c>
      <c r="I12" s="1">
        <v>275.0</v>
      </c>
      <c r="J12" s="1">
        <v>115.0</v>
      </c>
      <c r="K12" s="1">
        <v>122.0</v>
      </c>
      <c r="L12" s="2"/>
      <c r="M12" s="2"/>
      <c r="N12" s="2"/>
      <c r="O12" s="2"/>
      <c r="P12" s="2"/>
      <c r="Q12" s="2"/>
      <c r="R12" s="2"/>
      <c r="S12" s="2"/>
      <c r="T12" s="2"/>
      <c r="U12" s="2"/>
      <c r="V12" s="2"/>
      <c r="W12" s="2"/>
      <c r="X12" s="2"/>
      <c r="Y12" s="2"/>
      <c r="Z12" s="2"/>
    </row>
    <row r="13">
      <c r="A13" s="1" t="s">
        <v>82</v>
      </c>
      <c r="B13" s="1">
        <v>1060.0</v>
      </c>
      <c r="C13" s="1">
        <v>820.0</v>
      </c>
      <c r="D13" s="1">
        <v>800.0</v>
      </c>
      <c r="E13" s="1">
        <v>554.0</v>
      </c>
      <c r="F13" s="1">
        <v>893.0</v>
      </c>
      <c r="G13" s="1">
        <v>1100.0</v>
      </c>
      <c r="H13" s="1">
        <v>1870.0</v>
      </c>
      <c r="I13" s="1">
        <v>1180.0</v>
      </c>
      <c r="J13" s="1">
        <v>998.0</v>
      </c>
      <c r="K13" s="1">
        <v>823.0</v>
      </c>
      <c r="L13" s="2"/>
      <c r="M13" s="2"/>
      <c r="N13" s="2"/>
      <c r="O13" s="2"/>
      <c r="P13" s="2"/>
      <c r="Q13" s="2"/>
      <c r="R13" s="2"/>
      <c r="S13" s="2"/>
      <c r="T13" s="2"/>
      <c r="U13" s="2"/>
      <c r="V13" s="2"/>
      <c r="W13" s="2"/>
      <c r="X13" s="2"/>
      <c r="Y13" s="2"/>
      <c r="Z13" s="2"/>
    </row>
    <row r="14">
      <c r="A14" s="1" t="s">
        <v>83</v>
      </c>
      <c r="B14" s="1">
        <v>5520.0</v>
      </c>
      <c r="C14" s="1">
        <v>3860.0</v>
      </c>
      <c r="D14" s="1">
        <v>4270.0</v>
      </c>
      <c r="E14" s="1">
        <v>4660.0</v>
      </c>
      <c r="F14" s="1">
        <v>5040.0</v>
      </c>
      <c r="G14" s="1">
        <v>9370.0</v>
      </c>
      <c r="H14" s="1">
        <v>9490.0</v>
      </c>
      <c r="I14" s="1">
        <v>9960.0</v>
      </c>
      <c r="J14" s="1">
        <v>10520.0</v>
      </c>
      <c r="K14" s="1">
        <v>11370.0</v>
      </c>
      <c r="L14" s="2"/>
      <c r="M14" s="2"/>
      <c r="N14" s="2"/>
      <c r="O14" s="2"/>
      <c r="P14" s="2"/>
      <c r="Q14" s="2"/>
      <c r="R14" s="2"/>
      <c r="S14" s="2"/>
      <c r="T14" s="2"/>
      <c r="U14" s="2"/>
      <c r="V14" s="2"/>
      <c r="W14" s="2"/>
      <c r="X14" s="2"/>
      <c r="Y14" s="2"/>
      <c r="Z14" s="2"/>
    </row>
    <row r="15">
      <c r="A15" s="1" t="s">
        <v>84</v>
      </c>
      <c r="B15" s="1">
        <v>-2300.0</v>
      </c>
      <c r="C15" s="1">
        <v>-1820.0</v>
      </c>
      <c r="D15" s="1">
        <v>-2000.0</v>
      </c>
      <c r="E15" s="1">
        <v>-2230.0</v>
      </c>
      <c r="F15" s="1">
        <v>-2480.0</v>
      </c>
      <c r="G15" s="1">
        <v>-2640.0</v>
      </c>
      <c r="H15" s="1">
        <v>-2840.0</v>
      </c>
      <c r="I15" s="1">
        <v>-3140.0</v>
      </c>
      <c r="J15" s="1">
        <v>-3420.0</v>
      </c>
      <c r="K15" s="1">
        <v>-3760.0</v>
      </c>
      <c r="L15" s="2"/>
      <c r="M15" s="2"/>
      <c r="N15" s="2"/>
      <c r="O15" s="2"/>
      <c r="P15" s="2"/>
      <c r="Q15" s="2"/>
      <c r="R15" s="2"/>
      <c r="S15" s="2"/>
      <c r="T15" s="2"/>
      <c r="U15" s="2"/>
      <c r="V15" s="2"/>
      <c r="W15" s="2"/>
      <c r="X15" s="2"/>
      <c r="Y15" s="2"/>
      <c r="Z15" s="2"/>
    </row>
    <row r="16">
      <c r="A16" s="1" t="s">
        <v>85</v>
      </c>
      <c r="B16" s="1">
        <v>3220.0</v>
      </c>
      <c r="C16" s="1">
        <v>2040.0</v>
      </c>
      <c r="D16" s="1">
        <v>2270.0</v>
      </c>
      <c r="E16" s="1">
        <v>2430.0</v>
      </c>
      <c r="F16" s="1">
        <v>2550.0</v>
      </c>
      <c r="G16" s="1">
        <v>6730.0</v>
      </c>
      <c r="H16" s="1">
        <v>6650.0</v>
      </c>
      <c r="I16" s="1">
        <v>6820.0</v>
      </c>
      <c r="J16" s="1">
        <v>7100.0</v>
      </c>
      <c r="K16" s="1">
        <v>7610.0</v>
      </c>
      <c r="L16" s="2"/>
      <c r="M16" s="2"/>
      <c r="N16" s="2"/>
      <c r="O16" s="2"/>
      <c r="P16" s="2"/>
      <c r="Q16" s="2"/>
      <c r="R16" s="2"/>
      <c r="S16" s="2"/>
      <c r="T16" s="2"/>
      <c r="U16" s="2"/>
      <c r="V16" s="2"/>
      <c r="W16" s="2"/>
      <c r="X16" s="2"/>
      <c r="Y16" s="2"/>
      <c r="Z16" s="2"/>
    </row>
    <row r="17">
      <c r="A17" s="1" t="s">
        <v>86</v>
      </c>
      <c r="B17" s="1">
        <v>872.0</v>
      </c>
      <c r="C17" s="1">
        <v>872.0</v>
      </c>
      <c r="D17" s="1">
        <v>1200.0</v>
      </c>
      <c r="E17" s="1">
        <v>1180.0</v>
      </c>
      <c r="F17" s="1">
        <v>1180.0</v>
      </c>
      <c r="G17" s="1">
        <v>1040.0</v>
      </c>
      <c r="H17" s="1">
        <v>1040.0</v>
      </c>
      <c r="I17" s="1">
        <v>1040.0</v>
      </c>
      <c r="J17" s="1">
        <v>1040.0</v>
      </c>
      <c r="K17" s="1">
        <v>1390.0</v>
      </c>
      <c r="L17" s="2"/>
      <c r="M17" s="2"/>
      <c r="N17" s="2"/>
      <c r="O17" s="2"/>
      <c r="P17" s="2"/>
      <c r="Q17" s="2"/>
      <c r="R17" s="2"/>
      <c r="S17" s="2"/>
      <c r="T17" s="2"/>
      <c r="U17" s="2"/>
      <c r="V17" s="2"/>
      <c r="W17" s="2"/>
      <c r="X17" s="2"/>
      <c r="Y17" s="2"/>
      <c r="Z17" s="2"/>
    </row>
    <row r="18">
      <c r="A18" s="1" t="s">
        <v>87</v>
      </c>
      <c r="B18" s="1">
        <v>668.0</v>
      </c>
      <c r="C18" s="1">
        <v>674.0</v>
      </c>
      <c r="D18" s="1">
        <v>1050.0</v>
      </c>
      <c r="E18" s="1">
        <v>1090.0</v>
      </c>
      <c r="F18" s="1">
        <v>1080.0</v>
      </c>
      <c r="G18" s="1">
        <v>892.0</v>
      </c>
      <c r="H18" s="1">
        <v>873.0</v>
      </c>
      <c r="I18" s="1">
        <v>879.0</v>
      </c>
      <c r="J18" s="1">
        <v>885.0</v>
      </c>
      <c r="K18" s="1">
        <v>1240.0</v>
      </c>
      <c r="L18" s="2"/>
      <c r="M18" s="2"/>
      <c r="N18" s="2"/>
      <c r="O18" s="2"/>
      <c r="P18" s="2"/>
      <c r="Q18" s="2"/>
      <c r="R18" s="2"/>
      <c r="S18" s="2"/>
      <c r="T18" s="2"/>
      <c r="U18" s="2"/>
      <c r="V18" s="2"/>
      <c r="W18" s="2"/>
      <c r="X18" s="2"/>
      <c r="Y18" s="2"/>
      <c r="Z18" s="2"/>
    </row>
    <row r="19">
      <c r="A19" s="1" t="s">
        <v>88</v>
      </c>
      <c r="B19" s="1">
        <v>182.0</v>
      </c>
      <c r="C19" s="1">
        <v>174.0</v>
      </c>
      <c r="D19" s="1">
        <v>178.0</v>
      </c>
      <c r="E19" s="1">
        <v>216.0</v>
      </c>
      <c r="F19" s="1">
        <v>188.0</v>
      </c>
      <c r="G19" s="1">
        <v>190.0</v>
      </c>
      <c r="H19" s="1">
        <v>229.0</v>
      </c>
      <c r="I19" s="1">
        <v>219.0</v>
      </c>
      <c r="J19" s="1">
        <v>223.0</v>
      </c>
      <c r="K19" s="1">
        <v>256.0</v>
      </c>
      <c r="L19" s="2"/>
      <c r="M19" s="2"/>
      <c r="N19" s="2"/>
      <c r="O19" s="2"/>
      <c r="P19" s="2"/>
      <c r="Q19" s="2"/>
      <c r="R19" s="2"/>
      <c r="S19" s="2"/>
      <c r="T19" s="2"/>
      <c r="U19" s="2"/>
      <c r="V19" s="2"/>
      <c r="W19" s="2"/>
      <c r="X19" s="2"/>
      <c r="Y19" s="2"/>
      <c r="Z19" s="2"/>
    </row>
    <row r="20">
      <c r="A20" s="1" t="s">
        <v>89</v>
      </c>
      <c r="B20" s="1">
        <v>5990.0</v>
      </c>
      <c r="C20" s="1">
        <v>4580.0</v>
      </c>
      <c r="D20" s="1">
        <v>5500.0</v>
      </c>
      <c r="E20" s="1">
        <v>5470.0</v>
      </c>
      <c r="F20" s="1">
        <v>5890.0</v>
      </c>
      <c r="G20" s="1">
        <v>9950.0</v>
      </c>
      <c r="H20" s="1">
        <v>10660.0</v>
      </c>
      <c r="I20" s="1">
        <v>10140.0</v>
      </c>
      <c r="J20" s="1">
        <v>10240.0</v>
      </c>
      <c r="K20" s="1">
        <v>11320.0</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199.0</v>
      </c>
      <c r="C22" s="1">
        <v>242.0</v>
      </c>
      <c r="D22" s="1">
        <v>250.0</v>
      </c>
      <c r="E22" s="1">
        <v>277.0</v>
      </c>
      <c r="F22" s="1">
        <v>333.0</v>
      </c>
      <c r="G22" s="1">
        <v>249.0</v>
      </c>
      <c r="H22" s="1">
        <v>304.0</v>
      </c>
      <c r="I22" s="1">
        <v>367.0</v>
      </c>
      <c r="J22" s="1">
        <v>426.0</v>
      </c>
      <c r="K22" s="1">
        <v>400.0</v>
      </c>
      <c r="L22" s="2"/>
      <c r="M22" s="2"/>
      <c r="N22" s="2"/>
      <c r="O22" s="2"/>
      <c r="P22" s="2"/>
      <c r="Q22" s="2"/>
      <c r="R22" s="2"/>
      <c r="S22" s="2"/>
      <c r="T22" s="2"/>
      <c r="U22" s="2"/>
      <c r="V22" s="2"/>
      <c r="W22" s="2"/>
      <c r="X22" s="2"/>
      <c r="Y22" s="2"/>
      <c r="Z22" s="2"/>
    </row>
    <row r="23" ht="15.75" customHeight="1">
      <c r="A23" s="1" t="s">
        <v>92</v>
      </c>
      <c r="B23" s="1">
        <v>549.0</v>
      </c>
      <c r="C23" s="1">
        <v>514.0</v>
      </c>
      <c r="D23" s="1">
        <v>571.0</v>
      </c>
      <c r="E23" s="1">
        <v>622.0</v>
      </c>
      <c r="F23" s="1">
        <v>631.0</v>
      </c>
      <c r="G23" s="1">
        <v>581.0</v>
      </c>
      <c r="H23" s="1">
        <v>689.0</v>
      </c>
      <c r="I23" s="1">
        <v>667.0</v>
      </c>
      <c r="J23" s="1">
        <v>689.0</v>
      </c>
      <c r="K23" s="1">
        <v>760.0</v>
      </c>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270.0</v>
      </c>
      <c r="H24" s="1">
        <v>0.0</v>
      </c>
      <c r="I24" s="1">
        <v>0.0</v>
      </c>
      <c r="J24" s="1">
        <v>0.0</v>
      </c>
      <c r="K24" s="1">
        <v>86.0</v>
      </c>
      <c r="L24" s="2"/>
      <c r="M24" s="2"/>
      <c r="N24" s="2"/>
      <c r="O24" s="2"/>
      <c r="P24" s="2"/>
      <c r="Q24" s="2"/>
      <c r="R24" s="2"/>
      <c r="S24" s="2"/>
      <c r="T24" s="2"/>
      <c r="U24" s="2"/>
      <c r="V24" s="2"/>
      <c r="W24" s="2"/>
      <c r="X24" s="2"/>
      <c r="Y24" s="2"/>
      <c r="Z24" s="2"/>
    </row>
    <row r="25" ht="15.75" customHeight="1">
      <c r="A25" s="1" t="s">
        <v>94</v>
      </c>
      <c r="B25" s="1">
        <v>15.0</v>
      </c>
      <c r="C25" s="1">
        <v>0.0</v>
      </c>
      <c r="D25" s="1">
        <v>0.0</v>
      </c>
      <c r="E25" s="1">
        <v>0.0</v>
      </c>
      <c r="F25" s="1">
        <v>0.0</v>
      </c>
      <c r="G25" s="1">
        <v>0.0</v>
      </c>
      <c r="H25" s="1">
        <v>20.0</v>
      </c>
      <c r="I25" s="1">
        <v>28.0</v>
      </c>
      <c r="J25" s="1">
        <v>45.0</v>
      </c>
      <c r="K25" s="1">
        <v>51.0</v>
      </c>
      <c r="L25" s="2"/>
      <c r="M25" s="2"/>
      <c r="N25" s="2"/>
      <c r="O25" s="2"/>
      <c r="P25" s="2"/>
      <c r="Q25" s="2"/>
      <c r="R25" s="2"/>
      <c r="S25" s="2"/>
      <c r="T25" s="2"/>
      <c r="U25" s="2"/>
      <c r="V25" s="2"/>
      <c r="W25" s="2"/>
      <c r="X25" s="2"/>
      <c r="Y25" s="2"/>
      <c r="Z25" s="2"/>
    </row>
    <row r="26" ht="15.75" customHeight="1">
      <c r="A26" s="1" t="s">
        <v>95</v>
      </c>
      <c r="B26" s="1">
        <v>3.0</v>
      </c>
      <c r="C26" s="1">
        <v>0.0</v>
      </c>
      <c r="D26" s="1">
        <v>0.0</v>
      </c>
      <c r="E26" s="1">
        <v>0.0</v>
      </c>
      <c r="F26" s="1">
        <v>6.0</v>
      </c>
      <c r="G26" s="1">
        <v>166.0</v>
      </c>
      <c r="H26" s="1">
        <v>184.0</v>
      </c>
      <c r="I26" s="1">
        <v>202.0</v>
      </c>
      <c r="J26" s="1">
        <v>196.0</v>
      </c>
      <c r="K26" s="1">
        <v>214.0</v>
      </c>
      <c r="L26" s="2"/>
      <c r="M26" s="2"/>
      <c r="N26" s="2"/>
      <c r="O26" s="2"/>
      <c r="P26" s="2"/>
      <c r="Q26" s="2"/>
      <c r="R26" s="2"/>
      <c r="S26" s="2"/>
      <c r="T26" s="2"/>
      <c r="U26" s="2"/>
      <c r="V26" s="2"/>
      <c r="W26" s="2"/>
      <c r="X26" s="2"/>
      <c r="Y26" s="2"/>
      <c r="Z26" s="2"/>
    </row>
    <row r="27" ht="15.75" customHeight="1">
      <c r="A27" s="1" t="s">
        <v>96</v>
      </c>
      <c r="B27" s="1">
        <v>12.0</v>
      </c>
      <c r="C27" s="1">
        <v>0.0</v>
      </c>
      <c r="D27" s="1">
        <v>1.0</v>
      </c>
      <c r="E27" s="1">
        <v>0.0</v>
      </c>
      <c r="F27" s="1">
        <v>11.0</v>
      </c>
      <c r="G27" s="1">
        <v>6.0</v>
      </c>
      <c r="H27" s="1">
        <v>35.0</v>
      </c>
      <c r="I27" s="1">
        <v>32.0</v>
      </c>
      <c r="J27" s="1">
        <v>7.0</v>
      </c>
      <c r="K27" s="1">
        <v>6.0</v>
      </c>
      <c r="L27" s="2"/>
      <c r="M27" s="2"/>
      <c r="N27" s="2"/>
      <c r="O27" s="2"/>
      <c r="P27" s="2"/>
      <c r="Q27" s="2"/>
      <c r="R27" s="2"/>
      <c r="S27" s="2"/>
      <c r="T27" s="2"/>
      <c r="U27" s="2"/>
      <c r="V27" s="2"/>
      <c r="W27" s="2"/>
      <c r="X27" s="2"/>
      <c r="Y27" s="2"/>
      <c r="Z27" s="2"/>
    </row>
    <row r="28" ht="15.75" customHeight="1">
      <c r="A28" s="1" t="s">
        <v>97</v>
      </c>
      <c r="B28" s="1">
        <v>329.0</v>
      </c>
      <c r="C28" s="1">
        <v>360.0</v>
      </c>
      <c r="D28" s="1">
        <v>389.0</v>
      </c>
      <c r="E28" s="1">
        <v>416.0</v>
      </c>
      <c r="F28" s="1">
        <v>428.0</v>
      </c>
      <c r="G28" s="1">
        <v>468.0</v>
      </c>
      <c r="H28" s="1">
        <v>474.0</v>
      </c>
      <c r="I28" s="1">
        <v>498.0</v>
      </c>
      <c r="J28" s="1">
        <v>512.0</v>
      </c>
      <c r="K28" s="1">
        <v>592.0</v>
      </c>
      <c r="L28" s="2"/>
      <c r="M28" s="2"/>
      <c r="N28" s="2"/>
      <c r="O28" s="2"/>
      <c r="P28" s="2"/>
      <c r="Q28" s="2"/>
      <c r="R28" s="2"/>
      <c r="S28" s="2"/>
      <c r="T28" s="2"/>
      <c r="U28" s="2"/>
      <c r="V28" s="2"/>
      <c r="W28" s="2"/>
      <c r="X28" s="2"/>
      <c r="Y28" s="2"/>
      <c r="Z28" s="2"/>
    </row>
    <row r="29" ht="15.75" customHeight="1">
      <c r="A29" s="1" t="s">
        <v>98</v>
      </c>
      <c r="B29" s="1">
        <v>88.0</v>
      </c>
      <c r="C29" s="1">
        <v>70.0</v>
      </c>
      <c r="D29" s="1">
        <v>77.0</v>
      </c>
      <c r="E29" s="1">
        <v>69.0</v>
      </c>
      <c r="F29" s="1">
        <v>63.0</v>
      </c>
      <c r="G29" s="1">
        <v>51.0</v>
      </c>
      <c r="H29" s="1">
        <v>160.0</v>
      </c>
      <c r="I29" s="1">
        <v>53.0</v>
      </c>
      <c r="J29" s="1">
        <v>61.0</v>
      </c>
      <c r="K29" s="1">
        <v>82.0</v>
      </c>
      <c r="L29" s="2"/>
      <c r="M29" s="2"/>
      <c r="N29" s="2"/>
      <c r="O29" s="2"/>
      <c r="P29" s="2"/>
      <c r="Q29" s="2"/>
      <c r="R29" s="2"/>
      <c r="S29" s="2"/>
      <c r="T29" s="2"/>
      <c r="U29" s="2"/>
      <c r="V29" s="2"/>
      <c r="W29" s="2"/>
      <c r="X29" s="2"/>
      <c r="Y29" s="2"/>
      <c r="Z29" s="2"/>
    </row>
    <row r="30" ht="15.75" customHeight="1">
      <c r="A30" s="1" t="s">
        <v>99</v>
      </c>
      <c r="B30" s="1">
        <v>1200.0</v>
      </c>
      <c r="C30" s="1">
        <v>1190.0</v>
      </c>
      <c r="D30" s="1">
        <v>1290.0</v>
      </c>
      <c r="E30" s="1">
        <v>1380.0</v>
      </c>
      <c r="F30" s="1">
        <v>1470.0</v>
      </c>
      <c r="G30" s="1">
        <v>1790.0</v>
      </c>
      <c r="H30" s="1">
        <v>1850.0</v>
      </c>
      <c r="I30" s="1">
        <v>1850.0</v>
      </c>
      <c r="J30" s="1">
        <v>1940.0</v>
      </c>
      <c r="K30" s="1">
        <v>2190.0</v>
      </c>
      <c r="L30" s="2"/>
      <c r="M30" s="2"/>
      <c r="N30" s="2"/>
      <c r="O30" s="2"/>
      <c r="P30" s="2"/>
      <c r="Q30" s="2"/>
      <c r="R30" s="2"/>
      <c r="S30" s="2"/>
      <c r="T30" s="2"/>
      <c r="U30" s="2"/>
      <c r="V30" s="2"/>
      <c r="W30" s="2"/>
      <c r="X30" s="2"/>
      <c r="Y30" s="2"/>
      <c r="Z30" s="2"/>
    </row>
    <row r="31" ht="15.75" customHeight="1">
      <c r="A31" s="1" t="s">
        <v>100</v>
      </c>
      <c r="B31" s="1">
        <v>1450.0</v>
      </c>
      <c r="C31" s="1">
        <v>440.0</v>
      </c>
      <c r="D31" s="1">
        <v>937.0</v>
      </c>
      <c r="E31" s="1">
        <v>926.0</v>
      </c>
      <c r="F31" s="1">
        <v>928.0</v>
      </c>
      <c r="G31" s="1">
        <v>929.0</v>
      </c>
      <c r="H31" s="1">
        <v>930.0</v>
      </c>
      <c r="I31" s="1">
        <v>901.0</v>
      </c>
      <c r="J31" s="1">
        <v>885.0</v>
      </c>
      <c r="K31" s="1">
        <v>1370.0</v>
      </c>
      <c r="L31" s="2"/>
      <c r="M31" s="2"/>
      <c r="N31" s="2"/>
      <c r="O31" s="2"/>
      <c r="P31" s="2"/>
      <c r="Q31" s="2"/>
      <c r="R31" s="2"/>
      <c r="S31" s="2"/>
      <c r="T31" s="2"/>
      <c r="U31" s="2"/>
      <c r="V31" s="2"/>
      <c r="W31" s="2"/>
      <c r="X31" s="2"/>
      <c r="Y31" s="2"/>
      <c r="Z31" s="2"/>
    </row>
    <row r="32" ht="15.75" customHeight="1">
      <c r="A32" s="1" t="s">
        <v>101</v>
      </c>
      <c r="B32" s="1">
        <v>126.0</v>
      </c>
      <c r="C32" s="1">
        <v>0.0</v>
      </c>
      <c r="D32" s="1">
        <v>0.0</v>
      </c>
      <c r="E32" s="1">
        <v>0.0</v>
      </c>
      <c r="F32" s="1">
        <v>168.0</v>
      </c>
      <c r="G32" s="1">
        <v>4640.0</v>
      </c>
      <c r="H32" s="1">
        <v>4640.0</v>
      </c>
      <c r="I32" s="1">
        <v>4770.0</v>
      </c>
      <c r="J32" s="1">
        <v>4840.0</v>
      </c>
      <c r="K32" s="1">
        <v>5060.0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3.0</v>
      </c>
      <c r="G33" s="1">
        <v>2.0</v>
      </c>
      <c r="H33" s="1">
        <v>2.0</v>
      </c>
      <c r="I33" s="1">
        <v>2.0</v>
      </c>
      <c r="J33" s="1">
        <v>2.0</v>
      </c>
      <c r="K33" s="1">
        <v>4.0</v>
      </c>
      <c r="L33" s="2"/>
      <c r="M33" s="2"/>
      <c r="N33" s="2"/>
      <c r="O33" s="2"/>
      <c r="P33" s="2"/>
      <c r="Q33" s="2"/>
      <c r="R33" s="2"/>
      <c r="S33" s="2"/>
      <c r="T33" s="2"/>
      <c r="U33" s="2"/>
      <c r="V33" s="2"/>
      <c r="W33" s="2"/>
      <c r="X33" s="2"/>
      <c r="Y33" s="2"/>
      <c r="Z33" s="2"/>
    </row>
    <row r="34" ht="15.75" customHeight="1">
      <c r="A34" s="1" t="s">
        <v>103</v>
      </c>
      <c r="B34" s="1">
        <v>342.0</v>
      </c>
      <c r="C34" s="1">
        <v>255.0</v>
      </c>
      <c r="D34" s="1">
        <v>358.0</v>
      </c>
      <c r="E34" s="1">
        <v>114.0</v>
      </c>
      <c r="F34" s="1">
        <v>157.0</v>
      </c>
      <c r="G34" s="1">
        <v>56.0</v>
      </c>
      <c r="H34" s="1">
        <v>222.0</v>
      </c>
      <c r="I34" s="1">
        <v>201.0</v>
      </c>
      <c r="J34" s="1">
        <v>142.0</v>
      </c>
      <c r="K34" s="1">
        <v>232.0</v>
      </c>
      <c r="L34" s="2"/>
      <c r="M34" s="2"/>
      <c r="N34" s="2"/>
      <c r="O34" s="2"/>
      <c r="P34" s="2"/>
      <c r="Q34" s="2"/>
      <c r="R34" s="2"/>
      <c r="S34" s="2"/>
      <c r="T34" s="2"/>
      <c r="U34" s="2"/>
      <c r="V34" s="2"/>
      <c r="W34" s="2"/>
      <c r="X34" s="2"/>
      <c r="Y34" s="2"/>
      <c r="Z34" s="2"/>
    </row>
    <row r="35" ht="15.75" customHeight="1">
      <c r="A35" s="1" t="s">
        <v>104</v>
      </c>
      <c r="B35" s="1">
        <v>544.0</v>
      </c>
      <c r="C35" s="1">
        <v>748.0</v>
      </c>
      <c r="D35" s="1">
        <v>819.0</v>
      </c>
      <c r="E35" s="1">
        <v>850.0</v>
      </c>
      <c r="F35" s="1">
        <v>769.0</v>
      </c>
      <c r="G35" s="1">
        <v>190.0</v>
      </c>
      <c r="H35" s="1">
        <v>197.0</v>
      </c>
      <c r="I35" s="1">
        <v>211.0</v>
      </c>
      <c r="J35" s="1">
        <v>233.0</v>
      </c>
      <c r="K35" s="1">
        <v>219.0</v>
      </c>
      <c r="L35" s="2"/>
      <c r="M35" s="2"/>
      <c r="N35" s="2"/>
      <c r="O35" s="2"/>
      <c r="P35" s="2"/>
      <c r="Q35" s="2"/>
      <c r="R35" s="2"/>
      <c r="S35" s="2"/>
      <c r="T35" s="2"/>
      <c r="U35" s="2"/>
      <c r="V35" s="2"/>
      <c r="W35" s="2"/>
      <c r="X35" s="2"/>
      <c r="Y35" s="2"/>
      <c r="Z35" s="2"/>
    </row>
    <row r="36" ht="15.75" customHeight="1">
      <c r="A36" s="1" t="s">
        <v>105</v>
      </c>
      <c r="B36" s="1">
        <v>3660.0</v>
      </c>
      <c r="C36" s="1">
        <v>2630.0</v>
      </c>
      <c r="D36" s="1">
        <v>3400.0</v>
      </c>
      <c r="E36" s="1">
        <v>3270.0</v>
      </c>
      <c r="F36" s="1">
        <v>3500.0</v>
      </c>
      <c r="G36" s="1">
        <v>7610.0</v>
      </c>
      <c r="H36" s="1">
        <v>7840.0</v>
      </c>
      <c r="I36" s="1">
        <v>7940.0</v>
      </c>
      <c r="J36" s="1">
        <v>8039.0</v>
      </c>
      <c r="K36" s="1">
        <v>9080.0</v>
      </c>
      <c r="L36" s="2"/>
      <c r="M36" s="2"/>
      <c r="N36" s="2"/>
      <c r="O36" s="2"/>
      <c r="P36" s="2"/>
      <c r="Q36" s="2"/>
      <c r="R36" s="2"/>
      <c r="S36" s="2"/>
      <c r="T36" s="2"/>
      <c r="U36" s="2"/>
      <c r="V36" s="2"/>
      <c r="W36" s="2"/>
      <c r="X36" s="2"/>
      <c r="Y36" s="2"/>
      <c r="Z36" s="2"/>
    </row>
    <row r="37" ht="15.75" customHeight="1">
      <c r="A37" s="1" t="s">
        <v>106</v>
      </c>
      <c r="B37" s="1">
        <v>1410.0</v>
      </c>
      <c r="C37" s="1">
        <v>1500.0</v>
      </c>
      <c r="D37" s="1">
        <v>1610.0</v>
      </c>
      <c r="E37" s="1">
        <v>1630.0</v>
      </c>
      <c r="F37" s="1">
        <v>1680.0</v>
      </c>
      <c r="G37" s="1">
        <v>2210.0</v>
      </c>
      <c r="H37" s="1">
        <v>2290.0</v>
      </c>
      <c r="I37" s="1">
        <v>2230.0</v>
      </c>
      <c r="J37" s="1">
        <v>2230.0</v>
      </c>
      <c r="K37" s="1">
        <v>2250.0</v>
      </c>
      <c r="L37" s="2"/>
      <c r="M37" s="2"/>
      <c r="N37" s="2"/>
      <c r="O37" s="2"/>
      <c r="P37" s="2"/>
      <c r="Q37" s="2"/>
      <c r="R37" s="2"/>
      <c r="S37" s="2"/>
      <c r="T37" s="2"/>
      <c r="U37" s="2"/>
      <c r="V37" s="2"/>
      <c r="W37" s="2"/>
      <c r="X37" s="2"/>
      <c r="Y37" s="2"/>
      <c r="Z37" s="2"/>
    </row>
    <row r="38" ht="15.75" customHeight="1">
      <c r="A38" s="1" t="s">
        <v>107</v>
      </c>
      <c r="B38" s="1">
        <v>1030.0</v>
      </c>
      <c r="C38" s="1">
        <v>548.0</v>
      </c>
      <c r="D38" s="1">
        <v>560.0</v>
      </c>
      <c r="E38" s="1">
        <v>658.0</v>
      </c>
      <c r="F38" s="1">
        <v>807.0</v>
      </c>
      <c r="G38" s="1">
        <v>144.0</v>
      </c>
      <c r="H38" s="1">
        <v>522.0</v>
      </c>
      <c r="I38" s="1">
        <v>-25.0</v>
      </c>
      <c r="J38" s="1">
        <v>-32.0</v>
      </c>
      <c r="K38" s="1">
        <v>-35.0</v>
      </c>
      <c r="L38" s="2"/>
      <c r="M38" s="2"/>
      <c r="N38" s="2"/>
      <c r="O38" s="2"/>
      <c r="P38" s="2"/>
      <c r="Q38" s="2"/>
      <c r="R38" s="2"/>
      <c r="S38" s="2"/>
      <c r="T38" s="2"/>
      <c r="U38" s="2"/>
      <c r="V38" s="2"/>
      <c r="W38" s="2"/>
      <c r="X38" s="2"/>
      <c r="Y38" s="2"/>
      <c r="Z38" s="2"/>
    </row>
    <row r="39" ht="15.75" customHeight="1">
      <c r="A39" s="1" t="s">
        <v>108</v>
      </c>
      <c r="B39" s="1">
        <v>-7.0</v>
      </c>
      <c r="C39" s="1">
        <v>-7.0</v>
      </c>
      <c r="D39" s="1">
        <v>-7.0</v>
      </c>
      <c r="E39" s="1">
        <v>-7.0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109</v>
      </c>
      <c r="B40" s="1">
        <v>-90.0</v>
      </c>
      <c r="C40" s="1">
        <v>-90.0</v>
      </c>
      <c r="D40" s="1">
        <v>-65.0</v>
      </c>
      <c r="E40" s="1">
        <v>-86.0</v>
      </c>
      <c r="F40" s="1">
        <v>-99.0</v>
      </c>
      <c r="G40" s="1">
        <v>-17.0</v>
      </c>
      <c r="H40" s="1">
        <v>4.0</v>
      </c>
      <c r="I40" s="1">
        <v>-1.0</v>
      </c>
      <c r="J40" s="1">
        <v>3.0</v>
      </c>
      <c r="K40" s="1">
        <v>25.0</v>
      </c>
      <c r="L40" s="2"/>
      <c r="M40" s="2"/>
      <c r="N40" s="2"/>
      <c r="O40" s="2"/>
      <c r="P40" s="2"/>
      <c r="Q40" s="2"/>
      <c r="R40" s="2"/>
      <c r="S40" s="2"/>
      <c r="T40" s="2"/>
      <c r="U40" s="2"/>
      <c r="V40" s="2"/>
      <c r="W40" s="2"/>
      <c r="X40" s="2"/>
      <c r="Y40" s="2"/>
      <c r="Z40" s="2"/>
    </row>
    <row r="41" ht="15.75" customHeight="1">
      <c r="A41" s="1" t="s">
        <v>110</v>
      </c>
      <c r="B41" s="1">
        <v>2330.0</v>
      </c>
      <c r="C41" s="1">
        <v>1950.0</v>
      </c>
      <c r="D41" s="1">
        <v>2100.0</v>
      </c>
      <c r="E41" s="1">
        <v>2190.0</v>
      </c>
      <c r="F41" s="1">
        <v>2390.0</v>
      </c>
      <c r="G41" s="1">
        <v>2330.0</v>
      </c>
      <c r="H41" s="1">
        <v>2810.0</v>
      </c>
      <c r="I41" s="1">
        <v>2200.0</v>
      </c>
      <c r="J41" s="1">
        <v>2200.0</v>
      </c>
      <c r="K41" s="1">
        <v>2240.0</v>
      </c>
      <c r="L41" s="2"/>
      <c r="M41" s="2"/>
      <c r="N41" s="2"/>
      <c r="O41" s="2"/>
      <c r="P41" s="2"/>
      <c r="Q41" s="2"/>
      <c r="R41" s="2"/>
      <c r="S41" s="2"/>
      <c r="T41" s="2"/>
      <c r="U41" s="2"/>
      <c r="V41" s="2"/>
      <c r="W41" s="2"/>
      <c r="X41" s="2"/>
      <c r="Y41" s="2"/>
      <c r="Z41" s="2"/>
    </row>
    <row r="42" ht="15.75" customHeight="1">
      <c r="A42" s="1" t="s">
        <v>111</v>
      </c>
      <c r="B42" s="1">
        <v>2330.0</v>
      </c>
      <c r="C42" s="1">
        <v>1950.0</v>
      </c>
      <c r="D42" s="1">
        <v>2100.0</v>
      </c>
      <c r="E42" s="1">
        <v>2190.0</v>
      </c>
      <c r="F42" s="1">
        <v>2390.0</v>
      </c>
      <c r="G42" s="1">
        <v>2330.0</v>
      </c>
      <c r="H42" s="1">
        <v>2810.0</v>
      </c>
      <c r="I42" s="1">
        <v>2200.0</v>
      </c>
      <c r="J42" s="1">
        <v>2200.0</v>
      </c>
      <c r="K42" s="1">
        <v>2240.0</v>
      </c>
      <c r="L42" s="2"/>
      <c r="M42" s="2"/>
      <c r="N42" s="2"/>
      <c r="O42" s="2"/>
      <c r="P42" s="2"/>
      <c r="Q42" s="2"/>
      <c r="R42" s="2"/>
      <c r="S42" s="2"/>
      <c r="T42" s="2"/>
      <c r="U42" s="2"/>
      <c r="V42" s="2"/>
      <c r="W42" s="2"/>
      <c r="X42" s="2"/>
      <c r="Y42" s="2"/>
      <c r="Z42" s="2"/>
    </row>
    <row r="43" ht="15.75" customHeight="1">
      <c r="A43" s="1" t="s">
        <v>112</v>
      </c>
      <c r="B43" s="1">
        <v>5990.0</v>
      </c>
      <c r="C43" s="1">
        <v>4580.0</v>
      </c>
      <c r="D43" s="1">
        <v>5500.0</v>
      </c>
      <c r="E43" s="1">
        <v>5470.0</v>
      </c>
      <c r="F43" s="1">
        <v>5890.0</v>
      </c>
      <c r="G43" s="1">
        <v>9950.0</v>
      </c>
      <c r="H43" s="1">
        <v>10660.0</v>
      </c>
      <c r="I43" s="1">
        <v>10140.0</v>
      </c>
      <c r="J43" s="1">
        <v>10240.0</v>
      </c>
      <c r="K43" s="1">
        <v>11320.0</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113</v>
      </c>
      <c r="B45" s="1">
        <v>127.0</v>
      </c>
      <c r="C45" s="1">
        <v>126.0</v>
      </c>
      <c r="D45" s="1">
        <v>125.0</v>
      </c>
      <c r="E45" s="1">
        <v>124.0</v>
      </c>
      <c r="F45" s="1">
        <v>123.0</v>
      </c>
      <c r="G45" s="1">
        <v>130.0</v>
      </c>
      <c r="H45" s="1">
        <v>131.0</v>
      </c>
      <c r="I45" s="1">
        <v>124.0</v>
      </c>
      <c r="J45" s="1">
        <v>121.0</v>
      </c>
      <c r="K45" s="1">
        <v>119.0</v>
      </c>
      <c r="L45" s="2"/>
      <c r="M45" s="2"/>
      <c r="N45" s="2"/>
      <c r="O45" s="2"/>
      <c r="P45" s="2"/>
      <c r="Q45" s="2"/>
      <c r="R45" s="2"/>
      <c r="S45" s="2"/>
      <c r="T45" s="2"/>
      <c r="U45" s="2"/>
      <c r="V45" s="2"/>
      <c r="W45" s="2"/>
      <c r="X45" s="2"/>
      <c r="Y45" s="2"/>
      <c r="Z45" s="2"/>
    </row>
    <row r="46" ht="15.75" customHeight="1">
      <c r="A46" s="1" t="s">
        <v>114</v>
      </c>
      <c r="B46" s="1">
        <v>127.0</v>
      </c>
      <c r="C46" s="1">
        <v>126.0</v>
      </c>
      <c r="D46" s="1">
        <v>125.0</v>
      </c>
      <c r="E46" s="1">
        <v>124.0</v>
      </c>
      <c r="F46" s="1">
        <v>123.0</v>
      </c>
      <c r="G46" s="1">
        <v>130.0</v>
      </c>
      <c r="H46" s="1">
        <v>131.0</v>
      </c>
      <c r="I46" s="1">
        <v>124.0</v>
      </c>
      <c r="J46" s="1">
        <v>121.0</v>
      </c>
      <c r="K46" s="1">
        <v>119.0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793.0</v>
      </c>
      <c r="C48" s="1">
        <v>406.0</v>
      </c>
      <c r="D48" s="1">
        <v>-152.0</v>
      </c>
      <c r="E48" s="1">
        <v>-75.0</v>
      </c>
      <c r="F48" s="1">
        <v>134.0</v>
      </c>
      <c r="G48" s="1">
        <v>402.0</v>
      </c>
      <c r="H48" s="1">
        <v>902.0</v>
      </c>
      <c r="I48" s="1">
        <v>282.0</v>
      </c>
      <c r="J48" s="1">
        <v>280.0</v>
      </c>
      <c r="K48" s="1">
        <v>-388.0</v>
      </c>
      <c r="L48" s="2"/>
      <c r="M48" s="2"/>
      <c r="N48" s="2"/>
      <c r="O48" s="2"/>
      <c r="P48" s="2"/>
      <c r="Q48" s="2"/>
      <c r="R48" s="2"/>
      <c r="S48" s="2"/>
      <c r="T48" s="2"/>
      <c r="U48" s="2"/>
      <c r="V48" s="2"/>
      <c r="W48" s="2"/>
      <c r="X48" s="2"/>
      <c r="Y48" s="2"/>
      <c r="Z48" s="2"/>
    </row>
    <row r="49" ht="15.75" customHeight="1">
      <c r="A49" s="1" t="s">
        <v>127</v>
      </c>
      <c r="B49" s="1" t="s">
        <v>128</v>
      </c>
      <c r="C49" s="1" t="s">
        <v>129</v>
      </c>
      <c r="D49" s="1" t="s">
        <v>130</v>
      </c>
      <c r="E49" s="1" t="s">
        <v>131</v>
      </c>
      <c r="F49" s="1" t="s">
        <v>132</v>
      </c>
      <c r="G49" s="1" t="s">
        <v>133</v>
      </c>
      <c r="H49" s="1" t="s">
        <v>134</v>
      </c>
      <c r="I49" s="1" t="s">
        <v>135</v>
      </c>
      <c r="J49" s="1" t="s">
        <v>136</v>
      </c>
      <c r="K49" s="1" t="s">
        <v>137</v>
      </c>
      <c r="L49" s="2"/>
      <c r="M49" s="2"/>
      <c r="N49" s="2"/>
      <c r="O49" s="2"/>
      <c r="P49" s="2"/>
      <c r="Q49" s="2"/>
      <c r="R49" s="2"/>
      <c r="S49" s="2"/>
      <c r="T49" s="2"/>
      <c r="U49" s="2"/>
      <c r="V49" s="2"/>
      <c r="W49" s="2"/>
      <c r="X49" s="2"/>
      <c r="Y49" s="2"/>
      <c r="Z49" s="2"/>
    </row>
    <row r="50" ht="15.75" customHeight="1">
      <c r="A50" s="1" t="s">
        <v>138</v>
      </c>
      <c r="B50" s="1">
        <v>1600.0</v>
      </c>
      <c r="C50" s="1">
        <v>440.0</v>
      </c>
      <c r="D50" s="1">
        <v>937.0</v>
      </c>
      <c r="E50" s="1">
        <v>926.0</v>
      </c>
      <c r="F50" s="1">
        <v>1100.0</v>
      </c>
      <c r="G50" s="1">
        <v>6010.0</v>
      </c>
      <c r="H50" s="1">
        <v>5760.0</v>
      </c>
      <c r="I50" s="1">
        <v>5910.0</v>
      </c>
      <c r="J50" s="1">
        <v>5970.0</v>
      </c>
      <c r="K50" s="1">
        <v>6780.0</v>
      </c>
      <c r="L50" s="2"/>
      <c r="M50" s="2"/>
      <c r="N50" s="2"/>
      <c r="O50" s="2"/>
      <c r="P50" s="2"/>
      <c r="Q50" s="2"/>
      <c r="R50" s="2"/>
      <c r="S50" s="2"/>
      <c r="T50" s="2"/>
      <c r="U50" s="2"/>
      <c r="V50" s="2"/>
      <c r="W50" s="2"/>
      <c r="X50" s="2"/>
      <c r="Y50" s="2"/>
      <c r="Z50" s="2"/>
    </row>
    <row r="51" ht="15.75" customHeight="1">
      <c r="A51" s="1" t="s">
        <v>139</v>
      </c>
      <c r="B51" s="1">
        <v>1060.0</v>
      </c>
      <c r="C51" s="1">
        <v>165.0</v>
      </c>
      <c r="D51" s="1">
        <v>704.0</v>
      </c>
      <c r="E51" s="1">
        <v>780.0</v>
      </c>
      <c r="F51" s="1">
        <v>646.0</v>
      </c>
      <c r="G51" s="1">
        <v>5250.0</v>
      </c>
      <c r="H51" s="1">
        <v>4540.0</v>
      </c>
      <c r="I51" s="1">
        <v>5490.0</v>
      </c>
      <c r="J51" s="1">
        <v>5600.0</v>
      </c>
      <c r="K51" s="1">
        <v>6590.0</v>
      </c>
      <c r="L51" s="2"/>
      <c r="M51" s="2"/>
      <c r="N51" s="2"/>
      <c r="O51" s="2"/>
      <c r="P51" s="2"/>
      <c r="Q51" s="2"/>
      <c r="R51" s="2"/>
      <c r="S51" s="2"/>
      <c r="T51" s="2"/>
      <c r="U51" s="2"/>
      <c r="V51" s="2"/>
      <c r="W51" s="2"/>
      <c r="X51" s="2"/>
      <c r="Y51" s="2"/>
      <c r="Z51" s="2"/>
    </row>
    <row r="52" ht="15.75" customHeight="1">
      <c r="A52" s="1" t="s">
        <v>140</v>
      </c>
      <c r="B52" s="1">
        <v>51.0</v>
      </c>
      <c r="C52" s="1">
        <v>56.0</v>
      </c>
      <c r="D52" s="1">
        <v>44.0</v>
      </c>
      <c r="E52" s="1">
        <v>-16.0</v>
      </c>
      <c r="F52" s="1">
        <v>3.0</v>
      </c>
      <c r="G52" s="1">
        <v>5.0</v>
      </c>
      <c r="H52" s="1">
        <v>4.0</v>
      </c>
      <c r="I52" s="1">
        <v>4.0</v>
      </c>
      <c r="J52" s="1">
        <v>3.0</v>
      </c>
      <c r="K52" s="1">
        <v>3.0</v>
      </c>
      <c r="L52" s="2"/>
      <c r="M52" s="2"/>
      <c r="N52" s="2"/>
      <c r="O52" s="2"/>
      <c r="P52" s="2"/>
      <c r="Q52" s="2"/>
      <c r="R52" s="2"/>
      <c r="S52" s="2"/>
      <c r="T52" s="2"/>
      <c r="U52" s="2"/>
      <c r="V52" s="2"/>
      <c r="W52" s="2"/>
      <c r="X52" s="2"/>
      <c r="Y52" s="2"/>
      <c r="Z52" s="2"/>
    </row>
    <row r="53" ht="15.75" customHeight="1">
      <c r="A53" s="1" t="s">
        <v>141</v>
      </c>
      <c r="B53" s="1">
        <v>1560.0</v>
      </c>
      <c r="C53" s="1">
        <v>2120.0</v>
      </c>
      <c r="D53" s="1">
        <v>2660.0</v>
      </c>
      <c r="E53" s="1">
        <v>2970.0</v>
      </c>
      <c r="F53" s="1">
        <v>3150.0</v>
      </c>
      <c r="G53" s="1">
        <v>3270.0</v>
      </c>
      <c r="H53" s="1">
        <v>3130.0</v>
      </c>
      <c r="I53" s="1">
        <v>3110.0</v>
      </c>
      <c r="J53" s="1">
        <v>3200.0</v>
      </c>
      <c r="K53" s="1">
        <v>3510.0</v>
      </c>
      <c r="L53" s="2"/>
      <c r="M53" s="2"/>
      <c r="N53" s="2"/>
      <c r="O53" s="2"/>
      <c r="P53" s="2"/>
      <c r="Q53" s="2"/>
      <c r="R53" s="2"/>
      <c r="S53" s="2"/>
      <c r="T53" s="2"/>
      <c r="U53" s="2"/>
      <c r="V53" s="2"/>
      <c r="W53" s="2"/>
      <c r="X53" s="2"/>
      <c r="Y53" s="2"/>
      <c r="Z53" s="2"/>
    </row>
    <row r="54" ht="15.75" customHeight="1">
      <c r="A54" s="1" t="s">
        <v>142</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143</v>
      </c>
      <c r="B55" s="1">
        <v>164.0</v>
      </c>
      <c r="C55" s="1">
        <v>175.0</v>
      </c>
      <c r="D55" s="1">
        <v>179.0</v>
      </c>
      <c r="E55" s="1">
        <v>205.0</v>
      </c>
      <c r="F55" s="1">
        <v>207.0</v>
      </c>
      <c r="G55" s="1">
        <v>207.0</v>
      </c>
      <c r="H55" s="1">
        <v>191.0</v>
      </c>
      <c r="I55" s="1">
        <v>271.0</v>
      </c>
      <c r="J55" s="1">
        <v>288.0</v>
      </c>
      <c r="K55" s="1">
        <v>290.0</v>
      </c>
      <c r="L55" s="2"/>
      <c r="M55" s="2"/>
      <c r="N55" s="2"/>
      <c r="O55" s="2"/>
      <c r="P55" s="2"/>
      <c r="Q55" s="2"/>
      <c r="R55" s="2"/>
      <c r="S55" s="2"/>
      <c r="T55" s="2"/>
      <c r="U55" s="2"/>
      <c r="V55" s="2"/>
      <c r="W55" s="2"/>
      <c r="X55" s="2"/>
      <c r="Y55" s="2"/>
      <c r="Z55" s="2"/>
    </row>
    <row r="56" ht="15.75" customHeight="1">
      <c r="A56" s="1" t="s">
        <v>144</v>
      </c>
      <c r="B56" s="1">
        <v>634.0</v>
      </c>
      <c r="C56" s="1">
        <v>133.0</v>
      </c>
      <c r="D56" s="1">
        <v>137.0</v>
      </c>
      <c r="E56" s="1">
        <v>142.0</v>
      </c>
      <c r="F56" s="1">
        <v>148.0</v>
      </c>
      <c r="G56" s="1">
        <v>126.0</v>
      </c>
      <c r="H56" s="1">
        <v>123.0</v>
      </c>
      <c r="I56" s="1">
        <v>126.0</v>
      </c>
      <c r="J56" s="1">
        <v>134.0</v>
      </c>
      <c r="K56" s="1">
        <v>133.0</v>
      </c>
      <c r="L56" s="2"/>
      <c r="M56" s="2"/>
      <c r="N56" s="2"/>
      <c r="O56" s="2"/>
      <c r="P56" s="2"/>
      <c r="Q56" s="2"/>
      <c r="R56" s="2"/>
      <c r="S56" s="2"/>
      <c r="T56" s="2"/>
      <c r="U56" s="2"/>
      <c r="V56" s="2"/>
      <c r="W56" s="2"/>
      <c r="X56" s="2"/>
      <c r="Y56" s="2"/>
      <c r="Z56" s="2"/>
    </row>
    <row r="57" ht="15.75" customHeight="1">
      <c r="A57" s="1" t="s">
        <v>145</v>
      </c>
      <c r="B57" s="1">
        <v>3340.0</v>
      </c>
      <c r="C57" s="1">
        <v>2300.0</v>
      </c>
      <c r="D57" s="1">
        <v>2550.0</v>
      </c>
      <c r="E57" s="1">
        <v>2750.0</v>
      </c>
      <c r="F57" s="1">
        <v>2990.0</v>
      </c>
      <c r="G57" s="1">
        <v>3080.0</v>
      </c>
      <c r="H57" s="1">
        <v>3210.0</v>
      </c>
      <c r="I57" s="1">
        <v>3390.0</v>
      </c>
      <c r="J57" s="1">
        <v>3660.0</v>
      </c>
      <c r="K57" s="1">
        <v>4030.0</v>
      </c>
      <c r="L57" s="2"/>
      <c r="M57" s="2"/>
      <c r="N57" s="2"/>
      <c r="O57" s="2"/>
      <c r="P57" s="2"/>
      <c r="Q57" s="2"/>
      <c r="R57" s="2"/>
      <c r="S57" s="2"/>
      <c r="T57" s="2"/>
      <c r="U57" s="2"/>
      <c r="V57" s="2"/>
      <c r="W57" s="2"/>
      <c r="X57" s="2"/>
      <c r="Y57" s="2"/>
      <c r="Z57" s="2"/>
    </row>
    <row r="58" ht="15.75" customHeight="1">
      <c r="A58" s="1" t="s">
        <v>146</v>
      </c>
      <c r="B58" s="1">
        <v>1440.0</v>
      </c>
      <c r="C58" s="1">
        <v>1320.0</v>
      </c>
      <c r="D58" s="1">
        <v>1440.0</v>
      </c>
      <c r="E58" s="1">
        <v>1580.0</v>
      </c>
      <c r="F58" s="1">
        <v>1720.0</v>
      </c>
      <c r="G58" s="1">
        <v>1760.0</v>
      </c>
      <c r="H58" s="1">
        <v>1790.0</v>
      </c>
      <c r="I58" s="1">
        <v>1920.0</v>
      </c>
      <c r="J58" s="1">
        <v>2090.0</v>
      </c>
      <c r="K58" s="1">
        <v>2350.0</v>
      </c>
      <c r="L58" s="2"/>
      <c r="M58" s="2"/>
      <c r="N58" s="2"/>
      <c r="O58" s="2"/>
      <c r="P58" s="2"/>
      <c r="Q58" s="2"/>
      <c r="R58" s="2"/>
      <c r="S58" s="2"/>
      <c r="T58" s="2"/>
      <c r="U58" s="2"/>
      <c r="V58" s="2"/>
      <c r="W58" s="2"/>
      <c r="X58" s="2"/>
      <c r="Y58" s="2"/>
      <c r="Z58" s="2"/>
    </row>
    <row r="59" ht="15.75" customHeight="1">
      <c r="A59" s="1" t="s">
        <v>147</v>
      </c>
      <c r="B59" s="1">
        <v>14.0</v>
      </c>
      <c r="C59" s="1">
        <v>15.0</v>
      </c>
      <c r="D59" s="1">
        <v>17.0</v>
      </c>
      <c r="E59" s="1">
        <v>18.0</v>
      </c>
      <c r="F59" s="1">
        <v>18.0</v>
      </c>
      <c r="G59" s="1">
        <v>17.0</v>
      </c>
      <c r="H59" s="1">
        <v>15.0</v>
      </c>
      <c r="I59" s="1">
        <v>17.0</v>
      </c>
      <c r="J59" s="1">
        <v>18.0</v>
      </c>
      <c r="K59" s="1">
        <v>19.0</v>
      </c>
      <c r="L59" s="2"/>
      <c r="M59" s="2"/>
      <c r="N59" s="2"/>
      <c r="O59" s="2"/>
      <c r="P59" s="2"/>
      <c r="Q59" s="2"/>
      <c r="R59" s="2"/>
      <c r="S59" s="2"/>
      <c r="T59" s="2"/>
      <c r="U59" s="2"/>
      <c r="V59" s="2"/>
      <c r="W59" s="2"/>
      <c r="X59" s="2"/>
      <c r="Y59" s="2"/>
      <c r="Z59" s="2"/>
    </row>
    <row r="60" ht="15.75" customHeight="1">
      <c r="A60" s="1" t="s">
        <v>148</v>
      </c>
      <c r="B60" s="1">
        <v>72.0</v>
      </c>
      <c r="C60" s="1">
        <v>71.0</v>
      </c>
      <c r="D60" s="1">
        <v>78.0</v>
      </c>
      <c r="E60" s="1">
        <v>102.0</v>
      </c>
      <c r="F60" s="1">
        <v>101.0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149</v>
      </c>
      <c r="B61" s="1">
        <v>-26.0</v>
      </c>
      <c r="C61" s="1">
        <v>-30.0</v>
      </c>
      <c r="D61" s="1">
        <v>-34.0</v>
      </c>
      <c r="E61" s="1">
        <v>-40.0</v>
      </c>
      <c r="F61" s="1">
        <v>-45.0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150</v>
      </c>
      <c r="B62" s="1">
        <v>90.0</v>
      </c>
      <c r="C62" s="1">
        <v>50.0</v>
      </c>
      <c r="D62" s="1">
        <v>30.0</v>
      </c>
      <c r="E62" s="1">
        <v>30.0</v>
      </c>
      <c r="F62" s="1">
        <v>30.0</v>
      </c>
      <c r="G62" s="1">
        <v>1.0</v>
      </c>
      <c r="H62" s="1">
        <v>20.0</v>
      </c>
      <c r="I62" s="1">
        <v>30.0</v>
      </c>
      <c r="J62" s="1">
        <v>30.0</v>
      </c>
      <c r="K62" s="1">
        <v>40.0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6760.0</v>
      </c>
      <c r="C2" s="1">
        <v>6930.0</v>
      </c>
      <c r="D2" s="1">
        <v>7170.0</v>
      </c>
      <c r="E2" s="1">
        <v>8080.0</v>
      </c>
      <c r="F2" s="1">
        <v>8510.0</v>
      </c>
      <c r="G2" s="1">
        <v>7810.0</v>
      </c>
      <c r="H2" s="1">
        <v>7200.0</v>
      </c>
      <c r="I2" s="1">
        <v>9630.0</v>
      </c>
      <c r="J2" s="1">
        <v>10490.0</v>
      </c>
      <c r="K2" s="1">
        <v>11390.0</v>
      </c>
      <c r="L2" s="2"/>
      <c r="M2" s="2"/>
      <c r="N2" s="2"/>
      <c r="O2" s="2"/>
      <c r="P2" s="2"/>
      <c r="Q2" s="2"/>
      <c r="R2" s="2"/>
      <c r="S2" s="2"/>
      <c r="T2" s="2"/>
      <c r="U2" s="2"/>
      <c r="V2" s="2"/>
      <c r="W2" s="2"/>
      <c r="X2" s="2"/>
      <c r="Y2" s="2"/>
      <c r="Z2" s="2"/>
    </row>
    <row r="3">
      <c r="A3" s="1" t="s">
        <v>152</v>
      </c>
      <c r="B3" s="1">
        <v>6760.0</v>
      </c>
      <c r="C3" s="1">
        <v>6930.0</v>
      </c>
      <c r="D3" s="1">
        <v>7170.0</v>
      </c>
      <c r="E3" s="1">
        <v>8080.0</v>
      </c>
      <c r="F3" s="1">
        <v>8510.0</v>
      </c>
      <c r="G3" s="1">
        <v>7810.0</v>
      </c>
      <c r="H3" s="1">
        <v>7200.0</v>
      </c>
      <c r="I3" s="1">
        <v>9630.0</v>
      </c>
      <c r="J3" s="1">
        <v>10490.0</v>
      </c>
      <c r="K3" s="1">
        <v>11390.0</v>
      </c>
      <c r="L3" s="2"/>
      <c r="M3" s="2"/>
      <c r="N3" s="2"/>
      <c r="O3" s="2"/>
      <c r="P3" s="2"/>
      <c r="Q3" s="2"/>
      <c r="R3" s="2"/>
      <c r="S3" s="2"/>
      <c r="T3" s="2"/>
      <c r="U3" s="2"/>
      <c r="V3" s="2"/>
      <c r="W3" s="2"/>
      <c r="X3" s="2"/>
      <c r="Y3" s="2"/>
      <c r="Z3" s="2"/>
    </row>
    <row r="4">
      <c r="A4" s="1" t="s">
        <v>153</v>
      </c>
      <c r="B4" s="1">
        <v>5340.0</v>
      </c>
      <c r="C4" s="1">
        <v>5390.0</v>
      </c>
      <c r="D4" s="1">
        <v>5600.0</v>
      </c>
      <c r="E4" s="1">
        <v>6330.0</v>
      </c>
      <c r="F4" s="1">
        <v>6660.0</v>
      </c>
      <c r="G4" s="1">
        <v>6400.0</v>
      </c>
      <c r="H4" s="1">
        <v>5700.0</v>
      </c>
      <c r="I4" s="1">
        <v>7640.0</v>
      </c>
      <c r="J4" s="1">
        <v>8400.0</v>
      </c>
      <c r="K4" s="1">
        <v>8980.0</v>
      </c>
      <c r="L4" s="2"/>
      <c r="M4" s="2"/>
      <c r="N4" s="2"/>
      <c r="O4" s="2"/>
      <c r="P4" s="2"/>
      <c r="Q4" s="2"/>
      <c r="R4" s="2"/>
      <c r="S4" s="2"/>
      <c r="T4" s="2"/>
      <c r="U4" s="2"/>
      <c r="V4" s="2"/>
      <c r="W4" s="2"/>
      <c r="X4" s="2"/>
      <c r="Y4" s="2"/>
      <c r="Z4" s="2"/>
    </row>
    <row r="5">
      <c r="A5" s="1" t="s">
        <v>154</v>
      </c>
      <c r="B5" s="1">
        <v>1420.0</v>
      </c>
      <c r="C5" s="1">
        <v>1540.0</v>
      </c>
      <c r="D5" s="1">
        <v>1570.0</v>
      </c>
      <c r="E5" s="1">
        <v>1750.0</v>
      </c>
      <c r="F5" s="1">
        <v>1850.0</v>
      </c>
      <c r="G5" s="1">
        <v>1410.0</v>
      </c>
      <c r="H5" s="1">
        <v>1490.0</v>
      </c>
      <c r="I5" s="1">
        <v>2000.0</v>
      </c>
      <c r="J5" s="1">
        <v>2080.0</v>
      </c>
      <c r="K5" s="1">
        <v>2410.0</v>
      </c>
      <c r="L5" s="2"/>
      <c r="M5" s="2"/>
      <c r="N5" s="2"/>
      <c r="O5" s="2"/>
      <c r="P5" s="2"/>
      <c r="Q5" s="2"/>
      <c r="R5" s="2"/>
      <c r="S5" s="2"/>
      <c r="T5" s="2"/>
      <c r="U5" s="2"/>
      <c r="V5" s="2"/>
      <c r="W5" s="2"/>
      <c r="X5" s="2"/>
      <c r="Y5" s="2"/>
      <c r="Z5" s="2"/>
    </row>
    <row r="6">
      <c r="A6" s="1" t="s">
        <v>155</v>
      </c>
      <c r="B6" s="1">
        <v>636.0</v>
      </c>
      <c r="C6" s="1">
        <v>623.0</v>
      </c>
      <c r="D6" s="1">
        <v>611.0</v>
      </c>
      <c r="E6" s="1">
        <v>643.0</v>
      </c>
      <c r="F6" s="1">
        <v>661.0</v>
      </c>
      <c r="G6" s="1">
        <v>614.0</v>
      </c>
      <c r="H6" s="1">
        <v>487.0</v>
      </c>
      <c r="I6" s="1">
        <v>466.0</v>
      </c>
      <c r="J6" s="1">
        <v>504.0</v>
      </c>
      <c r="K6" s="1">
        <v>624.0</v>
      </c>
      <c r="L6" s="2"/>
      <c r="M6" s="2"/>
      <c r="N6" s="2"/>
      <c r="O6" s="2"/>
      <c r="P6" s="2"/>
      <c r="Q6" s="2"/>
      <c r="R6" s="2"/>
      <c r="S6" s="2"/>
      <c r="T6" s="2"/>
      <c r="U6" s="2"/>
      <c r="V6" s="2"/>
      <c r="W6" s="2"/>
      <c r="X6" s="2"/>
      <c r="Y6" s="2"/>
      <c r="Z6" s="2"/>
    </row>
    <row r="7">
      <c r="A7" s="1" t="s">
        <v>156</v>
      </c>
      <c r="B7" s="1">
        <v>319.0</v>
      </c>
      <c r="C7" s="1">
        <v>290.0</v>
      </c>
      <c r="D7" s="1">
        <v>273.0</v>
      </c>
      <c r="E7" s="1">
        <v>313.0</v>
      </c>
      <c r="F7" s="1">
        <v>337.0</v>
      </c>
      <c r="G7" s="1">
        <v>356.0</v>
      </c>
      <c r="H7" s="1">
        <v>351.0</v>
      </c>
      <c r="I7" s="1">
        <v>368.0</v>
      </c>
      <c r="J7" s="1">
        <v>388.0</v>
      </c>
      <c r="K7" s="1">
        <v>460.0</v>
      </c>
      <c r="L7" s="2"/>
      <c r="M7" s="2"/>
      <c r="N7" s="2"/>
      <c r="O7" s="2"/>
      <c r="P7" s="2"/>
      <c r="Q7" s="2"/>
      <c r="R7" s="2"/>
      <c r="S7" s="2"/>
      <c r="T7" s="2"/>
      <c r="U7" s="2"/>
      <c r="V7" s="2"/>
      <c r="W7" s="2"/>
      <c r="X7" s="2"/>
      <c r="Y7" s="2"/>
      <c r="Z7" s="2"/>
    </row>
    <row r="8">
      <c r="A8" s="1" t="s">
        <v>157</v>
      </c>
      <c r="B8" s="1">
        <v>955.0</v>
      </c>
      <c r="C8" s="1">
        <v>913.0</v>
      </c>
      <c r="D8" s="1">
        <v>884.0</v>
      </c>
      <c r="E8" s="1">
        <v>956.0</v>
      </c>
      <c r="F8" s="1">
        <v>998.0</v>
      </c>
      <c r="G8" s="1">
        <v>970.0</v>
      </c>
      <c r="H8" s="1">
        <v>838.0</v>
      </c>
      <c r="I8" s="1">
        <v>835.0</v>
      </c>
      <c r="J8" s="1">
        <v>892.0</v>
      </c>
      <c r="K8" s="1">
        <v>1080.0</v>
      </c>
      <c r="L8" s="2"/>
      <c r="M8" s="2"/>
      <c r="N8" s="2"/>
      <c r="O8" s="2"/>
      <c r="P8" s="2"/>
      <c r="Q8" s="2"/>
      <c r="R8" s="2"/>
      <c r="S8" s="2"/>
      <c r="T8" s="2"/>
      <c r="U8" s="2"/>
      <c r="V8" s="2"/>
      <c r="W8" s="2"/>
      <c r="X8" s="2"/>
      <c r="Y8" s="2"/>
      <c r="Z8" s="2"/>
    </row>
    <row r="9">
      <c r="A9" s="1" t="s">
        <v>158</v>
      </c>
      <c r="B9" s="1">
        <v>468.0</v>
      </c>
      <c r="C9" s="1">
        <v>628.0</v>
      </c>
      <c r="D9" s="1">
        <v>685.0</v>
      </c>
      <c r="E9" s="1">
        <v>790.0</v>
      </c>
      <c r="F9" s="1">
        <v>852.0</v>
      </c>
      <c r="G9" s="1">
        <v>438.0</v>
      </c>
      <c r="H9" s="1">
        <v>655.0</v>
      </c>
      <c r="I9" s="1">
        <v>1160.0</v>
      </c>
      <c r="J9" s="1">
        <v>1190.0</v>
      </c>
      <c r="K9" s="1">
        <v>1330.0</v>
      </c>
      <c r="L9" s="2"/>
      <c r="M9" s="2"/>
      <c r="N9" s="2"/>
      <c r="O9" s="2"/>
      <c r="P9" s="2"/>
      <c r="Q9" s="2"/>
      <c r="R9" s="2"/>
      <c r="S9" s="2"/>
      <c r="T9" s="2"/>
      <c r="U9" s="2"/>
      <c r="V9" s="2"/>
      <c r="W9" s="2"/>
      <c r="X9" s="2"/>
      <c r="Y9" s="2"/>
      <c r="Z9" s="2"/>
    </row>
    <row r="10">
      <c r="A10" s="1" t="s">
        <v>159</v>
      </c>
      <c r="B10" s="1">
        <v>-102.0</v>
      </c>
      <c r="C10" s="1">
        <v>-66.0</v>
      </c>
      <c r="D10" s="1">
        <v>-41.0</v>
      </c>
      <c r="E10" s="1">
        <v>-59.0</v>
      </c>
      <c r="F10" s="1">
        <v>-54.0</v>
      </c>
      <c r="G10" s="1">
        <v>-62.0</v>
      </c>
      <c r="H10" s="1">
        <v>-65.0</v>
      </c>
      <c r="I10" s="1">
        <v>-70.0</v>
      </c>
      <c r="J10" s="1">
        <v>-89.0</v>
      </c>
      <c r="K10" s="1">
        <v>-143.0</v>
      </c>
      <c r="L10" s="2"/>
      <c r="M10" s="2"/>
      <c r="N10" s="2"/>
      <c r="O10" s="2"/>
      <c r="P10" s="2"/>
      <c r="Q10" s="2"/>
      <c r="R10" s="2"/>
      <c r="S10" s="2"/>
      <c r="T10" s="2"/>
      <c r="U10" s="2"/>
      <c r="V10" s="2"/>
      <c r="W10" s="2"/>
      <c r="X10" s="2"/>
      <c r="Y10" s="2"/>
      <c r="Z10" s="2"/>
    </row>
    <row r="11">
      <c r="A11" s="1" t="s">
        <v>160</v>
      </c>
      <c r="B11" s="1">
        <v>60.0</v>
      </c>
      <c r="C11" s="1">
        <v>1.0</v>
      </c>
      <c r="D11" s="1">
        <v>1.0</v>
      </c>
      <c r="E11" s="1">
        <v>80.0</v>
      </c>
      <c r="F11" s="1">
        <v>3.0</v>
      </c>
      <c r="G11" s="1">
        <v>4.0</v>
      </c>
      <c r="H11" s="1">
        <v>1.0</v>
      </c>
      <c r="I11" s="1">
        <v>1.0</v>
      </c>
      <c r="J11" s="1">
        <v>7.0</v>
      </c>
      <c r="K11" s="1">
        <v>4.0</v>
      </c>
      <c r="L11" s="2"/>
      <c r="M11" s="2"/>
      <c r="N11" s="2"/>
      <c r="O11" s="2"/>
      <c r="P11" s="2"/>
      <c r="Q11" s="2"/>
      <c r="R11" s="2"/>
      <c r="S11" s="2"/>
      <c r="T11" s="2"/>
      <c r="U11" s="2"/>
      <c r="V11" s="2"/>
      <c r="W11" s="2"/>
      <c r="X11" s="2"/>
      <c r="Y11" s="2"/>
      <c r="Z11" s="2"/>
    </row>
    <row r="12">
      <c r="A12" s="1" t="s">
        <v>161</v>
      </c>
      <c r="B12" s="1">
        <v>-101.0</v>
      </c>
      <c r="C12" s="1">
        <v>-65.0</v>
      </c>
      <c r="D12" s="1">
        <v>-40.0</v>
      </c>
      <c r="E12" s="1">
        <v>-58.0</v>
      </c>
      <c r="F12" s="1">
        <v>-50.0</v>
      </c>
      <c r="G12" s="1">
        <v>-57.0</v>
      </c>
      <c r="H12" s="1">
        <v>-63.0</v>
      </c>
      <c r="I12" s="1">
        <v>-68.0</v>
      </c>
      <c r="J12" s="1">
        <v>-81.0</v>
      </c>
      <c r="K12" s="1">
        <v>-139.0</v>
      </c>
      <c r="L12" s="2"/>
      <c r="M12" s="2"/>
      <c r="N12" s="2"/>
      <c r="O12" s="2"/>
      <c r="P12" s="2"/>
      <c r="Q12" s="2"/>
      <c r="R12" s="2"/>
      <c r="S12" s="2"/>
      <c r="T12" s="2"/>
      <c r="U12" s="2"/>
      <c r="V12" s="2"/>
      <c r="W12" s="2"/>
      <c r="X12" s="2"/>
      <c r="Y12" s="2"/>
      <c r="Z12" s="2"/>
    </row>
    <row r="13">
      <c r="A13" s="1" t="s">
        <v>162</v>
      </c>
      <c r="B13" s="1">
        <v>0.0</v>
      </c>
      <c r="C13" s="1">
        <v>0.0</v>
      </c>
      <c r="D13" s="1">
        <v>0.0</v>
      </c>
      <c r="E13" s="1">
        <v>0.0</v>
      </c>
      <c r="F13" s="1">
        <v>0.0</v>
      </c>
      <c r="G13" s="1">
        <v>-6.0</v>
      </c>
      <c r="H13" s="1">
        <v>-8.0</v>
      </c>
      <c r="I13" s="1">
        <v>0.0</v>
      </c>
      <c r="J13" s="1">
        <v>0.0</v>
      </c>
      <c r="K13" s="1">
        <v>0.0</v>
      </c>
      <c r="L13" s="2"/>
      <c r="M13" s="2"/>
      <c r="N13" s="2"/>
      <c r="O13" s="2"/>
      <c r="P13" s="2"/>
      <c r="Q13" s="2"/>
      <c r="R13" s="2"/>
      <c r="S13" s="2"/>
      <c r="T13" s="2"/>
      <c r="U13" s="2"/>
      <c r="V13" s="2"/>
      <c r="W13" s="2"/>
      <c r="X13" s="2"/>
      <c r="Y13" s="2"/>
      <c r="Z13" s="2"/>
    </row>
    <row r="14">
      <c r="A14" s="1" t="s">
        <v>163</v>
      </c>
      <c r="B14" s="1">
        <v>367.0</v>
      </c>
      <c r="C14" s="1">
        <v>562.0</v>
      </c>
      <c r="D14" s="1">
        <v>645.0</v>
      </c>
      <c r="E14" s="1">
        <v>731.0</v>
      </c>
      <c r="F14" s="1">
        <v>801.0</v>
      </c>
      <c r="G14" s="1">
        <v>375.0</v>
      </c>
      <c r="H14" s="1">
        <v>583.0</v>
      </c>
      <c r="I14" s="1">
        <v>1090.0</v>
      </c>
      <c r="J14" s="1">
        <v>1110.0</v>
      </c>
      <c r="K14" s="1">
        <v>1190.0</v>
      </c>
      <c r="L14" s="2"/>
      <c r="M14" s="2"/>
      <c r="N14" s="2"/>
      <c r="O14" s="2"/>
      <c r="P14" s="2"/>
      <c r="Q14" s="2"/>
      <c r="R14" s="2"/>
      <c r="S14" s="2"/>
      <c r="T14" s="2"/>
      <c r="U14" s="2"/>
      <c r="V14" s="2"/>
      <c r="W14" s="2"/>
      <c r="X14" s="2"/>
      <c r="Y14" s="2"/>
      <c r="Z14" s="2"/>
    </row>
    <row r="15">
      <c r="A15" s="1" t="s">
        <v>164</v>
      </c>
      <c r="B15" s="1">
        <v>-37.0</v>
      </c>
      <c r="C15" s="1">
        <v>-10.0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165</v>
      </c>
      <c r="B16" s="1">
        <v>0.0</v>
      </c>
      <c r="C16" s="1">
        <v>0.0</v>
      </c>
      <c r="D16" s="1">
        <v>-16.0</v>
      </c>
      <c r="E16" s="1">
        <v>-19.0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-169.0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-2.0</v>
      </c>
      <c r="E18" s="1">
        <v>-80.0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-15.0</v>
      </c>
      <c r="C19" s="1">
        <v>5.0</v>
      </c>
      <c r="D19" s="1">
        <v>10.0</v>
      </c>
      <c r="E19" s="1">
        <v>1.0</v>
      </c>
      <c r="F19" s="1">
        <v>70.0</v>
      </c>
      <c r="G19" s="1">
        <v>2.0</v>
      </c>
      <c r="H19" s="1">
        <v>2.0</v>
      </c>
      <c r="I19" s="1">
        <v>4.0</v>
      </c>
      <c r="J19" s="1">
        <v>15.0</v>
      </c>
      <c r="K19" s="1">
        <v>-13.0</v>
      </c>
      <c r="L19" s="2"/>
      <c r="M19" s="2"/>
      <c r="N19" s="2"/>
      <c r="O19" s="2"/>
      <c r="P19" s="2"/>
      <c r="Q19" s="2"/>
      <c r="R19" s="2"/>
      <c r="S19" s="2"/>
      <c r="T19" s="2"/>
      <c r="U19" s="2"/>
      <c r="V19" s="2"/>
      <c r="W19" s="2"/>
      <c r="X19" s="2"/>
      <c r="Y19" s="2"/>
      <c r="Z19" s="2"/>
    </row>
    <row r="20">
      <c r="A20" s="1" t="s">
        <v>169</v>
      </c>
      <c r="B20" s="1">
        <v>-46.0</v>
      </c>
      <c r="C20" s="1">
        <v>-11.0</v>
      </c>
      <c r="D20" s="1">
        <v>0.0</v>
      </c>
      <c r="E20" s="1">
        <v>-3.0</v>
      </c>
      <c r="F20" s="1">
        <v>-19.0</v>
      </c>
      <c r="G20" s="1">
        <v>-223.0</v>
      </c>
      <c r="H20" s="1">
        <v>-8.0</v>
      </c>
      <c r="I20" s="1">
        <v>1.0</v>
      </c>
      <c r="J20" s="1">
        <v>-4.0</v>
      </c>
      <c r="K20" s="1">
        <v>70.0</v>
      </c>
      <c r="L20" s="2"/>
      <c r="M20" s="2"/>
      <c r="N20" s="2"/>
      <c r="O20" s="2"/>
      <c r="P20" s="2"/>
      <c r="Q20" s="2"/>
      <c r="R20" s="2"/>
      <c r="S20" s="2"/>
      <c r="T20" s="2"/>
      <c r="U20" s="2"/>
      <c r="V20" s="2"/>
      <c r="W20" s="2"/>
      <c r="X20" s="2"/>
      <c r="Y20" s="2"/>
      <c r="Z20" s="2"/>
    </row>
    <row r="21" ht="15.75" customHeight="1">
      <c r="A21" s="1" t="s">
        <v>170</v>
      </c>
      <c r="B21" s="1">
        <v>-91.0</v>
      </c>
      <c r="C21" s="1">
        <v>-107.0</v>
      </c>
      <c r="D21" s="1">
        <v>0.0</v>
      </c>
      <c r="E21" s="1">
        <v>-102.0</v>
      </c>
      <c r="F21" s="1">
        <v>0.0</v>
      </c>
      <c r="G21" s="1">
        <v>-146.0</v>
      </c>
      <c r="H21" s="1">
        <v>0.0</v>
      </c>
      <c r="I21" s="1">
        <v>-4.0</v>
      </c>
      <c r="J21" s="1">
        <v>0.0</v>
      </c>
      <c r="K21" s="1">
        <v>0.0</v>
      </c>
      <c r="L21" s="2"/>
      <c r="M21" s="2"/>
      <c r="N21" s="2"/>
      <c r="O21" s="2"/>
      <c r="P21" s="2"/>
      <c r="Q21" s="2"/>
      <c r="R21" s="2"/>
      <c r="S21" s="2"/>
      <c r="T21" s="2"/>
      <c r="U21" s="2"/>
      <c r="V21" s="2"/>
      <c r="W21" s="2"/>
      <c r="X21" s="2"/>
      <c r="Y21" s="2"/>
      <c r="Z21" s="2"/>
    </row>
    <row r="22" ht="15.75" customHeight="1">
      <c r="A22" s="1" t="s">
        <v>171</v>
      </c>
      <c r="B22" s="1">
        <v>175.0</v>
      </c>
      <c r="C22" s="1">
        <v>450.0</v>
      </c>
      <c r="D22" s="1">
        <v>637.0</v>
      </c>
      <c r="E22" s="1">
        <v>606.0</v>
      </c>
      <c r="F22" s="1">
        <v>782.0</v>
      </c>
      <c r="G22" s="1">
        <v>-161.0</v>
      </c>
      <c r="H22" s="1">
        <v>576.0</v>
      </c>
      <c r="I22" s="1">
        <v>1090.0</v>
      </c>
      <c r="J22" s="1">
        <v>1120.0</v>
      </c>
      <c r="K22" s="1">
        <v>1180.0</v>
      </c>
      <c r="L22" s="2"/>
      <c r="M22" s="2"/>
      <c r="N22" s="2"/>
      <c r="O22" s="2"/>
      <c r="P22" s="2"/>
      <c r="Q22" s="2"/>
      <c r="R22" s="2"/>
      <c r="S22" s="2"/>
      <c r="T22" s="2"/>
      <c r="U22" s="2"/>
      <c r="V22" s="2"/>
      <c r="W22" s="2"/>
      <c r="X22" s="2"/>
      <c r="Y22" s="2"/>
      <c r="Z22" s="2"/>
    </row>
    <row r="23" ht="15.75" customHeight="1">
      <c r="A23" s="1" t="s">
        <v>172</v>
      </c>
      <c r="B23" s="1">
        <v>-21.0</v>
      </c>
      <c r="C23" s="1">
        <v>90.0</v>
      </c>
      <c r="D23" s="1">
        <v>155.0</v>
      </c>
      <c r="E23" s="1">
        <v>1.0</v>
      </c>
      <c r="F23" s="1">
        <v>63.0</v>
      </c>
      <c r="G23" s="1">
        <v>-112.0</v>
      </c>
      <c r="H23" s="1">
        <v>-55.0</v>
      </c>
      <c r="I23" s="1">
        <v>139.0</v>
      </c>
      <c r="J23" s="1">
        <v>137.0</v>
      </c>
      <c r="K23" s="1">
        <v>145.0</v>
      </c>
      <c r="L23" s="2"/>
      <c r="M23" s="2"/>
      <c r="N23" s="2"/>
      <c r="O23" s="2"/>
      <c r="P23" s="2"/>
      <c r="Q23" s="2"/>
      <c r="R23" s="2"/>
      <c r="S23" s="2"/>
      <c r="T23" s="2"/>
      <c r="U23" s="2"/>
      <c r="V23" s="2"/>
      <c r="W23" s="2"/>
      <c r="X23" s="2"/>
      <c r="Y23" s="2"/>
      <c r="Z23" s="2"/>
    </row>
    <row r="24" ht="15.75" customHeight="1">
      <c r="A24" s="1" t="s">
        <v>173</v>
      </c>
      <c r="B24" s="1">
        <v>196.0</v>
      </c>
      <c r="C24" s="1">
        <v>360.0</v>
      </c>
      <c r="D24" s="1">
        <v>482.0</v>
      </c>
      <c r="E24" s="1">
        <v>604.0</v>
      </c>
      <c r="F24" s="1">
        <v>719.0</v>
      </c>
      <c r="G24" s="1">
        <v>-49.0</v>
      </c>
      <c r="H24" s="1">
        <v>632.0</v>
      </c>
      <c r="I24" s="1">
        <v>955.0</v>
      </c>
      <c r="J24" s="1">
        <v>984.0</v>
      </c>
      <c r="K24" s="1">
        <v>1030.0</v>
      </c>
      <c r="L24" s="2"/>
      <c r="M24" s="2"/>
      <c r="N24" s="2"/>
      <c r="O24" s="2"/>
      <c r="P24" s="2"/>
      <c r="Q24" s="2"/>
      <c r="R24" s="2"/>
      <c r="S24" s="2"/>
      <c r="T24" s="2"/>
      <c r="U24" s="2"/>
      <c r="V24" s="2"/>
      <c r="W24" s="2"/>
      <c r="X24" s="2"/>
      <c r="Y24" s="2"/>
      <c r="Z24" s="2"/>
    </row>
    <row r="25" ht="15.75" customHeight="1">
      <c r="A25" s="1" t="s">
        <v>174</v>
      </c>
      <c r="B25" s="1">
        <v>513.0</v>
      </c>
      <c r="C25" s="1">
        <v>15.0</v>
      </c>
      <c r="D25" s="1">
        <v>-3.0</v>
      </c>
      <c r="E25" s="1">
        <v>-7.0</v>
      </c>
      <c r="F25" s="1">
        <v>-5.0</v>
      </c>
      <c r="G25" s="1">
        <v>-3.0</v>
      </c>
      <c r="H25" s="1">
        <v>-3.0</v>
      </c>
      <c r="I25" s="1">
        <v>-1.0</v>
      </c>
      <c r="J25" s="1">
        <v>-1.0</v>
      </c>
      <c r="K25" s="1">
        <v>-2.0</v>
      </c>
      <c r="L25" s="2"/>
      <c r="M25" s="2"/>
      <c r="N25" s="2"/>
      <c r="O25" s="2"/>
      <c r="P25" s="2"/>
      <c r="Q25" s="2"/>
      <c r="R25" s="2"/>
      <c r="S25" s="2"/>
      <c r="T25" s="2"/>
      <c r="U25" s="2"/>
      <c r="V25" s="2"/>
      <c r="W25" s="2"/>
      <c r="X25" s="2"/>
      <c r="Y25" s="2"/>
      <c r="Z25" s="2"/>
    </row>
    <row r="26" ht="15.75" customHeight="1">
      <c r="A26" s="1" t="s">
        <v>175</v>
      </c>
      <c r="B26" s="1">
        <v>710.0</v>
      </c>
      <c r="C26" s="1">
        <v>375.0</v>
      </c>
      <c r="D26" s="1">
        <v>479.0</v>
      </c>
      <c r="E26" s="1">
        <v>596.0</v>
      </c>
      <c r="F26" s="1">
        <v>713.0</v>
      </c>
      <c r="G26" s="1">
        <v>-52.0</v>
      </c>
      <c r="H26" s="1">
        <v>629.0</v>
      </c>
      <c r="I26" s="1">
        <v>953.0</v>
      </c>
      <c r="J26" s="1">
        <v>982.0</v>
      </c>
      <c r="K26" s="1">
        <v>1030.0</v>
      </c>
      <c r="L26" s="2"/>
      <c r="M26" s="2"/>
      <c r="N26" s="2"/>
      <c r="O26" s="2"/>
      <c r="P26" s="2"/>
      <c r="Q26" s="2"/>
      <c r="R26" s="2"/>
      <c r="S26" s="2"/>
      <c r="T26" s="2"/>
      <c r="U26" s="2"/>
      <c r="V26" s="2"/>
      <c r="W26" s="2"/>
      <c r="X26" s="2"/>
      <c r="Y26" s="2"/>
      <c r="Z26" s="2"/>
    </row>
    <row r="27" ht="15.75" customHeight="1">
      <c r="A27" s="1" t="s">
        <v>176</v>
      </c>
      <c r="B27" s="1">
        <v>710.0</v>
      </c>
      <c r="C27" s="1">
        <v>375.0</v>
      </c>
      <c r="D27" s="1">
        <v>479.0</v>
      </c>
      <c r="E27" s="1">
        <v>596.0</v>
      </c>
      <c r="F27" s="1">
        <v>713.0</v>
      </c>
      <c r="G27" s="1">
        <v>-52.0</v>
      </c>
      <c r="H27" s="1">
        <v>629.0</v>
      </c>
      <c r="I27" s="1">
        <v>953.0</v>
      </c>
      <c r="J27" s="1">
        <v>982.0</v>
      </c>
      <c r="K27" s="1">
        <v>1030.0</v>
      </c>
      <c r="L27" s="2"/>
      <c r="M27" s="2"/>
      <c r="N27" s="2"/>
      <c r="O27" s="2"/>
      <c r="P27" s="2"/>
      <c r="Q27" s="2"/>
      <c r="R27" s="2"/>
      <c r="S27" s="2"/>
      <c r="T27" s="2"/>
      <c r="U27" s="2"/>
      <c r="V27" s="2"/>
      <c r="W27" s="2"/>
      <c r="X27" s="2"/>
      <c r="Y27" s="2"/>
      <c r="Z27" s="2"/>
    </row>
    <row r="28" ht="15.75" customHeight="1">
      <c r="A28" s="1" t="s">
        <v>177</v>
      </c>
      <c r="B28" s="1">
        <v>710.0</v>
      </c>
      <c r="C28" s="1">
        <v>375.0</v>
      </c>
      <c r="D28" s="1">
        <v>479.0</v>
      </c>
      <c r="E28" s="1">
        <v>596.0</v>
      </c>
      <c r="F28" s="1">
        <v>713.0</v>
      </c>
      <c r="G28" s="1">
        <v>-52.0</v>
      </c>
      <c r="H28" s="1">
        <v>629.0</v>
      </c>
      <c r="I28" s="1">
        <v>953.0</v>
      </c>
      <c r="J28" s="1">
        <v>982.0</v>
      </c>
      <c r="K28" s="1">
        <v>1030.0</v>
      </c>
      <c r="L28" s="2"/>
      <c r="M28" s="2"/>
      <c r="N28" s="2"/>
      <c r="O28" s="2"/>
      <c r="P28" s="2"/>
      <c r="Q28" s="2"/>
      <c r="R28" s="2"/>
      <c r="S28" s="2"/>
      <c r="T28" s="2"/>
      <c r="U28" s="2"/>
      <c r="V28" s="2"/>
      <c r="W28" s="2"/>
      <c r="X28" s="2"/>
      <c r="Y28" s="2"/>
      <c r="Z28" s="2"/>
    </row>
    <row r="29" ht="15.75" customHeight="1">
      <c r="A29" s="1" t="s">
        <v>178</v>
      </c>
      <c r="B29" s="1">
        <v>196.0</v>
      </c>
      <c r="C29" s="1">
        <v>360.0</v>
      </c>
      <c r="D29" s="1">
        <v>482.0</v>
      </c>
      <c r="E29" s="1">
        <v>604.0</v>
      </c>
      <c r="F29" s="1">
        <v>719.0</v>
      </c>
      <c r="G29" s="1">
        <v>-49.0</v>
      </c>
      <c r="H29" s="1">
        <v>632.0</v>
      </c>
      <c r="I29" s="1">
        <v>955.0</v>
      </c>
      <c r="J29" s="1">
        <v>984.0</v>
      </c>
      <c r="K29" s="1">
        <v>1030.0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202</v>
      </c>
      <c r="B33" s="1">
        <v>128.0</v>
      </c>
      <c r="C33" s="1">
        <v>127.0</v>
      </c>
      <c r="D33" s="1">
        <v>124.0</v>
      </c>
      <c r="E33" s="1">
        <v>124.0</v>
      </c>
      <c r="F33" s="1">
        <v>124.0</v>
      </c>
      <c r="G33" s="1">
        <v>123.0</v>
      </c>
      <c r="H33" s="1">
        <v>130.0</v>
      </c>
      <c r="I33" s="1">
        <v>128.0</v>
      </c>
      <c r="J33" s="1">
        <v>122.0</v>
      </c>
      <c r="K33" s="1">
        <v>120.0</v>
      </c>
      <c r="L33" s="2"/>
      <c r="M33" s="2"/>
      <c r="N33" s="2"/>
      <c r="O33" s="2"/>
      <c r="P33" s="2"/>
      <c r="Q33" s="2"/>
      <c r="R33" s="2"/>
      <c r="S33" s="2"/>
      <c r="T33" s="2"/>
      <c r="U33" s="2"/>
      <c r="V33" s="2"/>
      <c r="W33" s="2"/>
      <c r="X33" s="2"/>
      <c r="Y33" s="2"/>
      <c r="Z33" s="2"/>
    </row>
    <row r="34" ht="15.75" customHeight="1">
      <c r="A34" s="1" t="s">
        <v>203</v>
      </c>
      <c r="B34" s="1" t="s">
        <v>204</v>
      </c>
      <c r="C34" s="1" t="s">
        <v>205</v>
      </c>
      <c r="D34" s="1" t="s">
        <v>206</v>
      </c>
      <c r="E34" s="1" t="s">
        <v>207</v>
      </c>
      <c r="F34" s="1" t="s">
        <v>208</v>
      </c>
      <c r="G34" s="1" t="s">
        <v>186</v>
      </c>
      <c r="H34" s="1" t="s">
        <v>209</v>
      </c>
      <c r="I34" s="1" t="s">
        <v>210</v>
      </c>
      <c r="J34" s="1" t="s">
        <v>211</v>
      </c>
      <c r="K34" s="1" t="s">
        <v>212</v>
      </c>
      <c r="L34" s="2"/>
      <c r="M34" s="2"/>
      <c r="N34" s="2"/>
      <c r="O34" s="2"/>
      <c r="P34" s="2"/>
      <c r="Q34" s="2"/>
      <c r="R34" s="2"/>
      <c r="S34" s="2"/>
      <c r="T34" s="2"/>
      <c r="U34" s="2"/>
      <c r="V34" s="2"/>
      <c r="W34" s="2"/>
      <c r="X34" s="2"/>
      <c r="Y34" s="2"/>
      <c r="Z34" s="2"/>
    </row>
    <row r="35" ht="15.75" customHeight="1">
      <c r="A35" s="1" t="s">
        <v>213</v>
      </c>
      <c r="B35" s="1" t="s">
        <v>214</v>
      </c>
      <c r="C35" s="1" t="s">
        <v>215</v>
      </c>
      <c r="D35" s="1" t="s">
        <v>216</v>
      </c>
      <c r="E35" s="1" t="s">
        <v>217</v>
      </c>
      <c r="F35" s="1" t="s">
        <v>218</v>
      </c>
      <c r="G35" s="1" t="s">
        <v>197</v>
      </c>
      <c r="H35" s="1" t="s">
        <v>219</v>
      </c>
      <c r="I35" s="1" t="s">
        <v>220</v>
      </c>
      <c r="J35" s="1">
        <v>8.0</v>
      </c>
      <c r="K35" s="1" t="s">
        <v>221</v>
      </c>
      <c r="L35" s="2"/>
      <c r="M35" s="2"/>
      <c r="N35" s="2"/>
      <c r="O35" s="2"/>
      <c r="P35" s="2"/>
      <c r="Q35" s="2"/>
      <c r="R35" s="2"/>
      <c r="S35" s="2"/>
      <c r="T35" s="2"/>
      <c r="U35" s="2"/>
      <c r="V35" s="2"/>
      <c r="W35" s="2"/>
      <c r="X35" s="2"/>
      <c r="Y35" s="2"/>
      <c r="Z35" s="2"/>
    </row>
    <row r="36" ht="15.75" customHeight="1">
      <c r="A36" s="1" t="s">
        <v>222</v>
      </c>
      <c r="B36" s="1">
        <v>130.0</v>
      </c>
      <c r="C36" s="1">
        <v>129.0</v>
      </c>
      <c r="D36" s="1">
        <v>126.0</v>
      </c>
      <c r="E36" s="1">
        <v>126.0</v>
      </c>
      <c r="F36" s="1">
        <v>125.0</v>
      </c>
      <c r="G36" s="1">
        <v>123.0</v>
      </c>
      <c r="H36" s="1">
        <v>132.0</v>
      </c>
      <c r="I36" s="1">
        <v>129.0</v>
      </c>
      <c r="J36" s="1">
        <v>123.0</v>
      </c>
      <c r="K36" s="1">
        <v>121.0</v>
      </c>
      <c r="L36" s="2"/>
      <c r="M36" s="2"/>
      <c r="N36" s="2"/>
      <c r="O36" s="2"/>
      <c r="P36" s="2"/>
      <c r="Q36" s="2"/>
      <c r="R36" s="2"/>
      <c r="S36" s="2"/>
      <c r="T36" s="2"/>
      <c r="U36" s="2"/>
      <c r="V36" s="2"/>
      <c r="W36" s="2"/>
      <c r="X36" s="2"/>
      <c r="Y36" s="2"/>
      <c r="Z36" s="2"/>
    </row>
    <row r="37" ht="15.75" customHeight="1">
      <c r="A37" s="1" t="s">
        <v>223</v>
      </c>
      <c r="B37" s="1" t="s">
        <v>224</v>
      </c>
      <c r="C37" s="1" t="s">
        <v>225</v>
      </c>
      <c r="D37" s="1" t="s">
        <v>226</v>
      </c>
      <c r="E37" s="1" t="s">
        <v>227</v>
      </c>
      <c r="F37" s="1" t="s">
        <v>228</v>
      </c>
      <c r="G37" s="1" t="s">
        <v>229</v>
      </c>
      <c r="H37" s="1" t="s">
        <v>230</v>
      </c>
      <c r="I37" s="1" t="s">
        <v>231</v>
      </c>
      <c r="J37" s="1" t="s">
        <v>208</v>
      </c>
      <c r="K37" s="1" t="s">
        <v>232</v>
      </c>
      <c r="L37" s="2"/>
      <c r="M37" s="2"/>
      <c r="N37" s="2"/>
      <c r="O37" s="2"/>
      <c r="P37" s="2"/>
      <c r="Q37" s="2"/>
      <c r="R37" s="2"/>
      <c r="S37" s="2"/>
      <c r="T37" s="2"/>
      <c r="U37" s="2"/>
      <c r="V37" s="2"/>
      <c r="W37" s="2"/>
      <c r="X37" s="2"/>
      <c r="Y37" s="2"/>
      <c r="Z37" s="2"/>
    </row>
    <row r="38" ht="15.75" customHeight="1">
      <c r="A38" s="1" t="s">
        <v>233</v>
      </c>
      <c r="B38" s="1" t="s">
        <v>234</v>
      </c>
      <c r="C38" s="1" t="s">
        <v>235</v>
      </c>
      <c r="D38" s="1" t="s">
        <v>236</v>
      </c>
      <c r="E38" s="1" t="s">
        <v>237</v>
      </c>
      <c r="F38" s="1" t="s">
        <v>238</v>
      </c>
      <c r="G38" s="1" t="s">
        <v>229</v>
      </c>
      <c r="H38" s="1" t="s">
        <v>239</v>
      </c>
      <c r="I38" s="1" t="s">
        <v>240</v>
      </c>
      <c r="J38" s="1" t="s">
        <v>241</v>
      </c>
      <c r="K38" s="1" t="s">
        <v>242</v>
      </c>
      <c r="L38" s="2"/>
      <c r="M38" s="2"/>
      <c r="N38" s="2"/>
      <c r="O38" s="2"/>
      <c r="P38" s="2"/>
      <c r="Q38" s="2"/>
      <c r="R38" s="2"/>
      <c r="S38" s="2"/>
      <c r="T38" s="2"/>
      <c r="U38" s="2"/>
      <c r="V38" s="2"/>
      <c r="W38" s="2"/>
      <c r="X38" s="2"/>
      <c r="Y38" s="2"/>
      <c r="Z38" s="2"/>
    </row>
    <row r="39" ht="15.75" customHeight="1">
      <c r="A39" s="1" t="s">
        <v>243</v>
      </c>
      <c r="B39" s="1" t="s">
        <v>244</v>
      </c>
      <c r="C39" s="1" t="s">
        <v>245</v>
      </c>
      <c r="D39" s="1" t="s">
        <v>246</v>
      </c>
      <c r="E39" s="1" t="s">
        <v>247</v>
      </c>
      <c r="F39" s="1">
        <v>3.0</v>
      </c>
      <c r="G39" s="1" t="s">
        <v>248</v>
      </c>
      <c r="H39" s="1" t="s">
        <v>249</v>
      </c>
      <c r="I39" s="1" t="s">
        <v>250</v>
      </c>
      <c r="J39" s="1" t="s">
        <v>251</v>
      </c>
      <c r="K39" s="1" t="s">
        <v>252</v>
      </c>
      <c r="L39" s="2"/>
      <c r="M39" s="2"/>
      <c r="N39" s="2"/>
      <c r="O39" s="2"/>
      <c r="P39" s="2"/>
      <c r="Q39" s="2"/>
      <c r="R39" s="2"/>
      <c r="S39" s="2"/>
      <c r="T39" s="2"/>
      <c r="U39" s="2"/>
      <c r="V39" s="2"/>
      <c r="W39" s="2"/>
      <c r="X39" s="2"/>
      <c r="Y39" s="2"/>
      <c r="Z39" s="2"/>
    </row>
    <row r="40" ht="15.75" customHeight="1">
      <c r="A40" s="1" t="s">
        <v>253</v>
      </c>
      <c r="B40" s="1" t="s">
        <v>254</v>
      </c>
      <c r="C40" s="1" t="s">
        <v>255</v>
      </c>
      <c r="D40" s="1" t="s">
        <v>256</v>
      </c>
      <c r="E40" s="1" t="s">
        <v>257</v>
      </c>
      <c r="F40" s="1" t="s">
        <v>258</v>
      </c>
      <c r="G40" s="1" t="s">
        <v>259</v>
      </c>
      <c r="H40" s="1" t="s">
        <v>260</v>
      </c>
      <c r="I40" s="1" t="s">
        <v>261</v>
      </c>
      <c r="J40" s="1" t="s">
        <v>262</v>
      </c>
      <c r="K40" s="1" t="s">
        <v>263</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264</v>
      </c>
      <c r="B42" s="1">
        <v>774.0</v>
      </c>
      <c r="C42" s="1">
        <v>904.0</v>
      </c>
      <c r="D42" s="1">
        <v>940.0</v>
      </c>
      <c r="E42" s="1">
        <v>1080.0</v>
      </c>
      <c r="F42" s="1">
        <v>1160.0</v>
      </c>
      <c r="G42" s="1">
        <v>768.0</v>
      </c>
      <c r="H42" s="1">
        <v>981.0</v>
      </c>
      <c r="I42" s="1">
        <v>1510.0</v>
      </c>
      <c r="J42" s="1">
        <v>1560.0</v>
      </c>
      <c r="K42" s="1">
        <v>1760.0</v>
      </c>
      <c r="L42" s="2"/>
      <c r="M42" s="2"/>
      <c r="N42" s="2"/>
      <c r="O42" s="2"/>
      <c r="P42" s="2"/>
      <c r="Q42" s="2"/>
      <c r="R42" s="2"/>
      <c r="S42" s="2"/>
      <c r="T42" s="2"/>
      <c r="U42" s="2"/>
      <c r="V42" s="2"/>
      <c r="W42" s="2"/>
      <c r="X42" s="2"/>
      <c r="Y42" s="2"/>
      <c r="Z42" s="2"/>
    </row>
    <row r="43" ht="15.75" customHeight="1">
      <c r="A43" s="1" t="s">
        <v>265</v>
      </c>
      <c r="B43" s="1">
        <v>469.0</v>
      </c>
      <c r="C43" s="1">
        <v>629.0</v>
      </c>
      <c r="D43" s="1">
        <v>687.0</v>
      </c>
      <c r="E43" s="1">
        <v>792.0</v>
      </c>
      <c r="F43" s="1">
        <v>854.0</v>
      </c>
      <c r="G43" s="1">
        <v>442.0</v>
      </c>
      <c r="H43" s="1">
        <v>657.0</v>
      </c>
      <c r="I43" s="1">
        <v>1160.0</v>
      </c>
      <c r="J43" s="1">
        <v>1190.0</v>
      </c>
      <c r="K43" s="1">
        <v>1330.0</v>
      </c>
      <c r="L43" s="2"/>
      <c r="M43" s="2"/>
      <c r="N43" s="2"/>
      <c r="O43" s="2"/>
      <c r="P43" s="2"/>
      <c r="Q43" s="2"/>
      <c r="R43" s="2"/>
      <c r="S43" s="2"/>
      <c r="T43" s="2"/>
      <c r="U43" s="2"/>
      <c r="V43" s="2"/>
      <c r="W43" s="2"/>
      <c r="X43" s="2"/>
      <c r="Y43" s="2"/>
      <c r="Z43" s="2"/>
    </row>
    <row r="44" ht="15.75" customHeight="1">
      <c r="A44" s="1" t="s">
        <v>266</v>
      </c>
      <c r="B44" s="1">
        <v>468.0</v>
      </c>
      <c r="C44" s="1">
        <v>628.0</v>
      </c>
      <c r="D44" s="1">
        <v>685.0</v>
      </c>
      <c r="E44" s="1">
        <v>790.0</v>
      </c>
      <c r="F44" s="1">
        <v>852.0</v>
      </c>
      <c r="G44" s="1">
        <v>438.0</v>
      </c>
      <c r="H44" s="1">
        <v>655.0</v>
      </c>
      <c r="I44" s="1">
        <v>1160.0</v>
      </c>
      <c r="J44" s="1">
        <v>1190.0</v>
      </c>
      <c r="K44" s="1">
        <v>1330.0</v>
      </c>
      <c r="L44" s="2"/>
      <c r="M44" s="2"/>
      <c r="N44" s="2"/>
      <c r="O44" s="2"/>
      <c r="P44" s="2"/>
      <c r="Q44" s="2"/>
      <c r="R44" s="2"/>
      <c r="S44" s="2"/>
      <c r="T44" s="2"/>
      <c r="U44" s="2"/>
      <c r="V44" s="2"/>
      <c r="W44" s="2"/>
      <c r="X44" s="2"/>
      <c r="Y44" s="2"/>
      <c r="Z44" s="2"/>
    </row>
    <row r="45" ht="15.75" customHeight="1">
      <c r="A45" s="1" t="s">
        <v>267</v>
      </c>
      <c r="B45" s="1">
        <v>969.0</v>
      </c>
      <c r="C45" s="1">
        <v>1170.0</v>
      </c>
      <c r="D45" s="1">
        <v>1270.0</v>
      </c>
      <c r="E45" s="1">
        <v>1450.0</v>
      </c>
      <c r="F45" s="1">
        <v>1560.0</v>
      </c>
      <c r="G45" s="1">
        <v>1180.0</v>
      </c>
      <c r="H45" s="1">
        <v>1370.0</v>
      </c>
      <c r="I45" s="1">
        <v>1900.0</v>
      </c>
      <c r="J45" s="1">
        <v>1960.0</v>
      </c>
      <c r="K45" s="1">
        <v>2200.0</v>
      </c>
      <c r="L45" s="2"/>
      <c r="M45" s="2"/>
      <c r="N45" s="2"/>
      <c r="O45" s="2"/>
      <c r="P45" s="2"/>
      <c r="Q45" s="2"/>
      <c r="R45" s="2"/>
      <c r="S45" s="2"/>
      <c r="T45" s="2"/>
      <c r="U45" s="2"/>
      <c r="V45" s="2"/>
      <c r="W45" s="2"/>
      <c r="X45" s="2"/>
      <c r="Y45" s="2"/>
      <c r="Z45" s="2"/>
    </row>
    <row r="46" ht="15.75" customHeight="1">
      <c r="A46" s="1" t="s">
        <v>268</v>
      </c>
      <c r="B46" s="1" t="s">
        <v>269</v>
      </c>
      <c r="C46" s="1" t="s">
        <v>270</v>
      </c>
      <c r="D46" s="1" t="s">
        <v>271</v>
      </c>
      <c r="E46" s="1" t="s">
        <v>272</v>
      </c>
      <c r="F46" s="1" t="s">
        <v>273</v>
      </c>
      <c r="G46" s="1" t="s">
        <v>274</v>
      </c>
      <c r="H46" s="1" t="s">
        <v>275</v>
      </c>
      <c r="I46" s="1" t="s">
        <v>276</v>
      </c>
      <c r="J46" s="1" t="s">
        <v>277</v>
      </c>
      <c r="K46" s="1" t="s">
        <v>278</v>
      </c>
      <c r="L46" s="2"/>
      <c r="M46" s="2"/>
      <c r="N46" s="2"/>
      <c r="O46" s="2"/>
      <c r="P46" s="2"/>
      <c r="Q46" s="2"/>
      <c r="R46" s="2"/>
      <c r="S46" s="2"/>
      <c r="T46" s="2"/>
      <c r="U46" s="2"/>
      <c r="V46" s="2"/>
      <c r="W46" s="2"/>
      <c r="X46" s="2"/>
      <c r="Y46" s="2"/>
      <c r="Z46" s="2"/>
    </row>
    <row r="47" ht="15.75" customHeight="1">
      <c r="A47" s="1" t="s">
        <v>279</v>
      </c>
      <c r="B47" s="1">
        <v>-28.0</v>
      </c>
      <c r="C47" s="1">
        <v>91.0</v>
      </c>
      <c r="D47" s="1">
        <v>183.0</v>
      </c>
      <c r="E47" s="1">
        <v>19.0</v>
      </c>
      <c r="F47" s="1">
        <v>13.0</v>
      </c>
      <c r="G47" s="1">
        <v>21.0</v>
      </c>
      <c r="H47" s="1">
        <v>-222.0</v>
      </c>
      <c r="I47" s="1">
        <v>163.0</v>
      </c>
      <c r="J47" s="1">
        <v>192.0</v>
      </c>
      <c r="K47" s="1">
        <v>143.0</v>
      </c>
      <c r="L47" s="2"/>
      <c r="M47" s="2"/>
      <c r="N47" s="2"/>
      <c r="O47" s="2"/>
      <c r="P47" s="2"/>
      <c r="Q47" s="2"/>
      <c r="R47" s="2"/>
      <c r="S47" s="2"/>
      <c r="T47" s="2"/>
      <c r="U47" s="2"/>
      <c r="V47" s="2"/>
      <c r="W47" s="2"/>
      <c r="X47" s="2"/>
      <c r="Y47" s="2"/>
      <c r="Z47" s="2"/>
    </row>
    <row r="48" ht="15.75" customHeight="1">
      <c r="A48" s="1" t="s">
        <v>280</v>
      </c>
      <c r="B48" s="1">
        <v>6.0</v>
      </c>
      <c r="C48" s="1">
        <v>1.0</v>
      </c>
      <c r="D48" s="1">
        <v>1.0</v>
      </c>
      <c r="E48" s="1">
        <v>1.0</v>
      </c>
      <c r="F48" s="1">
        <v>1.0</v>
      </c>
      <c r="G48" s="1">
        <v>1.0</v>
      </c>
      <c r="H48" s="1">
        <v>-20.0</v>
      </c>
      <c r="I48" s="1">
        <v>1.0</v>
      </c>
      <c r="J48" s="1">
        <v>1.0</v>
      </c>
      <c r="K48" s="1">
        <v>3.0</v>
      </c>
      <c r="L48" s="2"/>
      <c r="M48" s="2"/>
      <c r="N48" s="2"/>
      <c r="O48" s="2"/>
      <c r="P48" s="2"/>
      <c r="Q48" s="2"/>
      <c r="R48" s="2"/>
      <c r="S48" s="2"/>
      <c r="T48" s="2"/>
      <c r="U48" s="2"/>
      <c r="V48" s="2"/>
      <c r="W48" s="2"/>
      <c r="X48" s="2"/>
      <c r="Y48" s="2"/>
      <c r="Z48" s="2"/>
    </row>
    <row r="49" ht="15.75" customHeight="1">
      <c r="A49" s="1" t="s">
        <v>281</v>
      </c>
      <c r="B49" s="1">
        <v>-21.0</v>
      </c>
      <c r="C49" s="1">
        <v>93.0</v>
      </c>
      <c r="D49" s="1">
        <v>184.0</v>
      </c>
      <c r="E49" s="1">
        <v>20.0</v>
      </c>
      <c r="F49" s="1">
        <v>14.0</v>
      </c>
      <c r="G49" s="1">
        <v>22.0</v>
      </c>
      <c r="H49" s="1">
        <v>-222.0</v>
      </c>
      <c r="I49" s="1">
        <v>165.0</v>
      </c>
      <c r="J49" s="1">
        <v>193.0</v>
      </c>
      <c r="K49" s="1">
        <v>146.0</v>
      </c>
      <c r="L49" s="2"/>
      <c r="M49" s="2"/>
      <c r="N49" s="2"/>
      <c r="O49" s="2"/>
      <c r="P49" s="2"/>
      <c r="Q49" s="2"/>
      <c r="R49" s="2"/>
      <c r="S49" s="2"/>
      <c r="T49" s="2"/>
      <c r="U49" s="2"/>
      <c r="V49" s="2"/>
      <c r="W49" s="2"/>
      <c r="X49" s="2"/>
      <c r="Y49" s="2"/>
      <c r="Z49" s="2"/>
    </row>
    <row r="50" ht="15.75" customHeight="1">
      <c r="A50" s="1" t="s">
        <v>282</v>
      </c>
      <c r="B50" s="1">
        <v>10.0</v>
      </c>
      <c r="C50" s="1">
        <v>-3.0</v>
      </c>
      <c r="D50" s="1">
        <v>-29.0</v>
      </c>
      <c r="E50" s="1">
        <v>-19.0</v>
      </c>
      <c r="F50" s="1">
        <v>49.0</v>
      </c>
      <c r="G50" s="1">
        <v>-134.0</v>
      </c>
      <c r="H50" s="1">
        <v>166.0</v>
      </c>
      <c r="I50" s="1">
        <v>-26.0</v>
      </c>
      <c r="J50" s="1">
        <v>-56.0</v>
      </c>
      <c r="K50" s="1">
        <v>-70.0</v>
      </c>
      <c r="L50" s="2"/>
      <c r="M50" s="2"/>
      <c r="N50" s="2"/>
      <c r="O50" s="2"/>
      <c r="P50" s="2"/>
      <c r="Q50" s="2"/>
      <c r="R50" s="2"/>
      <c r="S50" s="2"/>
      <c r="T50" s="2"/>
      <c r="U50" s="2"/>
      <c r="V50" s="2"/>
      <c r="W50" s="2"/>
      <c r="X50" s="2"/>
      <c r="Y50" s="2"/>
      <c r="Z50" s="2"/>
    </row>
    <row r="51" ht="15.75" customHeight="1">
      <c r="A51" s="1" t="s">
        <v>283</v>
      </c>
      <c r="B51" s="1">
        <v>10.0</v>
      </c>
      <c r="C51" s="1">
        <v>-3.0</v>
      </c>
      <c r="D51" s="1">
        <v>-29.0</v>
      </c>
      <c r="E51" s="1">
        <v>-19.0</v>
      </c>
      <c r="F51" s="1">
        <v>49.0</v>
      </c>
      <c r="G51" s="1">
        <v>-134.0</v>
      </c>
      <c r="H51" s="1">
        <v>166.0</v>
      </c>
      <c r="I51" s="1">
        <v>-26.0</v>
      </c>
      <c r="J51" s="1">
        <v>-56.0</v>
      </c>
      <c r="K51" s="1">
        <v>-70.0</v>
      </c>
      <c r="L51" s="2"/>
      <c r="M51" s="2"/>
      <c r="N51" s="2"/>
      <c r="O51" s="2"/>
      <c r="P51" s="2"/>
      <c r="Q51" s="2"/>
      <c r="R51" s="2"/>
      <c r="S51" s="2"/>
      <c r="T51" s="2"/>
      <c r="U51" s="2"/>
      <c r="V51" s="2"/>
      <c r="W51" s="2"/>
      <c r="X51" s="2"/>
      <c r="Y51" s="2"/>
      <c r="Z51" s="2"/>
    </row>
    <row r="52" ht="15.75" customHeight="1">
      <c r="A52" s="1" t="s">
        <v>284</v>
      </c>
      <c r="B52" s="1">
        <v>229.0</v>
      </c>
      <c r="C52" s="1">
        <v>352.0</v>
      </c>
      <c r="D52" s="1">
        <v>403.0</v>
      </c>
      <c r="E52" s="1">
        <v>457.0</v>
      </c>
      <c r="F52" s="1">
        <v>501.0</v>
      </c>
      <c r="G52" s="1">
        <v>234.0</v>
      </c>
      <c r="H52" s="1">
        <v>364.0</v>
      </c>
      <c r="I52" s="1">
        <v>682.0</v>
      </c>
      <c r="J52" s="1">
        <v>694.0</v>
      </c>
      <c r="K52" s="1">
        <v>742.0</v>
      </c>
      <c r="L52" s="2"/>
      <c r="M52" s="2"/>
      <c r="N52" s="2"/>
      <c r="O52" s="2"/>
      <c r="P52" s="2"/>
      <c r="Q52" s="2"/>
      <c r="R52" s="2"/>
      <c r="S52" s="2"/>
      <c r="T52" s="2"/>
      <c r="U52" s="2"/>
      <c r="V52" s="2"/>
      <c r="W52" s="2"/>
      <c r="X52" s="2"/>
      <c r="Y52" s="2"/>
      <c r="Z52" s="2"/>
    </row>
    <row r="53" ht="15.75" customHeight="1">
      <c r="A53" s="1" t="s">
        <v>285</v>
      </c>
      <c r="B53" s="1">
        <v>1.0</v>
      </c>
      <c r="C53" s="1">
        <v>70.0</v>
      </c>
      <c r="D53" s="1">
        <v>1.0</v>
      </c>
      <c r="E53" s="1">
        <v>1.0</v>
      </c>
      <c r="F53" s="1">
        <v>2.0</v>
      </c>
      <c r="G53" s="1">
        <v>3.0</v>
      </c>
      <c r="H53" s="1">
        <v>3.0</v>
      </c>
      <c r="I53" s="1">
        <v>2.0</v>
      </c>
      <c r="J53" s="1">
        <v>5.0</v>
      </c>
      <c r="K53" s="1">
        <v>4.0</v>
      </c>
      <c r="L53" s="2"/>
      <c r="M53" s="2"/>
      <c r="N53" s="2"/>
      <c r="O53" s="2"/>
      <c r="P53" s="2"/>
      <c r="Q53" s="2"/>
      <c r="R53" s="2"/>
      <c r="S53" s="2"/>
      <c r="T53" s="2"/>
      <c r="U53" s="2"/>
      <c r="V53" s="2"/>
      <c r="W53" s="2"/>
      <c r="X53" s="2"/>
      <c r="Y53" s="2"/>
      <c r="Z53" s="2"/>
    </row>
    <row r="54" ht="15.75" customHeight="1">
      <c r="A54" s="1" t="s">
        <v>286</v>
      </c>
      <c r="B54" s="1">
        <v>99.0</v>
      </c>
      <c r="C54" s="1">
        <v>8.0</v>
      </c>
      <c r="D54" s="1">
        <v>8.0</v>
      </c>
      <c r="E54" s="1">
        <v>11.0</v>
      </c>
      <c r="F54" s="1">
        <v>11.0</v>
      </c>
      <c r="G54" s="1">
        <v>15.0</v>
      </c>
      <c r="H54" s="1">
        <v>20.0</v>
      </c>
      <c r="I54" s="1">
        <v>32.0</v>
      </c>
      <c r="J54" s="1">
        <v>44.0</v>
      </c>
      <c r="K54" s="1">
        <v>54.0</v>
      </c>
      <c r="L54" s="2"/>
      <c r="M54" s="2"/>
      <c r="N54" s="2"/>
      <c r="O54" s="2"/>
      <c r="P54" s="2"/>
      <c r="Q54" s="2"/>
      <c r="R54" s="2"/>
      <c r="S54" s="2"/>
      <c r="T54" s="2"/>
      <c r="U54" s="2"/>
      <c r="V54" s="2"/>
      <c r="W54" s="2"/>
      <c r="X54" s="2"/>
      <c r="Y54" s="2"/>
      <c r="Z54" s="2"/>
    </row>
    <row r="55" ht="15.75" customHeight="1">
      <c r="A55" s="1" t="s">
        <v>287</v>
      </c>
      <c r="B55" s="1">
        <v>3.0</v>
      </c>
      <c r="C55" s="1">
        <v>-1.0</v>
      </c>
      <c r="D55" s="1">
        <v>17.0</v>
      </c>
      <c r="E55" s="1">
        <v>-60.0</v>
      </c>
      <c r="F55" s="1">
        <v>60.0</v>
      </c>
      <c r="G55" s="1">
        <v>147.0</v>
      </c>
      <c r="H55" s="1">
        <v>20.0</v>
      </c>
      <c r="I55" s="1">
        <v>20.0</v>
      </c>
      <c r="J55" s="1">
        <v>20.0</v>
      </c>
      <c r="K55" s="1">
        <v>30.0</v>
      </c>
      <c r="L55" s="2"/>
      <c r="M55" s="2"/>
      <c r="N55" s="2"/>
      <c r="O55" s="2"/>
      <c r="P55" s="2"/>
      <c r="Q55" s="2"/>
      <c r="R55" s="2"/>
      <c r="S55" s="2"/>
      <c r="T55" s="2"/>
      <c r="U55" s="2"/>
      <c r="V55" s="2"/>
      <c r="W55" s="2"/>
      <c r="X55" s="2"/>
      <c r="Y55" s="2"/>
      <c r="Z55" s="2"/>
    </row>
    <row r="56" ht="15.75" customHeight="1">
      <c r="A56" s="1" t="s">
        <v>288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289</v>
      </c>
      <c r="B57" s="1">
        <v>243.0</v>
      </c>
      <c r="C57" s="1">
        <v>238.0</v>
      </c>
      <c r="D57" s="1">
        <v>240.0</v>
      </c>
      <c r="E57" s="1">
        <v>252.0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290</v>
      </c>
      <c r="B58" s="1">
        <v>243.0</v>
      </c>
      <c r="C58" s="1">
        <v>238.0</v>
      </c>
      <c r="D58" s="1">
        <v>240.0</v>
      </c>
      <c r="E58" s="1">
        <v>252.0</v>
      </c>
      <c r="F58" s="1">
        <v>255.0</v>
      </c>
      <c r="G58" s="1">
        <v>238.0</v>
      </c>
      <c r="H58" s="1">
        <v>91.0</v>
      </c>
      <c r="I58" s="1">
        <v>93.0</v>
      </c>
      <c r="J58" s="1">
        <v>118.0</v>
      </c>
      <c r="K58" s="1">
        <v>144.0</v>
      </c>
      <c r="L58" s="2"/>
      <c r="M58" s="2"/>
      <c r="N58" s="2"/>
      <c r="O58" s="2"/>
      <c r="P58" s="2"/>
      <c r="Q58" s="2"/>
      <c r="R58" s="2"/>
      <c r="S58" s="2"/>
      <c r="T58" s="2"/>
      <c r="U58" s="2"/>
      <c r="V58" s="2"/>
      <c r="W58" s="2"/>
      <c r="X58" s="2"/>
      <c r="Y58" s="2"/>
      <c r="Z58" s="2"/>
    </row>
    <row r="59" ht="15.75" customHeight="1">
      <c r="A59" s="1" t="s">
        <v>291</v>
      </c>
      <c r="B59" s="1">
        <v>243.0</v>
      </c>
      <c r="C59" s="1">
        <v>238.0</v>
      </c>
      <c r="D59" s="1">
        <v>240.0</v>
      </c>
      <c r="E59" s="1">
        <v>252.0</v>
      </c>
      <c r="F59" s="1">
        <v>255.0</v>
      </c>
      <c r="G59" s="1">
        <v>238.0</v>
      </c>
      <c r="H59" s="1">
        <v>91.0</v>
      </c>
      <c r="I59" s="1">
        <v>93.0</v>
      </c>
      <c r="J59" s="1">
        <v>118.0</v>
      </c>
      <c r="K59" s="1">
        <v>144.0</v>
      </c>
      <c r="L59" s="2"/>
      <c r="M59" s="2"/>
      <c r="N59" s="2"/>
      <c r="O59" s="2"/>
      <c r="P59" s="2"/>
      <c r="Q59" s="2"/>
      <c r="R59" s="2"/>
      <c r="S59" s="2"/>
      <c r="T59" s="2"/>
      <c r="U59" s="2"/>
      <c r="V59" s="2"/>
      <c r="W59" s="2"/>
      <c r="X59" s="2"/>
      <c r="Y59" s="2"/>
      <c r="Z59" s="2"/>
    </row>
    <row r="60" ht="15.75" customHeight="1">
      <c r="A60" s="1" t="s">
        <v>292</v>
      </c>
      <c r="B60" s="1">
        <v>392.0</v>
      </c>
      <c r="C60" s="1">
        <v>385.0</v>
      </c>
      <c r="D60" s="1">
        <v>371.0</v>
      </c>
      <c r="E60" s="1">
        <v>390.0</v>
      </c>
      <c r="F60" s="1">
        <v>406.0</v>
      </c>
      <c r="G60" s="1">
        <v>376.0</v>
      </c>
      <c r="H60" s="1">
        <v>396.0</v>
      </c>
      <c r="I60" s="1">
        <v>373.0</v>
      </c>
      <c r="J60" s="1">
        <v>386.0</v>
      </c>
      <c r="K60" s="1">
        <v>479.0</v>
      </c>
      <c r="L60" s="2"/>
      <c r="M60" s="2"/>
      <c r="N60" s="2"/>
      <c r="O60" s="2"/>
      <c r="P60" s="2"/>
      <c r="Q60" s="2"/>
      <c r="R60" s="2"/>
      <c r="S60" s="2"/>
      <c r="T60" s="2"/>
      <c r="U60" s="2"/>
      <c r="V60" s="2"/>
      <c r="W60" s="2"/>
      <c r="X60" s="2"/>
      <c r="Y60" s="2"/>
      <c r="Z60" s="2"/>
    </row>
    <row r="61" ht="15.75" customHeight="1">
      <c r="A61" s="1" t="s">
        <v>293</v>
      </c>
      <c r="B61" s="1">
        <v>195.0</v>
      </c>
      <c r="C61" s="1">
        <v>266.0</v>
      </c>
      <c r="D61" s="1">
        <v>332.0</v>
      </c>
      <c r="E61" s="1">
        <v>371.0</v>
      </c>
      <c r="F61" s="1">
        <v>394.0</v>
      </c>
      <c r="G61" s="1">
        <v>409.0</v>
      </c>
      <c r="H61" s="1">
        <v>392.0</v>
      </c>
      <c r="I61" s="1">
        <v>389.0</v>
      </c>
      <c r="J61" s="1">
        <v>400.0</v>
      </c>
      <c r="K61" s="1">
        <v>439.0</v>
      </c>
      <c r="L61" s="2"/>
      <c r="M61" s="2"/>
      <c r="N61" s="2"/>
      <c r="O61" s="2"/>
      <c r="P61" s="2"/>
      <c r="Q61" s="2"/>
      <c r="R61" s="2"/>
      <c r="S61" s="2"/>
      <c r="T61" s="2"/>
      <c r="U61" s="2"/>
      <c r="V61" s="2"/>
      <c r="W61" s="2"/>
      <c r="X61" s="2"/>
      <c r="Y61" s="2"/>
      <c r="Z61" s="2"/>
    </row>
    <row r="62" ht="15.75" customHeight="1">
      <c r="A62" s="1" t="s">
        <v>294</v>
      </c>
      <c r="B62" s="1">
        <v>73.0</v>
      </c>
      <c r="C62" s="1">
        <v>150.0</v>
      </c>
      <c r="D62" s="1">
        <v>167.0</v>
      </c>
      <c r="E62" s="1">
        <v>196.0</v>
      </c>
      <c r="F62" s="1">
        <v>174.0</v>
      </c>
      <c r="G62" s="1">
        <v>59.0</v>
      </c>
      <c r="H62" s="1">
        <v>36.0</v>
      </c>
      <c r="I62" s="1">
        <v>39.0</v>
      </c>
      <c r="J62" s="1">
        <v>51.0</v>
      </c>
      <c r="K62" s="1">
        <v>81.0</v>
      </c>
      <c r="L62" s="2"/>
      <c r="M62" s="2"/>
      <c r="N62" s="2"/>
      <c r="O62" s="2"/>
      <c r="P62" s="2"/>
      <c r="Q62" s="2"/>
      <c r="R62" s="2"/>
      <c r="S62" s="2"/>
      <c r="T62" s="2"/>
      <c r="U62" s="2"/>
      <c r="V62" s="2"/>
      <c r="W62" s="2"/>
      <c r="X62" s="2"/>
      <c r="Y62" s="2"/>
      <c r="Z62" s="2"/>
    </row>
    <row r="63" ht="15.75" customHeight="1">
      <c r="A63" s="1" t="s">
        <v>295</v>
      </c>
      <c r="B63" s="1">
        <v>121.0</v>
      </c>
      <c r="C63" s="1">
        <v>115.0</v>
      </c>
      <c r="D63" s="1">
        <v>165.0</v>
      </c>
      <c r="E63" s="1">
        <v>175.0</v>
      </c>
      <c r="F63" s="1">
        <v>219.0</v>
      </c>
      <c r="G63" s="1">
        <v>349.0</v>
      </c>
      <c r="H63" s="1">
        <v>355.0</v>
      </c>
      <c r="I63" s="1">
        <v>350.0</v>
      </c>
      <c r="J63" s="1">
        <v>349.0</v>
      </c>
      <c r="K63" s="1">
        <v>358.0</v>
      </c>
      <c r="L63" s="2"/>
      <c r="M63" s="2"/>
      <c r="N63" s="2"/>
      <c r="O63" s="2"/>
      <c r="P63" s="2"/>
      <c r="Q63" s="2"/>
      <c r="R63" s="2"/>
      <c r="S63" s="2"/>
      <c r="T63" s="2"/>
      <c r="U63" s="2"/>
      <c r="V63" s="2"/>
      <c r="W63" s="2"/>
      <c r="X63" s="2"/>
      <c r="Y63" s="2"/>
      <c r="Z63" s="2"/>
    </row>
    <row r="64" ht="15.75" customHeight="1">
      <c r="A64" s="1" t="s">
        <v>296</v>
      </c>
      <c r="B64" s="1">
        <v>27.0</v>
      </c>
      <c r="C64" s="1">
        <v>0.0</v>
      </c>
      <c r="D64" s="1">
        <v>20.0</v>
      </c>
      <c r="E64" s="1">
        <v>20.0</v>
      </c>
      <c r="F64" s="1">
        <v>33.0</v>
      </c>
      <c r="G64" s="1">
        <v>19.0</v>
      </c>
      <c r="H64" s="1">
        <v>32.0</v>
      </c>
      <c r="I64" s="1">
        <v>26.0</v>
      </c>
      <c r="J64" s="1">
        <v>34.0</v>
      </c>
      <c r="K64" s="1">
        <v>31.0</v>
      </c>
      <c r="L64" s="2"/>
      <c r="M64" s="2"/>
      <c r="N64" s="2"/>
      <c r="O64" s="2"/>
      <c r="P64" s="2"/>
      <c r="Q64" s="2"/>
      <c r="R64" s="2"/>
      <c r="S64" s="2"/>
      <c r="T64" s="2"/>
      <c r="U64" s="2"/>
      <c r="V64" s="2"/>
      <c r="W64" s="2"/>
      <c r="X64" s="2"/>
      <c r="Y64" s="2"/>
      <c r="Z64" s="2"/>
    </row>
    <row r="65" ht="15.75" customHeight="1">
      <c r="A65" s="1" t="s">
        <v>297</v>
      </c>
      <c r="B65" s="1">
        <v>25.0</v>
      </c>
      <c r="C65" s="1">
        <v>37.0</v>
      </c>
      <c r="D65" s="1">
        <v>19.0</v>
      </c>
      <c r="E65" s="1">
        <v>22.0</v>
      </c>
      <c r="F65" s="1">
        <v>26.0</v>
      </c>
      <c r="G65" s="1">
        <v>33.0</v>
      </c>
      <c r="H65" s="1">
        <v>39.0</v>
      </c>
      <c r="I65" s="1">
        <v>33.0</v>
      </c>
      <c r="J65" s="1">
        <v>39.0</v>
      </c>
      <c r="K65" s="1">
        <v>36.0</v>
      </c>
      <c r="L65" s="2"/>
      <c r="M65" s="2"/>
      <c r="N65" s="2"/>
      <c r="O65" s="2"/>
      <c r="P65" s="2"/>
      <c r="Q65" s="2"/>
      <c r="R65" s="2"/>
      <c r="S65" s="2"/>
      <c r="T65" s="2"/>
      <c r="U65" s="2"/>
      <c r="V65" s="2"/>
      <c r="W65" s="2"/>
      <c r="X65" s="2"/>
      <c r="Y65" s="2"/>
      <c r="Z65" s="2"/>
    </row>
    <row r="66" ht="15.75" customHeight="1">
      <c r="A66" s="1" t="s">
        <v>298</v>
      </c>
      <c r="B66" s="1">
        <v>53.0</v>
      </c>
      <c r="C66" s="1">
        <v>37.0</v>
      </c>
      <c r="D66" s="1">
        <v>40.0</v>
      </c>
      <c r="E66" s="1">
        <v>42.0</v>
      </c>
      <c r="F66" s="1">
        <v>59.0</v>
      </c>
      <c r="G66" s="1">
        <v>53.0</v>
      </c>
      <c r="H66" s="1">
        <v>72.0</v>
      </c>
      <c r="I66" s="1">
        <v>60.0</v>
      </c>
      <c r="J66" s="1">
        <v>74.0</v>
      </c>
      <c r="K66" s="1">
        <v>68.0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299</v>
      </c>
      <c r="B2" s="2"/>
      <c r="C2" s="2"/>
      <c r="D2" s="2"/>
      <c r="E2" s="2"/>
      <c r="F2" s="2"/>
      <c r="G2" s="2"/>
      <c r="H2" s="2"/>
      <c r="I2" s="2"/>
      <c r="J2" s="2"/>
      <c r="K2" s="2"/>
      <c r="L2" s="2"/>
      <c r="M2" s="2"/>
      <c r="N2" s="2"/>
      <c r="O2" s="2"/>
      <c r="P2" s="2"/>
      <c r="Q2" s="2"/>
      <c r="R2" s="2"/>
      <c r="S2" s="2"/>
      <c r="T2" s="2"/>
      <c r="U2" s="2"/>
      <c r="V2" s="2"/>
      <c r="W2" s="2"/>
      <c r="X2" s="2"/>
      <c r="Y2" s="2"/>
      <c r="Z2" s="2"/>
    </row>
    <row r="3">
      <c r="A3" s="1" t="s">
        <v>300</v>
      </c>
      <c r="B3" s="1" t="s">
        <v>301</v>
      </c>
      <c r="C3" s="1" t="s">
        <v>302</v>
      </c>
      <c r="D3" s="1" t="s">
        <v>303</v>
      </c>
      <c r="E3" s="1" t="s">
        <v>304</v>
      </c>
      <c r="F3" s="1" t="s">
        <v>305</v>
      </c>
      <c r="G3" s="1" t="s">
        <v>306</v>
      </c>
      <c r="H3" s="1" t="s">
        <v>307</v>
      </c>
      <c r="I3" s="1" t="s">
        <v>308</v>
      </c>
      <c r="J3" s="1" t="s">
        <v>309</v>
      </c>
      <c r="K3" s="1" t="s">
        <v>310</v>
      </c>
      <c r="L3" s="2"/>
      <c r="M3" s="2"/>
      <c r="N3" s="2"/>
      <c r="O3" s="2"/>
      <c r="P3" s="2"/>
      <c r="Q3" s="2"/>
      <c r="R3" s="2"/>
      <c r="S3" s="2"/>
      <c r="T3" s="2"/>
      <c r="U3" s="2"/>
      <c r="V3" s="2"/>
      <c r="W3" s="2"/>
      <c r="X3" s="2"/>
      <c r="Y3" s="2"/>
      <c r="Z3" s="2"/>
    </row>
    <row r="4">
      <c r="A4" s="1" t="s">
        <v>311</v>
      </c>
      <c r="B4" s="1" t="s">
        <v>312</v>
      </c>
      <c r="C4" s="1" t="s">
        <v>313</v>
      </c>
      <c r="D4" s="1" t="s">
        <v>314</v>
      </c>
      <c r="E4" s="1" t="s">
        <v>315</v>
      </c>
      <c r="F4" s="1" t="s">
        <v>316</v>
      </c>
      <c r="G4" s="1" t="s">
        <v>317</v>
      </c>
      <c r="H4" s="1" t="s">
        <v>251</v>
      </c>
      <c r="I4" s="1" t="s">
        <v>318</v>
      </c>
      <c r="J4" s="1" t="s">
        <v>319</v>
      </c>
      <c r="K4" s="1" t="s">
        <v>320</v>
      </c>
      <c r="L4" s="2"/>
      <c r="M4" s="2"/>
      <c r="N4" s="2"/>
      <c r="O4" s="2"/>
      <c r="P4" s="2"/>
      <c r="Q4" s="2"/>
      <c r="R4" s="2"/>
      <c r="S4" s="2"/>
      <c r="T4" s="2"/>
      <c r="U4" s="2"/>
      <c r="V4" s="2"/>
      <c r="W4" s="2"/>
      <c r="X4" s="2"/>
      <c r="Y4" s="2"/>
      <c r="Z4" s="2"/>
    </row>
    <row r="5">
      <c r="A5" s="1" t="s">
        <v>321</v>
      </c>
      <c r="B5" s="1" t="s">
        <v>322</v>
      </c>
      <c r="C5" s="1" t="s">
        <v>323</v>
      </c>
      <c r="D5" s="1" t="s">
        <v>324</v>
      </c>
      <c r="E5" s="1" t="s">
        <v>325</v>
      </c>
      <c r="F5" s="1" t="s">
        <v>326</v>
      </c>
      <c r="G5" s="1" t="s">
        <v>327</v>
      </c>
      <c r="H5" s="1" t="s">
        <v>328</v>
      </c>
      <c r="I5" s="1" t="s">
        <v>329</v>
      </c>
      <c r="J5" s="1" t="s">
        <v>330</v>
      </c>
      <c r="K5" s="1" t="s">
        <v>331</v>
      </c>
      <c r="L5" s="2"/>
      <c r="M5" s="2"/>
      <c r="N5" s="2"/>
      <c r="O5" s="2"/>
      <c r="P5" s="2"/>
      <c r="Q5" s="2"/>
      <c r="R5" s="2"/>
      <c r="S5" s="2"/>
      <c r="T5" s="2"/>
      <c r="U5" s="2"/>
      <c r="V5" s="2"/>
      <c r="W5" s="2"/>
      <c r="X5" s="2"/>
      <c r="Y5" s="2"/>
      <c r="Z5" s="2"/>
    </row>
    <row r="6">
      <c r="A6" s="1" t="s">
        <v>332</v>
      </c>
      <c r="B6" s="1" t="s">
        <v>322</v>
      </c>
      <c r="C6" s="1" t="s">
        <v>323</v>
      </c>
      <c r="D6" s="1" t="s">
        <v>324</v>
      </c>
      <c r="E6" s="1" t="s">
        <v>325</v>
      </c>
      <c r="F6" s="1" t="s">
        <v>326</v>
      </c>
      <c r="G6" s="1" t="s">
        <v>327</v>
      </c>
      <c r="H6" s="1" t="s">
        <v>328</v>
      </c>
      <c r="I6" s="1" t="s">
        <v>329</v>
      </c>
      <c r="J6" s="1" t="s">
        <v>330</v>
      </c>
      <c r="K6" s="1" t="s">
        <v>331</v>
      </c>
      <c r="L6" s="2"/>
      <c r="M6" s="2"/>
      <c r="N6" s="2"/>
      <c r="O6" s="2"/>
      <c r="P6" s="2"/>
      <c r="Q6" s="2"/>
      <c r="R6" s="2"/>
      <c r="S6" s="2"/>
      <c r="T6" s="2"/>
      <c r="U6" s="2"/>
      <c r="V6" s="2"/>
      <c r="W6" s="2"/>
      <c r="X6" s="2"/>
      <c r="Y6" s="2"/>
      <c r="Z6" s="2"/>
    </row>
    <row r="7">
      <c r="A7" s="1" t="s">
        <v>333</v>
      </c>
      <c r="B7" s="2"/>
      <c r="C7" s="2"/>
      <c r="D7" s="2"/>
      <c r="E7" s="2"/>
      <c r="F7" s="2"/>
      <c r="G7" s="2"/>
      <c r="H7" s="2"/>
      <c r="I7" s="2"/>
      <c r="J7" s="2"/>
      <c r="K7" s="2"/>
      <c r="L7" s="2"/>
      <c r="M7" s="2"/>
      <c r="N7" s="2"/>
      <c r="O7" s="2"/>
      <c r="P7" s="2"/>
      <c r="Q7" s="2"/>
      <c r="R7" s="2"/>
      <c r="S7" s="2"/>
      <c r="T7" s="2"/>
      <c r="U7" s="2"/>
      <c r="V7" s="2"/>
      <c r="W7" s="2"/>
      <c r="X7" s="2"/>
      <c r="Y7" s="2"/>
      <c r="Z7" s="2"/>
    </row>
    <row r="8">
      <c r="A8" s="1" t="s">
        <v>334</v>
      </c>
      <c r="B8" s="1" t="s">
        <v>335</v>
      </c>
      <c r="C8" s="1" t="s">
        <v>336</v>
      </c>
      <c r="D8" s="1" t="s">
        <v>337</v>
      </c>
      <c r="E8" s="1" t="s">
        <v>338</v>
      </c>
      <c r="F8" s="1" t="s">
        <v>339</v>
      </c>
      <c r="G8" s="1" t="s">
        <v>340</v>
      </c>
      <c r="H8" s="1" t="s">
        <v>341</v>
      </c>
      <c r="I8" s="1" t="s">
        <v>342</v>
      </c>
      <c r="J8" s="1" t="s">
        <v>343</v>
      </c>
      <c r="K8" s="1" t="s">
        <v>344</v>
      </c>
      <c r="L8" s="2"/>
      <c r="M8" s="2"/>
      <c r="N8" s="2"/>
      <c r="O8" s="2"/>
      <c r="P8" s="2"/>
      <c r="Q8" s="2"/>
      <c r="R8" s="2"/>
      <c r="S8" s="2"/>
      <c r="T8" s="2"/>
      <c r="U8" s="2"/>
      <c r="V8" s="2"/>
      <c r="W8" s="2"/>
      <c r="X8" s="2"/>
      <c r="Y8" s="2"/>
      <c r="Z8" s="2"/>
    </row>
    <row r="9">
      <c r="A9" s="1" t="s">
        <v>345</v>
      </c>
      <c r="B9" s="1" t="s">
        <v>346</v>
      </c>
      <c r="C9" s="1" t="s">
        <v>347</v>
      </c>
      <c r="D9" s="1" t="s">
        <v>348</v>
      </c>
      <c r="E9" s="1" t="s">
        <v>349</v>
      </c>
      <c r="F9" s="1" t="s">
        <v>350</v>
      </c>
      <c r="G9" s="1" t="s">
        <v>351</v>
      </c>
      <c r="H9" s="1" t="s">
        <v>352</v>
      </c>
      <c r="I9" s="1" t="s">
        <v>251</v>
      </c>
      <c r="J9" s="1" t="s">
        <v>184</v>
      </c>
      <c r="K9" s="1" t="s">
        <v>353</v>
      </c>
      <c r="L9" s="2"/>
      <c r="M9" s="2"/>
      <c r="N9" s="2"/>
      <c r="O9" s="2"/>
      <c r="P9" s="2"/>
      <c r="Q9" s="2"/>
      <c r="R9" s="2"/>
      <c r="S9" s="2"/>
      <c r="T9" s="2"/>
      <c r="U9" s="2"/>
      <c r="V9" s="2"/>
      <c r="W9" s="2"/>
      <c r="X9" s="2"/>
      <c r="Y9" s="2"/>
      <c r="Z9" s="2"/>
    </row>
    <row r="10">
      <c r="A10" s="1" t="s">
        <v>354</v>
      </c>
      <c r="B10" s="1" t="s">
        <v>355</v>
      </c>
      <c r="C10" s="1" t="s">
        <v>356</v>
      </c>
      <c r="D10" s="1" t="s">
        <v>357</v>
      </c>
      <c r="E10" s="1" t="s">
        <v>358</v>
      </c>
      <c r="F10" s="1" t="s">
        <v>359</v>
      </c>
      <c r="G10" s="1" t="s">
        <v>360</v>
      </c>
      <c r="H10" s="1" t="s">
        <v>361</v>
      </c>
      <c r="I10" s="1" t="s">
        <v>362</v>
      </c>
      <c r="J10" s="1" t="s">
        <v>363</v>
      </c>
      <c r="K10" s="1" t="s">
        <v>364</v>
      </c>
      <c r="L10" s="2"/>
      <c r="M10" s="2"/>
      <c r="N10" s="2"/>
      <c r="O10" s="2"/>
      <c r="P10" s="2"/>
      <c r="Q10" s="2"/>
      <c r="R10" s="2"/>
      <c r="S10" s="2"/>
      <c r="T10" s="2"/>
      <c r="U10" s="2"/>
      <c r="V10" s="2"/>
      <c r="W10" s="2"/>
      <c r="X10" s="2"/>
      <c r="Y10" s="2"/>
      <c r="Z10" s="2"/>
    </row>
    <row r="11">
      <c r="A11" s="1" t="s">
        <v>365</v>
      </c>
      <c r="B11" s="1" t="s">
        <v>366</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205</v>
      </c>
      <c r="C13" s="1" t="s">
        <v>388</v>
      </c>
      <c r="D13" s="1" t="s">
        <v>389</v>
      </c>
      <c r="E13" s="1" t="s">
        <v>199</v>
      </c>
      <c r="F13" s="1" t="s">
        <v>390</v>
      </c>
      <c r="G13" s="1" t="s">
        <v>391</v>
      </c>
      <c r="H13" s="1" t="s">
        <v>392</v>
      </c>
      <c r="I13" s="1" t="s">
        <v>393</v>
      </c>
      <c r="J13" s="1" t="s">
        <v>394</v>
      </c>
      <c r="K13" s="1" t="s">
        <v>395</v>
      </c>
      <c r="L13" s="2"/>
      <c r="M13" s="2"/>
      <c r="N13" s="2"/>
      <c r="O13" s="2"/>
      <c r="P13" s="2"/>
      <c r="Q13" s="2"/>
      <c r="R13" s="2"/>
      <c r="S13" s="2"/>
      <c r="T13" s="2"/>
      <c r="U13" s="2"/>
      <c r="V13" s="2"/>
      <c r="W13" s="2"/>
      <c r="X13" s="2"/>
      <c r="Y13" s="2"/>
      <c r="Z13" s="2"/>
    </row>
    <row r="14">
      <c r="A14" s="1" t="s">
        <v>396</v>
      </c>
      <c r="B14" s="1" t="s">
        <v>397</v>
      </c>
      <c r="C14" s="1" t="s">
        <v>398</v>
      </c>
      <c r="D14" s="1" t="s">
        <v>399</v>
      </c>
      <c r="E14" s="1" t="s">
        <v>400</v>
      </c>
      <c r="F14" s="1" t="s">
        <v>401</v>
      </c>
      <c r="G14" s="1" t="s">
        <v>402</v>
      </c>
      <c r="H14" s="1" t="s">
        <v>403</v>
      </c>
      <c r="I14" s="1" t="s">
        <v>404</v>
      </c>
      <c r="J14" s="1" t="s">
        <v>405</v>
      </c>
      <c r="K14" s="1" t="s">
        <v>406</v>
      </c>
      <c r="L14" s="2"/>
      <c r="M14" s="2"/>
      <c r="N14" s="2"/>
      <c r="O14" s="2"/>
      <c r="P14" s="2"/>
      <c r="Q14" s="2"/>
      <c r="R14" s="2"/>
      <c r="S14" s="2"/>
      <c r="T14" s="2"/>
      <c r="U14" s="2"/>
      <c r="V14" s="2"/>
      <c r="W14" s="2"/>
      <c r="X14" s="2"/>
      <c r="Y14" s="2"/>
      <c r="Z14" s="2"/>
    </row>
    <row r="15">
      <c r="A15" s="1" t="s">
        <v>407</v>
      </c>
      <c r="B15" s="1" t="s">
        <v>205</v>
      </c>
      <c r="C15" s="1" t="s">
        <v>388</v>
      </c>
      <c r="D15" s="1" t="s">
        <v>389</v>
      </c>
      <c r="E15" s="1" t="s">
        <v>199</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408</v>
      </c>
      <c r="B16" s="1" t="s">
        <v>409</v>
      </c>
      <c r="C16" s="1" t="s">
        <v>410</v>
      </c>
      <c r="D16" s="1" t="s">
        <v>411</v>
      </c>
      <c r="E16" s="1" t="s">
        <v>412</v>
      </c>
      <c r="F16" s="1" t="s">
        <v>413</v>
      </c>
      <c r="G16" s="1">
        <v>3.0</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134</v>
      </c>
      <c r="L17" s="2"/>
      <c r="M17" s="2"/>
      <c r="N17" s="2"/>
      <c r="O17" s="2"/>
      <c r="P17" s="2"/>
      <c r="Q17" s="2"/>
      <c r="R17" s="2"/>
      <c r="S17" s="2"/>
      <c r="T17" s="2"/>
      <c r="U17" s="2"/>
      <c r="V17" s="2"/>
      <c r="W17" s="2"/>
      <c r="X17" s="2"/>
      <c r="Y17" s="2"/>
      <c r="Z17" s="2"/>
    </row>
    <row r="18">
      <c r="A18" s="1" t="s">
        <v>428</v>
      </c>
      <c r="B18" s="1" t="s">
        <v>429</v>
      </c>
      <c r="C18" s="1" t="s">
        <v>430</v>
      </c>
      <c r="D18" s="1" t="s">
        <v>431</v>
      </c>
      <c r="E18" s="1" t="s">
        <v>413</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441</v>
      </c>
      <c r="E20" s="1" t="s">
        <v>442</v>
      </c>
      <c r="F20" s="1" t="s">
        <v>442</v>
      </c>
      <c r="G20" s="1" t="s">
        <v>443</v>
      </c>
      <c r="H20" s="1" t="s">
        <v>444</v>
      </c>
      <c r="I20" s="1" t="s">
        <v>445</v>
      </c>
      <c r="J20" s="1" t="s">
        <v>439</v>
      </c>
      <c r="K20" s="1" t="s">
        <v>446</v>
      </c>
      <c r="L20" s="2"/>
      <c r="M20" s="2"/>
      <c r="N20" s="2"/>
      <c r="O20" s="2"/>
      <c r="P20" s="2"/>
      <c r="Q20" s="2"/>
      <c r="R20" s="2"/>
      <c r="S20" s="2"/>
      <c r="T20" s="2"/>
      <c r="U20" s="2"/>
      <c r="V20" s="2"/>
      <c r="W20" s="2"/>
      <c r="X20" s="2"/>
      <c r="Y20" s="2"/>
      <c r="Z20" s="2"/>
    </row>
    <row r="21" ht="15.75" customHeight="1">
      <c r="A21" s="1" t="s">
        <v>447</v>
      </c>
      <c r="B21" s="1" t="s">
        <v>448</v>
      </c>
      <c r="C21" s="1" t="s">
        <v>248</v>
      </c>
      <c r="D21" s="1" t="s">
        <v>449</v>
      </c>
      <c r="E21" s="1" t="s">
        <v>450</v>
      </c>
      <c r="F21" s="1" t="s">
        <v>451</v>
      </c>
      <c r="G21" s="1" t="s">
        <v>452</v>
      </c>
      <c r="H21" s="1" t="s">
        <v>132</v>
      </c>
      <c r="I21" s="1" t="s">
        <v>453</v>
      </c>
      <c r="J21" s="1" t="s">
        <v>214</v>
      </c>
      <c r="K21" s="1" t="s">
        <v>249</v>
      </c>
      <c r="L21" s="2"/>
      <c r="M21" s="2"/>
      <c r="N21" s="2"/>
      <c r="O21" s="2"/>
      <c r="P21" s="2"/>
      <c r="Q21" s="2"/>
      <c r="R21" s="2"/>
      <c r="S21" s="2"/>
      <c r="T21" s="2"/>
      <c r="U21" s="2"/>
      <c r="V21" s="2"/>
      <c r="W21" s="2"/>
      <c r="X21" s="2"/>
      <c r="Y21" s="2"/>
      <c r="Z21" s="2"/>
    </row>
    <row r="22" ht="15.75" customHeight="1">
      <c r="A22" s="1" t="s">
        <v>454</v>
      </c>
      <c r="B22" s="1" t="s">
        <v>455</v>
      </c>
      <c r="C22" s="1" t="s">
        <v>456</v>
      </c>
      <c r="D22" s="1" t="s">
        <v>457</v>
      </c>
      <c r="E22" s="1" t="s">
        <v>458</v>
      </c>
      <c r="F22" s="1" t="s">
        <v>459</v>
      </c>
      <c r="G22" s="1" t="s">
        <v>460</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469</v>
      </c>
      <c r="F23" s="1" t="s">
        <v>470</v>
      </c>
      <c r="G23" s="1" t="s">
        <v>471</v>
      </c>
      <c r="H23" s="1" t="s">
        <v>472</v>
      </c>
      <c r="I23" s="1" t="s">
        <v>473</v>
      </c>
      <c r="J23" s="1" t="s">
        <v>474</v>
      </c>
      <c r="K23" s="1" t="s">
        <v>475</v>
      </c>
      <c r="L23" s="2"/>
      <c r="M23" s="2"/>
      <c r="N23" s="2"/>
      <c r="O23" s="2"/>
      <c r="P23" s="2"/>
      <c r="Q23" s="2"/>
      <c r="R23" s="2"/>
      <c r="S23" s="2"/>
      <c r="T23" s="2"/>
      <c r="U23" s="2"/>
      <c r="V23" s="2"/>
      <c r="W23" s="2"/>
      <c r="X23" s="2"/>
      <c r="Y23" s="2"/>
      <c r="Z23" s="2"/>
    </row>
    <row r="24" ht="15.75" customHeight="1">
      <c r="A24" s="1" t="s">
        <v>476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1" t="s">
        <v>479</v>
      </c>
      <c r="D25" s="1" t="s">
        <v>480</v>
      </c>
      <c r="E25" s="1" t="s">
        <v>481</v>
      </c>
      <c r="F25" s="1" t="s">
        <v>482</v>
      </c>
      <c r="G25" s="1" t="s">
        <v>482</v>
      </c>
      <c r="H25" s="1" t="s">
        <v>483</v>
      </c>
      <c r="I25" s="1" t="s">
        <v>484</v>
      </c>
      <c r="J25" s="1" t="s">
        <v>485</v>
      </c>
      <c r="K25" s="1" t="s">
        <v>486</v>
      </c>
      <c r="L25" s="2"/>
      <c r="M25" s="2"/>
      <c r="N25" s="2"/>
      <c r="O25" s="2"/>
      <c r="P25" s="2"/>
      <c r="Q25" s="2"/>
      <c r="R25" s="2"/>
      <c r="S25" s="2"/>
      <c r="T25" s="2"/>
      <c r="U25" s="2"/>
      <c r="V25" s="2"/>
      <c r="W25" s="2"/>
      <c r="X25" s="2"/>
      <c r="Y25" s="2"/>
      <c r="Z25" s="2"/>
    </row>
    <row r="26" ht="15.75" customHeight="1">
      <c r="A26" s="1" t="s">
        <v>487</v>
      </c>
      <c r="B26" s="1" t="s">
        <v>485</v>
      </c>
      <c r="C26" s="1" t="s">
        <v>488</v>
      </c>
      <c r="D26" s="1" t="s">
        <v>489</v>
      </c>
      <c r="E26" s="1" t="s">
        <v>490</v>
      </c>
      <c r="F26" s="1" t="s">
        <v>491</v>
      </c>
      <c r="G26" s="1" t="s">
        <v>492</v>
      </c>
      <c r="H26" s="1" t="s">
        <v>479</v>
      </c>
      <c r="I26" s="1" t="s">
        <v>493</v>
      </c>
      <c r="J26" s="1" t="s">
        <v>494</v>
      </c>
      <c r="K26" s="1" t="s">
        <v>495</v>
      </c>
      <c r="L26" s="2"/>
      <c r="M26" s="2"/>
      <c r="N26" s="2"/>
      <c r="O26" s="2"/>
      <c r="P26" s="2"/>
      <c r="Q26" s="2"/>
      <c r="R26" s="2"/>
      <c r="S26" s="2"/>
      <c r="T26" s="2"/>
      <c r="U26" s="2"/>
      <c r="V26" s="2"/>
      <c r="W26" s="2"/>
      <c r="X26" s="2"/>
      <c r="Y26" s="2"/>
      <c r="Z26" s="2"/>
    </row>
    <row r="27" ht="15.75" customHeight="1">
      <c r="A27" s="1" t="s">
        <v>496</v>
      </c>
      <c r="B27" s="1" t="s">
        <v>497</v>
      </c>
      <c r="C27" s="1" t="s">
        <v>498</v>
      </c>
      <c r="D27" s="1" t="s">
        <v>444</v>
      </c>
      <c r="E27" s="1" t="s">
        <v>499</v>
      </c>
      <c r="F27" s="1" t="s">
        <v>500</v>
      </c>
      <c r="G27" s="1" t="s">
        <v>481</v>
      </c>
      <c r="H27" s="1" t="s">
        <v>501</v>
      </c>
      <c r="I27" s="1" t="s">
        <v>502</v>
      </c>
      <c r="J27" s="1" t="s">
        <v>503</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214</v>
      </c>
      <c r="I28" s="1" t="s">
        <v>512</v>
      </c>
      <c r="J28" s="1" t="s">
        <v>513</v>
      </c>
      <c r="K28" s="1" t="s">
        <v>440</v>
      </c>
      <c r="L28" s="2"/>
      <c r="M28" s="2"/>
      <c r="N28" s="2"/>
      <c r="O28" s="2"/>
      <c r="P28" s="2"/>
      <c r="Q28" s="2"/>
      <c r="R28" s="2"/>
      <c r="S28" s="2"/>
      <c r="T28" s="2"/>
      <c r="U28" s="2"/>
      <c r="V28" s="2"/>
      <c r="W28" s="2"/>
      <c r="X28" s="2"/>
      <c r="Y28" s="2"/>
      <c r="Z28" s="2"/>
    </row>
    <row r="29" ht="15.75" customHeight="1">
      <c r="A29" s="1" t="s">
        <v>514</v>
      </c>
      <c r="B29" s="1" t="s">
        <v>515</v>
      </c>
      <c r="C29" s="1" t="s">
        <v>516</v>
      </c>
      <c r="D29" s="1" t="s">
        <v>517</v>
      </c>
      <c r="E29" s="1" t="s">
        <v>518</v>
      </c>
      <c r="F29" s="1" t="s">
        <v>519</v>
      </c>
      <c r="G29" s="1" t="s">
        <v>520</v>
      </c>
      <c r="H29" s="1" t="s">
        <v>276</v>
      </c>
      <c r="I29" s="1">
        <v>11.0</v>
      </c>
      <c r="J29" s="1" t="s">
        <v>521</v>
      </c>
      <c r="K29" s="1" t="s">
        <v>522</v>
      </c>
      <c r="L29" s="2"/>
      <c r="M29" s="2"/>
      <c r="N29" s="2"/>
      <c r="O29" s="2"/>
      <c r="P29" s="2"/>
      <c r="Q29" s="2"/>
      <c r="R29" s="2"/>
      <c r="S29" s="2"/>
      <c r="T29" s="2"/>
      <c r="U29" s="2"/>
      <c r="V29" s="2"/>
      <c r="W29" s="2"/>
      <c r="X29" s="2"/>
      <c r="Y29" s="2"/>
      <c r="Z29" s="2"/>
    </row>
    <row r="30" ht="15.75" customHeight="1">
      <c r="A30" s="1" t="s">
        <v>523</v>
      </c>
      <c r="B30" s="1" t="s">
        <v>524</v>
      </c>
      <c r="C30" s="1" t="s">
        <v>525</v>
      </c>
      <c r="D30" s="1" t="s">
        <v>526</v>
      </c>
      <c r="E30" s="1" t="s">
        <v>527</v>
      </c>
      <c r="F30" s="1" t="s">
        <v>528</v>
      </c>
      <c r="G30" s="1" t="s">
        <v>529</v>
      </c>
      <c r="H30" s="1" t="s">
        <v>530</v>
      </c>
      <c r="I30" s="1" t="s">
        <v>531</v>
      </c>
      <c r="J30" s="1" t="s">
        <v>532</v>
      </c>
      <c r="K30" s="1" t="s">
        <v>533</v>
      </c>
      <c r="L30" s="2"/>
      <c r="M30" s="2"/>
      <c r="N30" s="2"/>
      <c r="O30" s="2"/>
      <c r="P30" s="2"/>
      <c r="Q30" s="2"/>
      <c r="R30" s="2"/>
      <c r="S30" s="2"/>
      <c r="T30" s="2"/>
      <c r="U30" s="2"/>
      <c r="V30" s="2"/>
      <c r="W30" s="2"/>
      <c r="X30" s="2"/>
      <c r="Y30" s="2"/>
      <c r="Z30" s="2"/>
    </row>
    <row r="31" ht="15.75" customHeight="1">
      <c r="A31" s="1" t="s">
        <v>534</v>
      </c>
      <c r="B31" s="1" t="s">
        <v>535</v>
      </c>
      <c r="C31" s="1" t="s">
        <v>536</v>
      </c>
      <c r="D31" s="1" t="s">
        <v>537</v>
      </c>
      <c r="E31" s="1" t="s">
        <v>538</v>
      </c>
      <c r="F31" s="1" t="s">
        <v>539</v>
      </c>
      <c r="G31" s="1" t="s">
        <v>540</v>
      </c>
      <c r="H31" s="1" t="s">
        <v>541</v>
      </c>
      <c r="I31" s="1" t="s">
        <v>542</v>
      </c>
      <c r="J31" s="1" t="s">
        <v>543</v>
      </c>
      <c r="K31" s="1" t="s">
        <v>544</v>
      </c>
      <c r="L31" s="2"/>
      <c r="M31" s="2"/>
      <c r="N31" s="2"/>
      <c r="O31" s="2"/>
      <c r="P31" s="2"/>
      <c r="Q31" s="2"/>
      <c r="R31" s="2"/>
      <c r="S31" s="2"/>
      <c r="T31" s="2"/>
      <c r="U31" s="2"/>
      <c r="V31" s="2"/>
      <c r="W31" s="2"/>
      <c r="X31" s="2"/>
      <c r="Y31" s="2"/>
      <c r="Z31" s="2"/>
    </row>
    <row r="32" ht="15.75" customHeight="1">
      <c r="A32" s="1" t="s">
        <v>545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546</v>
      </c>
      <c r="B33" s="1" t="s">
        <v>547</v>
      </c>
      <c r="C33" s="1" t="s">
        <v>548</v>
      </c>
      <c r="D33" s="1" t="s">
        <v>549</v>
      </c>
      <c r="E33" s="1" t="s">
        <v>550</v>
      </c>
      <c r="F33" s="1" t="s">
        <v>551</v>
      </c>
      <c r="G33" s="1" t="s">
        <v>552</v>
      </c>
      <c r="H33" s="1" t="s">
        <v>553</v>
      </c>
      <c r="I33" s="1" t="s">
        <v>554</v>
      </c>
      <c r="J33" s="1" t="s">
        <v>555</v>
      </c>
      <c r="K33" s="1" t="s">
        <v>556</v>
      </c>
      <c r="L33" s="2"/>
      <c r="M33" s="2"/>
      <c r="N33" s="2"/>
      <c r="O33" s="2"/>
      <c r="P33" s="2"/>
      <c r="Q33" s="2"/>
      <c r="R33" s="2"/>
      <c r="S33" s="2"/>
      <c r="T33" s="2"/>
      <c r="U33" s="2"/>
      <c r="V33" s="2"/>
      <c r="W33" s="2"/>
      <c r="X33" s="2"/>
      <c r="Y33" s="2"/>
      <c r="Z33" s="2"/>
    </row>
    <row r="34" ht="15.75" customHeight="1">
      <c r="A34" s="1" t="s">
        <v>557</v>
      </c>
      <c r="B34" s="1" t="s">
        <v>558</v>
      </c>
      <c r="C34" s="1" t="s">
        <v>559</v>
      </c>
      <c r="D34" s="1" t="s">
        <v>560</v>
      </c>
      <c r="E34" s="1" t="s">
        <v>561</v>
      </c>
      <c r="F34" s="1" t="s">
        <v>562</v>
      </c>
      <c r="G34" s="1" t="s">
        <v>563</v>
      </c>
      <c r="H34" s="1" t="s">
        <v>564</v>
      </c>
      <c r="I34" s="1" t="s">
        <v>565</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548</v>
      </c>
      <c r="D35" s="1" t="s">
        <v>549</v>
      </c>
      <c r="E35" s="1" t="s">
        <v>550</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559</v>
      </c>
      <c r="D36" s="1" t="s">
        <v>560</v>
      </c>
      <c r="E36" s="1" t="s">
        <v>561</v>
      </c>
      <c r="F36" s="1" t="s">
        <v>578</v>
      </c>
      <c r="G36" s="1" t="s">
        <v>579</v>
      </c>
      <c r="H36" s="1" t="s">
        <v>580</v>
      </c>
      <c r="I36" s="1" t="s">
        <v>581</v>
      </c>
      <c r="J36" s="1" t="s">
        <v>582</v>
      </c>
      <c r="K36" s="1" t="s">
        <v>583</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346</v>
      </c>
      <c r="D38" s="1" t="s">
        <v>597</v>
      </c>
      <c r="E38" s="1" t="s">
        <v>598</v>
      </c>
      <c r="F38" s="1" t="s">
        <v>599</v>
      </c>
      <c r="G38" s="1" t="s">
        <v>431</v>
      </c>
      <c r="H38" s="1" t="s">
        <v>600</v>
      </c>
      <c r="I38" s="1" t="s">
        <v>601</v>
      </c>
      <c r="J38" s="1" t="s">
        <v>358</v>
      </c>
      <c r="K38" s="1" t="s">
        <v>602</v>
      </c>
      <c r="L38" s="2"/>
      <c r="M38" s="2"/>
      <c r="N38" s="2"/>
      <c r="O38" s="2"/>
      <c r="P38" s="2"/>
      <c r="Q38" s="2"/>
      <c r="R38" s="2"/>
      <c r="S38" s="2"/>
      <c r="T38" s="2"/>
      <c r="U38" s="2"/>
      <c r="V38" s="2"/>
      <c r="W38" s="2"/>
      <c r="X38" s="2"/>
      <c r="Y38" s="2"/>
      <c r="Z38" s="2"/>
    </row>
    <row r="39" ht="15.75" customHeight="1">
      <c r="A39" s="1" t="s">
        <v>603</v>
      </c>
      <c r="B39" s="1" t="s">
        <v>604</v>
      </c>
      <c r="C39" s="1" t="s">
        <v>605</v>
      </c>
      <c r="D39" s="1" t="s">
        <v>606</v>
      </c>
      <c r="E39" s="1" t="s">
        <v>607</v>
      </c>
      <c r="F39" s="1" t="s">
        <v>608</v>
      </c>
      <c r="G39" s="1" t="s">
        <v>609</v>
      </c>
      <c r="H39" s="1" t="s">
        <v>610</v>
      </c>
      <c r="I39" s="1" t="s">
        <v>611</v>
      </c>
      <c r="J39" s="1" t="s">
        <v>612</v>
      </c>
      <c r="K39" s="1" t="s">
        <v>613</v>
      </c>
      <c r="L39" s="2"/>
      <c r="M39" s="2"/>
      <c r="N39" s="2"/>
      <c r="O39" s="2"/>
      <c r="P39" s="2"/>
      <c r="Q39" s="2"/>
      <c r="R39" s="2"/>
      <c r="S39" s="2"/>
      <c r="T39" s="2"/>
      <c r="U39" s="2"/>
      <c r="V39" s="2"/>
      <c r="W39" s="2"/>
      <c r="X39" s="2"/>
      <c r="Y39" s="2"/>
      <c r="Z39" s="2"/>
    </row>
    <row r="40" ht="15.75" customHeight="1">
      <c r="A40" s="1" t="s">
        <v>614</v>
      </c>
      <c r="B40" s="1" t="s">
        <v>615</v>
      </c>
      <c r="C40" s="1" t="s">
        <v>616</v>
      </c>
      <c r="D40" s="1" t="s">
        <v>617</v>
      </c>
      <c r="E40" s="1" t="s">
        <v>618</v>
      </c>
      <c r="F40" s="1" t="s">
        <v>619</v>
      </c>
      <c r="G40" s="1" t="s">
        <v>620</v>
      </c>
      <c r="H40" s="1" t="s">
        <v>532</v>
      </c>
      <c r="I40" s="1" t="s">
        <v>608</v>
      </c>
      <c r="J40" s="1" t="s">
        <v>362</v>
      </c>
      <c r="K40" s="1" t="s">
        <v>621</v>
      </c>
      <c r="L40" s="2"/>
      <c r="M40" s="2"/>
      <c r="N40" s="2"/>
      <c r="O40" s="2"/>
      <c r="P40" s="2"/>
      <c r="Q40" s="2"/>
      <c r="R40" s="2"/>
      <c r="S40" s="2"/>
      <c r="T40" s="2"/>
      <c r="U40" s="2"/>
      <c r="V40" s="2"/>
      <c r="W40" s="2"/>
      <c r="X40" s="2"/>
      <c r="Y40" s="2"/>
      <c r="Z40" s="2"/>
    </row>
    <row r="41" ht="15.75" customHeight="1">
      <c r="A41" s="1" t="s">
        <v>622</v>
      </c>
      <c r="B41" s="1" t="s">
        <v>623</v>
      </c>
      <c r="C41" s="1" t="s">
        <v>624</v>
      </c>
      <c r="D41" s="1">
        <v>1.0</v>
      </c>
      <c r="E41" s="1" t="s">
        <v>625</v>
      </c>
      <c r="F41" s="1" t="s">
        <v>626</v>
      </c>
      <c r="G41" s="1" t="s">
        <v>627</v>
      </c>
      <c r="H41" s="1" t="s">
        <v>628</v>
      </c>
      <c r="I41" s="1" t="s">
        <v>629</v>
      </c>
      <c r="J41" s="1" t="s">
        <v>630</v>
      </c>
      <c r="K41" s="1" t="s">
        <v>631</v>
      </c>
      <c r="L41" s="2"/>
      <c r="M41" s="2"/>
      <c r="N41" s="2"/>
      <c r="O41" s="2"/>
      <c r="P41" s="2"/>
      <c r="Q41" s="2"/>
      <c r="R41" s="2"/>
      <c r="S41" s="2"/>
      <c r="T41" s="2"/>
      <c r="U41" s="2"/>
      <c r="V41" s="2"/>
      <c r="W41" s="2"/>
      <c r="X41" s="2"/>
      <c r="Y41" s="2"/>
      <c r="Z41" s="2"/>
    </row>
    <row r="42" ht="15.75" customHeight="1">
      <c r="A42" s="1" t="s">
        <v>632</v>
      </c>
      <c r="B42" s="1" t="s">
        <v>633</v>
      </c>
      <c r="C42" s="1" t="s">
        <v>634</v>
      </c>
      <c r="D42" s="1" t="s">
        <v>635</v>
      </c>
      <c r="E42" s="1" t="s">
        <v>499</v>
      </c>
      <c r="F42" s="1" t="s">
        <v>636</v>
      </c>
      <c r="G42" s="1" t="s">
        <v>637</v>
      </c>
      <c r="H42" s="1" t="s">
        <v>638</v>
      </c>
      <c r="I42" s="1" t="s">
        <v>639</v>
      </c>
      <c r="J42" s="1" t="s">
        <v>640</v>
      </c>
      <c r="K42" s="1" t="s">
        <v>641</v>
      </c>
      <c r="L42" s="2"/>
      <c r="M42" s="2"/>
      <c r="N42" s="2"/>
      <c r="O42" s="2"/>
      <c r="P42" s="2"/>
      <c r="Q42" s="2"/>
      <c r="R42" s="2"/>
      <c r="S42" s="2"/>
      <c r="T42" s="2"/>
      <c r="U42" s="2"/>
      <c r="V42" s="2"/>
      <c r="W42" s="2"/>
      <c r="X42" s="2"/>
      <c r="Y42" s="2"/>
      <c r="Z42" s="2"/>
    </row>
    <row r="43" ht="15.75" customHeight="1">
      <c r="A43" s="1" t="s">
        <v>642</v>
      </c>
      <c r="B43" s="1" t="s">
        <v>643</v>
      </c>
      <c r="C43" s="1" t="s">
        <v>501</v>
      </c>
      <c r="D43" s="1" t="s">
        <v>512</v>
      </c>
      <c r="E43" s="1" t="s">
        <v>644</v>
      </c>
      <c r="F43" s="1" t="s">
        <v>249</v>
      </c>
      <c r="G43" s="1" t="s">
        <v>401</v>
      </c>
      <c r="H43" s="1" t="s">
        <v>645</v>
      </c>
      <c r="I43" s="1" t="s">
        <v>194</v>
      </c>
      <c r="J43" s="1" t="s">
        <v>646</v>
      </c>
      <c r="K43" s="1" t="s">
        <v>647</v>
      </c>
      <c r="L43" s="2"/>
      <c r="M43" s="2"/>
      <c r="N43" s="2"/>
      <c r="O43" s="2"/>
      <c r="P43" s="2"/>
      <c r="Q43" s="2"/>
      <c r="R43" s="2"/>
      <c r="S43" s="2"/>
      <c r="T43" s="2"/>
      <c r="U43" s="2"/>
      <c r="V43" s="2"/>
      <c r="W43" s="2"/>
      <c r="X43" s="2"/>
      <c r="Y43" s="2"/>
      <c r="Z43" s="2"/>
    </row>
    <row r="44" ht="15.75" customHeight="1">
      <c r="A44" s="1" t="s">
        <v>648</v>
      </c>
      <c r="B44" s="1" t="s">
        <v>649</v>
      </c>
      <c r="C44" s="1" t="s">
        <v>489</v>
      </c>
      <c r="D44" s="1" t="s">
        <v>650</v>
      </c>
      <c r="E44" s="1" t="s">
        <v>651</v>
      </c>
      <c r="F44" s="1" t="s">
        <v>652</v>
      </c>
      <c r="G44" s="1" t="s">
        <v>653</v>
      </c>
      <c r="H44" s="1" t="s">
        <v>654</v>
      </c>
      <c r="I44" s="1" t="s">
        <v>655</v>
      </c>
      <c r="J44" s="1" t="s">
        <v>656</v>
      </c>
      <c r="K44" s="1" t="s">
        <v>657</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276</v>
      </c>
      <c r="F46" s="1" t="s">
        <v>663</v>
      </c>
      <c r="G46" s="1" t="s">
        <v>664</v>
      </c>
      <c r="H46" s="1" t="s">
        <v>665</v>
      </c>
      <c r="I46" s="1" t="s">
        <v>666</v>
      </c>
      <c r="J46" s="1" t="s">
        <v>667</v>
      </c>
      <c r="K46" s="1" t="s">
        <v>668</v>
      </c>
      <c r="L46" s="2"/>
      <c r="M46" s="2"/>
      <c r="N46" s="2"/>
      <c r="O46" s="2"/>
      <c r="P46" s="2"/>
      <c r="Q46" s="2"/>
      <c r="R46" s="2"/>
      <c r="S46" s="2"/>
      <c r="T46" s="2"/>
      <c r="U46" s="2"/>
      <c r="V46" s="2"/>
      <c r="W46" s="2"/>
      <c r="X46" s="2"/>
      <c r="Y46" s="2"/>
      <c r="Z46" s="2"/>
    </row>
    <row r="47" ht="15.75" customHeight="1">
      <c r="A47" s="1" t="s">
        <v>669</v>
      </c>
      <c r="B47" s="1" t="s">
        <v>360</v>
      </c>
      <c r="C47" s="1" t="s">
        <v>670</v>
      </c>
      <c r="D47" s="1" t="s">
        <v>671</v>
      </c>
      <c r="E47" s="1" t="s">
        <v>672</v>
      </c>
      <c r="F47" s="1" t="s">
        <v>673</v>
      </c>
      <c r="G47" s="1" t="s">
        <v>674</v>
      </c>
      <c r="H47" s="1" t="s">
        <v>675</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t="s">
        <v>680</v>
      </c>
      <c r="C48" s="1" t="s">
        <v>681</v>
      </c>
      <c r="D48" s="1" t="s">
        <v>682</v>
      </c>
      <c r="E48" s="1" t="s">
        <v>683</v>
      </c>
      <c r="F48" s="1" t="s">
        <v>368</v>
      </c>
      <c r="G48" s="1" t="s">
        <v>684</v>
      </c>
      <c r="H48" s="1" t="s">
        <v>685</v>
      </c>
      <c r="I48" s="1" t="s">
        <v>686</v>
      </c>
      <c r="J48" s="1" t="s">
        <v>662</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694</v>
      </c>
      <c r="H49" s="1" t="s">
        <v>695</v>
      </c>
      <c r="I49" s="1" t="s">
        <v>696</v>
      </c>
      <c r="J49" s="1" t="s">
        <v>697</v>
      </c>
      <c r="K49" s="1" t="s">
        <v>385</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702</v>
      </c>
      <c r="F50" s="1" t="s">
        <v>703</v>
      </c>
      <c r="G50" s="1" t="s">
        <v>704</v>
      </c>
      <c r="H50" s="1" t="s">
        <v>705</v>
      </c>
      <c r="I50" s="1" t="s">
        <v>706</v>
      </c>
      <c r="J50" s="1" t="s">
        <v>707</v>
      </c>
      <c r="K50" s="1" t="s">
        <v>708</v>
      </c>
      <c r="L50" s="2"/>
      <c r="M50" s="2"/>
      <c r="N50" s="2"/>
      <c r="O50" s="2"/>
      <c r="P50" s="2"/>
      <c r="Q50" s="2"/>
      <c r="R50" s="2"/>
      <c r="S50" s="2"/>
      <c r="T50" s="2"/>
      <c r="U50" s="2"/>
      <c r="V50" s="2"/>
      <c r="W50" s="2"/>
      <c r="X50" s="2"/>
      <c r="Y50" s="2"/>
      <c r="Z50" s="2"/>
    </row>
    <row r="51" ht="15.75" customHeight="1">
      <c r="A51" s="1" t="s">
        <v>709</v>
      </c>
      <c r="B51" s="1" t="s">
        <v>710</v>
      </c>
      <c r="C51" s="1" t="s">
        <v>711</v>
      </c>
      <c r="D51" s="1" t="s">
        <v>712</v>
      </c>
      <c r="E51" s="1" t="s">
        <v>713</v>
      </c>
      <c r="F51" s="1" t="s">
        <v>714</v>
      </c>
      <c r="G51" s="1" t="s">
        <v>715</v>
      </c>
      <c r="H51" s="1">
        <v>0.0</v>
      </c>
      <c r="I51" s="1" t="s">
        <v>716</v>
      </c>
      <c r="J51" s="1" t="s">
        <v>717</v>
      </c>
      <c r="K51" s="1" t="s">
        <v>209</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v>0.0</v>
      </c>
      <c r="I52" s="1" t="s">
        <v>725</v>
      </c>
      <c r="J52" s="1" t="s">
        <v>726</v>
      </c>
      <c r="K52" s="1" t="s">
        <v>727</v>
      </c>
      <c r="L52" s="2"/>
      <c r="M52" s="2"/>
      <c r="N52" s="2"/>
      <c r="O52" s="2"/>
      <c r="P52" s="2"/>
      <c r="Q52" s="2"/>
      <c r="R52" s="2"/>
      <c r="S52" s="2"/>
      <c r="T52" s="2"/>
      <c r="U52" s="2"/>
      <c r="V52" s="2"/>
      <c r="W52" s="2"/>
      <c r="X52" s="2"/>
      <c r="Y52" s="2"/>
      <c r="Z52" s="2"/>
    </row>
    <row r="53" ht="15.75" customHeight="1">
      <c r="A53" s="1" t="s">
        <v>728</v>
      </c>
      <c r="B53" s="1" t="s">
        <v>729</v>
      </c>
      <c r="C53" s="1" t="s">
        <v>730</v>
      </c>
      <c r="D53" s="1" t="s">
        <v>731</v>
      </c>
      <c r="E53" s="1" t="s">
        <v>732</v>
      </c>
      <c r="F53" s="1" t="s">
        <v>733</v>
      </c>
      <c r="G53" s="1" t="s">
        <v>734</v>
      </c>
      <c r="H53" s="1" t="s">
        <v>735</v>
      </c>
      <c r="I53" s="1" t="s">
        <v>736</v>
      </c>
      <c r="J53" s="1" t="s">
        <v>737</v>
      </c>
      <c r="K53" s="1" t="s">
        <v>738</v>
      </c>
      <c r="L53" s="2"/>
      <c r="M53" s="2"/>
      <c r="N53" s="2"/>
      <c r="O53" s="2"/>
      <c r="P53" s="2"/>
      <c r="Q53" s="2"/>
      <c r="R53" s="2"/>
      <c r="S53" s="2"/>
      <c r="T53" s="2"/>
      <c r="U53" s="2"/>
      <c r="V53" s="2"/>
      <c r="W53" s="2"/>
      <c r="X53" s="2"/>
      <c r="Y53" s="2"/>
      <c r="Z53" s="2"/>
    </row>
    <row r="54" ht="15.75" customHeight="1">
      <c r="A54" s="1" t="s">
        <v>739</v>
      </c>
      <c r="B54" s="1" t="s">
        <v>740</v>
      </c>
      <c r="C54" s="1" t="s">
        <v>741</v>
      </c>
      <c r="D54" s="1" t="s">
        <v>742</v>
      </c>
      <c r="E54" s="1" t="s">
        <v>743</v>
      </c>
      <c r="F54" s="1" t="s">
        <v>744</v>
      </c>
      <c r="G54" s="1">
        <v>-107.0</v>
      </c>
      <c r="H54" s="1">
        <v>0.0</v>
      </c>
      <c r="I54" s="1" t="s">
        <v>745</v>
      </c>
      <c r="J54" s="1" t="s">
        <v>746</v>
      </c>
      <c r="K54" s="1" t="s">
        <v>312</v>
      </c>
      <c r="L54" s="2"/>
      <c r="M54" s="2"/>
      <c r="N54" s="2"/>
      <c r="O54" s="2"/>
      <c r="P54" s="2"/>
      <c r="Q54" s="2"/>
      <c r="R54" s="2"/>
      <c r="S54" s="2"/>
      <c r="T54" s="2"/>
      <c r="U54" s="2"/>
      <c r="V54" s="2"/>
      <c r="W54" s="2"/>
      <c r="X54" s="2"/>
      <c r="Y54" s="2"/>
      <c r="Z54" s="2"/>
    </row>
    <row r="55" ht="15.75" customHeight="1">
      <c r="A55" s="1" t="s">
        <v>747</v>
      </c>
      <c r="B55" s="1" t="s">
        <v>748</v>
      </c>
      <c r="C55" s="1" t="s">
        <v>749</v>
      </c>
      <c r="D55" s="1" t="s">
        <v>750</v>
      </c>
      <c r="E55" s="1" t="s">
        <v>751</v>
      </c>
      <c r="F55" s="1" t="s">
        <v>752</v>
      </c>
      <c r="G55" s="1" t="s">
        <v>753</v>
      </c>
      <c r="H55" s="1" t="s">
        <v>754</v>
      </c>
      <c r="I55" s="1" t="s">
        <v>307</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v>2.0</v>
      </c>
      <c r="E56" s="1" t="s">
        <v>760</v>
      </c>
      <c r="F56" s="1" t="s">
        <v>761</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366</v>
      </c>
      <c r="F57" s="1" t="s">
        <v>771</v>
      </c>
      <c r="G57" s="1" t="s">
        <v>772</v>
      </c>
      <c r="H57" s="1" t="s">
        <v>773</v>
      </c>
      <c r="I57" s="1" t="s">
        <v>248</v>
      </c>
      <c r="J57" s="1" t="s">
        <v>654</v>
      </c>
      <c r="K57" s="1" t="s">
        <v>774</v>
      </c>
      <c r="L57" s="2"/>
      <c r="M57" s="2"/>
      <c r="N57" s="2"/>
      <c r="O57" s="2"/>
      <c r="P57" s="2"/>
      <c r="Q57" s="2"/>
      <c r="R57" s="2"/>
      <c r="S57" s="2"/>
      <c r="T57" s="2"/>
      <c r="U57" s="2"/>
      <c r="V57" s="2"/>
      <c r="W57" s="2"/>
      <c r="X57" s="2"/>
      <c r="Y57" s="2"/>
      <c r="Z57" s="2"/>
    </row>
    <row r="58" ht="15.75" customHeight="1">
      <c r="A58" s="1" t="s">
        <v>775</v>
      </c>
      <c r="B58" s="1" t="s">
        <v>776</v>
      </c>
      <c r="C58" s="1" t="s">
        <v>777</v>
      </c>
      <c r="D58" s="1" t="s">
        <v>778</v>
      </c>
      <c r="E58" s="1" t="s">
        <v>779</v>
      </c>
      <c r="F58" s="1" t="s">
        <v>780</v>
      </c>
      <c r="G58" s="1" t="s">
        <v>781</v>
      </c>
      <c r="H58" s="1" t="s">
        <v>782</v>
      </c>
      <c r="I58" s="1" t="s">
        <v>783</v>
      </c>
      <c r="J58" s="1" t="s">
        <v>784</v>
      </c>
      <c r="K58" s="1" t="s">
        <v>703</v>
      </c>
      <c r="L58" s="2"/>
      <c r="M58" s="2"/>
      <c r="N58" s="2"/>
      <c r="O58" s="2"/>
      <c r="P58" s="2"/>
      <c r="Q58" s="2"/>
      <c r="R58" s="2"/>
      <c r="S58" s="2"/>
      <c r="T58" s="2"/>
      <c r="U58" s="2"/>
      <c r="V58" s="2"/>
      <c r="W58" s="2"/>
      <c r="X58" s="2"/>
      <c r="Y58" s="2"/>
      <c r="Z58" s="2"/>
    </row>
    <row r="59" ht="15.75" customHeight="1">
      <c r="A59" s="1" t="s">
        <v>785</v>
      </c>
      <c r="B59" s="1" t="s">
        <v>325</v>
      </c>
      <c r="C59" s="1" t="s">
        <v>786</v>
      </c>
      <c r="D59" s="1" t="s">
        <v>787</v>
      </c>
      <c r="E59" s="1" t="s">
        <v>788</v>
      </c>
      <c r="F59" s="1" t="s">
        <v>789</v>
      </c>
      <c r="G59" s="1" t="s">
        <v>790</v>
      </c>
      <c r="H59" s="1" t="s">
        <v>791</v>
      </c>
      <c r="I59" s="1" t="s">
        <v>792</v>
      </c>
      <c r="J59" s="1" t="s">
        <v>793</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434</v>
      </c>
      <c r="E60" s="1" t="s">
        <v>677</v>
      </c>
      <c r="F60" s="1" t="s">
        <v>798</v>
      </c>
      <c r="G60" s="1" t="s">
        <v>799</v>
      </c>
      <c r="H60" s="1" t="s">
        <v>800</v>
      </c>
      <c r="I60" s="1" t="s">
        <v>801</v>
      </c>
      <c r="J60" s="1" t="s">
        <v>802</v>
      </c>
      <c r="K60" s="1" t="s">
        <v>509</v>
      </c>
      <c r="L60" s="2"/>
      <c r="M60" s="2"/>
      <c r="N60" s="2"/>
      <c r="O60" s="2"/>
      <c r="P60" s="2"/>
      <c r="Q60" s="2"/>
      <c r="R60" s="2"/>
      <c r="S60" s="2"/>
      <c r="T60" s="2"/>
      <c r="U60" s="2"/>
      <c r="V60" s="2"/>
      <c r="W60" s="2"/>
      <c r="X60" s="2"/>
      <c r="Y60" s="2"/>
      <c r="Z60" s="2"/>
    </row>
    <row r="61" ht="15.75" customHeight="1">
      <c r="A61" s="1" t="s">
        <v>803</v>
      </c>
      <c r="B61" s="1" t="s">
        <v>804</v>
      </c>
      <c r="C61" s="1" t="s">
        <v>805</v>
      </c>
      <c r="D61" s="1" t="s">
        <v>362</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v>-23.0</v>
      </c>
      <c r="D62" s="1" t="s">
        <v>815</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v>-248.0</v>
      </c>
      <c r="C63" s="1" t="s">
        <v>824</v>
      </c>
      <c r="D63" s="1" t="s">
        <v>825</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839</v>
      </c>
      <c r="H64" s="1" t="s">
        <v>840</v>
      </c>
      <c r="I64" s="1" t="s">
        <v>319</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847</v>
      </c>
      <c r="F65" s="1" t="s">
        <v>848</v>
      </c>
      <c r="G65" s="1">
        <v>-12.0</v>
      </c>
      <c r="H65" s="1" t="s">
        <v>849</v>
      </c>
      <c r="I65" s="1" t="s">
        <v>850</v>
      </c>
      <c r="J65" s="1">
        <v>10.0</v>
      </c>
      <c r="K65" s="1" t="s">
        <v>851</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349</v>
      </c>
      <c r="F67" s="1" t="s">
        <v>857</v>
      </c>
      <c r="G67" s="1" t="s">
        <v>858</v>
      </c>
      <c r="H67" s="1" t="s">
        <v>859</v>
      </c>
      <c r="I67" s="1" t="s">
        <v>860</v>
      </c>
      <c r="J67" s="1" t="s">
        <v>342</v>
      </c>
      <c r="K67" s="1" t="s">
        <v>322</v>
      </c>
      <c r="L67" s="2"/>
      <c r="M67" s="2"/>
      <c r="N67" s="2"/>
      <c r="O67" s="2"/>
      <c r="P67" s="2"/>
      <c r="Q67" s="2"/>
      <c r="R67" s="2"/>
      <c r="S67" s="2"/>
      <c r="T67" s="2"/>
      <c r="U67" s="2"/>
      <c r="V67" s="2"/>
      <c r="W67" s="2"/>
      <c r="X67" s="2"/>
      <c r="Y67" s="2"/>
      <c r="Z67" s="2"/>
    </row>
    <row r="68" ht="15.75" customHeight="1">
      <c r="A68" s="1" t="s">
        <v>861</v>
      </c>
      <c r="B68" s="1" t="s">
        <v>677</v>
      </c>
      <c r="C68" s="1" t="s">
        <v>367</v>
      </c>
      <c r="D68" s="1" t="s">
        <v>862</v>
      </c>
      <c r="E68" s="1" t="s">
        <v>863</v>
      </c>
      <c r="F68" s="1" t="s">
        <v>864</v>
      </c>
      <c r="G68" s="1" t="s">
        <v>865</v>
      </c>
      <c r="H68" s="1" t="s">
        <v>866</v>
      </c>
      <c r="I68" s="1" t="s">
        <v>867</v>
      </c>
      <c r="J68" s="1" t="s">
        <v>692</v>
      </c>
      <c r="K68" s="1" t="s">
        <v>393</v>
      </c>
      <c r="L68" s="2"/>
      <c r="M68" s="2"/>
      <c r="N68" s="2"/>
      <c r="O68" s="2"/>
      <c r="P68" s="2"/>
      <c r="Q68" s="2"/>
      <c r="R68" s="2"/>
      <c r="S68" s="2"/>
      <c r="T68" s="2"/>
      <c r="U68" s="2"/>
      <c r="V68" s="2"/>
      <c r="W68" s="2"/>
      <c r="X68" s="2"/>
      <c r="Y68" s="2"/>
      <c r="Z68" s="2"/>
    </row>
    <row r="69" ht="15.75" customHeight="1">
      <c r="A69" s="1" t="s">
        <v>868</v>
      </c>
      <c r="B69" s="1" t="s">
        <v>869</v>
      </c>
      <c r="C69" s="1" t="s">
        <v>870</v>
      </c>
      <c r="D69" s="1">
        <v>13.0</v>
      </c>
      <c r="E69" s="1" t="s">
        <v>871</v>
      </c>
      <c r="F69" s="1" t="s">
        <v>872</v>
      </c>
      <c r="G69" s="1" t="s">
        <v>873</v>
      </c>
      <c r="H69" s="1" t="s">
        <v>874</v>
      </c>
      <c r="I69" s="1" t="s">
        <v>875</v>
      </c>
      <c r="J69" s="1" t="s">
        <v>876</v>
      </c>
      <c r="K69" s="1" t="s">
        <v>746</v>
      </c>
      <c r="L69" s="2"/>
      <c r="M69" s="2"/>
      <c r="N69" s="2"/>
      <c r="O69" s="2"/>
      <c r="P69" s="2"/>
      <c r="Q69" s="2"/>
      <c r="R69" s="2"/>
      <c r="S69" s="2"/>
      <c r="T69" s="2"/>
      <c r="U69" s="2"/>
      <c r="V69" s="2"/>
      <c r="W69" s="2"/>
      <c r="X69" s="2"/>
      <c r="Y69" s="2"/>
      <c r="Z69" s="2"/>
    </row>
    <row r="70" ht="15.75" customHeight="1">
      <c r="A70" s="1" t="s">
        <v>877</v>
      </c>
      <c r="B70" s="1" t="s">
        <v>349</v>
      </c>
      <c r="C70" s="1" t="s">
        <v>878</v>
      </c>
      <c r="D70" s="1" t="s">
        <v>879</v>
      </c>
      <c r="E70" s="1" t="s">
        <v>880</v>
      </c>
      <c r="F70" s="1" t="s">
        <v>881</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v>8.0</v>
      </c>
      <c r="C71" s="1" t="s">
        <v>888</v>
      </c>
      <c r="D71" s="1" t="s">
        <v>889</v>
      </c>
      <c r="E71" s="1" t="s">
        <v>890</v>
      </c>
      <c r="F71" s="1" t="s">
        <v>891</v>
      </c>
      <c r="G71" s="1" t="s">
        <v>892</v>
      </c>
      <c r="H71" s="1" t="s">
        <v>893</v>
      </c>
      <c r="I71" s="1" t="s">
        <v>894</v>
      </c>
      <c r="J71" s="1" t="s">
        <v>895</v>
      </c>
      <c r="K71" s="1" t="s">
        <v>366</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900</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183</v>
      </c>
      <c r="L73" s="2"/>
      <c r="M73" s="2"/>
      <c r="N73" s="2"/>
      <c r="O73" s="2"/>
      <c r="P73" s="2"/>
      <c r="Q73" s="2"/>
      <c r="R73" s="2"/>
      <c r="S73" s="2"/>
      <c r="T73" s="2"/>
      <c r="U73" s="2"/>
      <c r="V73" s="2"/>
      <c r="W73" s="2"/>
      <c r="X73" s="2"/>
      <c r="Y73" s="2"/>
      <c r="Z73" s="2"/>
    </row>
    <row r="74" ht="15.75" customHeight="1">
      <c r="A74" s="1" t="s">
        <v>917</v>
      </c>
      <c r="B74" s="1" t="s">
        <v>364</v>
      </c>
      <c r="C74" s="1">
        <v>64.0</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355</v>
      </c>
      <c r="C76" s="1" t="s">
        <v>938</v>
      </c>
      <c r="D76" s="1" t="s">
        <v>939</v>
      </c>
      <c r="E76" s="1" t="s">
        <v>940</v>
      </c>
      <c r="F76" s="1" t="s">
        <v>941</v>
      </c>
      <c r="G76" s="1" t="s">
        <v>942</v>
      </c>
      <c r="H76" s="1" t="s">
        <v>943</v>
      </c>
      <c r="I76" s="1" t="s">
        <v>944</v>
      </c>
      <c r="J76" s="1" t="s">
        <v>945</v>
      </c>
      <c r="K76" s="1" t="s">
        <v>239</v>
      </c>
      <c r="L76" s="2"/>
      <c r="M76" s="2"/>
      <c r="N76" s="2"/>
      <c r="O76" s="2"/>
      <c r="P76" s="2"/>
      <c r="Q76" s="2"/>
      <c r="R76" s="2"/>
      <c r="S76" s="2"/>
      <c r="T76" s="2"/>
      <c r="U76" s="2"/>
      <c r="V76" s="2"/>
      <c r="W76" s="2"/>
      <c r="X76" s="2"/>
      <c r="Y76" s="2"/>
      <c r="Z76" s="2"/>
    </row>
    <row r="77" ht="15.75" customHeight="1">
      <c r="A77" s="1" t="s">
        <v>946</v>
      </c>
      <c r="B77" s="1" t="s">
        <v>947</v>
      </c>
      <c r="C77" s="1" t="s">
        <v>948</v>
      </c>
      <c r="D77" s="1" t="s">
        <v>949</v>
      </c>
      <c r="E77" s="1" t="s">
        <v>796</v>
      </c>
      <c r="F77" s="1" t="s">
        <v>950</v>
      </c>
      <c r="G77" s="1" t="s">
        <v>497</v>
      </c>
      <c r="H77" s="1" t="s">
        <v>951</v>
      </c>
      <c r="I77" s="1" t="s">
        <v>952</v>
      </c>
      <c r="J77" s="1" t="s">
        <v>953</v>
      </c>
      <c r="K77" s="1" t="s">
        <v>655</v>
      </c>
      <c r="L77" s="2"/>
      <c r="M77" s="2"/>
      <c r="N77" s="2"/>
      <c r="O77" s="2"/>
      <c r="P77" s="2"/>
      <c r="Q77" s="2"/>
      <c r="R77" s="2"/>
      <c r="S77" s="2"/>
      <c r="T77" s="2"/>
      <c r="U77" s="2"/>
      <c r="V77" s="2"/>
      <c r="W77" s="2"/>
      <c r="X77" s="2"/>
      <c r="Y77" s="2"/>
      <c r="Z77" s="2"/>
    </row>
    <row r="78" ht="15.75" customHeight="1">
      <c r="A78" s="1" t="s">
        <v>954</v>
      </c>
      <c r="B78" s="1" t="s">
        <v>955</v>
      </c>
      <c r="C78" s="1" t="s">
        <v>956</v>
      </c>
      <c r="D78" s="1" t="s">
        <v>957</v>
      </c>
      <c r="E78" s="1" t="s">
        <v>958</v>
      </c>
      <c r="F78" s="1" t="s">
        <v>959</v>
      </c>
      <c r="G78" s="1" t="s">
        <v>960</v>
      </c>
      <c r="H78" s="1" t="s">
        <v>961</v>
      </c>
      <c r="I78" s="1" t="s">
        <v>444</v>
      </c>
      <c r="J78" s="1" t="s">
        <v>962</v>
      </c>
      <c r="K78" s="1" t="s">
        <v>412</v>
      </c>
      <c r="L78" s="2"/>
      <c r="M78" s="2"/>
      <c r="N78" s="2"/>
      <c r="O78" s="2"/>
      <c r="P78" s="2"/>
      <c r="Q78" s="2"/>
      <c r="R78" s="2"/>
      <c r="S78" s="2"/>
      <c r="T78" s="2"/>
      <c r="U78" s="2"/>
      <c r="V78" s="2"/>
      <c r="W78" s="2"/>
      <c r="X78" s="2"/>
      <c r="Y78" s="2"/>
      <c r="Z78" s="2"/>
    </row>
    <row r="79" ht="15.75" customHeight="1">
      <c r="A79" s="1" t="s">
        <v>963</v>
      </c>
      <c r="B79" s="1" t="s">
        <v>964</v>
      </c>
      <c r="C79" s="1" t="s">
        <v>965</v>
      </c>
      <c r="D79" s="1" t="s">
        <v>966</v>
      </c>
      <c r="E79" s="1" t="s">
        <v>967</v>
      </c>
      <c r="F79" s="1" t="s">
        <v>968</v>
      </c>
      <c r="G79" s="1" t="s">
        <v>969</v>
      </c>
      <c r="H79" s="1" t="s">
        <v>970</v>
      </c>
      <c r="I79" s="1" t="s">
        <v>626</v>
      </c>
      <c r="J79" s="1" t="s">
        <v>971</v>
      </c>
      <c r="K79" s="1" t="s">
        <v>208</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675</v>
      </c>
      <c r="F81" s="1" t="s">
        <v>987</v>
      </c>
      <c r="G81" s="1" t="s">
        <v>988</v>
      </c>
      <c r="H81" s="1" t="s">
        <v>989</v>
      </c>
      <c r="I81" s="1" t="s">
        <v>990</v>
      </c>
      <c r="J81" s="1" t="s">
        <v>991</v>
      </c>
      <c r="K81" s="1">
        <v>1.0</v>
      </c>
      <c r="L81" s="2"/>
      <c r="M81" s="2"/>
      <c r="N81" s="2"/>
      <c r="O81" s="2"/>
      <c r="P81" s="2"/>
      <c r="Q81" s="2"/>
      <c r="R81" s="2"/>
      <c r="S81" s="2"/>
      <c r="T81" s="2"/>
      <c r="U81" s="2"/>
      <c r="V81" s="2"/>
      <c r="W81" s="2"/>
      <c r="X81" s="2"/>
      <c r="Y81" s="2"/>
      <c r="Z81" s="2"/>
    </row>
    <row r="82" ht="15.75" customHeight="1">
      <c r="A82" s="1" t="s">
        <v>992</v>
      </c>
      <c r="B82" s="1" t="s">
        <v>993</v>
      </c>
      <c r="C82" s="1" t="s">
        <v>485</v>
      </c>
      <c r="D82" s="1" t="s">
        <v>994</v>
      </c>
      <c r="E82" s="1" t="s">
        <v>995</v>
      </c>
      <c r="F82" s="1" t="s">
        <v>996</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t="s">
        <v>1010</v>
      </c>
      <c r="J83" s="1" t="s">
        <v>1011</v>
      </c>
      <c r="K83" s="1" t="s">
        <v>889</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451</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1034</v>
      </c>
      <c r="C86" s="1" t="s">
        <v>1035</v>
      </c>
      <c r="D86" s="1" t="s">
        <v>766</v>
      </c>
      <c r="E86" s="1" t="s">
        <v>1036</v>
      </c>
      <c r="F86" s="1" t="s">
        <v>1037</v>
      </c>
      <c r="G86" s="1" t="s">
        <v>507</v>
      </c>
      <c r="H86" s="1" t="s">
        <v>1038</v>
      </c>
      <c r="I86" s="1" t="s">
        <v>935</v>
      </c>
      <c r="J86" s="1" t="s">
        <v>1039</v>
      </c>
      <c r="K86" s="1" t="s">
        <v>372</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1053</v>
      </c>
      <c r="C89" s="1" t="s">
        <v>1054</v>
      </c>
      <c r="D89" s="1" t="s">
        <v>416</v>
      </c>
      <c r="E89" s="1" t="s">
        <v>1055</v>
      </c>
      <c r="F89" s="1" t="s">
        <v>128</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383</v>
      </c>
      <c r="J90" s="1" t="s">
        <v>1069</v>
      </c>
      <c r="K90" s="1" t="s">
        <v>338</v>
      </c>
      <c r="L90" s="2"/>
      <c r="M90" s="2"/>
      <c r="N90" s="2"/>
      <c r="O90" s="2"/>
      <c r="P90" s="2"/>
      <c r="Q90" s="2"/>
      <c r="R90" s="2"/>
      <c r="S90" s="2"/>
      <c r="T90" s="2"/>
      <c r="U90" s="2"/>
      <c r="V90" s="2"/>
      <c r="W90" s="2"/>
      <c r="X90" s="2"/>
      <c r="Y90" s="2"/>
      <c r="Z90" s="2"/>
    </row>
    <row r="91" ht="15.75" customHeight="1">
      <c r="A91" s="1" t="s">
        <v>1070</v>
      </c>
      <c r="B91" s="1" t="s">
        <v>1071</v>
      </c>
      <c r="C91" s="1" t="s">
        <v>1072</v>
      </c>
      <c r="D91" s="1" t="s">
        <v>1073</v>
      </c>
      <c r="E91" s="1" t="s">
        <v>1074</v>
      </c>
      <c r="F91" s="1" t="s">
        <v>1075</v>
      </c>
      <c r="G91" s="1">
        <v>-13.0</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504</v>
      </c>
      <c r="C92" s="1" t="s">
        <v>1081</v>
      </c>
      <c r="D92" s="1" t="s">
        <v>1082</v>
      </c>
      <c r="E92" s="1" t="s">
        <v>1083</v>
      </c>
      <c r="F92" s="1" t="s">
        <v>1084</v>
      </c>
      <c r="G92" s="1" t="s">
        <v>1085</v>
      </c>
      <c r="H92" s="1" t="s">
        <v>1076</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329</v>
      </c>
      <c r="E93" s="1" t="s">
        <v>1092</v>
      </c>
      <c r="F93" s="1" t="s">
        <v>1093</v>
      </c>
      <c r="G93" s="1" t="s">
        <v>1094</v>
      </c>
      <c r="H93" s="1" t="s">
        <v>249</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1100</v>
      </c>
      <c r="D94" s="1" t="s">
        <v>1101</v>
      </c>
      <c r="E94" s="1" t="s">
        <v>1102</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515</v>
      </c>
      <c r="G95" s="1" t="s">
        <v>1114</v>
      </c>
      <c r="H95" s="1" t="s">
        <v>1115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t="s">
        <v>1120</v>
      </c>
      <c r="C96" s="1" t="s">
        <v>617</v>
      </c>
      <c r="D96" s="1" t="s">
        <v>1121</v>
      </c>
      <c r="E96" s="1" t="s">
        <v>1122</v>
      </c>
      <c r="F96" s="1" t="s">
        <v>1123</v>
      </c>
      <c r="G96" s="1" t="s">
        <v>1124</v>
      </c>
      <c r="H96" s="1" t="s">
        <v>1125</v>
      </c>
      <c r="I96" s="1" t="s">
        <v>1126</v>
      </c>
      <c r="J96" s="1" t="s">
        <v>1127</v>
      </c>
      <c r="K96" s="1" t="s">
        <v>1128</v>
      </c>
      <c r="L96" s="2"/>
      <c r="M96" s="2"/>
      <c r="N96" s="2"/>
      <c r="O96" s="2"/>
      <c r="P96" s="2"/>
      <c r="Q96" s="2"/>
      <c r="R96" s="2"/>
      <c r="S96" s="2"/>
      <c r="T96" s="2"/>
      <c r="U96" s="2"/>
      <c r="V96" s="2"/>
      <c r="W96" s="2"/>
      <c r="X96" s="2"/>
      <c r="Y96" s="2"/>
      <c r="Z96" s="2"/>
    </row>
    <row r="97" ht="15.75" customHeight="1">
      <c r="A97" s="1" t="s">
        <v>1129</v>
      </c>
      <c r="B97" s="1" t="s">
        <v>1130</v>
      </c>
      <c r="C97" s="1" t="s">
        <v>1131</v>
      </c>
      <c r="D97" s="1" t="s">
        <v>1132</v>
      </c>
      <c r="E97" s="1" t="s">
        <v>1133</v>
      </c>
      <c r="F97" s="1" t="s">
        <v>1134</v>
      </c>
      <c r="G97" s="1" t="s">
        <v>1135</v>
      </c>
      <c r="H97" s="1" t="s">
        <v>1136</v>
      </c>
      <c r="I97" s="1" t="s">
        <v>1005</v>
      </c>
      <c r="J97" s="1" t="s">
        <v>1137</v>
      </c>
      <c r="K97" s="1" t="s">
        <v>1138</v>
      </c>
      <c r="L97" s="2"/>
      <c r="M97" s="2"/>
      <c r="N97" s="2"/>
      <c r="O97" s="2"/>
      <c r="P97" s="2"/>
      <c r="Q97" s="2"/>
      <c r="R97" s="2"/>
      <c r="S97" s="2"/>
      <c r="T97" s="2"/>
      <c r="U97" s="2"/>
      <c r="V97" s="2"/>
      <c r="W97" s="2"/>
      <c r="X97" s="2"/>
      <c r="Y97" s="2"/>
      <c r="Z97" s="2"/>
    </row>
    <row r="98" ht="15.75" customHeight="1">
      <c r="A98" s="1" t="s">
        <v>1139</v>
      </c>
      <c r="B98" s="1" t="s">
        <v>1140</v>
      </c>
      <c r="C98" s="1" t="s">
        <v>1141</v>
      </c>
      <c r="D98" s="1" t="s">
        <v>1142</v>
      </c>
      <c r="E98" s="1" t="s">
        <v>1143</v>
      </c>
      <c r="F98" s="1" t="s">
        <v>218</v>
      </c>
      <c r="G98" s="1" t="s">
        <v>1144</v>
      </c>
      <c r="H98" s="1" t="s">
        <v>1145</v>
      </c>
      <c r="I98" s="1" t="s">
        <v>1146</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1152</v>
      </c>
      <c r="E99" s="1" t="s">
        <v>1153</v>
      </c>
      <c r="F99" s="1" t="s">
        <v>1154</v>
      </c>
      <c r="G99" s="1" t="s">
        <v>1155</v>
      </c>
      <c r="H99" s="1" t="s">
        <v>1156</v>
      </c>
      <c r="I99" s="1" t="s">
        <v>1157</v>
      </c>
      <c r="J99" s="1" t="s">
        <v>1158</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1163</v>
      </c>
      <c r="E100" s="1" t="s">
        <v>1164</v>
      </c>
      <c r="F100" s="1" t="s">
        <v>403</v>
      </c>
      <c r="G100" s="1" t="s">
        <v>1165</v>
      </c>
      <c r="H100" s="1" t="s">
        <v>1166</v>
      </c>
      <c r="I100" s="1" t="s">
        <v>1167</v>
      </c>
      <c r="J100" s="1" t="s">
        <v>1168</v>
      </c>
      <c r="K100" s="1" t="s">
        <v>1169</v>
      </c>
      <c r="L100" s="2"/>
      <c r="M100" s="2"/>
      <c r="N100" s="2"/>
      <c r="O100" s="2"/>
      <c r="P100" s="2"/>
      <c r="Q100" s="2"/>
      <c r="R100" s="2"/>
      <c r="S100" s="2"/>
      <c r="T100" s="2"/>
      <c r="U100" s="2"/>
      <c r="V100" s="2"/>
      <c r="W100" s="2"/>
      <c r="X100" s="2"/>
      <c r="Y100" s="2"/>
      <c r="Z100" s="2"/>
    </row>
    <row r="101" ht="15.75" customHeight="1">
      <c r="A101" s="1" t="s">
        <v>1170</v>
      </c>
      <c r="B101" s="1" t="s">
        <v>1171</v>
      </c>
      <c r="C101" s="1" t="s">
        <v>1172</v>
      </c>
      <c r="D101" s="1" t="s">
        <v>1173</v>
      </c>
      <c r="E101" s="1" t="s">
        <v>1174</v>
      </c>
      <c r="F101" s="1" t="s">
        <v>1175</v>
      </c>
      <c r="G101" s="1" t="s">
        <v>1176</v>
      </c>
      <c r="H101" s="1" t="s">
        <v>1177</v>
      </c>
      <c r="I101" s="1" t="s">
        <v>1178</v>
      </c>
      <c r="J101" s="1" t="s">
        <v>1179</v>
      </c>
      <c r="K101" s="1" t="s">
        <v>1180</v>
      </c>
      <c r="L101" s="2"/>
      <c r="M101" s="2"/>
      <c r="N101" s="2"/>
      <c r="O101" s="2"/>
      <c r="P101" s="2"/>
      <c r="Q101" s="2"/>
      <c r="R101" s="2"/>
      <c r="S101" s="2"/>
      <c r="T101" s="2"/>
      <c r="U101" s="2"/>
      <c r="V101" s="2"/>
      <c r="W101" s="2"/>
      <c r="X101" s="2"/>
      <c r="Y101" s="2"/>
      <c r="Z101" s="2"/>
    </row>
    <row r="102" ht="15.75" customHeight="1">
      <c r="A102" s="1" t="s">
        <v>1181</v>
      </c>
      <c r="B102" s="1" t="s">
        <v>1182</v>
      </c>
      <c r="C102" s="1" t="s">
        <v>1183</v>
      </c>
      <c r="D102" s="1" t="s">
        <v>1184</v>
      </c>
      <c r="E102" s="1" t="s">
        <v>1185</v>
      </c>
      <c r="F102" s="1" t="s">
        <v>759</v>
      </c>
      <c r="G102" s="1" t="s">
        <v>1186</v>
      </c>
      <c r="H102" s="1" t="s">
        <v>1187</v>
      </c>
      <c r="I102" s="1" t="s">
        <v>1188</v>
      </c>
      <c r="J102" s="1" t="s">
        <v>1189</v>
      </c>
      <c r="K102" s="1" t="s">
        <v>1190</v>
      </c>
      <c r="L102" s="2"/>
      <c r="M102" s="2"/>
      <c r="N102" s="2"/>
      <c r="O102" s="2"/>
      <c r="P102" s="2"/>
      <c r="Q102" s="2"/>
      <c r="R102" s="2"/>
      <c r="S102" s="2"/>
      <c r="T102" s="2"/>
      <c r="U102" s="2"/>
      <c r="V102" s="2"/>
      <c r="W102" s="2"/>
      <c r="X102" s="2"/>
      <c r="Y102" s="2"/>
      <c r="Z102" s="2"/>
    </row>
    <row r="103" ht="15.75" customHeight="1">
      <c r="A103" s="1" t="s">
        <v>1191</v>
      </c>
      <c r="B103" s="1" t="s">
        <v>1192</v>
      </c>
      <c r="C103" s="1" t="s">
        <v>1193</v>
      </c>
      <c r="D103" s="1" t="s">
        <v>663</v>
      </c>
      <c r="E103" s="1" t="s">
        <v>1194</v>
      </c>
      <c r="F103" s="1" t="s">
        <v>1195</v>
      </c>
      <c r="G103" s="1" t="s">
        <v>1196</v>
      </c>
      <c r="H103" s="1" t="s">
        <v>675</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1106</v>
      </c>
      <c r="F104" s="1" t="s">
        <v>1204</v>
      </c>
      <c r="G104" s="1" t="s">
        <v>1205</v>
      </c>
      <c r="H104" s="1" t="s">
        <v>1206</v>
      </c>
      <c r="I104" s="1" t="s">
        <v>1207</v>
      </c>
      <c r="J104" s="1" t="s">
        <v>425</v>
      </c>
      <c r="K104" s="1" t="s">
        <v>1208</v>
      </c>
      <c r="L104" s="2"/>
      <c r="M104" s="2"/>
      <c r="N104" s="2"/>
      <c r="O104" s="2"/>
      <c r="P104" s="2"/>
      <c r="Q104" s="2"/>
      <c r="R104" s="2"/>
      <c r="S104" s="2"/>
      <c r="T104" s="2"/>
      <c r="U104" s="2"/>
      <c r="V104" s="2"/>
      <c r="W104" s="2"/>
      <c r="X104" s="2"/>
      <c r="Y104" s="2"/>
      <c r="Z104" s="2"/>
    </row>
    <row r="105" ht="15.75" customHeight="1">
      <c r="A105" s="1" t="s">
        <v>1209</v>
      </c>
      <c r="B105" s="1" t="s">
        <v>1210</v>
      </c>
      <c r="C105" s="1" t="s">
        <v>1211</v>
      </c>
      <c r="D105" s="1" t="s">
        <v>1212</v>
      </c>
      <c r="E105" s="1" t="s">
        <v>1213</v>
      </c>
      <c r="F105" s="1" t="s">
        <v>1214</v>
      </c>
      <c r="G105" s="1" t="s">
        <v>1215</v>
      </c>
      <c r="H105" s="1" t="s">
        <v>128</v>
      </c>
      <c r="I105" s="1" t="s">
        <v>426</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v>6.0</v>
      </c>
      <c r="I106" s="1" t="s">
        <v>1225</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t="s">
        <v>1229</v>
      </c>
      <c r="C107" s="1" t="s">
        <v>1230</v>
      </c>
      <c r="D107" s="1" t="s">
        <v>1231</v>
      </c>
      <c r="E107" s="1" t="s">
        <v>317</v>
      </c>
      <c r="F107" s="1" t="s">
        <v>1232</v>
      </c>
      <c r="G107" s="1" t="s">
        <v>1233</v>
      </c>
      <c r="H107" s="1" t="s">
        <v>1234</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v>-1.0</v>
      </c>
      <c r="C109" s="1" t="s">
        <v>1240</v>
      </c>
      <c r="D109" s="1" t="s">
        <v>1241</v>
      </c>
      <c r="E109" s="1" t="s">
        <v>863</v>
      </c>
      <c r="F109" s="1" t="s">
        <v>435</v>
      </c>
      <c r="G109" s="1" t="s">
        <v>1242</v>
      </c>
      <c r="H109" s="1" t="s">
        <v>635</v>
      </c>
      <c r="I109" s="1" t="s">
        <v>1243</v>
      </c>
      <c r="J109" s="1" t="s">
        <v>1244</v>
      </c>
      <c r="K109" s="1">
        <v>6.0</v>
      </c>
      <c r="L109" s="2"/>
      <c r="M109" s="2"/>
      <c r="N109" s="2"/>
      <c r="O109" s="2"/>
      <c r="P109" s="2"/>
      <c r="Q109" s="2"/>
      <c r="R109" s="2"/>
      <c r="S109" s="2"/>
      <c r="T109" s="2"/>
      <c r="U109" s="2"/>
      <c r="V109" s="2"/>
      <c r="W109" s="2"/>
      <c r="X109" s="2"/>
      <c r="Y109" s="2"/>
      <c r="Z109" s="2"/>
    </row>
    <row r="110" ht="15.75" customHeight="1">
      <c r="A110" s="1" t="s">
        <v>1245</v>
      </c>
      <c r="B110" s="1" t="s">
        <v>1246</v>
      </c>
      <c r="C110" s="1" t="s">
        <v>1247</v>
      </c>
      <c r="D110" s="1" t="s">
        <v>251</v>
      </c>
      <c r="E110" s="1">
        <v>6.0</v>
      </c>
      <c r="F110" s="1" t="s">
        <v>400</v>
      </c>
      <c r="G110" s="1" t="s">
        <v>1248</v>
      </c>
      <c r="H110" s="1" t="s">
        <v>391</v>
      </c>
      <c r="I110" s="1" t="s">
        <v>1249</v>
      </c>
      <c r="J110" s="1" t="s">
        <v>1250</v>
      </c>
      <c r="K110" s="1" t="s">
        <v>422</v>
      </c>
      <c r="L110" s="2"/>
      <c r="M110" s="2"/>
      <c r="N110" s="2"/>
      <c r="O110" s="2"/>
      <c r="P110" s="2"/>
      <c r="Q110" s="2"/>
      <c r="R110" s="2"/>
      <c r="S110" s="2"/>
      <c r="T110" s="2"/>
      <c r="U110" s="2"/>
      <c r="V110" s="2"/>
      <c r="W110" s="2"/>
      <c r="X110" s="2"/>
      <c r="Y110" s="2"/>
      <c r="Z110" s="2"/>
    </row>
    <row r="111" ht="15.75" customHeight="1">
      <c r="A111" s="1" t="s">
        <v>1251</v>
      </c>
      <c r="B111" s="1" t="s">
        <v>1252</v>
      </c>
      <c r="C111" s="1" t="s">
        <v>1100</v>
      </c>
      <c r="D111" s="1" t="s">
        <v>1253</v>
      </c>
      <c r="E111" s="1" t="s">
        <v>1254</v>
      </c>
      <c r="F111" s="1" t="s">
        <v>1255</v>
      </c>
      <c r="G111" s="1" t="s">
        <v>625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542</v>
      </c>
      <c r="D112" s="1" t="s">
        <v>401</v>
      </c>
      <c r="E112" s="1" t="s">
        <v>1262</v>
      </c>
      <c r="F112" s="1" t="s">
        <v>1263</v>
      </c>
      <c r="G112" s="1" t="s">
        <v>1264</v>
      </c>
      <c r="H112" s="1" t="s">
        <v>1265</v>
      </c>
      <c r="I112" s="1" t="s">
        <v>1266</v>
      </c>
      <c r="J112" s="1" t="s">
        <v>367</v>
      </c>
      <c r="K112" s="1" t="s">
        <v>1267</v>
      </c>
      <c r="L112" s="2"/>
      <c r="M112" s="2"/>
      <c r="N112" s="2"/>
      <c r="O112" s="2"/>
      <c r="P112" s="2"/>
      <c r="Q112" s="2"/>
      <c r="R112" s="2"/>
      <c r="S112" s="2"/>
      <c r="T112" s="2"/>
      <c r="U112" s="2"/>
      <c r="V112" s="2"/>
      <c r="W112" s="2"/>
      <c r="X112" s="2"/>
      <c r="Y112" s="2"/>
      <c r="Z112" s="2"/>
    </row>
    <row r="113" ht="15.75" customHeight="1">
      <c r="A113" s="1" t="s">
        <v>1268</v>
      </c>
      <c r="B113" s="1" t="s">
        <v>903</v>
      </c>
      <c r="C113" s="1" t="s">
        <v>1269</v>
      </c>
      <c r="D113" s="1" t="s">
        <v>1270</v>
      </c>
      <c r="E113" s="1" t="s">
        <v>1271</v>
      </c>
      <c r="F113" s="1" t="s">
        <v>1272</v>
      </c>
      <c r="G113" s="1" t="s">
        <v>497</v>
      </c>
      <c r="H113" s="1" t="s">
        <v>500</v>
      </c>
      <c r="I113" s="1" t="s">
        <v>1147</v>
      </c>
      <c r="J113" s="1" t="s">
        <v>383</v>
      </c>
      <c r="K113" s="1" t="s">
        <v>1267</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1276</v>
      </c>
      <c r="E114" s="1" t="s">
        <v>1277</v>
      </c>
      <c r="F114" s="1" t="s">
        <v>1278</v>
      </c>
      <c r="G114" s="1" t="s">
        <v>1279</v>
      </c>
      <c r="H114" s="1" t="s">
        <v>1280</v>
      </c>
      <c r="I114" s="1" t="s">
        <v>1281</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t="s">
        <v>1285</v>
      </c>
      <c r="C115" s="1" t="s">
        <v>1286</v>
      </c>
      <c r="D115" s="1" t="s">
        <v>802</v>
      </c>
      <c r="E115" s="1" t="s">
        <v>434</v>
      </c>
      <c r="F115" s="1" t="s">
        <v>1287</v>
      </c>
      <c r="G115" s="1" t="s">
        <v>1288</v>
      </c>
      <c r="H115" s="1" t="s">
        <v>1289</v>
      </c>
      <c r="I115" s="1" t="s">
        <v>731</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1293</v>
      </c>
      <c r="C116" s="1" t="s">
        <v>1294</v>
      </c>
      <c r="D116" s="1" t="s">
        <v>1295</v>
      </c>
      <c r="E116" s="1" t="s">
        <v>1296</v>
      </c>
      <c r="F116" s="1" t="s">
        <v>1297</v>
      </c>
      <c r="G116" s="1" t="s">
        <v>697</v>
      </c>
      <c r="H116" s="1" t="s">
        <v>1298</v>
      </c>
      <c r="I116" s="1" t="s">
        <v>375</v>
      </c>
      <c r="J116" s="1" t="s">
        <v>838</v>
      </c>
      <c r="K116" s="1" t="s">
        <v>796</v>
      </c>
      <c r="L116" s="2"/>
      <c r="M116" s="2"/>
      <c r="N116" s="2"/>
      <c r="O116" s="2"/>
      <c r="P116" s="2"/>
      <c r="Q116" s="2"/>
      <c r="R116" s="2"/>
      <c r="S116" s="2"/>
      <c r="T116" s="2"/>
      <c r="U116" s="2"/>
      <c r="V116" s="2"/>
      <c r="W116" s="2"/>
      <c r="X116" s="2"/>
      <c r="Y116" s="2"/>
      <c r="Z116" s="2"/>
    </row>
    <row r="117" ht="15.75" customHeight="1">
      <c r="A117" s="1" t="s">
        <v>1299</v>
      </c>
      <c r="B117" s="1" t="s">
        <v>1300</v>
      </c>
      <c r="C117" s="1">
        <v>-4.0</v>
      </c>
      <c r="D117" s="1" t="s">
        <v>1301</v>
      </c>
      <c r="E117" s="1" t="s">
        <v>1302</v>
      </c>
      <c r="F117" s="1" t="s">
        <v>1303</v>
      </c>
      <c r="G117" s="1" t="s">
        <v>1304</v>
      </c>
      <c r="H117" s="1" t="s">
        <v>1305</v>
      </c>
      <c r="I117" s="1" t="s">
        <v>1306</v>
      </c>
      <c r="J117" s="1" t="s">
        <v>1307</v>
      </c>
      <c r="K117" s="1" t="s">
        <v>1308</v>
      </c>
      <c r="L117" s="2"/>
      <c r="M117" s="2"/>
      <c r="N117" s="2"/>
      <c r="O117" s="2"/>
      <c r="P117" s="2"/>
      <c r="Q117" s="2"/>
      <c r="R117" s="2"/>
      <c r="S117" s="2"/>
      <c r="T117" s="2"/>
      <c r="U117" s="2"/>
      <c r="V117" s="2"/>
      <c r="W117" s="2"/>
      <c r="X117" s="2"/>
      <c r="Y117" s="2"/>
      <c r="Z117" s="2"/>
    </row>
    <row r="118" ht="15.75" customHeight="1">
      <c r="A118" s="1" t="s">
        <v>1309</v>
      </c>
      <c r="B118" s="1" t="s">
        <v>1310</v>
      </c>
      <c r="C118" s="1" t="s">
        <v>1311</v>
      </c>
      <c r="D118" s="1" t="s">
        <v>1312</v>
      </c>
      <c r="E118" s="1" t="s">
        <v>214</v>
      </c>
      <c r="F118" s="1" t="s">
        <v>1313</v>
      </c>
      <c r="G118" s="1" t="s">
        <v>1314</v>
      </c>
      <c r="H118" s="1" t="s">
        <v>1315</v>
      </c>
      <c r="I118" s="1" t="s">
        <v>1316</v>
      </c>
      <c r="J118" s="1" t="s">
        <v>1317</v>
      </c>
      <c r="K118" s="1" t="s">
        <v>504</v>
      </c>
      <c r="L118" s="2"/>
      <c r="M118" s="2"/>
      <c r="N118" s="2"/>
      <c r="O118" s="2"/>
      <c r="P118" s="2"/>
      <c r="Q118" s="2"/>
      <c r="R118" s="2"/>
      <c r="S118" s="2"/>
      <c r="T118" s="2"/>
      <c r="U118" s="2"/>
      <c r="V118" s="2"/>
      <c r="W118" s="2"/>
      <c r="X118" s="2"/>
      <c r="Y118" s="2"/>
      <c r="Z118" s="2"/>
    </row>
    <row r="119" ht="15.75" customHeight="1">
      <c r="A119" s="1" t="s">
        <v>1318</v>
      </c>
      <c r="B119" s="1" t="s">
        <v>1319</v>
      </c>
      <c r="C119" s="1" t="s">
        <v>1320</v>
      </c>
      <c r="D119" s="1" t="s">
        <v>1321</v>
      </c>
      <c r="E119" s="1" t="s">
        <v>1322</v>
      </c>
      <c r="F119" s="1" t="s">
        <v>784</v>
      </c>
      <c r="G119" s="1" t="s">
        <v>1323</v>
      </c>
      <c r="H119" s="1" t="s">
        <v>1324</v>
      </c>
      <c r="I119" s="1" t="s">
        <v>1187</v>
      </c>
      <c r="J119" s="1">
        <v>7.0</v>
      </c>
      <c r="K119" s="1" t="s">
        <v>308</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1322</v>
      </c>
      <c r="E120" s="1" t="s">
        <v>1328</v>
      </c>
      <c r="F120" s="1" t="s">
        <v>1329</v>
      </c>
      <c r="G120" s="1" t="s">
        <v>1330</v>
      </c>
      <c r="H120" s="1" t="s">
        <v>1331</v>
      </c>
      <c r="I120" s="1" t="s">
        <v>328</v>
      </c>
      <c r="J120" s="1" t="s">
        <v>1332</v>
      </c>
      <c r="K120" s="1" t="s">
        <v>1333</v>
      </c>
      <c r="L120" s="2"/>
      <c r="M120" s="2"/>
      <c r="N120" s="2"/>
      <c r="O120" s="2"/>
      <c r="P120" s="2"/>
      <c r="Q120" s="2"/>
      <c r="R120" s="2"/>
      <c r="S120" s="2"/>
      <c r="T120" s="2"/>
      <c r="U120" s="2"/>
      <c r="V120" s="2"/>
      <c r="W120" s="2"/>
      <c r="X120" s="2"/>
      <c r="Y120" s="2"/>
      <c r="Z120" s="2"/>
    </row>
    <row r="121" ht="15.75" customHeight="1">
      <c r="A121" s="1" t="s">
        <v>1334</v>
      </c>
      <c r="B121" s="1" t="s">
        <v>1335</v>
      </c>
      <c r="C121" s="1" t="s">
        <v>1336</v>
      </c>
      <c r="D121" s="1" t="s">
        <v>1337</v>
      </c>
      <c r="E121" s="1" t="s">
        <v>1338</v>
      </c>
      <c r="F121" s="1" t="s">
        <v>1339</v>
      </c>
      <c r="G121" s="1" t="s">
        <v>1340</v>
      </c>
      <c r="H121" s="1" t="s">
        <v>559</v>
      </c>
      <c r="I121" s="1" t="s">
        <v>1341</v>
      </c>
      <c r="J121" s="1" t="s">
        <v>358</v>
      </c>
      <c r="K121" s="1" t="s">
        <v>1342</v>
      </c>
      <c r="L121" s="2"/>
      <c r="M121" s="2"/>
      <c r="N121" s="2"/>
      <c r="O121" s="2"/>
      <c r="P121" s="2"/>
      <c r="Q121" s="2"/>
      <c r="R121" s="2"/>
      <c r="S121" s="2"/>
      <c r="T121" s="2"/>
      <c r="U121" s="2"/>
      <c r="V121" s="2"/>
      <c r="W121" s="2"/>
      <c r="X121" s="2"/>
      <c r="Y121" s="2"/>
      <c r="Z121" s="2"/>
    </row>
    <row r="122" ht="15.75" customHeight="1">
      <c r="A122" s="1" t="s">
        <v>1343</v>
      </c>
      <c r="B122" s="1" t="s">
        <v>1344</v>
      </c>
      <c r="C122" s="1" t="s">
        <v>1345</v>
      </c>
      <c r="D122" s="1" t="s">
        <v>1346</v>
      </c>
      <c r="E122" s="1" t="s">
        <v>1347</v>
      </c>
      <c r="F122" s="1" t="s">
        <v>1348</v>
      </c>
      <c r="G122" s="1" t="s">
        <v>1349</v>
      </c>
      <c r="H122" s="1" t="s">
        <v>1350</v>
      </c>
      <c r="I122" s="1" t="s">
        <v>1351</v>
      </c>
      <c r="J122" s="1" t="s">
        <v>1352</v>
      </c>
      <c r="K122" s="1" t="s">
        <v>324</v>
      </c>
      <c r="L122" s="2"/>
      <c r="M122" s="2"/>
      <c r="N122" s="2"/>
      <c r="O122" s="2"/>
      <c r="P122" s="2"/>
      <c r="Q122" s="2"/>
      <c r="R122" s="2"/>
      <c r="S122" s="2"/>
      <c r="T122" s="2"/>
      <c r="U122" s="2"/>
      <c r="V122" s="2"/>
      <c r="W122" s="2"/>
      <c r="X122" s="2"/>
      <c r="Y122" s="2"/>
      <c r="Z122" s="2"/>
    </row>
    <row r="123" ht="15.75" customHeight="1">
      <c r="A123" s="1" t="s">
        <v>1353</v>
      </c>
      <c r="B123" s="1" t="s">
        <v>1354</v>
      </c>
      <c r="C123" s="1" t="s">
        <v>1355</v>
      </c>
      <c r="D123" s="1" t="s">
        <v>707</v>
      </c>
      <c r="E123" s="1" t="s">
        <v>1356</v>
      </c>
      <c r="F123" s="1" t="s">
        <v>245</v>
      </c>
      <c r="G123" s="1" t="s">
        <v>1357</v>
      </c>
      <c r="H123" s="1" t="s">
        <v>842</v>
      </c>
      <c r="I123" s="1" t="s">
        <v>766</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409</v>
      </c>
      <c r="E124" s="1" t="s">
        <v>1363</v>
      </c>
      <c r="F124" s="1" t="s">
        <v>1063</v>
      </c>
      <c r="G124" s="1" t="s">
        <v>201</v>
      </c>
      <c r="H124" s="1" t="s">
        <v>1364</v>
      </c>
      <c r="I124" s="1" t="s">
        <v>1365</v>
      </c>
      <c r="J124" s="1" t="s">
        <v>1366</v>
      </c>
      <c r="K124" s="1" t="s">
        <v>1367</v>
      </c>
      <c r="L124" s="2"/>
      <c r="M124" s="2"/>
      <c r="N124" s="2"/>
      <c r="O124" s="2"/>
      <c r="P124" s="2"/>
      <c r="Q124" s="2"/>
      <c r="R124" s="2"/>
      <c r="S124" s="2"/>
      <c r="T124" s="2"/>
      <c r="U124" s="2"/>
      <c r="V124" s="2"/>
      <c r="W124" s="2"/>
      <c r="X124" s="2"/>
      <c r="Y124" s="2"/>
      <c r="Z124" s="2"/>
    </row>
    <row r="125" ht="15.75" customHeight="1">
      <c r="A125" s="1" t="s">
        <v>1368</v>
      </c>
      <c r="B125" s="1" t="s">
        <v>1369</v>
      </c>
      <c r="C125" s="1" t="s">
        <v>1370</v>
      </c>
      <c r="D125" s="1" t="s">
        <v>1371</v>
      </c>
      <c r="E125" s="1" t="s">
        <v>1372</v>
      </c>
      <c r="F125" s="1" t="s">
        <v>1373</v>
      </c>
      <c r="G125" s="1" t="s">
        <v>1374</v>
      </c>
      <c r="H125" s="1" t="s">
        <v>1375</v>
      </c>
      <c r="I125" s="1" t="s">
        <v>1376</v>
      </c>
      <c r="J125" s="1" t="s">
        <v>936</v>
      </c>
      <c r="K125" s="1" t="s">
        <v>1377</v>
      </c>
      <c r="L125" s="2"/>
      <c r="M125" s="2"/>
      <c r="N125" s="2"/>
      <c r="O125" s="2"/>
      <c r="P125" s="2"/>
      <c r="Q125" s="2"/>
      <c r="R125" s="2"/>
      <c r="S125" s="2"/>
      <c r="T125" s="2"/>
      <c r="U125" s="2"/>
      <c r="V125" s="2"/>
      <c r="W125" s="2"/>
      <c r="X125" s="2"/>
      <c r="Y125" s="2"/>
      <c r="Z125" s="2"/>
    </row>
    <row r="126" ht="15.75" customHeight="1">
      <c r="A126" s="1" t="s">
        <v>1378</v>
      </c>
      <c r="B126" s="1" t="s">
        <v>1379</v>
      </c>
      <c r="C126" s="1" t="s">
        <v>1380</v>
      </c>
      <c r="D126" s="1" t="s">
        <v>1381</v>
      </c>
      <c r="E126" s="1" t="s">
        <v>1382</v>
      </c>
      <c r="F126" s="1" t="s">
        <v>1383</v>
      </c>
      <c r="G126" s="1" t="s">
        <v>1384</v>
      </c>
      <c r="H126" s="1" t="s">
        <v>1385</v>
      </c>
      <c r="I126" s="1" t="s">
        <v>1386</v>
      </c>
      <c r="J126" s="1" t="s">
        <v>836</v>
      </c>
      <c r="K126" s="1" t="s">
        <v>1387</v>
      </c>
      <c r="L126" s="2"/>
      <c r="M126" s="2"/>
      <c r="N126" s="2"/>
      <c r="O126" s="2"/>
      <c r="P126" s="2"/>
      <c r="Q126" s="2"/>
      <c r="R126" s="2"/>
      <c r="S126" s="2"/>
      <c r="T126" s="2"/>
      <c r="U126" s="2"/>
      <c r="V126" s="2"/>
      <c r="W126" s="2"/>
      <c r="X126" s="2"/>
      <c r="Y126" s="2"/>
      <c r="Z126" s="2"/>
    </row>
    <row r="127" ht="15.75" customHeight="1">
      <c r="A127" s="1" t="s">
        <v>1388</v>
      </c>
      <c r="B127" s="1" t="s">
        <v>1389</v>
      </c>
      <c r="C127" s="1" t="s">
        <v>1390</v>
      </c>
      <c r="D127" s="1" t="s">
        <v>1391</v>
      </c>
      <c r="E127" s="1" t="s">
        <v>870</v>
      </c>
      <c r="F127" s="1" t="s">
        <v>1392</v>
      </c>
      <c r="G127" s="1" t="s">
        <v>1393</v>
      </c>
      <c r="H127" s="1" t="s">
        <v>628</v>
      </c>
      <c r="I127" s="1" t="s">
        <v>1394</v>
      </c>
      <c r="J127" s="1" t="s">
        <v>1395</v>
      </c>
      <c r="K127" s="1" t="s">
        <v>1396</v>
      </c>
      <c r="L127" s="2"/>
      <c r="M127" s="2"/>
      <c r="N127" s="2"/>
      <c r="O127" s="2"/>
      <c r="P127" s="2"/>
      <c r="Q127" s="2"/>
      <c r="R127" s="2"/>
      <c r="S127" s="2"/>
      <c r="T127" s="2"/>
      <c r="U127" s="2"/>
      <c r="V127" s="2"/>
      <c r="W127" s="2"/>
      <c r="X127" s="2"/>
      <c r="Y127" s="2"/>
      <c r="Z127" s="2"/>
    </row>
    <row r="128" ht="15.75" customHeight="1">
      <c r="A128" s="1" t="s">
        <v>1397</v>
      </c>
      <c r="B128" s="1" t="s">
        <v>1398</v>
      </c>
      <c r="C128" s="1" t="s">
        <v>1399</v>
      </c>
      <c r="D128" s="1" t="s">
        <v>1400</v>
      </c>
      <c r="E128" s="1" t="s">
        <v>207</v>
      </c>
      <c r="F128" s="1" t="s">
        <v>1401</v>
      </c>
      <c r="G128" s="1" t="s">
        <v>1402</v>
      </c>
      <c r="H128" s="1" t="s">
        <v>1403</v>
      </c>
      <c r="I128" s="1" t="s">
        <v>1404</v>
      </c>
      <c r="J128" s="1" t="s">
        <v>1059</v>
      </c>
      <c r="K128" s="1" t="s">
        <v>1405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1421</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1421</v>
      </c>
      <c r="I3" s="1" t="s">
        <v>1421</v>
      </c>
      <c r="J3" s="2"/>
      <c r="K3" s="2"/>
      <c r="L3" s="2"/>
      <c r="M3" s="2"/>
      <c r="N3" s="2"/>
      <c r="O3" s="2"/>
      <c r="P3" s="2"/>
      <c r="Q3" s="2"/>
      <c r="R3" s="2"/>
      <c r="S3" s="2"/>
      <c r="T3" s="2"/>
      <c r="U3" s="2"/>
      <c r="V3" s="2"/>
      <c r="W3" s="2"/>
      <c r="X3" s="2"/>
      <c r="Y3" s="2"/>
      <c r="Z3" s="2"/>
    </row>
    <row r="4">
      <c r="A4" s="1" t="s">
        <v>1428</v>
      </c>
      <c r="B4" s="1" t="s">
        <v>1429</v>
      </c>
      <c r="C4" s="1" t="s">
        <v>1430</v>
      </c>
      <c r="D4" s="1" t="s">
        <v>1431</v>
      </c>
      <c r="E4" s="1" t="s">
        <v>1432</v>
      </c>
      <c r="F4" s="1" t="s">
        <v>1433</v>
      </c>
      <c r="G4" s="1" t="s">
        <v>1434</v>
      </c>
      <c r="H4" s="1" t="s">
        <v>1435</v>
      </c>
      <c r="I4" s="1" t="s">
        <v>1436</v>
      </c>
      <c r="J4" s="2"/>
      <c r="K4" s="2"/>
      <c r="L4" s="2"/>
      <c r="M4" s="2"/>
      <c r="N4" s="2"/>
      <c r="O4" s="2"/>
      <c r="P4" s="2"/>
      <c r="Q4" s="2"/>
      <c r="R4" s="2"/>
      <c r="S4" s="2"/>
      <c r="T4" s="2"/>
      <c r="U4" s="2"/>
      <c r="V4" s="2"/>
      <c r="W4" s="2"/>
      <c r="X4" s="2"/>
      <c r="Y4" s="2"/>
      <c r="Z4" s="2"/>
    </row>
    <row r="5">
      <c r="A5" s="1" t="s">
        <v>1422</v>
      </c>
      <c r="B5" s="1" t="s">
        <v>1421</v>
      </c>
      <c r="C5" s="1" t="s">
        <v>1437</v>
      </c>
      <c r="D5" s="1" t="s">
        <v>1438</v>
      </c>
      <c r="E5" s="1" t="s">
        <v>1439</v>
      </c>
      <c r="F5" s="1" t="s">
        <v>1440</v>
      </c>
      <c r="G5" s="1" t="s">
        <v>1441</v>
      </c>
      <c r="H5" s="1" t="s">
        <v>1442</v>
      </c>
      <c r="I5" s="1" t="s">
        <v>1443</v>
      </c>
      <c r="J5" s="2"/>
      <c r="K5" s="2"/>
      <c r="L5" s="2"/>
      <c r="M5" s="2"/>
      <c r="N5" s="2"/>
      <c r="O5" s="2"/>
      <c r="P5" s="2"/>
      <c r="Q5" s="2"/>
      <c r="R5" s="2"/>
      <c r="S5" s="2"/>
      <c r="T5" s="2"/>
      <c r="U5" s="2"/>
      <c r="V5" s="2"/>
      <c r="W5" s="2"/>
      <c r="X5" s="2"/>
      <c r="Y5" s="2"/>
      <c r="Z5" s="2"/>
    </row>
    <row r="6">
      <c r="A6" s="1" t="s">
        <v>1444</v>
      </c>
      <c r="B6" s="1" t="s">
        <v>1445</v>
      </c>
      <c r="C6" s="1" t="s">
        <v>1446</v>
      </c>
      <c r="D6" s="1" t="s">
        <v>1447</v>
      </c>
      <c r="E6" s="1" t="s">
        <v>1448</v>
      </c>
      <c r="F6" s="1" t="s">
        <v>1449</v>
      </c>
      <c r="G6" s="1" t="s">
        <v>1450</v>
      </c>
      <c r="H6" s="1" t="s">
        <v>1447</v>
      </c>
      <c r="I6" s="1" t="s">
        <v>1451</v>
      </c>
      <c r="J6" s="2"/>
      <c r="K6" s="2"/>
      <c r="L6" s="2"/>
      <c r="M6" s="2"/>
      <c r="N6" s="2"/>
      <c r="O6" s="2"/>
      <c r="P6" s="2"/>
      <c r="Q6" s="2"/>
      <c r="R6" s="2"/>
      <c r="S6" s="2"/>
      <c r="T6" s="2"/>
      <c r="U6" s="2"/>
      <c r="V6" s="2"/>
      <c r="W6" s="2"/>
      <c r="X6" s="2"/>
      <c r="Y6" s="2"/>
      <c r="Z6" s="2"/>
    </row>
    <row r="7">
      <c r="A7" s="1" t="s">
        <v>1452</v>
      </c>
      <c r="B7" s="1" t="s">
        <v>1453</v>
      </c>
      <c r="C7" s="1" t="s">
        <v>1454</v>
      </c>
      <c r="D7" s="1" t="s">
        <v>1455</v>
      </c>
      <c r="E7" s="1" t="s">
        <v>1456</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1421</v>
      </c>
      <c r="C8" s="1" t="s">
        <v>1462</v>
      </c>
      <c r="D8" s="1" t="s">
        <v>1463</v>
      </c>
      <c r="E8" s="1" t="s">
        <v>1464</v>
      </c>
      <c r="F8" s="1" t="s">
        <v>1465</v>
      </c>
      <c r="G8" s="1" t="s">
        <v>1466</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1475</v>
      </c>
      <c r="H9" s="1" t="s">
        <v>1472</v>
      </c>
      <c r="I9" s="1" t="s">
        <v>1476</v>
      </c>
      <c r="J9" s="2"/>
      <c r="K9" s="2"/>
      <c r="L9" s="2"/>
      <c r="M9" s="2"/>
      <c r="N9" s="2"/>
      <c r="O9" s="2"/>
      <c r="P9" s="2"/>
      <c r="Q9" s="2"/>
      <c r="R9" s="2"/>
      <c r="S9" s="2"/>
      <c r="T9" s="2"/>
      <c r="U9" s="2"/>
      <c r="V9" s="2"/>
      <c r="W9" s="2"/>
      <c r="X9" s="2"/>
      <c r="Y9" s="2"/>
      <c r="Z9" s="2"/>
    </row>
    <row r="10">
      <c r="A10" s="1" t="s">
        <v>1477</v>
      </c>
      <c r="B10" s="1" t="s">
        <v>1478</v>
      </c>
      <c r="C10" s="1" t="s">
        <v>1479</v>
      </c>
      <c r="D10" s="1" t="s">
        <v>1468</v>
      </c>
      <c r="E10" s="1" t="s">
        <v>1480</v>
      </c>
      <c r="F10" s="1" t="s">
        <v>1481</v>
      </c>
      <c r="G10" s="1" t="s">
        <v>1480</v>
      </c>
      <c r="H10" s="1" t="s">
        <v>1482</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1508</v>
      </c>
      <c r="H13" s="1" t="s">
        <v>1509</v>
      </c>
      <c r="I13" s="1" t="s">
        <v>1510</v>
      </c>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1" t="s">
        <v>1518</v>
      </c>
      <c r="I14" s="1" t="s">
        <v>1519</v>
      </c>
      <c r="J14" s="2"/>
      <c r="K14" s="2"/>
      <c r="L14" s="2"/>
      <c r="M14" s="2"/>
      <c r="N14" s="2"/>
      <c r="O14" s="2"/>
      <c r="P14" s="2"/>
      <c r="Q14" s="2"/>
      <c r="R14" s="2"/>
      <c r="S14" s="2"/>
      <c r="T14" s="2"/>
      <c r="U14" s="2"/>
      <c r="V14" s="2"/>
      <c r="W14" s="2"/>
      <c r="X14" s="2"/>
      <c r="Y14" s="2"/>
      <c r="Z14" s="2"/>
    </row>
    <row r="15">
      <c r="A15" s="1" t="s">
        <v>1520</v>
      </c>
      <c r="B15" s="1" t="s">
        <v>248</v>
      </c>
      <c r="C15" s="1" t="s">
        <v>249</v>
      </c>
      <c r="D15" s="1" t="s">
        <v>1521</v>
      </c>
      <c r="E15" s="1" t="s">
        <v>251</v>
      </c>
      <c r="F15" s="1" t="s">
        <v>252</v>
      </c>
      <c r="G15" s="1" t="s">
        <v>1522</v>
      </c>
      <c r="H15" s="1" t="s">
        <v>1523</v>
      </c>
      <c r="I15" s="1" t="s">
        <v>1524</v>
      </c>
      <c r="J15" s="2"/>
      <c r="K15" s="2"/>
      <c r="L15" s="2"/>
      <c r="M15" s="2"/>
      <c r="N15" s="2"/>
      <c r="O15" s="2"/>
      <c r="P15" s="2"/>
      <c r="Q15" s="2"/>
      <c r="R15" s="2"/>
      <c r="S15" s="2"/>
      <c r="T15" s="2"/>
      <c r="U15" s="2"/>
      <c r="V15" s="2"/>
      <c r="W15" s="2"/>
      <c r="X15" s="2"/>
      <c r="Y15" s="2"/>
      <c r="Z15" s="2"/>
    </row>
    <row r="16">
      <c r="A16" s="1" t="s">
        <v>1525</v>
      </c>
      <c r="B16" s="1" t="s">
        <v>1526</v>
      </c>
      <c r="C16" s="1" t="s">
        <v>1527</v>
      </c>
      <c r="D16" s="1" t="s">
        <v>1528</v>
      </c>
      <c r="E16" s="1" t="s">
        <v>1529</v>
      </c>
      <c r="F16" s="1" t="s">
        <v>1530</v>
      </c>
      <c r="G16" s="1" t="s">
        <v>1531</v>
      </c>
      <c r="H16" s="1" t="s">
        <v>1532</v>
      </c>
      <c r="I16" s="1" t="s">
        <v>1533</v>
      </c>
      <c r="J16" s="2"/>
      <c r="K16" s="2"/>
      <c r="L16" s="2"/>
      <c r="M16" s="2"/>
      <c r="N16" s="2"/>
      <c r="O16" s="2"/>
      <c r="P16" s="2"/>
      <c r="Q16" s="2"/>
      <c r="R16" s="2"/>
      <c r="S16" s="2"/>
      <c r="T16" s="2"/>
      <c r="U16" s="2"/>
      <c r="V16" s="2"/>
      <c r="W16" s="2"/>
      <c r="X16" s="2"/>
      <c r="Y16" s="2"/>
      <c r="Z16" s="2"/>
    </row>
    <row r="17">
      <c r="A17" s="1" t="s">
        <v>1534</v>
      </c>
      <c r="B17" s="1" t="s">
        <v>186</v>
      </c>
      <c r="C17" s="1" t="s">
        <v>1323</v>
      </c>
      <c r="D17" s="1" t="s">
        <v>220</v>
      </c>
      <c r="E17" s="1" t="s">
        <v>211</v>
      </c>
      <c r="F17" s="1" t="s">
        <v>212</v>
      </c>
      <c r="G17" s="1" t="s">
        <v>305</v>
      </c>
      <c r="H17" s="1" t="s">
        <v>1535</v>
      </c>
      <c r="I17" s="1" t="s">
        <v>1147</v>
      </c>
      <c r="J17" s="2"/>
      <c r="K17" s="2"/>
      <c r="L17" s="2"/>
      <c r="M17" s="2"/>
      <c r="N17" s="2"/>
      <c r="O17" s="2"/>
      <c r="P17" s="2"/>
      <c r="Q17" s="2"/>
      <c r="R17" s="2"/>
      <c r="S17" s="2"/>
      <c r="T17" s="2"/>
      <c r="U17" s="2"/>
      <c r="V17" s="2"/>
      <c r="W17" s="2"/>
      <c r="X17" s="2"/>
      <c r="Y17" s="2"/>
      <c r="Z17" s="2"/>
    </row>
    <row r="18">
      <c r="A18" s="1" t="s">
        <v>1536</v>
      </c>
      <c r="B18" s="1" t="s">
        <v>1537</v>
      </c>
      <c r="C18" s="1" t="s">
        <v>1538</v>
      </c>
      <c r="D18" s="1" t="s">
        <v>1539</v>
      </c>
      <c r="E18" s="1" t="s">
        <v>1540</v>
      </c>
      <c r="F18" s="1" t="s">
        <v>1541</v>
      </c>
      <c r="G18" s="1" t="s">
        <v>1542</v>
      </c>
      <c r="H18" s="1" t="s">
        <v>1543</v>
      </c>
      <c r="I18" s="1" t="s">
        <v>1544</v>
      </c>
      <c r="J18" s="2"/>
      <c r="K18" s="2"/>
      <c r="L18" s="2"/>
      <c r="M18" s="2"/>
      <c r="N18" s="2"/>
      <c r="O18" s="2"/>
      <c r="P18" s="2"/>
      <c r="Q18" s="2"/>
      <c r="R18" s="2"/>
      <c r="S18" s="2"/>
      <c r="T18" s="2"/>
      <c r="U18" s="2"/>
      <c r="V18" s="2"/>
      <c r="W18" s="2"/>
      <c r="X18" s="2"/>
      <c r="Y18" s="2"/>
      <c r="Z18" s="2"/>
    </row>
    <row r="19">
      <c r="A19" s="1" t="s">
        <v>1545</v>
      </c>
      <c r="B19" s="1" t="s">
        <v>1546</v>
      </c>
      <c r="C19" s="1" t="s">
        <v>1547</v>
      </c>
      <c r="D19" s="1" t="s">
        <v>1548</v>
      </c>
      <c r="E19" s="1" t="s">
        <v>1549</v>
      </c>
      <c r="F19" s="1" t="s">
        <v>1550</v>
      </c>
      <c r="G19" s="1" t="s">
        <v>1551</v>
      </c>
      <c r="H19" s="1" t="s">
        <v>1552</v>
      </c>
      <c r="I19" s="1" t="s">
        <v>1553</v>
      </c>
      <c r="J19" s="2"/>
      <c r="K19" s="2"/>
      <c r="L19" s="2"/>
      <c r="M19" s="2"/>
      <c r="N19" s="2"/>
      <c r="O19" s="2"/>
      <c r="P19" s="2"/>
      <c r="Q19" s="2"/>
      <c r="R19" s="2"/>
      <c r="S19" s="2"/>
      <c r="T19" s="2"/>
      <c r="U19" s="2"/>
      <c r="V19" s="2"/>
      <c r="W19" s="2"/>
      <c r="X19" s="2"/>
      <c r="Y19" s="2"/>
      <c r="Z19" s="2"/>
    </row>
    <row r="20">
      <c r="A20" s="1" t="s">
        <v>1554</v>
      </c>
      <c r="B20" s="1" t="s">
        <v>1555</v>
      </c>
      <c r="C20" s="1" t="s">
        <v>1556</v>
      </c>
      <c r="D20" s="1" t="s">
        <v>1557</v>
      </c>
      <c r="E20" s="1" t="s">
        <v>1558</v>
      </c>
      <c r="F20" s="1" t="s">
        <v>1559</v>
      </c>
      <c r="G20" s="1" t="s">
        <v>1560</v>
      </c>
      <c r="H20" s="1" t="s">
        <v>1561</v>
      </c>
      <c r="I20" s="1" t="s">
        <v>1562</v>
      </c>
      <c r="J20" s="2"/>
      <c r="K20" s="2"/>
      <c r="L20" s="2"/>
      <c r="M20" s="2"/>
      <c r="N20" s="2"/>
      <c r="O20" s="2"/>
      <c r="P20" s="2"/>
      <c r="Q20" s="2"/>
      <c r="R20" s="2"/>
      <c r="S20" s="2"/>
      <c r="T20" s="2"/>
      <c r="U20" s="2"/>
      <c r="V20" s="2"/>
      <c r="W20" s="2"/>
      <c r="X20" s="2"/>
      <c r="Y20" s="2"/>
      <c r="Z20" s="2"/>
    </row>
    <row r="21" ht="15.75" customHeight="1">
      <c r="A21" s="1" t="s">
        <v>1563</v>
      </c>
      <c r="B21" s="1" t="s">
        <v>1564</v>
      </c>
      <c r="C21" s="1" t="s">
        <v>1565</v>
      </c>
      <c r="D21" s="1" t="s">
        <v>1566</v>
      </c>
      <c r="E21" s="1" t="s">
        <v>1567</v>
      </c>
      <c r="F21" s="1" t="s">
        <v>1568</v>
      </c>
      <c r="G21" s="1" t="s">
        <v>1569</v>
      </c>
      <c r="H21" s="1" t="s">
        <v>1570</v>
      </c>
      <c r="I21" s="1" t="s">
        <v>1571</v>
      </c>
      <c r="J21" s="2"/>
      <c r="K21" s="2"/>
      <c r="L21" s="2"/>
      <c r="M21" s="2"/>
      <c r="N21" s="2"/>
      <c r="O21" s="2"/>
      <c r="P21" s="2"/>
      <c r="Q21" s="2"/>
      <c r="R21" s="2"/>
      <c r="S21" s="2"/>
      <c r="T21" s="2"/>
      <c r="U21" s="2"/>
      <c r="V21" s="2"/>
      <c r="W21" s="2"/>
      <c r="X21" s="2"/>
      <c r="Y21" s="2"/>
      <c r="Z21" s="2"/>
    </row>
    <row r="22" ht="15.75" customHeight="1">
      <c r="A22" s="1" t="s">
        <v>1572</v>
      </c>
      <c r="B22" s="1" t="s">
        <v>1573</v>
      </c>
      <c r="C22" s="1" t="s">
        <v>1574</v>
      </c>
      <c r="D22" s="1" t="s">
        <v>1575</v>
      </c>
      <c r="E22" s="1" t="s">
        <v>1576</v>
      </c>
      <c r="F22" s="1" t="s">
        <v>1577</v>
      </c>
      <c r="G22" s="1" t="s">
        <v>1578</v>
      </c>
      <c r="H22" s="1" t="s">
        <v>1579</v>
      </c>
      <c r="I22" s="1" t="s">
        <v>1580</v>
      </c>
      <c r="J22" s="2"/>
      <c r="K22" s="2"/>
      <c r="L22" s="2"/>
      <c r="M22" s="2"/>
      <c r="N22" s="2"/>
      <c r="O22" s="2"/>
      <c r="P22" s="2"/>
      <c r="Q22" s="2"/>
      <c r="R22" s="2"/>
      <c r="S22" s="2"/>
      <c r="T22" s="2"/>
      <c r="U22" s="2"/>
      <c r="V22" s="2"/>
      <c r="W22" s="2"/>
      <c r="X22" s="2"/>
      <c r="Y22" s="2"/>
      <c r="Z22" s="2"/>
    </row>
    <row r="23" ht="15.75" customHeight="1">
      <c r="A23" s="1" t="s">
        <v>1581</v>
      </c>
      <c r="B23" s="1" t="s">
        <v>1582</v>
      </c>
      <c r="C23" s="1" t="s">
        <v>1583</v>
      </c>
      <c r="D23" s="1" t="s">
        <v>1584</v>
      </c>
      <c r="E23" s="1" t="s">
        <v>1585</v>
      </c>
      <c r="F23" s="1" t="s">
        <v>1586</v>
      </c>
      <c r="G23" s="1" t="s">
        <v>1587</v>
      </c>
      <c r="H23" s="1" t="s">
        <v>1588</v>
      </c>
      <c r="I23" s="1" t="s">
        <v>1589</v>
      </c>
      <c r="J23" s="2"/>
      <c r="K23" s="2"/>
      <c r="L23" s="2"/>
      <c r="M23" s="2"/>
      <c r="N23" s="2"/>
      <c r="O23" s="2"/>
      <c r="P23" s="2"/>
      <c r="Q23" s="2"/>
      <c r="R23" s="2"/>
      <c r="S23" s="2"/>
      <c r="T23" s="2"/>
      <c r="U23" s="2"/>
      <c r="V23" s="2"/>
      <c r="W23" s="2"/>
      <c r="X23" s="2"/>
      <c r="Y23" s="2"/>
      <c r="Z23" s="2"/>
    </row>
    <row r="24" ht="15.75" customHeight="1">
      <c r="A24" s="1" t="s">
        <v>1590</v>
      </c>
      <c r="B24" s="1" t="s">
        <v>1591</v>
      </c>
      <c r="C24" s="1" t="s">
        <v>1592</v>
      </c>
      <c r="D24" s="1" t="s">
        <v>1593</v>
      </c>
      <c r="E24" s="1" t="s">
        <v>1594</v>
      </c>
      <c r="F24" s="1" t="s">
        <v>1595</v>
      </c>
      <c r="G24" s="1" t="s">
        <v>1596</v>
      </c>
      <c r="H24" s="1" t="s">
        <v>1596</v>
      </c>
      <c r="I24" s="1" t="s">
        <v>1596</v>
      </c>
      <c r="J24" s="2"/>
      <c r="K24" s="2"/>
      <c r="L24" s="2"/>
      <c r="M24" s="2"/>
      <c r="N24" s="2"/>
      <c r="O24" s="2"/>
      <c r="P24" s="2"/>
      <c r="Q24" s="2"/>
      <c r="R24" s="2"/>
      <c r="S24" s="2"/>
      <c r="T24" s="2"/>
      <c r="U24" s="2"/>
      <c r="V24" s="2"/>
      <c r="W24" s="2"/>
      <c r="X24" s="2"/>
      <c r="Y24" s="2"/>
      <c r="Z24" s="2"/>
    </row>
    <row r="25" ht="15.75" customHeight="1">
      <c r="A25" s="1" t="s">
        <v>1597</v>
      </c>
      <c r="B25" s="1" t="s">
        <v>1598</v>
      </c>
      <c r="C25" s="1" t="s">
        <v>1599</v>
      </c>
      <c r="D25" s="1" t="s">
        <v>1600</v>
      </c>
      <c r="E25" s="1" t="s">
        <v>1601</v>
      </c>
      <c r="F25" s="1" t="s">
        <v>1602</v>
      </c>
      <c r="G25" s="1" t="s">
        <v>1603</v>
      </c>
      <c r="H25" s="1" t="s">
        <v>1421</v>
      </c>
      <c r="I25" s="1" t="s">
        <v>1421</v>
      </c>
      <c r="J25" s="2"/>
      <c r="K25" s="2"/>
      <c r="L25" s="2"/>
      <c r="M25" s="2"/>
      <c r="N25" s="2"/>
      <c r="O25" s="2"/>
      <c r="P25" s="2"/>
      <c r="Q25" s="2"/>
      <c r="R25" s="2"/>
      <c r="S25" s="2"/>
      <c r="T25" s="2"/>
      <c r="U25" s="2"/>
      <c r="V25" s="2"/>
      <c r="W25" s="2"/>
      <c r="X25" s="2"/>
      <c r="Y25" s="2"/>
      <c r="Z25" s="2"/>
    </row>
    <row r="26" ht="15.75" customHeight="1">
      <c r="A26" s="1" t="s">
        <v>1604</v>
      </c>
      <c r="B26" s="1" t="s">
        <v>1605</v>
      </c>
      <c r="C26" s="1" t="s">
        <v>1606</v>
      </c>
      <c r="D26" s="1" t="s">
        <v>1607</v>
      </c>
      <c r="E26" s="1" t="s">
        <v>1608</v>
      </c>
      <c r="F26" s="1" t="s">
        <v>1609</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1610</v>
      </c>
      <c r="B2" s="1" t="s">
        <v>1611</v>
      </c>
      <c r="C2" s="2"/>
      <c r="D2" s="2"/>
      <c r="E2" s="2"/>
      <c r="F2" s="2"/>
      <c r="G2" s="2"/>
      <c r="H2" s="2"/>
      <c r="I2" s="2"/>
      <c r="J2" s="2"/>
      <c r="K2" s="2"/>
      <c r="L2" s="2"/>
      <c r="M2" s="2"/>
      <c r="N2" s="2"/>
      <c r="O2" s="2"/>
      <c r="P2" s="2"/>
      <c r="Q2" s="2"/>
      <c r="R2" s="2"/>
      <c r="S2" s="2"/>
      <c r="T2" s="2"/>
      <c r="U2" s="2"/>
      <c r="V2" s="2"/>
      <c r="W2" s="2"/>
      <c r="X2" s="2"/>
      <c r="Y2" s="2"/>
      <c r="Z2" s="2"/>
    </row>
    <row r="3">
      <c r="A3" s="3" t="s">
        <v>1612</v>
      </c>
      <c r="B3" s="1" t="s">
        <v>1613</v>
      </c>
      <c r="C3" s="2"/>
      <c r="D3" s="2"/>
      <c r="E3" s="2"/>
      <c r="F3" s="2"/>
      <c r="G3" s="2"/>
      <c r="H3" s="2"/>
      <c r="I3" s="2"/>
      <c r="J3" s="2"/>
      <c r="K3" s="2"/>
      <c r="L3" s="2"/>
      <c r="M3" s="2"/>
      <c r="N3" s="2"/>
      <c r="O3" s="2"/>
      <c r="P3" s="2"/>
      <c r="Q3" s="2"/>
      <c r="R3" s="2"/>
      <c r="S3" s="2"/>
      <c r="T3" s="2"/>
      <c r="U3" s="2"/>
      <c r="V3" s="2"/>
      <c r="W3" s="2"/>
      <c r="X3" s="2"/>
      <c r="Y3" s="2"/>
      <c r="Z3" s="2"/>
    </row>
    <row r="4">
      <c r="A4" s="3" t="s">
        <v>1614</v>
      </c>
      <c r="B4" s="1" t="s">
        <v>1615</v>
      </c>
      <c r="C4" s="2"/>
      <c r="D4" s="2"/>
      <c r="E4" s="2"/>
      <c r="F4" s="2"/>
      <c r="G4" s="2"/>
      <c r="H4" s="2"/>
      <c r="I4" s="2"/>
      <c r="J4" s="2"/>
      <c r="K4" s="2"/>
      <c r="L4" s="2"/>
      <c r="M4" s="2"/>
      <c r="N4" s="2"/>
      <c r="O4" s="2"/>
      <c r="P4" s="2"/>
      <c r="Q4" s="2"/>
      <c r="R4" s="2"/>
      <c r="S4" s="2"/>
      <c r="T4" s="2"/>
      <c r="U4" s="2"/>
      <c r="V4" s="2"/>
      <c r="W4" s="2"/>
      <c r="X4" s="2"/>
      <c r="Y4" s="2"/>
      <c r="Z4" s="2"/>
    </row>
    <row r="5">
      <c r="A5" s="3" t="s">
        <v>1616</v>
      </c>
      <c r="B5" s="1" t="s">
        <v>1617</v>
      </c>
      <c r="C5" s="2"/>
      <c r="D5" s="2"/>
      <c r="E5" s="2"/>
      <c r="F5" s="2"/>
      <c r="G5" s="2"/>
      <c r="H5" s="2"/>
      <c r="I5" s="2"/>
      <c r="J5" s="2"/>
      <c r="K5" s="2"/>
      <c r="L5" s="2"/>
      <c r="M5" s="2"/>
      <c r="N5" s="2"/>
      <c r="O5" s="2"/>
      <c r="P5" s="2"/>
      <c r="Q5" s="2"/>
      <c r="R5" s="2"/>
      <c r="S5" s="2"/>
      <c r="T5" s="2"/>
      <c r="U5" s="2"/>
      <c r="V5" s="2"/>
      <c r="W5" s="2"/>
      <c r="X5" s="2"/>
      <c r="Y5" s="2"/>
      <c r="Z5" s="2"/>
    </row>
    <row r="6">
      <c r="A6" s="3" t="s">
        <v>1618</v>
      </c>
      <c r="B6" s="1" t="s">
        <v>11</v>
      </c>
      <c r="C6" s="2"/>
      <c r="D6" s="2"/>
      <c r="E6" s="2"/>
      <c r="F6" s="2"/>
      <c r="G6" s="2"/>
      <c r="H6" s="2"/>
      <c r="I6" s="2"/>
      <c r="J6" s="2"/>
      <c r="K6" s="2"/>
      <c r="L6" s="2"/>
      <c r="M6" s="2"/>
      <c r="N6" s="2"/>
      <c r="O6" s="2"/>
      <c r="P6" s="2"/>
      <c r="Q6" s="2"/>
      <c r="R6" s="2"/>
      <c r="S6" s="2"/>
      <c r="T6" s="2"/>
      <c r="U6" s="2"/>
      <c r="V6" s="2"/>
      <c r="W6" s="2"/>
      <c r="X6" s="2"/>
      <c r="Y6" s="2"/>
      <c r="Z6" s="2"/>
    </row>
    <row r="7">
      <c r="A7" s="3" t="s">
        <v>1619</v>
      </c>
      <c r="B7" s="1" t="s">
        <v>1620</v>
      </c>
      <c r="C7" s="2"/>
      <c r="D7" s="2"/>
      <c r="E7" s="2"/>
      <c r="F7" s="2"/>
      <c r="G7" s="2"/>
      <c r="H7" s="2"/>
      <c r="I7" s="2"/>
      <c r="J7" s="2"/>
      <c r="K7" s="2"/>
      <c r="L7" s="2"/>
      <c r="M7" s="2"/>
      <c r="N7" s="2"/>
      <c r="O7" s="2"/>
      <c r="P7" s="2"/>
      <c r="Q7" s="2"/>
      <c r="R7" s="2"/>
      <c r="S7" s="2"/>
      <c r="T7" s="2"/>
      <c r="U7" s="2"/>
      <c r="V7" s="2"/>
      <c r="W7" s="2"/>
      <c r="X7" s="2"/>
      <c r="Y7" s="2"/>
      <c r="Z7" s="2"/>
    </row>
    <row r="8">
      <c r="A8" s="3" t="s">
        <v>1621</v>
      </c>
      <c r="B8" s="4" t="s">
        <v>1622</v>
      </c>
      <c r="C8" s="2"/>
      <c r="D8" s="2"/>
      <c r="E8" s="2"/>
      <c r="F8" s="2"/>
      <c r="G8" s="2"/>
      <c r="H8" s="2"/>
      <c r="I8" s="2"/>
      <c r="J8" s="2"/>
      <c r="K8" s="2"/>
      <c r="L8" s="2"/>
      <c r="M8" s="2"/>
      <c r="N8" s="2"/>
      <c r="O8" s="2"/>
      <c r="P8" s="2"/>
      <c r="Q8" s="2"/>
      <c r="R8" s="2"/>
      <c r="S8" s="2"/>
      <c r="T8" s="2"/>
      <c r="U8" s="2"/>
      <c r="V8" s="2"/>
      <c r="W8" s="2"/>
      <c r="X8" s="2"/>
      <c r="Y8" s="2"/>
      <c r="Z8" s="2"/>
    </row>
    <row r="9">
      <c r="A9" s="3" t="s">
        <v>1623</v>
      </c>
      <c r="B9" s="1" t="s">
        <v>1624</v>
      </c>
      <c r="C9" s="2"/>
      <c r="D9" s="2"/>
      <c r="E9" s="2"/>
      <c r="F9" s="2"/>
      <c r="G9" s="2"/>
      <c r="H9" s="2"/>
      <c r="I9" s="2"/>
      <c r="J9" s="2"/>
      <c r="K9" s="2"/>
      <c r="L9" s="2"/>
      <c r="M9" s="2"/>
      <c r="N9" s="2"/>
      <c r="O9" s="2"/>
      <c r="P9" s="2"/>
      <c r="Q9" s="2"/>
      <c r="R9" s="2"/>
      <c r="S9" s="2"/>
      <c r="T9" s="2"/>
      <c r="U9" s="2"/>
      <c r="V9" s="2"/>
      <c r="W9" s="2"/>
      <c r="X9" s="2"/>
      <c r="Y9" s="2"/>
      <c r="Z9" s="2"/>
    </row>
    <row r="10">
      <c r="A10" s="3" t="s">
        <v>1625</v>
      </c>
      <c r="B10" s="1" t="s">
        <v>1626</v>
      </c>
      <c r="C10" s="2"/>
      <c r="D10" s="2"/>
      <c r="E10" s="2"/>
      <c r="F10" s="2"/>
      <c r="G10" s="2"/>
      <c r="H10" s="2"/>
      <c r="I10" s="2"/>
      <c r="J10" s="2"/>
      <c r="K10" s="2"/>
      <c r="L10" s="2"/>
      <c r="M10" s="2"/>
      <c r="N10" s="2"/>
      <c r="O10" s="2"/>
      <c r="P10" s="2"/>
      <c r="Q10" s="2"/>
      <c r="R10" s="2"/>
      <c r="S10" s="2"/>
      <c r="T10" s="2"/>
      <c r="U10" s="2"/>
      <c r="V10" s="2"/>
      <c r="W10" s="2"/>
      <c r="X10" s="2"/>
      <c r="Y10" s="2"/>
      <c r="Z10" s="2"/>
    </row>
    <row r="11">
      <c r="A11" s="3" t="s">
        <v>1627</v>
      </c>
      <c r="B11" s="1" t="s">
        <v>1624</v>
      </c>
      <c r="C11" s="2"/>
      <c r="D11" s="2"/>
      <c r="E11" s="2"/>
      <c r="F11" s="2"/>
      <c r="G11" s="2"/>
      <c r="H11" s="2"/>
      <c r="I11" s="2"/>
      <c r="J11" s="2"/>
      <c r="K11" s="2"/>
      <c r="L11" s="2"/>
      <c r="M11" s="2"/>
      <c r="N11" s="2"/>
      <c r="O11" s="2"/>
      <c r="P11" s="2"/>
      <c r="Q11" s="2"/>
      <c r="R11" s="2"/>
      <c r="S11" s="2"/>
      <c r="T11" s="2"/>
      <c r="U11" s="2"/>
      <c r="V11" s="2"/>
      <c r="W11" s="2"/>
      <c r="X11" s="2"/>
      <c r="Y11" s="2"/>
      <c r="Z11" s="2"/>
    </row>
    <row r="12">
      <c r="A12" s="3" t="s">
        <v>1628</v>
      </c>
      <c r="B12" s="1" t="s">
        <v>1629</v>
      </c>
      <c r="C12" s="2"/>
      <c r="D12" s="2"/>
      <c r="E12" s="2"/>
      <c r="F12" s="2"/>
      <c r="G12" s="2"/>
      <c r="H12" s="2"/>
      <c r="I12" s="2"/>
      <c r="J12" s="2"/>
      <c r="K12" s="2"/>
      <c r="L12" s="2"/>
      <c r="M12" s="2"/>
      <c r="N12" s="2"/>
      <c r="O12" s="2"/>
      <c r="P12" s="2"/>
      <c r="Q12" s="2"/>
      <c r="R12" s="2"/>
      <c r="S12" s="2"/>
      <c r="T12" s="2"/>
      <c r="U12" s="2"/>
      <c r="V12" s="2"/>
      <c r="W12" s="2"/>
      <c r="X12" s="2"/>
      <c r="Y12" s="2"/>
      <c r="Z12" s="2"/>
    </row>
    <row r="13">
      <c r="A13" s="3" t="s">
        <v>1630</v>
      </c>
      <c r="B13" s="1" t="s">
        <v>1631</v>
      </c>
      <c r="C13" s="2"/>
      <c r="D13" s="2"/>
      <c r="E13" s="2"/>
      <c r="F13" s="2"/>
      <c r="G13" s="2"/>
      <c r="H13" s="2"/>
      <c r="I13" s="2"/>
      <c r="J13" s="2"/>
      <c r="K13" s="2"/>
      <c r="L13" s="2"/>
      <c r="M13" s="2"/>
      <c r="N13" s="2"/>
      <c r="O13" s="2"/>
      <c r="P13" s="2"/>
      <c r="Q13" s="2"/>
      <c r="R13" s="2"/>
      <c r="S13" s="2"/>
      <c r="T13" s="2"/>
      <c r="U13" s="2"/>
      <c r="V13" s="2"/>
      <c r="W13" s="2"/>
      <c r="X13" s="2"/>
      <c r="Y13" s="2"/>
      <c r="Z13" s="2"/>
    </row>
    <row r="14">
      <c r="A14" s="3" t="s">
        <v>1632</v>
      </c>
      <c r="B14" s="1" t="s">
        <v>1629</v>
      </c>
      <c r="C14" s="2"/>
      <c r="D14" s="2"/>
      <c r="E14" s="2"/>
      <c r="F14" s="2"/>
      <c r="G14" s="2"/>
      <c r="H14" s="2"/>
      <c r="I14" s="2"/>
      <c r="J14" s="2"/>
      <c r="K14" s="2"/>
      <c r="L14" s="2"/>
      <c r="M14" s="2"/>
      <c r="N14" s="2"/>
      <c r="O14" s="2"/>
      <c r="P14" s="2"/>
      <c r="Q14" s="2"/>
      <c r="R14" s="2"/>
      <c r="S14" s="2"/>
      <c r="T14" s="2"/>
      <c r="U14" s="2"/>
      <c r="V14" s="2"/>
      <c r="W14" s="2"/>
      <c r="X14" s="2"/>
      <c r="Y14" s="2"/>
      <c r="Z14" s="2"/>
    </row>
    <row r="15">
      <c r="A15" s="3" t="s">
        <v>1633</v>
      </c>
      <c r="B15" s="1" t="s">
        <v>1634</v>
      </c>
      <c r="C15" s="2"/>
      <c r="D15" s="2"/>
      <c r="E15" s="2"/>
      <c r="F15" s="2"/>
      <c r="G15" s="2"/>
      <c r="H15" s="2"/>
      <c r="I15" s="2"/>
      <c r="J15" s="2"/>
      <c r="K15" s="2"/>
      <c r="L15" s="2"/>
      <c r="M15" s="2"/>
      <c r="N15" s="2"/>
      <c r="O15" s="2"/>
      <c r="P15" s="2"/>
      <c r="Q15" s="2"/>
      <c r="R15" s="2"/>
      <c r="S15" s="2"/>
      <c r="T15" s="2"/>
      <c r="U15" s="2"/>
      <c r="V15" s="2"/>
      <c r="W15" s="2"/>
      <c r="X15" s="2"/>
      <c r="Y15" s="2"/>
      <c r="Z15" s="2"/>
    </row>
    <row r="16">
      <c r="A16" s="3" t="s">
        <v>1635</v>
      </c>
      <c r="B16" s="1">
        <v>191105.0</v>
      </c>
      <c r="C16" s="2"/>
      <c r="D16" s="2"/>
      <c r="E16" s="2"/>
      <c r="F16" s="2"/>
      <c r="G16" s="2"/>
      <c r="H16" s="2"/>
      <c r="I16" s="2"/>
      <c r="J16" s="2"/>
      <c r="K16" s="2"/>
      <c r="L16" s="2"/>
      <c r="M16" s="2"/>
      <c r="N16" s="2"/>
      <c r="O16" s="2"/>
      <c r="P16" s="2"/>
      <c r="Q16" s="2"/>
      <c r="R16" s="2"/>
      <c r="S16" s="2"/>
      <c r="T16" s="2"/>
      <c r="U16" s="2"/>
      <c r="V16" s="2"/>
      <c r="W16" s="2"/>
      <c r="X16" s="2"/>
      <c r="Y16" s="2"/>
      <c r="Z16" s="2"/>
    </row>
    <row r="17">
      <c r="A17" s="3" t="s">
        <v>1636</v>
      </c>
      <c r="B17" s="1" t="s">
        <v>1637</v>
      </c>
      <c r="C17" s="2"/>
      <c r="D17" s="2"/>
      <c r="E17" s="2"/>
      <c r="F17" s="2"/>
      <c r="G17" s="2"/>
      <c r="H17" s="2"/>
      <c r="I17" s="2"/>
      <c r="J17" s="2"/>
      <c r="K17" s="2"/>
      <c r="L17" s="2"/>
      <c r="M17" s="2"/>
      <c r="N17" s="2"/>
      <c r="O17" s="2"/>
      <c r="P17" s="2"/>
      <c r="Q17" s="2"/>
      <c r="R17" s="2"/>
      <c r="S17" s="2"/>
      <c r="T17" s="2"/>
      <c r="U17" s="2"/>
      <c r="V17" s="2"/>
      <c r="W17" s="2"/>
      <c r="X17" s="2"/>
      <c r="Y17" s="2"/>
      <c r="Z17" s="2"/>
    </row>
    <row r="18">
      <c r="A18" s="3" t="s">
        <v>1638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1639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1640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1645</v>
      </c>
      <c r="B25" s="4" t="s">
        <v>1646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1649</v>
      </c>
      <c r="B28" s="1">
        <v>182.33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1650</v>
      </c>
      <c r="B29" s="1">
        <v>180.39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1651</v>
      </c>
      <c r="B30" s="1">
        <v>179.15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1652</v>
      </c>
      <c r="B31" s="1">
        <v>182.535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1653</v>
      </c>
      <c r="B32" s="1">
        <v>182.33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1654</v>
      </c>
      <c r="B33" s="1">
        <v>180.39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1655</v>
      </c>
      <c r="B34" s="1">
        <v>179.15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1656</v>
      </c>
      <c r="B35" s="1">
        <v>182.535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1657</v>
      </c>
      <c r="B36" s="1">
        <v>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1658</v>
      </c>
      <c r="B37" s="1">
        <v>0.035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1659</v>
      </c>
      <c r="B38" s="1">
        <v>1.7285184E9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1660</v>
      </c>
      <c r="B39" s="1">
        <v>0.6148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1661</v>
      </c>
      <c r="B40" s="1">
        <v>2.86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1662</v>
      </c>
      <c r="B41" s="1">
        <v>1.309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1663</v>
      </c>
      <c r="B42" s="1">
        <v>20.573715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1664</v>
      </c>
      <c r="B43" s="1">
        <v>16.886164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1665</v>
      </c>
      <c r="B44" s="1">
        <v>1091162.0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1666</v>
      </c>
      <c r="B45" s="1">
        <v>1091162.0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1667</v>
      </c>
      <c r="B46" s="1">
        <v>1276650.0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1668</v>
      </c>
      <c r="B47" s="1">
        <v>1107950.0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1669</v>
      </c>
      <c r="B48" s="1">
        <v>1107950.0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1670</v>
      </c>
      <c r="B49" s="1">
        <v>178.65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1671</v>
      </c>
      <c r="B50" s="1">
        <v>181.64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1674</v>
      </c>
      <c r="B53" s="1">
        <v>2.1088802816E10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1675</v>
      </c>
      <c r="B54" s="1">
        <v>135.87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1676</v>
      </c>
      <c r="B55" s="1">
        <v>189.18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1677</v>
      </c>
      <c r="B56" s="1">
        <v>1.8472376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1678</v>
      </c>
      <c r="B57" s="1">
        <v>172.29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1679</v>
      </c>
      <c r="B58" s="1">
        <v>158.0604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1680</v>
      </c>
      <c r="B59" s="1" t="s">
        <v>1681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1682</v>
      </c>
      <c r="B60" s="1">
        <v>2.558680064E10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1683</v>
      </c>
      <c r="B61" s="1">
        <v>0.091120005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1684</v>
      </c>
      <c r="B62" s="1">
        <v>1.16865973E8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1685</v>
      </c>
      <c r="B63" s="1">
        <v>1.17147E8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1686</v>
      </c>
      <c r="B64" s="1">
        <v>6674200.0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1687</v>
      </c>
      <c r="B65" s="1">
        <v>6438063.0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1688</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1689</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1690</v>
      </c>
      <c r="B68" s="1">
        <v>0.056799997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1691</v>
      </c>
      <c r="B69" s="1">
        <v>0.00421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1692</v>
      </c>
      <c r="B70" s="1">
        <v>0.97126997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1693</v>
      </c>
      <c r="B71" s="1">
        <v>5.78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1694</v>
      </c>
      <c r="B72" s="1">
        <v>0.0769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1695</v>
      </c>
      <c r="B73" s="1">
        <v>1.19561E8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1696</v>
      </c>
      <c r="B74" s="1">
        <v>18.866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1697</v>
      </c>
      <c r="B75" s="1">
        <v>9.542034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1698</v>
      </c>
      <c r="B76" s="1">
        <v>1.7166816E9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1699</v>
      </c>
      <c r="B77" s="1">
        <v>1.7482176E9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1700</v>
      </c>
      <c r="B78" s="1">
        <v>1.724544E9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1701</v>
      </c>
      <c r="B79" s="1">
        <v>0.065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1702</v>
      </c>
      <c r="B80" s="1">
        <v>1.043299968E9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1703</v>
      </c>
      <c r="B81" s="1">
        <v>8.75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1704</v>
      </c>
      <c r="B82" s="1">
        <v>10.56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1705</v>
      </c>
      <c r="B83" s="1" t="s">
        <v>1706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1707</v>
      </c>
      <c r="B84" s="1">
        <v>1.4471136E9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1708</v>
      </c>
      <c r="B85" s="1">
        <v>2.241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1709</v>
      </c>
      <c r="B86" s="1">
        <v>14.298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1710</v>
      </c>
      <c r="B87" s="1">
        <v>0.14538395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1712</v>
      </c>
      <c r="B89" s="1">
        <v>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1713</v>
      </c>
      <c r="B90" s="1">
        <v>1.7364672E9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1714</v>
      </c>
      <c r="B91" s="1" t="s">
        <v>1715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1716</v>
      </c>
      <c r="B92" s="1" t="s">
        <v>1717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1720</v>
      </c>
      <c r="B95" s="1" t="s">
        <v>1721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1722</v>
      </c>
      <c r="B96" s="1" t="s">
        <v>1721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1723</v>
      </c>
      <c r="B97" s="1">
        <v>8.000262E8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1724</v>
      </c>
      <c r="B98" s="1" t="s">
        <v>1725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1726</v>
      </c>
      <c r="B99" s="1" t="s">
        <v>1727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1728</v>
      </c>
      <c r="B100" s="1" t="s">
        <v>1729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1730</v>
      </c>
      <c r="B101" s="1" t="s">
        <v>1731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1733</v>
      </c>
      <c r="B103" s="1">
        <v>180.02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1734</v>
      </c>
      <c r="B104" s="1">
        <v>230.0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1735</v>
      </c>
      <c r="B105" s="1">
        <v>145.0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1736</v>
      </c>
      <c r="B106" s="1">
        <v>195.79207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1737</v>
      </c>
      <c r="B107" s="1">
        <v>200.0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1738</v>
      </c>
      <c r="B108" s="1">
        <v>2.09375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1739</v>
      </c>
      <c r="B109" s="1" t="s">
        <v>1740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1741</v>
      </c>
      <c r="B110" s="1">
        <v>29.0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1742</v>
      </c>
      <c r="B111" s="1">
        <v>1.925E8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1743</v>
      </c>
      <c r="B112" s="1">
        <v>1.638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1744</v>
      </c>
      <c r="B113" s="1">
        <v>1.789500032E9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1745</v>
      </c>
      <c r="B114" s="1">
        <v>6.994500096E9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1746</v>
      </c>
      <c r="B115" s="1">
        <v>0.108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1747</v>
      </c>
      <c r="B116" s="1">
        <v>0.353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1748</v>
      </c>
      <c r="B117" s="1">
        <v>1.1416399872E10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1749</v>
      </c>
      <c r="B118" s="1">
        <v>326.282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1750</v>
      </c>
      <c r="B119" s="1">
        <v>95.695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1751</v>
      </c>
      <c r="B120" s="1">
        <v>0.07408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1752</v>
      </c>
      <c r="B121" s="1">
        <v>0.48619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1753</v>
      </c>
      <c r="B122" s="1">
        <v>2.415300096E9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1754</v>
      </c>
      <c r="B123" s="1">
        <v>7.17574976E8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1755</v>
      </c>
      <c r="B124" s="1">
        <v>1.616E9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1756</v>
      </c>
      <c r="B125" s="1">
        <v>0.087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1757</v>
      </c>
      <c r="B126" s="1">
        <v>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1758</v>
      </c>
      <c r="B127" s="1">
        <v>0.21156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1759</v>
      </c>
      <c r="B128" s="1">
        <v>0.15675001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1760</v>
      </c>
      <c r="B129" s="1">
        <v>0.098009996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1761</v>
      </c>
      <c r="B130" s="1" t="s">
        <v>1681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1762</v>
      </c>
      <c r="B131" s="1">
        <v>1.9414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1510.0</v>
      </c>
      <c r="C3" s="1">
        <v>449.0</v>
      </c>
      <c r="D3" s="1">
        <v>505.0</v>
      </c>
      <c r="E3" s="1">
        <v>475.0</v>
      </c>
      <c r="F3" s="1">
        <v>506.0</v>
      </c>
      <c r="G3" s="1">
        <v>185.0</v>
      </c>
      <c r="H3" s="1">
        <v>552.0</v>
      </c>
      <c r="I3" s="1">
        <v>602.0</v>
      </c>
      <c r="J3" s="1">
        <v>820.0</v>
      </c>
      <c r="K3" s="1">
        <v>875.0</v>
      </c>
      <c r="L3" s="1">
        <f>IF(K3*FORECAST(L2,B3:K3,B2:K2)&gt;0,FORECAST(L2,B3:K3,B2:K2),K3)*$X$1</f>
        <v>557.1333333</v>
      </c>
      <c r="M3" s="1">
        <f>IF(L3*FORECAST(M2,B3:L3,B2:L2)&gt;0,FORECAST(M2,B3:L3,B2:L2),L3)*$X$1</f>
        <v>540.630303</v>
      </c>
      <c r="N3" s="1">
        <f>IF(M3*FORECAST(N2,B3:M3,B2:M2)&gt;0,FORECAST(N2,B3:M3,B2:M2),M3)*$X$1</f>
        <v>524.1272727</v>
      </c>
      <c r="O3" s="1">
        <f>IF(N3*FORECAST(O2,B3:N3,B2:N2)&gt;0,FORECAST(O2,B3:N3,B2:N2),N3)*$X$1</f>
        <v>507.6242424</v>
      </c>
      <c r="P3" s="1">
        <f>IF(O3*FORECAST(P2,B3:O3,B2:O2)&gt;0,FORECAST(P2,B3:O3,B2:O2),O3)*$X$1</f>
        <v>491.1212121</v>
      </c>
      <c r="Q3" s="1">
        <f>IF(P3*FORECAST(Q2,B3:P3,B2:P2)&gt;0,FORECAST(Q2,B3:P3,B2:P2),P3)*$X$1</f>
        <v>474.6181818</v>
      </c>
      <c r="R3" s="1">
        <f>IF(Q3*FORECAST(R2,B3:Q3,B2:Q2)&gt;0,FORECAST(R2,B3:Q3,B2:Q2),Q3)*$X$1</f>
        <v>458.1151515</v>
      </c>
      <c r="S3" s="5">
        <f>IF(R3*FORECAST(S2,B3:R3,B2:R2)&gt;0,FORECAST(S2,B3:R3,B2:R2),R3)*$X$1</f>
        <v>441.6121212</v>
      </c>
      <c r="T3" s="5">
        <f>IF(S3*FORECAST(T2,B3:S3,B2:S2)&gt;0,FORECAST(T2,B3:S3,B2:S2),S3)*$X$1</f>
        <v>425.1090909</v>
      </c>
      <c r="U3" s="5">
        <f>IF(T3*FORECAST(U2,B3:T3,B2:T2)&gt;0,FORECAST(U2,B3:T3,B2:T2),T3)*$X$1</f>
        <v>408.6060606</v>
      </c>
      <c r="V3" s="5">
        <f>IF(U3*FORECAST(V2,B3:U3,B2:U2)&gt;0,FORECAST(V2,B3:U3,B2:U2),U3)*$X$1</f>
        <v>392.1030303</v>
      </c>
      <c r="W3" s="5">
        <f>IF(V3*FORECAST(W2,B3:V3,B2:V2)&gt;0,FORECAST(W2,B3:V3,B2:V2),V3)*$X$1</f>
        <v>375.6</v>
      </c>
      <c r="X3" s="2"/>
      <c r="Y3" s="2"/>
      <c r="Z3" s="2"/>
    </row>
    <row r="4">
      <c r="A4" s="3" t="s">
        <v>138</v>
      </c>
      <c r="B4" s="1">
        <v>1060.0</v>
      </c>
      <c r="C4" s="1">
        <v>165.0</v>
      </c>
      <c r="D4" s="1">
        <v>704.0</v>
      </c>
      <c r="E4" s="1">
        <v>780.0</v>
      </c>
      <c r="F4" s="1">
        <v>646.0</v>
      </c>
      <c r="G4" s="1">
        <v>5250.0</v>
      </c>
      <c r="H4" s="1">
        <v>4540.0</v>
      </c>
      <c r="I4" s="1">
        <v>5490.0</v>
      </c>
      <c r="J4" s="1">
        <v>5600.0</v>
      </c>
      <c r="K4" s="1">
        <v>6590.0</v>
      </c>
      <c r="L4" s="2"/>
      <c r="M4" s="2"/>
      <c r="N4" s="2"/>
      <c r="O4" s="2"/>
      <c r="P4" s="2"/>
      <c r="Q4" s="2"/>
      <c r="R4" s="2"/>
      <c r="S4" s="2"/>
      <c r="T4" s="2"/>
      <c r="U4" s="2"/>
      <c r="V4" s="2"/>
      <c r="W4" s="2"/>
      <c r="X4" s="2"/>
      <c r="Y4" s="2"/>
      <c r="Z4" s="2"/>
    </row>
    <row r="5">
      <c r="A5" s="3" t="s">
        <v>1763</v>
      </c>
      <c r="B5" s="1">
        <v>130.0</v>
      </c>
      <c r="C5" s="1">
        <v>129.0</v>
      </c>
      <c r="D5" s="1">
        <v>126.0</v>
      </c>
      <c r="E5" s="1">
        <v>126.0</v>
      </c>
      <c r="F5" s="1">
        <v>125.0</v>
      </c>
      <c r="G5" s="1">
        <v>123.0</v>
      </c>
      <c r="H5" s="1">
        <v>132.0</v>
      </c>
      <c r="I5" s="1">
        <v>129.0</v>
      </c>
      <c r="J5" s="1">
        <v>123.0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1764</v>
      </c>
      <c r="L7" s="1">
        <f>IF(W3*FORECAST(W2,B3:W3,B2:W2)&gt;0,FORECAST(W2,B3:W3,B2:W2),V3)*$X$1 * (1+0.02)/(0.074-0.02)</f>
        <v>7094.666667</v>
      </c>
      <c r="M7" s="2"/>
      <c r="N7" s="2"/>
      <c r="O7" s="2"/>
      <c r="P7" s="2"/>
      <c r="Q7" s="2"/>
      <c r="R7" s="2"/>
      <c r="S7" s="2"/>
      <c r="T7" s="2"/>
      <c r="U7" s="2"/>
      <c r="V7" s="2"/>
      <c r="W7" s="2"/>
      <c r="X7" s="2"/>
      <c r="Y7" s="2"/>
      <c r="Z7" s="2"/>
    </row>
    <row r="8">
      <c r="A8" s="2"/>
      <c r="B8" s="2"/>
      <c r="C8" s="2"/>
      <c r="D8" s="2"/>
      <c r="E8" s="2"/>
      <c r="F8" s="2"/>
      <c r="G8" s="2"/>
      <c r="H8" s="2"/>
      <c r="I8" s="2"/>
      <c r="J8" s="2"/>
      <c r="K8" s="1" t="s">
        <v>1765</v>
      </c>
      <c r="L8" s="6">
        <f t="array" ref="L8">NPV(0.074,M3:W3)</f>
        <v>3453.570492</v>
      </c>
      <c r="M8" s="2"/>
      <c r="N8" s="2"/>
      <c r="O8" s="2"/>
      <c r="P8" s="2"/>
      <c r="Q8" s="2"/>
      <c r="R8" s="2"/>
      <c r="S8" s="2"/>
      <c r="T8" s="2"/>
      <c r="U8" s="2"/>
      <c r="V8" s="2"/>
      <c r="W8" s="2"/>
      <c r="X8" s="2"/>
      <c r="Y8" s="2"/>
      <c r="Z8" s="2"/>
    </row>
    <row r="9">
      <c r="A9" s="2"/>
      <c r="B9" s="2"/>
      <c r="C9" s="2"/>
      <c r="D9" s="2"/>
      <c r="E9" s="2"/>
      <c r="F9" s="2"/>
      <c r="G9" s="2"/>
      <c r="H9" s="2"/>
      <c r="I9" s="2"/>
      <c r="J9" s="2"/>
      <c r="K9" s="1" t="s">
        <v>1766</v>
      </c>
      <c r="L9" s="6">
        <f t="array" ref="L9">NPV(0.074,M16:W16)</f>
        <v>3235.079075</v>
      </c>
      <c r="M9" s="2"/>
      <c r="N9" s="2"/>
      <c r="O9" s="2"/>
      <c r="P9" s="2"/>
      <c r="Q9" s="2"/>
      <c r="R9" s="2"/>
      <c r="S9" s="2"/>
      <c r="T9" s="2"/>
      <c r="U9" s="2"/>
      <c r="V9" s="2"/>
      <c r="W9" s="2"/>
      <c r="X9" s="2"/>
      <c r="Y9" s="2"/>
      <c r="Z9" s="2"/>
    </row>
    <row r="10">
      <c r="A10" s="2"/>
      <c r="B10" s="2"/>
      <c r="C10" s="2"/>
      <c r="D10" s="2"/>
      <c r="E10" s="2"/>
      <c r="F10" s="2"/>
      <c r="G10" s="2"/>
      <c r="H10" s="2"/>
      <c r="I10" s="2"/>
      <c r="J10" s="2"/>
      <c r="K10" s="1" t="s">
        <v>1767</v>
      </c>
      <c r="L10" s="6">
        <f>L8 + L9</f>
        <v>6688.649567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6590.0</v>
      </c>
      <c r="M11" s="2"/>
      <c r="N11" s="2"/>
      <c r="O11" s="2"/>
      <c r="P11" s="2"/>
      <c r="Q11" s="2"/>
      <c r="R11" s="2"/>
      <c r="S11" s="2"/>
      <c r="T11" s="2"/>
      <c r="U11" s="2"/>
      <c r="V11" s="2"/>
      <c r="W11" s="2"/>
      <c r="X11" s="2"/>
      <c r="Y11" s="2"/>
      <c r="Z11" s="2"/>
    </row>
    <row r="12">
      <c r="A12" s="2"/>
      <c r="B12" s="2"/>
      <c r="C12" s="2"/>
      <c r="D12" s="2"/>
      <c r="E12" s="2"/>
      <c r="F12" s="2"/>
      <c r="G12" s="2"/>
      <c r="H12" s="2"/>
      <c r="I12" s="2"/>
      <c r="J12" s="2"/>
      <c r="K12" s="1" t="s">
        <v>1768</v>
      </c>
      <c r="L12" s="6">
        <f>L10 - L11</f>
        <v>98.64956662</v>
      </c>
      <c r="M12" s="2"/>
      <c r="N12" s="2"/>
      <c r="O12" s="2"/>
      <c r="P12" s="2"/>
      <c r="Q12" s="2"/>
      <c r="R12" s="2"/>
      <c r="S12" s="2"/>
      <c r="T12" s="2"/>
      <c r="U12" s="2"/>
      <c r="V12" s="2"/>
      <c r="W12" s="2"/>
      <c r="X12" s="2"/>
      <c r="Y12" s="2"/>
      <c r="Z12" s="2"/>
    </row>
    <row r="13">
      <c r="A13" s="2"/>
      <c r="B13" s="2"/>
      <c r="C13" s="2"/>
      <c r="D13" s="2"/>
      <c r="E13" s="2"/>
      <c r="F13" s="2"/>
      <c r="G13" s="2"/>
      <c r="H13" s="2"/>
      <c r="I13" s="2"/>
      <c r="J13" s="2"/>
      <c r="K13" s="1" t="s">
        <v>1769</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0.8152856745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7094.666667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710.0</v>
      </c>
      <c r="C3" s="1">
        <v>375.0</v>
      </c>
      <c r="D3" s="1">
        <v>479.0</v>
      </c>
      <c r="E3" s="1">
        <v>596.0</v>
      </c>
      <c r="F3" s="1">
        <v>713.0</v>
      </c>
      <c r="G3" s="1">
        <v>-52.0</v>
      </c>
      <c r="H3" s="1">
        <v>629.0</v>
      </c>
      <c r="I3" s="1">
        <v>953.0</v>
      </c>
      <c r="J3" s="1">
        <v>982.0</v>
      </c>
      <c r="K3" s="1">
        <v>1030.0</v>
      </c>
      <c r="L3" s="1">
        <f>IF(K3*FORECAST(L2,B3:K3,B2:K2)&gt;0,FORECAST(L2,B3:K3,B2:K2),K3)*$X$1</f>
        <v>935.9333333</v>
      </c>
      <c r="M3" s="1">
        <f>IF(L3*FORECAST(M2,B3:L3,B2:L2)&gt;0,FORECAST(M2,B3:L3,B2:L2),L3)*$X$1</f>
        <v>989.4666667</v>
      </c>
      <c r="N3" s="1">
        <f>IF(M3*FORECAST(N2,B3:M3,B2:M2)&gt;0,FORECAST(N2,B3:M3,B2:M2),M3)*$X$1</f>
        <v>1043</v>
      </c>
      <c r="O3" s="1">
        <f>IF(N3*FORECAST(O2,B3:N3,B2:N2)&gt;0,FORECAST(O2,B3:N3,B2:N2),N3)*$X$1</f>
        <v>1096.533333</v>
      </c>
      <c r="P3" s="1">
        <f>IF(O3*FORECAST(P2,B3:O3,B2:O2)&gt;0,FORECAST(P2,B3:O3,B2:O2),O3)*$X$1</f>
        <v>1150.066667</v>
      </c>
      <c r="Q3" s="1">
        <f>IF(P3*FORECAST(Q2,B3:P3,B2:P2)&gt;0,FORECAST(Q2,B3:P3,B2:P2),P3)*$X$1</f>
        <v>1203.6</v>
      </c>
      <c r="R3" s="1">
        <f>IF(Q3*FORECAST(R2,B3:Q3,B2:Q2)&gt;0,FORECAST(R2,B3:Q3,B2:Q2),Q3)*$X$1</f>
        <v>1257.133333</v>
      </c>
      <c r="S3" s="5">
        <f>IF(R3*FORECAST(S2,B3:R3,B2:R2)&gt;0,FORECAST(S2,B3:R3,B2:R2),R3)*$X$1</f>
        <v>1310.666667</v>
      </c>
      <c r="T3" s="5">
        <f>IF(S3*FORECAST(T2,B3:S3,B2:S2)&gt;0,FORECAST(T2,B3:S3,B2:S2),S3)*$X$1</f>
        <v>1364.2</v>
      </c>
      <c r="U3" s="5">
        <f>IF(T3*FORECAST(U2,B3:T3,B2:T2)&gt;0,FORECAST(U2,B3:T3,B2:T2),T3)*$X$1</f>
        <v>1417.733333</v>
      </c>
      <c r="V3" s="5">
        <f>IF(U3*FORECAST(V2,B3:U3,B2:U2)&gt;0,FORECAST(V2,B3:U3,B2:U2),U3)*$X$1</f>
        <v>1471.266667</v>
      </c>
      <c r="W3" s="5">
        <f>IF(V3*FORECAST(W2,B3:V3,B2:V2)&gt;0,FORECAST(W2,B3:V3,B2:V2),V3)*$X$1</f>
        <v>1524.8</v>
      </c>
      <c r="X3" s="2"/>
      <c r="Y3" s="2"/>
      <c r="Z3" s="2"/>
    </row>
    <row r="4">
      <c r="A4" s="3" t="s">
        <v>138</v>
      </c>
      <c r="B4" s="1">
        <v>1060.0</v>
      </c>
      <c r="C4" s="1">
        <v>165.0</v>
      </c>
      <c r="D4" s="1">
        <v>704.0</v>
      </c>
      <c r="E4" s="1">
        <v>780.0</v>
      </c>
      <c r="F4" s="1">
        <v>646.0</v>
      </c>
      <c r="G4" s="1">
        <v>5250.0</v>
      </c>
      <c r="H4" s="1">
        <v>4540.0</v>
      </c>
      <c r="I4" s="1">
        <v>5490.0</v>
      </c>
      <c r="J4" s="1">
        <v>5600.0</v>
      </c>
      <c r="K4" s="1">
        <v>6590.0</v>
      </c>
      <c r="L4" s="2"/>
      <c r="M4" s="2"/>
      <c r="N4" s="2"/>
      <c r="O4" s="2"/>
      <c r="P4" s="2"/>
      <c r="Q4" s="2"/>
      <c r="R4" s="2"/>
      <c r="S4" s="2"/>
      <c r="T4" s="2"/>
      <c r="U4" s="2"/>
      <c r="V4" s="2"/>
      <c r="W4" s="2"/>
      <c r="X4" s="2"/>
      <c r="Y4" s="2"/>
      <c r="Z4" s="2"/>
    </row>
    <row r="5">
      <c r="A5" s="3" t="s">
        <v>1763</v>
      </c>
      <c r="B5" s="1">
        <v>130.0</v>
      </c>
      <c r="C5" s="1">
        <v>129.0</v>
      </c>
      <c r="D5" s="1">
        <v>126.0</v>
      </c>
      <c r="E5" s="1">
        <v>126.0</v>
      </c>
      <c r="F5" s="1">
        <v>125.0</v>
      </c>
      <c r="G5" s="1">
        <v>123.0</v>
      </c>
      <c r="H5" s="1">
        <v>132.0</v>
      </c>
      <c r="I5" s="1">
        <v>129.0</v>
      </c>
      <c r="J5" s="1">
        <v>123.0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1764</v>
      </c>
      <c r="L7" s="1">
        <f>IF(W3*FORECAST(W2,B3:W3,B2:W2)&gt;0,FORECAST(W2,B3:W3,B2:W2),V3)*$X$1 * (1+0.02)/(0.074-0.02)</f>
        <v>28801.77778</v>
      </c>
      <c r="M7" s="2"/>
      <c r="N7" s="2"/>
      <c r="O7" s="2"/>
      <c r="P7" s="2"/>
      <c r="Q7" s="2"/>
      <c r="R7" s="2"/>
      <c r="S7" s="2"/>
      <c r="T7" s="2"/>
      <c r="U7" s="2"/>
      <c r="V7" s="2"/>
      <c r="W7" s="2"/>
      <c r="X7" s="2"/>
      <c r="Y7" s="2"/>
      <c r="Z7" s="2"/>
    </row>
    <row r="8">
      <c r="A8" s="2"/>
      <c r="B8" s="2"/>
      <c r="C8" s="2"/>
      <c r="D8" s="2"/>
      <c r="E8" s="2"/>
      <c r="F8" s="2"/>
      <c r="G8" s="2"/>
      <c r="H8" s="2"/>
      <c r="I8" s="2"/>
      <c r="J8" s="2"/>
      <c r="K8" s="1" t="s">
        <v>1765</v>
      </c>
      <c r="L8" s="6">
        <f t="array" ref="L8">NPV(0.074,M3:W3)</f>
        <v>8963.754858</v>
      </c>
      <c r="M8" s="2"/>
      <c r="N8" s="2"/>
      <c r="O8" s="2"/>
      <c r="P8" s="2"/>
      <c r="Q8" s="2"/>
      <c r="R8" s="2"/>
      <c r="S8" s="2"/>
      <c r="T8" s="2"/>
      <c r="U8" s="2"/>
      <c r="V8" s="2"/>
      <c r="W8" s="2"/>
      <c r="X8" s="2"/>
      <c r="Y8" s="2"/>
      <c r="Z8" s="2"/>
    </row>
    <row r="9">
      <c r="A9" s="2"/>
      <c r="B9" s="2"/>
      <c r="C9" s="2"/>
      <c r="D9" s="2"/>
      <c r="E9" s="2"/>
      <c r="F9" s="2"/>
      <c r="G9" s="2"/>
      <c r="H9" s="2"/>
      <c r="I9" s="2"/>
      <c r="J9" s="2"/>
      <c r="K9" s="1" t="s">
        <v>1766</v>
      </c>
      <c r="L9" s="6">
        <f t="array" ref="L9">NPV(0.074,M16:W16)</f>
        <v>13133.24966</v>
      </c>
      <c r="M9" s="2"/>
      <c r="N9" s="2"/>
      <c r="O9" s="2"/>
      <c r="P9" s="2"/>
      <c r="Q9" s="2"/>
      <c r="R9" s="2"/>
      <c r="S9" s="2"/>
      <c r="T9" s="2"/>
      <c r="U9" s="2"/>
      <c r="V9" s="2"/>
      <c r="W9" s="2"/>
      <c r="X9" s="2"/>
      <c r="Y9" s="2"/>
      <c r="Z9" s="2"/>
    </row>
    <row r="10">
      <c r="A10" s="2"/>
      <c r="B10" s="2"/>
      <c r="C10" s="2"/>
      <c r="D10" s="2"/>
      <c r="E10" s="2"/>
      <c r="F10" s="2"/>
      <c r="G10" s="2"/>
      <c r="H10" s="2"/>
      <c r="I10" s="2"/>
      <c r="J10" s="2"/>
      <c r="K10" s="1" t="s">
        <v>1767</v>
      </c>
      <c r="L10" s="6">
        <f>L8 + L9</f>
        <v>22097.00452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6590.0</v>
      </c>
      <c r="M11" s="2"/>
      <c r="N11" s="2"/>
      <c r="O11" s="2"/>
      <c r="P11" s="2"/>
      <c r="Q11" s="2"/>
      <c r="R11" s="2"/>
      <c r="S11" s="2"/>
      <c r="T11" s="2"/>
      <c r="U11" s="2"/>
      <c r="V11" s="2"/>
      <c r="W11" s="2"/>
      <c r="X11" s="2"/>
      <c r="Y11" s="2"/>
      <c r="Z11" s="2"/>
    </row>
    <row r="12">
      <c r="A12" s="2"/>
      <c r="B12" s="2"/>
      <c r="C12" s="2"/>
      <c r="D12" s="2"/>
      <c r="E12" s="2"/>
      <c r="F12" s="2"/>
      <c r="G12" s="2"/>
      <c r="H12" s="2"/>
      <c r="I12" s="2"/>
      <c r="J12" s="2"/>
      <c r="K12" s="1" t="s">
        <v>1768</v>
      </c>
      <c r="L12" s="6">
        <f>L10 - L11</f>
        <v>15507.00452</v>
      </c>
      <c r="M12" s="2"/>
      <c r="N12" s="2"/>
      <c r="O12" s="2"/>
      <c r="P12" s="2"/>
      <c r="Q12" s="2"/>
      <c r="R12" s="2"/>
      <c r="S12" s="2"/>
      <c r="T12" s="2"/>
      <c r="U12" s="2"/>
      <c r="V12" s="2"/>
      <c r="W12" s="2"/>
      <c r="X12" s="2"/>
      <c r="Y12" s="2"/>
      <c r="Z12" s="2"/>
    </row>
    <row r="13">
      <c r="A13" s="2"/>
      <c r="B13" s="2"/>
      <c r="C13" s="2"/>
      <c r="D13" s="2"/>
      <c r="E13" s="2"/>
      <c r="F13" s="2"/>
      <c r="G13" s="2"/>
      <c r="H13" s="2"/>
      <c r="I13" s="2"/>
      <c r="J13" s="2"/>
      <c r="K13" s="1" t="s">
        <v>1769</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128.1570621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28801.77778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