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<sst xmlns="http://schemas.openxmlformats.org/spreadsheetml/2006/main" count="403" uniqueCount="335">
  <si>
    <t>ticker</t>
  </si>
  <si>
    <t>DMYY</t>
  </si>
  <si>
    <t>nombre</t>
  </si>
  <si>
    <t>DMY SQUARED TECHNOLOGY GR</t>
  </si>
  <si>
    <t>empresa</t>
  </si>
  <si>
    <t>Investment Holding Companies</t>
  </si>
  <si>
    <t>Open</t>
  </si>
  <si>
    <t>Target Price</t>
  </si>
  <si>
    <t>Upside</t>
  </si>
  <si>
    <t>10948.85%</t>
  </si>
  <si>
    <t>Country</t>
  </si>
  <si>
    <t>United States</t>
  </si>
  <si>
    <t>Market Cap</t>
  </si>
  <si>
    <t>Book Value</t>
  </si>
  <si>
    <t>Pe ratio</t>
  </si>
  <si>
    <t>No encontrado</t>
  </si>
  <si>
    <t>Dividend Ratio</t>
  </si>
  <si>
    <t>Net Debt Growth</t>
  </si>
  <si>
    <t>6900.00%</t>
  </si>
  <si>
    <t>Total Assets Growth</t>
  </si>
  <si>
    <t>-2.99%</t>
  </si>
  <si>
    <t>Net Property, Plant and Equipment Growth</t>
  </si>
  <si>
    <t>No calculado</t>
  </si>
  <si>
    <t>Fiscal Period: December</t>
  </si>
  <si>
    <t>Net Income</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</si>
  <si>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</si>
  <si>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</si>
  <si>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</si>
  <si>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</si>
  <si>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</si>
  <si>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</si>
  <si>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</si>
  <si>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</si>
  <si>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</si>
  <si>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</si>
  <si>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</si>
  <si>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</si>
  <si>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</si>
  <si>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</si>
  <si>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</si>
  <si>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</si>
  <si>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</si>
  <si>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</si>
  <si>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</si>
  <si>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</si>
  <si>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</si>
  <si>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</si>
  <si>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</si>
  <si>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</si>
  <si>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</si>
  <si>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</si>
  <si>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</si>
  <si>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</si>
  <si>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</si>
  <si>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</si>
  <si>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</si>
  <si>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</si>
  <si>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Short-term Borrowings</t>
  </si>
  <si>
    <t>Current Income Taxes Payable</t>
  </si>
  <si>
    <t>Total Current Liabilities</t>
  </si>
  <si>
    <t>Long-Term Debt</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</si>
  <si>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</si>
  <si>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</si>
  <si>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</si>
  <si>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</si>
  <si>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</si>
  <si>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</si>
  <si>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</si>
  <si>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</si>
  <si>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</si>
  <si>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</si>
  <si>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7.49</t>
  </si>
  <si>
    <t>7.78</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</si>
  <si>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</si>
  <si>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</si>
  <si>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</si>
  <si>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</si>
  <si>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</si>
  <si>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</si>
  <si>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</si>
  <si>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</si>
  <si>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</si>
  <si>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</si>
  <si>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</si>
  <si>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</si>
  <si>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</si>
  <si>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</si>
  <si>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</si>
  <si>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</si>
  <si>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</si>
  <si>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</si>
  <si>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</si>
  <si>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</si>
  <si>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</si>
  <si>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</si>
  <si>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</si>
  <si>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</si>
  <si>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Basic EPS - Continuing Operations</t>
  </si>
  <si>
    <t>Basic Weighted Average Shares Outstanding</t>
  </si>
  <si>
    <t>Net EPS - Diluted</t>
  </si>
  <si>
    <t>Diluted EPS - Continuing Operations</t>
  </si>
  <si>
    <t>Diluted Weighted Average Shares Outstanding</t>
  </si>
  <si>
    <t>Normalized Basic EPS</t>
  </si>
  <si>
    <t>0.22</t>
  </si>
  <si>
    <t>Normalized Diluted EPS</t>
  </si>
  <si>
    <t>EBITA</t>
  </si>
  <si>
    <t>EBIT</t>
  </si>
  <si>
    <t>Effective Tax Rate - (Ratio)</t>
  </si>
  <si>
    <t>-3.74</t>
  </si>
  <si>
    <t>18.86</t>
  </si>
  <si>
    <t>Current Domestic Taxes</t>
  </si>
  <si>
    <t>Total Current Taxes</t>
  </si>
  <si>
    <t>Deferred Domestic Taxes</t>
  </si>
  <si>
    <t>0</t>
  </si>
  <si>
    <t>Total Deferred Taxes</t>
  </si>
  <si>
    <t>Normalized Net Income</t>
  </si>
  <si>
    <t>Supplemental Operating Expense Items</t>
  </si>
  <si>
    <t>General and Administrative Expenses</t>
  </si>
  <si>
    <t>Profitability</t>
  </si>
  <si>
    <t>Return on Assets</t>
  </si>
  <si>
    <t>-1.77</t>
  </si>
  <si>
    <t>Return on Total Capital</t>
  </si>
  <si>
    <t>-1.92</t>
  </si>
  <si>
    <t>Return On Equity %</t>
  </si>
  <si>
    <t>3.81</t>
  </si>
  <si>
    <t>Return on Common Equity</t>
  </si>
  <si>
    <t>Short Term Liquidity</t>
  </si>
  <si>
    <t>Current Ratio</t>
  </si>
  <si>
    <t>1.17</t>
  </si>
  <si>
    <t>0.07</t>
  </si>
  <si>
    <t>Quick Ratio</t>
  </si>
  <si>
    <t>0.35</t>
  </si>
  <si>
    <t>Operating Cash Flow to Current Liabilities</t>
  </si>
  <si>
    <t>-1.87</t>
  </si>
  <si>
    <t>-0.28</t>
  </si>
  <si>
    <t>Long Term Solvency</t>
  </si>
  <si>
    <t>Total Debt/Equity</t>
  </si>
  <si>
    <t>1.6</t>
  </si>
  <si>
    <t>1.84</t>
  </si>
  <si>
    <t>Total Debt / Total Capital</t>
  </si>
  <si>
    <t>1.58</t>
  </si>
  <si>
    <t>1.81</t>
  </si>
  <si>
    <t>LT Debt/Equity</t>
  </si>
  <si>
    <t>1.54</t>
  </si>
  <si>
    <t>Long-Term Debt / Total Capital</t>
  </si>
  <si>
    <t>1.51</t>
  </si>
  <si>
    <t>Total Liabilities / Total Assets</t>
  </si>
  <si>
    <t>9.65</t>
  </si>
  <si>
    <t>9.19</t>
  </si>
  <si>
    <t>Growth Over Prior Year</t>
  </si>
  <si>
    <t>EBITA, 1 Yr. Growth %</t>
  </si>
  <si>
    <t>44.41</t>
  </si>
  <si>
    <t>EBIT, 1 Yr. Growth %</t>
  </si>
  <si>
    <t>Earnings From Cont. Operations, 1 Yr. Growth %</t>
  </si>
  <si>
    <t>-180.15</t>
  </si>
  <si>
    <t>Net Income, 1 Yr. Growth %</t>
  </si>
  <si>
    <t>Normalized Net Income, 1 Yr. Growth %</t>
  </si>
  <si>
    <t>-202.47</t>
  </si>
  <si>
    <t>Total Assets, 1 Yr. Growth %</t>
  </si>
  <si>
    <t>3.35</t>
  </si>
  <si>
    <t>Tangible Book Value, 1 Yr. Growth %</t>
  </si>
  <si>
    <t>3.88</t>
  </si>
  <si>
    <t>Common Equity, 1 Yr. Growth %</t>
  </si>
  <si>
    <t>Cash From Operations, 1 Yr. Growth %</t>
  </si>
  <si>
    <t>-53.14</t>
  </si>
  <si>
    <t>2022</t>
  </si>
  <si>
    <t>2023</t>
  </si>
  <si>
    <t>Capitalization
                                    1</t>
  </si>
  <si>
    <t>79.38</t>
  </si>
  <si>
    <t>83.73</t>
  </si>
  <si>
    <t>Change</t>
  </si>
  <si>
    <t>-</t>
  </si>
  <si>
    <t>5.47%</t>
  </si>
  <si>
    <t>Enterprise Value (EV)
                                    1</t>
  </si>
  <si>
    <t>80.09</t>
  </si>
  <si>
    <t>84.86</t>
  </si>
  <si>
    <t>5.95%</t>
  </si>
  <si>
    <t>P/E ratio</t>
  </si>
  <si>
    <t>36.5x</t>
  </si>
  <si>
    <t>PBR</t>
  </si>
  <si>
    <t>1.34x</t>
  </si>
  <si>
    <t>1.36x</t>
  </si>
  <si>
    <t>PEG</t>
  </si>
  <si>
    <t>Capitalization / Revenue</t>
  </si>
  <si>
    <t>EV / Revenue</t>
  </si>
  <si>
    <t>EV / EBITDA</t>
  </si>
  <si>
    <t>EV / EBIT</t>
  </si>
  <si>
    <t>-61.3x</t>
  </si>
  <si>
    <t>-45x</t>
  </si>
  <si>
    <t>EV / FCF</t>
  </si>
  <si>
    <t>165,287,407x</t>
  </si>
  <si>
    <t>FCF Yield</t>
  </si>
  <si>
    <t>0%</t>
  </si>
  <si>
    <t>Dividend per Share
                                    2</t>
  </si>
  <si>
    <t>Rate of return</t>
  </si>
  <si>
    <t>EPS
                                    2</t>
  </si>
  <si>
    <t>0.2908</t>
  </si>
  <si>
    <t>Distribution rate</t>
  </si>
  <si>
    <t>Net sales</t>
  </si>
  <si>
    <t>EBITDA</t>
  </si>
  <si>
    <t>EBIT
                                    1</t>
  </si>
  <si>
    <t>-1.306</t>
  </si>
  <si>
    <t>-1.886</t>
  </si>
  <si>
    <t>Net income
                                    1</t>
  </si>
  <si>
    <t>-2.866</t>
  </si>
  <si>
    <t>2.297</t>
  </si>
  <si>
    <t>Net Debt
                                    1</t>
  </si>
  <si>
    <t>0.7093</t>
  </si>
  <si>
    <t>1.133</t>
  </si>
  <si>
    <t>Reference price
                                    2</t>
  </si>
  <si>
    <t>10.05</t>
  </si>
  <si>
    <t>10.60</t>
  </si>
  <si>
    <t>Nbr of stocks (in thousands)</t>
  </si>
  <si>
    <t>7,899</t>
  </si>
  <si>
    <t>Announcement Date</t>
  </si>
  <si>
    <t>3/30/23</t>
  </si>
  <si>
    <t>4/1/24</t>
  </si>
  <si>
    <t>address1</t>
  </si>
  <si>
    <t>1180 North Town Center Drive</t>
  </si>
  <si>
    <t>address2</t>
  </si>
  <si>
    <t>Suite 100</t>
  </si>
  <si>
    <t>city</t>
  </si>
  <si>
    <t>Las Vegas</t>
  </si>
  <si>
    <t>state</t>
  </si>
  <si>
    <t>NV</t>
  </si>
  <si>
    <t>zip</t>
  </si>
  <si>
    <t>89144</t>
  </si>
  <si>
    <t>country</t>
  </si>
  <si>
    <t>phone</t>
  </si>
  <si>
    <t>702 781 4313</t>
  </si>
  <si>
    <t>website</t>
  </si>
  <si>
    <t>https://www.dmysquared.com</t>
  </si>
  <si>
    <t>industry</t>
  </si>
  <si>
    <t>Shell Companies</t>
  </si>
  <si>
    <t>industryKey</t>
  </si>
  <si>
    <t>shell-companies</t>
  </si>
  <si>
    <t>industryDisp</t>
  </si>
  <si>
    <t>sector</t>
  </si>
  <si>
    <t>Financial Services</t>
  </si>
  <si>
    <t>sectorKey</t>
  </si>
  <si>
    <t>financial-services</t>
  </si>
  <si>
    <t>sectorDisp</t>
  </si>
  <si>
    <t>longBusinessSummary</t>
  </si>
  <si>
    <t>dMY Squared Technology Group, Inc. does not have significant operations. The company focuses on effecting a merger, capital stock exchange, asset acquisition, stock purchase, reorganization, or similar business combination with one or more businesses. It intends to identify and evaluate businesses in the professional service industry that engages in the provision of accounting, legal, financial, advisory, and other services to public companies or private companies that are in the process of becoming public companies. The company was incorporated in 2022 and is based in Las Vegas, Nevada.</t>
  </si>
  <si>
    <t>companyOfficers</t>
  </si>
  <si>
    <t>[{'maxAge': 1, 'name': 'Mr. Harry L. You', 'age': 64, 'title': 'Chairman of the Board &amp; CFO', 'yearBorn': 1959, 'exercisedValue': 0, 'unexercisedValue': 0}, {'maxAge': 1, 'name': 'Mr. Niccolo Mcleod de Masi', 'age': 43, 'title': 'CEO &amp; Director', 'yearBorn': 1980,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</si>
  <si>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</si>
  <si>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</si>
  <si>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</si>
  <si>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</si>
  <si>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</si>
  <si>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</si>
  <si>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</si>
  <si>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</si>
  <si>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</si>
  <si>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</si>
  <si>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</si>
  <si>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</si>
  <si>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</si>
  <si>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</si>
  <si>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</si>
  <si>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</si>
  <si>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</si>
  <si>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</si>
  <si>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</si>
  <si>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</si>
  <si>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</si>
  <si>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</si>
  <si>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</si>
  <si>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</si>
  <si>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</si>
  <si>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</si>
  <si>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</si>
  <si>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</si>
  <si>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</si>
  <si>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</si>
  <si>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</si>
  <si>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</si>
  <si>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</si>
  <si>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</si>
  <si>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</si>
  <si>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</si>
  <si>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</si>
  <si>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</si>
  <si>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</si>
  <si>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</si>
  <si>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</si>
  <si>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</si>
  <si>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</si>
  <si>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</si>
  <si>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</si>
  <si>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52WeekChange</t>
  </si>
  <si>
    <t>SandP52WeekChange</t>
  </si>
  <si>
    <t>exchange</t>
  </si>
  <si>
    <t>ASE</t>
  </si>
  <si>
    <t>quoteType</t>
  </si>
  <si>
    <t>EQUITY</t>
  </si>
  <si>
    <t>symbol</t>
  </si>
  <si>
    <t>underlyingSymbol</t>
  </si>
  <si>
    <t>shortName</t>
  </si>
  <si>
    <t>dMY Squared Technology Group, I</t>
  </si>
  <si>
    <t>longName</t>
  </si>
  <si>
    <t>dMY Squared Technology Group, Inc.</t>
  </si>
  <si>
    <t>firstTradeDateEpochUtc</t>
  </si>
  <si>
    <t>timeZoneFullName</t>
  </si>
  <si>
    <t>America/New_York</t>
  </si>
  <si>
    <t>timeZoneShortName</t>
  </si>
  <si>
    <t>EST</t>
  </si>
  <si>
    <t>uuid</t>
  </si>
  <si>
    <t>08878617-e9f2-34e6-a5dd-7b176f5b9c32</t>
  </si>
  <si>
    <t>messageBoardId</t>
  </si>
  <si>
    <t>finmb_1800316199</t>
  </si>
  <si>
    <t>gmtOffSetMilliseconds</t>
  </si>
  <si>
    <t>currentPrice</t>
  </si>
  <si>
    <t>recommendationKey</t>
  </si>
  <si>
    <t>none</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</si>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</sst>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mysquar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v>
      </c>
      <c r="C4" s="2"/>
      <c r="D4" s="2"/>
      <c r="E4" s="2"/>
      <c r="F4" s="2"/>
      <c r="G4" s="2"/>
      <c r="H4" s="2"/>
      <c r="I4" s="2"/>
      <c r="J4" s="2"/>
      <c r="K4" s="2"/>
      <c r="L4" s="2"/>
      <c r="M4" s="2"/>
      <c r="N4" s="2"/>
      <c r="O4" s="2"/>
      <c r="P4" s="2"/>
      <c r="Q4" s="2"/>
      <c r="R4" s="2"/>
      <c r="S4" s="2"/>
      <c r="T4" s="2"/>
      <c r="U4" s="2"/>
      <c r="V4" s="2"/>
      <c r="W4" s="2"/>
      <c r="X4" s="2"/>
      <c r="Y4" s="2"/>
      <c r="Z4" s="2"/>
    </row>
    <row r="5">
      <c r="A5" s="1" t="s">
        <v>7</v>
      </c>
      <c r="B5" s="1">
        <v>1182.227359228497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4.1926236E7</v>
      </c>
      <c r="C8" s="2"/>
      <c r="D8" s="2"/>
      <c r="E8" s="2"/>
      <c r="F8" s="2"/>
      <c r="G8" s="2"/>
      <c r="H8" s="2"/>
      <c r="I8" s="2"/>
      <c r="J8" s="2"/>
      <c r="K8" s="2"/>
      <c r="L8" s="2"/>
      <c r="M8" s="2"/>
      <c r="N8" s="2"/>
      <c r="O8" s="2"/>
      <c r="P8" s="2"/>
      <c r="Q8" s="2"/>
      <c r="R8" s="2"/>
      <c r="S8" s="2"/>
      <c r="T8" s="2"/>
      <c r="U8" s="2"/>
      <c r="V8" s="2"/>
      <c r="W8" s="2"/>
      <c r="X8" s="2"/>
      <c r="Y8" s="2"/>
      <c r="Z8" s="2"/>
    </row>
    <row r="9">
      <c r="A9" s="1" t="s">
        <v>13</v>
      </c>
      <c r="B9" s="1">
        <v>7.784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24</v>
      </c>
      <c r="B2" s="1">
        <v>-2.0</v>
      </c>
      <c r="C2" s="1">
        <v>2.0</v>
      </c>
      <c r="D2" s="2"/>
      <c r="E2" s="2"/>
      <c r="F2" s="2"/>
      <c r="G2" s="2"/>
      <c r="H2" s="2"/>
      <c r="I2" s="2"/>
      <c r="J2" s="2"/>
      <c r="K2" s="2"/>
      <c r="L2" s="2"/>
      <c r="M2" s="2"/>
      <c r="N2" s="2"/>
      <c r="O2" s="2"/>
      <c r="P2" s="2"/>
      <c r="Q2" s="2"/>
      <c r="R2" s="2"/>
      <c r="S2" s="2"/>
      <c r="T2" s="2"/>
      <c r="U2" s="2"/>
      <c r="V2" s="2"/>
      <c r="W2" s="2"/>
      <c r="X2" s="2"/>
      <c r="Y2" s="2"/>
      <c r="Z2" s="2"/>
    </row>
    <row r="3">
      <c r="A3" s="1" t="s">
        <v>25</v>
      </c>
      <c r="B3" s="1">
        <v>1.0</v>
      </c>
      <c r="C3" s="1">
        <v>-4.0</v>
      </c>
      <c r="D3" s="2"/>
      <c r="E3" s="2"/>
      <c r="F3" s="2"/>
      <c r="G3" s="2"/>
      <c r="H3" s="2"/>
      <c r="I3" s="2"/>
      <c r="J3" s="2"/>
      <c r="K3" s="2"/>
      <c r="L3" s="2"/>
      <c r="M3" s="2"/>
      <c r="N3" s="2"/>
      <c r="O3" s="2"/>
      <c r="P3" s="2"/>
      <c r="Q3" s="2"/>
      <c r="R3" s="2"/>
      <c r="S3" s="2"/>
      <c r="T3" s="2"/>
      <c r="U3" s="2"/>
      <c r="V3" s="2"/>
      <c r="W3" s="2"/>
      <c r="X3" s="2"/>
      <c r="Y3" s="2"/>
      <c r="Z3" s="2"/>
    </row>
    <row r="4">
      <c r="A4" s="1" t="s">
        <v>26</v>
      </c>
      <c r="B4" s="1">
        <v>13.0</v>
      </c>
      <c r="C4" s="1">
        <v>36.0</v>
      </c>
      <c r="D4" s="2"/>
      <c r="E4" s="2"/>
      <c r="F4" s="2"/>
      <c r="G4" s="2"/>
      <c r="H4" s="2"/>
      <c r="I4" s="2"/>
      <c r="J4" s="2"/>
      <c r="K4" s="2"/>
      <c r="L4" s="2"/>
      <c r="M4" s="2"/>
      <c r="N4" s="2"/>
      <c r="O4" s="2"/>
      <c r="P4" s="2"/>
      <c r="Q4" s="2"/>
      <c r="R4" s="2"/>
      <c r="S4" s="2"/>
      <c r="T4" s="2"/>
      <c r="U4" s="2"/>
      <c r="V4" s="2"/>
      <c r="W4" s="2"/>
      <c r="X4" s="2"/>
      <c r="Y4" s="2"/>
      <c r="Z4" s="2"/>
    </row>
    <row r="5">
      <c r="A5" s="1" t="s">
        <v>27</v>
      </c>
      <c r="B5" s="1">
        <v>29.0</v>
      </c>
      <c r="C5" s="1">
        <v>64.0</v>
      </c>
      <c r="D5" s="2"/>
      <c r="E5" s="2"/>
      <c r="F5" s="2"/>
      <c r="G5" s="2"/>
      <c r="H5" s="2"/>
      <c r="I5" s="2"/>
      <c r="J5" s="2"/>
      <c r="K5" s="2"/>
      <c r="L5" s="2"/>
      <c r="M5" s="2"/>
      <c r="N5" s="2"/>
      <c r="O5" s="2"/>
      <c r="P5" s="2"/>
      <c r="Q5" s="2"/>
      <c r="R5" s="2"/>
      <c r="S5" s="2"/>
      <c r="T5" s="2"/>
      <c r="U5" s="2"/>
      <c r="V5" s="2"/>
      <c r="W5" s="2"/>
      <c r="X5" s="2"/>
      <c r="Y5" s="2"/>
      <c r="Z5" s="2"/>
    </row>
    <row r="6">
      <c r="A6" s="1" t="s">
        <v>28</v>
      </c>
      <c r="B6" s="1">
        <v>-35.0</v>
      </c>
      <c r="C6" s="1">
        <v>80.0</v>
      </c>
      <c r="D6" s="2"/>
      <c r="E6" s="2"/>
      <c r="F6" s="2"/>
      <c r="G6" s="2"/>
      <c r="H6" s="2"/>
      <c r="I6" s="2"/>
      <c r="J6" s="2"/>
      <c r="K6" s="2"/>
      <c r="L6" s="2"/>
      <c r="M6" s="2"/>
      <c r="N6" s="2"/>
      <c r="O6" s="2"/>
      <c r="P6" s="2"/>
      <c r="Q6" s="2"/>
      <c r="R6" s="2"/>
      <c r="S6" s="2"/>
      <c r="T6" s="2"/>
      <c r="U6" s="2"/>
      <c r="V6" s="2"/>
      <c r="W6" s="2"/>
      <c r="X6" s="2"/>
      <c r="Y6" s="2"/>
      <c r="Z6" s="2"/>
    </row>
    <row r="7">
      <c r="A7" s="1" t="s">
        <v>29</v>
      </c>
      <c r="B7" s="1">
        <v>-1.0</v>
      </c>
      <c r="C7" s="1">
        <v>-60.0</v>
      </c>
      <c r="D7" s="2"/>
      <c r="E7" s="2"/>
      <c r="F7" s="2"/>
      <c r="G7" s="2"/>
      <c r="H7" s="2"/>
      <c r="I7" s="2"/>
      <c r="J7" s="2"/>
      <c r="K7" s="2"/>
      <c r="L7" s="2"/>
      <c r="M7" s="2"/>
      <c r="N7" s="2"/>
      <c r="O7" s="2"/>
      <c r="P7" s="2"/>
      <c r="Q7" s="2"/>
      <c r="R7" s="2"/>
      <c r="S7" s="2"/>
      <c r="T7" s="2"/>
      <c r="U7" s="2"/>
      <c r="V7" s="2"/>
      <c r="W7" s="2"/>
      <c r="X7" s="2"/>
      <c r="Y7" s="2"/>
      <c r="Z7" s="2"/>
    </row>
    <row r="8">
      <c r="A8" s="1" t="s">
        <v>30</v>
      </c>
      <c r="B8" s="1">
        <v>-76.0</v>
      </c>
      <c r="C8" s="1">
        <v>30.0</v>
      </c>
      <c r="D8" s="2"/>
      <c r="E8" s="2"/>
      <c r="F8" s="2"/>
      <c r="G8" s="2"/>
      <c r="H8" s="2"/>
      <c r="I8" s="2"/>
      <c r="J8" s="2"/>
      <c r="K8" s="2"/>
      <c r="L8" s="2"/>
      <c r="M8" s="2"/>
      <c r="N8" s="2"/>
      <c r="O8" s="2"/>
      <c r="P8" s="2"/>
      <c r="Q8" s="2"/>
      <c r="R8" s="2"/>
      <c r="S8" s="2"/>
      <c r="T8" s="2"/>
      <c r="U8" s="2"/>
      <c r="V8" s="2"/>
      <c r="W8" s="2"/>
      <c r="X8" s="2"/>
      <c r="Y8" s="2"/>
      <c r="Z8" s="2"/>
    </row>
    <row r="9">
      <c r="A9" s="1" t="s">
        <v>31</v>
      </c>
      <c r="B9" s="1">
        <v>-76.0</v>
      </c>
      <c r="C9" s="1">
        <v>30.0</v>
      </c>
      <c r="D9" s="2"/>
      <c r="E9" s="2"/>
      <c r="F9" s="2"/>
      <c r="G9" s="2"/>
      <c r="H9" s="2"/>
      <c r="I9" s="2"/>
      <c r="J9" s="2"/>
      <c r="K9" s="2"/>
      <c r="L9" s="2"/>
      <c r="M9" s="2"/>
      <c r="N9" s="2"/>
      <c r="O9" s="2"/>
      <c r="P9" s="2"/>
      <c r="Q9" s="2"/>
      <c r="R9" s="2"/>
      <c r="S9" s="2"/>
      <c r="T9" s="2"/>
      <c r="U9" s="2"/>
      <c r="V9" s="2"/>
      <c r="W9" s="2"/>
      <c r="X9" s="2"/>
      <c r="Y9" s="2"/>
      <c r="Z9" s="2"/>
    </row>
    <row r="10">
      <c r="A10" s="1" t="s">
        <v>32</v>
      </c>
      <c r="B10" s="1">
        <v>5.0</v>
      </c>
      <c r="C10" s="1">
        <v>5.0</v>
      </c>
      <c r="D10" s="2"/>
      <c r="E10" s="2"/>
      <c r="F10" s="2"/>
      <c r="G10" s="2"/>
      <c r="H10" s="2"/>
      <c r="I10" s="2"/>
      <c r="J10" s="2"/>
      <c r="K10" s="2"/>
      <c r="L10" s="2"/>
      <c r="M10" s="2"/>
      <c r="N10" s="2"/>
      <c r="O10" s="2"/>
      <c r="P10" s="2"/>
      <c r="Q10" s="2"/>
      <c r="R10" s="2"/>
      <c r="S10" s="2"/>
      <c r="T10" s="2"/>
      <c r="U10" s="2"/>
      <c r="V10" s="2"/>
      <c r="W10" s="2"/>
      <c r="X10" s="2"/>
      <c r="Y10" s="2"/>
      <c r="Z10" s="2"/>
    </row>
    <row r="11">
      <c r="A11" s="1" t="s">
        <v>33</v>
      </c>
      <c r="B11" s="1">
        <v>94.0</v>
      </c>
      <c r="C11" s="1">
        <v>0.0</v>
      </c>
      <c r="D11" s="2"/>
      <c r="E11" s="2"/>
      <c r="F11" s="2"/>
      <c r="G11" s="2"/>
      <c r="H11" s="2"/>
      <c r="I11" s="2"/>
      <c r="J11" s="2"/>
      <c r="K11" s="2"/>
      <c r="L11" s="2"/>
      <c r="M11" s="2"/>
      <c r="N11" s="2"/>
      <c r="O11" s="2"/>
      <c r="P11" s="2"/>
      <c r="Q11" s="2"/>
      <c r="R11" s="2"/>
      <c r="S11" s="2"/>
      <c r="T11" s="2"/>
      <c r="U11" s="2"/>
      <c r="V11" s="2"/>
      <c r="W11" s="2"/>
      <c r="X11" s="2"/>
      <c r="Y11" s="2"/>
      <c r="Z11" s="2"/>
    </row>
    <row r="12">
      <c r="A12" s="1" t="s">
        <v>34</v>
      </c>
      <c r="B12" s="1">
        <v>1.0</v>
      </c>
      <c r="C12" s="1">
        <v>5.0</v>
      </c>
      <c r="D12" s="2"/>
      <c r="E12" s="2"/>
      <c r="F12" s="2"/>
      <c r="G12" s="2"/>
      <c r="H12" s="2"/>
      <c r="I12" s="2"/>
      <c r="J12" s="2"/>
      <c r="K12" s="2"/>
      <c r="L12" s="2"/>
      <c r="M12" s="2"/>
      <c r="N12" s="2"/>
      <c r="O12" s="2"/>
      <c r="P12" s="2"/>
      <c r="Q12" s="2"/>
      <c r="R12" s="2"/>
      <c r="S12" s="2"/>
      <c r="T12" s="2"/>
      <c r="U12" s="2"/>
      <c r="V12" s="2"/>
      <c r="W12" s="2"/>
      <c r="X12" s="2"/>
      <c r="Y12" s="2"/>
      <c r="Z12" s="2"/>
    </row>
    <row r="13">
      <c r="A13" s="1" t="s">
        <v>35</v>
      </c>
      <c r="B13" s="1">
        <v>-15.0</v>
      </c>
      <c r="C13" s="1">
        <v>0.0</v>
      </c>
      <c r="D13" s="2"/>
      <c r="E13" s="2"/>
      <c r="F13" s="2"/>
      <c r="G13" s="2"/>
      <c r="H13" s="2"/>
      <c r="I13" s="2"/>
      <c r="J13" s="2"/>
      <c r="K13" s="2"/>
      <c r="L13" s="2"/>
      <c r="M13" s="2"/>
      <c r="N13" s="2"/>
      <c r="O13" s="2"/>
      <c r="P13" s="2"/>
      <c r="Q13" s="2"/>
      <c r="R13" s="2"/>
      <c r="S13" s="2"/>
      <c r="T13" s="2"/>
      <c r="U13" s="2"/>
      <c r="V13" s="2"/>
      <c r="W13" s="2"/>
      <c r="X13" s="2"/>
      <c r="Y13" s="2"/>
      <c r="Z13" s="2"/>
    </row>
    <row r="14">
      <c r="A14" s="1" t="s">
        <v>36</v>
      </c>
      <c r="B14" s="1">
        <v>-17.0</v>
      </c>
      <c r="C14" s="1">
        <v>0.0</v>
      </c>
      <c r="D14" s="2"/>
      <c r="E14" s="2"/>
      <c r="F14" s="2"/>
      <c r="G14" s="2"/>
      <c r="H14" s="2"/>
      <c r="I14" s="2"/>
      <c r="J14" s="2"/>
      <c r="K14" s="2"/>
      <c r="L14" s="2"/>
      <c r="M14" s="2"/>
      <c r="N14" s="2"/>
      <c r="O14" s="2"/>
      <c r="P14" s="2"/>
      <c r="Q14" s="2"/>
      <c r="R14" s="2"/>
      <c r="S14" s="2"/>
      <c r="T14" s="2"/>
      <c r="U14" s="2"/>
      <c r="V14" s="2"/>
      <c r="W14" s="2"/>
      <c r="X14" s="2"/>
      <c r="Y14" s="2"/>
      <c r="Z14" s="2"/>
    </row>
    <row r="15">
      <c r="A15" s="1" t="s">
        <v>37</v>
      </c>
      <c r="B15" s="1">
        <v>75.0</v>
      </c>
      <c r="C15" s="1">
        <v>0.0</v>
      </c>
      <c r="D15" s="2"/>
      <c r="E15" s="2"/>
      <c r="F15" s="2"/>
      <c r="G15" s="2"/>
      <c r="H15" s="2"/>
      <c r="I15" s="2"/>
      <c r="J15" s="2"/>
      <c r="K15" s="2"/>
      <c r="L15" s="2"/>
      <c r="M15" s="2"/>
      <c r="N15" s="2"/>
      <c r="O15" s="2"/>
      <c r="P15" s="2"/>
      <c r="Q15" s="2"/>
      <c r="R15" s="2"/>
      <c r="S15" s="2"/>
      <c r="T15" s="2"/>
      <c r="U15" s="2"/>
      <c r="V15" s="2"/>
      <c r="W15" s="2"/>
      <c r="X15" s="2"/>
      <c r="Y15" s="2"/>
      <c r="Z15" s="2"/>
    </row>
    <row r="16">
      <c r="A16" s="1" t="s">
        <v>38</v>
      </c>
      <c r="B16" s="1">
        <v>1.0</v>
      </c>
      <c r="C16" s="1">
        <v>0.0</v>
      </c>
      <c r="D16" s="2"/>
      <c r="E16" s="2"/>
      <c r="F16" s="2"/>
      <c r="G16" s="2"/>
      <c r="H16" s="2"/>
      <c r="I16" s="2"/>
      <c r="J16" s="2"/>
      <c r="K16" s="2"/>
      <c r="L16" s="2"/>
      <c r="M16" s="2"/>
      <c r="N16" s="2"/>
      <c r="O16" s="2"/>
      <c r="P16" s="2"/>
      <c r="Q16" s="2"/>
      <c r="R16" s="2"/>
      <c r="S16" s="2"/>
      <c r="T16" s="2"/>
      <c r="U16" s="2"/>
      <c r="V16" s="2"/>
      <c r="W16" s="2"/>
      <c r="X16" s="2"/>
      <c r="Y16" s="2"/>
      <c r="Z16" s="2"/>
    </row>
    <row r="17">
      <c r="A17" s="1" t="s">
        <v>39</v>
      </c>
      <c r="B17" s="1">
        <v>78.0</v>
      </c>
      <c r="C17" s="1">
        <v>5.0</v>
      </c>
      <c r="D17" s="2"/>
      <c r="E17" s="2"/>
      <c r="F17" s="2"/>
      <c r="G17" s="2"/>
      <c r="H17" s="2"/>
      <c r="I17" s="2"/>
      <c r="J17" s="2"/>
      <c r="K17" s="2"/>
      <c r="L17" s="2"/>
      <c r="M17" s="2"/>
      <c r="N17" s="2"/>
      <c r="O17" s="2"/>
      <c r="P17" s="2"/>
      <c r="Q17" s="2"/>
      <c r="R17" s="2"/>
      <c r="S17" s="2"/>
      <c r="T17" s="2"/>
      <c r="U17" s="2"/>
      <c r="V17" s="2"/>
      <c r="W17" s="2"/>
      <c r="X17" s="2"/>
      <c r="Y17" s="2"/>
      <c r="Z17" s="2"/>
    </row>
    <row r="18">
      <c r="A18" s="1" t="s">
        <v>40</v>
      </c>
      <c r="B18" s="1">
        <v>28.0</v>
      </c>
      <c r="C18" s="1">
        <v>-23.0</v>
      </c>
      <c r="D18" s="2"/>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30.0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51.0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51.0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-1.0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1.0</v>
      </c>
      <c r="C24" s="1">
        <v>5.0</v>
      </c>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23.0</v>
      </c>
      <c r="C3" s="1">
        <v>9.0</v>
      </c>
      <c r="D3" s="2"/>
      <c r="E3" s="2"/>
      <c r="F3" s="2"/>
      <c r="G3" s="2"/>
      <c r="H3" s="2"/>
      <c r="I3" s="2"/>
      <c r="J3" s="2"/>
      <c r="K3" s="2"/>
      <c r="L3" s="2"/>
      <c r="M3" s="2"/>
      <c r="N3" s="2"/>
      <c r="O3" s="2"/>
      <c r="P3" s="2"/>
      <c r="Q3" s="2"/>
      <c r="R3" s="2"/>
      <c r="S3" s="2"/>
      <c r="T3" s="2"/>
      <c r="U3" s="2"/>
      <c r="V3" s="2"/>
      <c r="W3" s="2"/>
      <c r="X3" s="2"/>
      <c r="Y3" s="2"/>
      <c r="Z3" s="2"/>
    </row>
    <row r="4">
      <c r="A4" s="1" t="s">
        <v>49</v>
      </c>
      <c r="B4" s="1">
        <v>23.0</v>
      </c>
      <c r="C4" s="1">
        <v>9.0</v>
      </c>
      <c r="D4" s="2"/>
      <c r="E4" s="2"/>
      <c r="F4" s="2"/>
      <c r="G4" s="2"/>
      <c r="H4" s="2"/>
      <c r="I4" s="2"/>
      <c r="J4" s="2"/>
      <c r="K4" s="2"/>
      <c r="L4" s="2"/>
      <c r="M4" s="2"/>
      <c r="N4" s="2"/>
      <c r="O4" s="2"/>
      <c r="P4" s="2"/>
      <c r="Q4" s="2"/>
      <c r="R4" s="2"/>
      <c r="S4" s="2"/>
      <c r="T4" s="2"/>
      <c r="U4" s="2"/>
      <c r="V4" s="2"/>
      <c r="W4" s="2"/>
      <c r="X4" s="2"/>
      <c r="Y4" s="2"/>
      <c r="Z4" s="2"/>
    </row>
    <row r="5">
      <c r="A5" s="1" t="s">
        <v>50</v>
      </c>
      <c r="B5" s="1">
        <v>56.0</v>
      </c>
      <c r="C5" s="1">
        <v>15.0</v>
      </c>
      <c r="D5" s="2"/>
      <c r="E5" s="2"/>
      <c r="F5" s="2"/>
      <c r="G5" s="2"/>
      <c r="H5" s="2"/>
      <c r="I5" s="2"/>
      <c r="J5" s="2"/>
      <c r="K5" s="2"/>
      <c r="L5" s="2"/>
      <c r="M5" s="2"/>
      <c r="N5" s="2"/>
      <c r="O5" s="2"/>
      <c r="P5" s="2"/>
      <c r="Q5" s="2"/>
      <c r="R5" s="2"/>
      <c r="S5" s="2"/>
      <c r="T5" s="2"/>
      <c r="U5" s="2"/>
      <c r="V5" s="2"/>
      <c r="W5" s="2"/>
      <c r="X5" s="2"/>
      <c r="Y5" s="2"/>
      <c r="Z5" s="2"/>
    </row>
    <row r="6">
      <c r="A6" s="1" t="s">
        <v>51</v>
      </c>
      <c r="B6" s="1">
        <v>80.0</v>
      </c>
      <c r="C6" s="1">
        <v>15.0</v>
      </c>
      <c r="D6" s="2"/>
      <c r="E6" s="2"/>
      <c r="F6" s="2"/>
      <c r="G6" s="2"/>
      <c r="H6" s="2"/>
      <c r="I6" s="2"/>
      <c r="J6" s="2"/>
      <c r="K6" s="2"/>
      <c r="L6" s="2"/>
      <c r="M6" s="2"/>
      <c r="N6" s="2"/>
      <c r="O6" s="2"/>
      <c r="P6" s="2"/>
      <c r="Q6" s="2"/>
      <c r="R6" s="2"/>
      <c r="S6" s="2"/>
      <c r="T6" s="2"/>
      <c r="U6" s="2"/>
      <c r="V6" s="2"/>
      <c r="W6" s="2"/>
      <c r="X6" s="2"/>
      <c r="Y6" s="2"/>
      <c r="Z6" s="2"/>
    </row>
    <row r="7">
      <c r="A7" s="1" t="s">
        <v>52</v>
      </c>
      <c r="B7" s="1">
        <v>64.0</v>
      </c>
      <c r="C7" s="1">
        <v>67.0</v>
      </c>
      <c r="D7" s="2"/>
      <c r="E7" s="2"/>
      <c r="F7" s="2"/>
      <c r="G7" s="2"/>
      <c r="H7" s="2"/>
      <c r="I7" s="2"/>
      <c r="J7" s="2"/>
      <c r="K7" s="2"/>
      <c r="L7" s="2"/>
      <c r="M7" s="2"/>
      <c r="N7" s="2"/>
      <c r="O7" s="2"/>
      <c r="P7" s="2"/>
      <c r="Q7" s="2"/>
      <c r="R7" s="2"/>
      <c r="S7" s="2"/>
      <c r="T7" s="2"/>
      <c r="U7" s="2"/>
      <c r="V7" s="2"/>
      <c r="W7" s="2"/>
      <c r="X7" s="2"/>
      <c r="Y7" s="2"/>
      <c r="Z7" s="2"/>
    </row>
    <row r="8">
      <c r="A8" s="1" t="s">
        <v>53</v>
      </c>
      <c r="B8" s="1">
        <v>65.0</v>
      </c>
      <c r="C8" s="1">
        <v>67.0</v>
      </c>
      <c r="D8" s="2"/>
      <c r="E8" s="2"/>
      <c r="F8" s="2"/>
      <c r="G8" s="2"/>
      <c r="H8" s="2"/>
      <c r="I8" s="2"/>
      <c r="J8" s="2"/>
      <c r="K8" s="2"/>
      <c r="L8" s="2"/>
      <c r="M8" s="2"/>
      <c r="N8" s="2"/>
      <c r="O8" s="2"/>
      <c r="P8" s="2"/>
      <c r="Q8" s="2"/>
      <c r="R8" s="2"/>
      <c r="S8" s="2"/>
      <c r="T8" s="2"/>
      <c r="U8" s="2"/>
      <c r="V8" s="2"/>
      <c r="W8" s="2"/>
      <c r="X8" s="2"/>
      <c r="Y8" s="2"/>
      <c r="Z8" s="2"/>
    </row>
    <row r="9">
      <c r="A9" s="1" t="s">
        <v>54</v>
      </c>
      <c r="B9" s="2"/>
      <c r="C9" s="2"/>
      <c r="D9" s="2"/>
      <c r="E9" s="2"/>
      <c r="F9" s="2"/>
      <c r="G9" s="2"/>
      <c r="H9" s="2"/>
      <c r="I9" s="2"/>
      <c r="J9" s="2"/>
      <c r="K9" s="2"/>
      <c r="L9" s="2"/>
      <c r="M9" s="2"/>
      <c r="N9" s="2"/>
      <c r="O9" s="2"/>
      <c r="P9" s="2"/>
      <c r="Q9" s="2"/>
      <c r="R9" s="2"/>
      <c r="S9" s="2"/>
      <c r="T9" s="2"/>
      <c r="U9" s="2"/>
      <c r="V9" s="2"/>
      <c r="W9" s="2"/>
      <c r="X9" s="2"/>
      <c r="Y9" s="2"/>
      <c r="Z9" s="2"/>
    </row>
    <row r="10">
      <c r="A10" s="1" t="s">
        <v>55</v>
      </c>
      <c r="B10" s="1">
        <v>17.0</v>
      </c>
      <c r="C10" s="1">
        <v>50.0</v>
      </c>
      <c r="D10" s="2"/>
      <c r="E10" s="2"/>
      <c r="F10" s="2"/>
      <c r="G10" s="2"/>
      <c r="H10" s="2"/>
      <c r="I10" s="2"/>
      <c r="J10" s="2"/>
      <c r="K10" s="2"/>
      <c r="L10" s="2"/>
      <c r="M10" s="2"/>
      <c r="N10" s="2"/>
      <c r="O10" s="2"/>
      <c r="P10" s="2"/>
      <c r="Q10" s="2"/>
      <c r="R10" s="2"/>
      <c r="S10" s="2"/>
      <c r="T10" s="2"/>
      <c r="U10" s="2"/>
      <c r="V10" s="2"/>
      <c r="W10" s="2"/>
      <c r="X10" s="2"/>
      <c r="Y10" s="2"/>
      <c r="Z10" s="2"/>
    </row>
    <row r="11">
      <c r="A11" s="1" t="s">
        <v>56</v>
      </c>
      <c r="B11" s="1">
        <v>27.0</v>
      </c>
      <c r="C11" s="1">
        <v>57.0</v>
      </c>
      <c r="D11" s="2"/>
      <c r="E11" s="2"/>
      <c r="F11" s="2"/>
      <c r="G11" s="2"/>
      <c r="H11" s="2"/>
      <c r="I11" s="2"/>
      <c r="J11" s="2"/>
      <c r="K11" s="2"/>
      <c r="L11" s="2"/>
      <c r="M11" s="2"/>
      <c r="N11" s="2"/>
      <c r="O11" s="2"/>
      <c r="P11" s="2"/>
      <c r="Q11" s="2"/>
      <c r="R11" s="2"/>
      <c r="S11" s="2"/>
      <c r="T11" s="2"/>
      <c r="U11" s="2"/>
      <c r="V11" s="2"/>
      <c r="W11" s="2"/>
      <c r="X11" s="2"/>
      <c r="Y11" s="2"/>
      <c r="Z11" s="2"/>
    </row>
    <row r="12">
      <c r="A12" s="1" t="s">
        <v>57</v>
      </c>
      <c r="B12" s="1">
        <v>0.0</v>
      </c>
      <c r="C12" s="1">
        <v>18.0</v>
      </c>
      <c r="D12" s="2"/>
      <c r="E12" s="2"/>
      <c r="F12" s="2"/>
      <c r="G12" s="2"/>
      <c r="H12" s="2"/>
      <c r="I12" s="2"/>
      <c r="J12" s="2"/>
      <c r="K12" s="2"/>
      <c r="L12" s="2"/>
      <c r="M12" s="2"/>
      <c r="N12" s="2"/>
      <c r="O12" s="2"/>
      <c r="P12" s="2"/>
      <c r="Q12" s="2"/>
      <c r="R12" s="2"/>
      <c r="S12" s="2"/>
      <c r="T12" s="2"/>
      <c r="U12" s="2"/>
      <c r="V12" s="2"/>
      <c r="W12" s="2"/>
      <c r="X12" s="2"/>
      <c r="Y12" s="2"/>
      <c r="Z12" s="2"/>
    </row>
    <row r="13">
      <c r="A13" s="1" t="s">
        <v>58</v>
      </c>
      <c r="B13" s="1">
        <v>24.0</v>
      </c>
      <c r="C13" s="1">
        <v>88.0</v>
      </c>
      <c r="D13" s="2"/>
      <c r="E13" s="2"/>
      <c r="F13" s="2"/>
      <c r="G13" s="2"/>
      <c r="H13" s="2"/>
      <c r="I13" s="2"/>
      <c r="J13" s="2"/>
      <c r="K13" s="2"/>
      <c r="L13" s="2"/>
      <c r="M13" s="2"/>
      <c r="N13" s="2"/>
      <c r="O13" s="2"/>
      <c r="P13" s="2"/>
      <c r="Q13" s="2"/>
      <c r="R13" s="2"/>
      <c r="S13" s="2"/>
      <c r="T13" s="2"/>
      <c r="U13" s="2"/>
      <c r="V13" s="2"/>
      <c r="W13" s="2"/>
      <c r="X13" s="2"/>
      <c r="Y13" s="2"/>
      <c r="Z13" s="2"/>
    </row>
    <row r="14">
      <c r="A14" s="1" t="s">
        <v>59</v>
      </c>
      <c r="B14" s="1">
        <v>68.0</v>
      </c>
      <c r="C14" s="1">
        <v>2.0</v>
      </c>
      <c r="D14" s="2"/>
      <c r="E14" s="2"/>
      <c r="F14" s="2"/>
      <c r="G14" s="2"/>
      <c r="H14" s="2"/>
      <c r="I14" s="2"/>
      <c r="J14" s="2"/>
      <c r="K14" s="2"/>
      <c r="L14" s="2"/>
      <c r="M14" s="2"/>
      <c r="N14" s="2"/>
      <c r="O14" s="2"/>
      <c r="P14" s="2"/>
      <c r="Q14" s="2"/>
      <c r="R14" s="2"/>
      <c r="S14" s="2"/>
      <c r="T14" s="2"/>
      <c r="U14" s="2"/>
      <c r="V14" s="2"/>
      <c r="W14" s="2"/>
      <c r="X14" s="2"/>
      <c r="Y14" s="2"/>
      <c r="Z14" s="2"/>
    </row>
    <row r="15">
      <c r="A15" s="1" t="s">
        <v>60</v>
      </c>
      <c r="B15" s="1">
        <v>94.0</v>
      </c>
      <c r="C15" s="1">
        <v>94.0</v>
      </c>
      <c r="D15" s="2"/>
      <c r="E15" s="2"/>
      <c r="F15" s="2"/>
      <c r="G15" s="2"/>
      <c r="H15" s="2"/>
      <c r="I15" s="2"/>
      <c r="J15" s="2"/>
      <c r="K15" s="2"/>
      <c r="L15" s="2"/>
      <c r="M15" s="2"/>
      <c r="N15" s="2"/>
      <c r="O15" s="2"/>
      <c r="P15" s="2"/>
      <c r="Q15" s="2"/>
      <c r="R15" s="2"/>
      <c r="S15" s="2"/>
      <c r="T15" s="2"/>
      <c r="U15" s="2"/>
      <c r="V15" s="2"/>
      <c r="W15" s="2"/>
      <c r="X15" s="2"/>
      <c r="Y15" s="2"/>
      <c r="Z15" s="2"/>
    </row>
    <row r="16">
      <c r="A16" s="1" t="s">
        <v>61</v>
      </c>
      <c r="B16" s="1">
        <v>4.0</v>
      </c>
      <c r="C16" s="1">
        <v>3.0</v>
      </c>
      <c r="D16" s="2"/>
      <c r="E16" s="2"/>
      <c r="F16" s="2"/>
      <c r="G16" s="2"/>
      <c r="H16" s="2"/>
      <c r="I16" s="2"/>
      <c r="J16" s="2"/>
      <c r="K16" s="2"/>
      <c r="L16" s="2"/>
      <c r="M16" s="2"/>
      <c r="N16" s="2"/>
      <c r="O16" s="2"/>
      <c r="P16" s="2"/>
      <c r="Q16" s="2"/>
      <c r="R16" s="2"/>
      <c r="S16" s="2"/>
      <c r="T16" s="2"/>
      <c r="U16" s="2"/>
      <c r="V16" s="2"/>
      <c r="W16" s="2"/>
      <c r="X16" s="2"/>
      <c r="Y16" s="2"/>
      <c r="Z16" s="2"/>
    </row>
    <row r="17">
      <c r="A17" s="1" t="s">
        <v>62</v>
      </c>
      <c r="B17" s="1">
        <v>6.0</v>
      </c>
      <c r="C17" s="1">
        <v>6.0</v>
      </c>
      <c r="D17" s="2"/>
      <c r="E17" s="2"/>
      <c r="F17" s="2"/>
      <c r="G17" s="2"/>
      <c r="H17" s="2"/>
      <c r="I17" s="2"/>
      <c r="J17" s="2"/>
      <c r="K17" s="2"/>
      <c r="L17" s="2"/>
      <c r="M17" s="2"/>
      <c r="N17" s="2"/>
      <c r="O17" s="2"/>
      <c r="P17" s="2"/>
      <c r="Q17" s="2"/>
      <c r="R17" s="2"/>
      <c r="S17" s="2"/>
      <c r="T17" s="2"/>
      <c r="U17" s="2"/>
      <c r="V17" s="2"/>
      <c r="W17" s="2"/>
      <c r="X17" s="2"/>
      <c r="Y17" s="2"/>
      <c r="Z17" s="2"/>
    </row>
    <row r="18">
      <c r="A18" s="1" t="s">
        <v>63</v>
      </c>
      <c r="B18" s="1">
        <v>64.0</v>
      </c>
      <c r="C18" s="1">
        <v>66.0</v>
      </c>
      <c r="D18" s="2"/>
      <c r="E18" s="2"/>
      <c r="F18" s="2"/>
      <c r="G18" s="2"/>
      <c r="H18" s="2"/>
      <c r="I18" s="2"/>
      <c r="J18" s="2"/>
      <c r="K18" s="2"/>
      <c r="L18" s="2"/>
      <c r="M18" s="2"/>
      <c r="N18" s="2"/>
      <c r="O18" s="2"/>
      <c r="P18" s="2"/>
      <c r="Q18" s="2"/>
      <c r="R18" s="2"/>
      <c r="S18" s="2"/>
      <c r="T18" s="2"/>
      <c r="U18" s="2"/>
      <c r="V18" s="2"/>
      <c r="W18" s="2"/>
      <c r="X18" s="2"/>
      <c r="Y18" s="2"/>
      <c r="Z18" s="2"/>
    </row>
    <row r="19">
      <c r="A19" s="1" t="s">
        <v>64</v>
      </c>
      <c r="B19" s="1">
        <v>-5.0</v>
      </c>
      <c r="C19" s="1">
        <v>-5.0</v>
      </c>
      <c r="D19" s="2"/>
      <c r="E19" s="2"/>
      <c r="F19" s="2"/>
      <c r="G19" s="2"/>
      <c r="H19" s="2"/>
      <c r="I19" s="2"/>
      <c r="J19" s="2"/>
      <c r="K19" s="2"/>
      <c r="L19" s="2"/>
      <c r="M19" s="2"/>
      <c r="N19" s="2"/>
      <c r="O19" s="2"/>
      <c r="P19" s="2"/>
      <c r="Q19" s="2"/>
      <c r="R19" s="2"/>
      <c r="S19" s="2"/>
      <c r="T19" s="2"/>
      <c r="U19" s="2"/>
      <c r="V19" s="2"/>
      <c r="W19" s="2"/>
      <c r="X19" s="2"/>
      <c r="Y19" s="2"/>
      <c r="Z19" s="2"/>
    </row>
    <row r="20">
      <c r="A20" s="1" t="s">
        <v>65</v>
      </c>
      <c r="B20" s="1">
        <v>59.0</v>
      </c>
      <c r="C20" s="1">
        <v>61.0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59.0</v>
      </c>
      <c r="C21" s="1">
        <v>61.0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65.0</v>
      </c>
      <c r="C22" s="1">
        <v>67.0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7.0</v>
      </c>
      <c r="C24" s="1">
        <v>3.0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7.0</v>
      </c>
      <c r="C25" s="1">
        <v>7.0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t="s">
        <v>71</v>
      </c>
      <c r="C26" s="1" t="s">
        <v>72</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59.0</v>
      </c>
      <c r="C27" s="1">
        <v>61.0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t="s">
        <v>71</v>
      </c>
      <c r="C28" s="1" t="s">
        <v>72</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94.0</v>
      </c>
      <c r="C29" s="1">
        <v>1.0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70.0</v>
      </c>
      <c r="C30" s="1">
        <v>1.0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3.0</v>
      </c>
      <c r="C31" s="1">
        <v>3.0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1.0</v>
      </c>
      <c r="C32" s="1">
        <v>2.0</v>
      </c>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79</v>
      </c>
      <c r="B2" s="1">
        <v>1.0</v>
      </c>
      <c r="C2" s="1">
        <v>1.0</v>
      </c>
      <c r="D2" s="2"/>
      <c r="E2" s="2"/>
      <c r="F2" s="2"/>
      <c r="G2" s="2"/>
      <c r="H2" s="2"/>
      <c r="I2" s="2"/>
      <c r="J2" s="2"/>
      <c r="K2" s="2"/>
      <c r="L2" s="2"/>
      <c r="M2" s="2"/>
      <c r="N2" s="2"/>
      <c r="O2" s="2"/>
      <c r="P2" s="2"/>
      <c r="Q2" s="2"/>
      <c r="R2" s="2"/>
      <c r="S2" s="2"/>
      <c r="T2" s="2"/>
      <c r="U2" s="2"/>
      <c r="V2" s="2"/>
      <c r="W2" s="2"/>
      <c r="X2" s="2"/>
      <c r="Y2" s="2"/>
      <c r="Z2" s="2"/>
    </row>
    <row r="3">
      <c r="A3" s="1" t="s">
        <v>80</v>
      </c>
      <c r="B3" s="1">
        <v>18.0</v>
      </c>
      <c r="C3" s="1">
        <v>41.0</v>
      </c>
      <c r="D3" s="2"/>
      <c r="E3" s="2"/>
      <c r="F3" s="2"/>
      <c r="G3" s="2"/>
      <c r="H3" s="2"/>
      <c r="I3" s="2"/>
      <c r="J3" s="2"/>
      <c r="K3" s="2"/>
      <c r="L3" s="2"/>
      <c r="M3" s="2"/>
      <c r="N3" s="2"/>
      <c r="O3" s="2"/>
      <c r="P3" s="2"/>
      <c r="Q3" s="2"/>
      <c r="R3" s="2"/>
      <c r="S3" s="2"/>
      <c r="T3" s="2"/>
      <c r="U3" s="2"/>
      <c r="V3" s="2"/>
      <c r="W3" s="2"/>
      <c r="X3" s="2"/>
      <c r="Y3" s="2"/>
      <c r="Z3" s="2"/>
    </row>
    <row r="4">
      <c r="A4" s="1" t="s">
        <v>81</v>
      </c>
      <c r="B4" s="1">
        <v>1.0</v>
      </c>
      <c r="C4" s="1">
        <v>1.0</v>
      </c>
      <c r="D4" s="2"/>
      <c r="E4" s="2"/>
      <c r="F4" s="2"/>
      <c r="G4" s="2"/>
      <c r="H4" s="2"/>
      <c r="I4" s="2"/>
      <c r="J4" s="2"/>
      <c r="K4" s="2"/>
      <c r="L4" s="2"/>
      <c r="M4" s="2"/>
      <c r="N4" s="2"/>
      <c r="O4" s="2"/>
      <c r="P4" s="2"/>
      <c r="Q4" s="2"/>
      <c r="R4" s="2"/>
      <c r="S4" s="2"/>
      <c r="T4" s="2"/>
      <c r="U4" s="2"/>
      <c r="V4" s="2"/>
      <c r="W4" s="2"/>
      <c r="X4" s="2"/>
      <c r="Y4" s="2"/>
      <c r="Z4" s="2"/>
    </row>
    <row r="5">
      <c r="A5" s="1" t="s">
        <v>82</v>
      </c>
      <c r="B5" s="1">
        <v>-1.0</v>
      </c>
      <c r="C5" s="1">
        <v>-1.0</v>
      </c>
      <c r="D5" s="2"/>
      <c r="E5" s="2"/>
      <c r="F5" s="2"/>
      <c r="G5" s="2"/>
      <c r="H5" s="2"/>
      <c r="I5" s="2"/>
      <c r="J5" s="2"/>
      <c r="K5" s="2"/>
      <c r="L5" s="2"/>
      <c r="M5" s="2"/>
      <c r="N5" s="2"/>
      <c r="O5" s="2"/>
      <c r="P5" s="2"/>
      <c r="Q5" s="2"/>
      <c r="R5" s="2"/>
      <c r="S5" s="2"/>
      <c r="T5" s="2"/>
      <c r="U5" s="2"/>
      <c r="V5" s="2"/>
      <c r="W5" s="2"/>
      <c r="X5" s="2"/>
      <c r="Y5" s="2"/>
      <c r="Z5" s="2"/>
    </row>
    <row r="6">
      <c r="A6" s="1" t="s">
        <v>83</v>
      </c>
      <c r="B6" s="1">
        <v>67.0</v>
      </c>
      <c r="C6" s="1">
        <v>3.0</v>
      </c>
      <c r="D6" s="2"/>
      <c r="E6" s="2"/>
      <c r="F6" s="2"/>
      <c r="G6" s="2"/>
      <c r="H6" s="2"/>
      <c r="I6" s="2"/>
      <c r="J6" s="2"/>
      <c r="K6" s="2"/>
      <c r="L6" s="2"/>
      <c r="M6" s="2"/>
      <c r="N6" s="2"/>
      <c r="O6" s="2"/>
      <c r="P6" s="2"/>
      <c r="Q6" s="2"/>
      <c r="R6" s="2"/>
      <c r="S6" s="2"/>
      <c r="T6" s="2"/>
      <c r="U6" s="2"/>
      <c r="V6" s="2"/>
      <c r="W6" s="2"/>
      <c r="X6" s="2"/>
      <c r="Y6" s="2"/>
      <c r="Z6" s="2"/>
    </row>
    <row r="7">
      <c r="A7" s="1" t="s">
        <v>84</v>
      </c>
      <c r="B7" s="1">
        <v>67.0</v>
      </c>
      <c r="C7" s="1">
        <v>3.0</v>
      </c>
      <c r="D7" s="2"/>
      <c r="E7" s="2"/>
      <c r="F7" s="2"/>
      <c r="G7" s="2"/>
      <c r="H7" s="2"/>
      <c r="I7" s="2"/>
      <c r="J7" s="2"/>
      <c r="K7" s="2"/>
      <c r="L7" s="2"/>
      <c r="M7" s="2"/>
      <c r="N7" s="2"/>
      <c r="O7" s="2"/>
      <c r="P7" s="2"/>
      <c r="Q7" s="2"/>
      <c r="R7" s="2"/>
      <c r="S7" s="2"/>
      <c r="T7" s="2"/>
      <c r="U7" s="2"/>
      <c r="V7" s="2"/>
      <c r="W7" s="2"/>
      <c r="X7" s="2"/>
      <c r="Y7" s="2"/>
      <c r="Z7" s="2"/>
    </row>
    <row r="8">
      <c r="A8" s="1" t="s">
        <v>85</v>
      </c>
      <c r="B8" s="1">
        <v>-2.0</v>
      </c>
      <c r="C8" s="1">
        <v>1.0</v>
      </c>
      <c r="D8" s="2"/>
      <c r="E8" s="2"/>
      <c r="F8" s="2"/>
      <c r="G8" s="2"/>
      <c r="H8" s="2"/>
      <c r="I8" s="2"/>
      <c r="J8" s="2"/>
      <c r="K8" s="2"/>
      <c r="L8" s="2"/>
      <c r="M8" s="2"/>
      <c r="N8" s="2"/>
      <c r="O8" s="2"/>
      <c r="P8" s="2"/>
      <c r="Q8" s="2"/>
      <c r="R8" s="2"/>
      <c r="S8" s="2"/>
      <c r="T8" s="2"/>
      <c r="U8" s="2"/>
      <c r="V8" s="2"/>
      <c r="W8" s="2"/>
      <c r="X8" s="2"/>
      <c r="Y8" s="2"/>
      <c r="Z8" s="2"/>
    </row>
    <row r="9">
      <c r="A9" s="1" t="s">
        <v>86</v>
      </c>
      <c r="B9" s="1">
        <v>-2.0</v>
      </c>
      <c r="C9" s="1">
        <v>2.0</v>
      </c>
      <c r="D9" s="2"/>
      <c r="E9" s="2"/>
      <c r="F9" s="2"/>
      <c r="G9" s="2"/>
      <c r="H9" s="2"/>
      <c r="I9" s="2"/>
      <c r="J9" s="2"/>
      <c r="K9" s="2"/>
      <c r="L9" s="2"/>
      <c r="M9" s="2"/>
      <c r="N9" s="2"/>
      <c r="O9" s="2"/>
      <c r="P9" s="2"/>
      <c r="Q9" s="2"/>
      <c r="R9" s="2"/>
      <c r="S9" s="2"/>
      <c r="T9" s="2"/>
      <c r="U9" s="2"/>
      <c r="V9" s="2"/>
      <c r="W9" s="2"/>
      <c r="X9" s="2"/>
      <c r="Y9" s="2"/>
      <c r="Z9" s="2"/>
    </row>
    <row r="10">
      <c r="A10" s="1" t="s">
        <v>87</v>
      </c>
      <c r="B10" s="1">
        <v>-2.0</v>
      </c>
      <c r="C10" s="1">
        <v>2.0</v>
      </c>
      <c r="D10" s="2"/>
      <c r="E10" s="2"/>
      <c r="F10" s="2"/>
      <c r="G10" s="2"/>
      <c r="H10" s="2"/>
      <c r="I10" s="2"/>
      <c r="J10" s="2"/>
      <c r="K10" s="2"/>
      <c r="L10" s="2"/>
      <c r="M10" s="2"/>
      <c r="N10" s="2"/>
      <c r="O10" s="2"/>
      <c r="P10" s="2"/>
      <c r="Q10" s="2"/>
      <c r="R10" s="2"/>
      <c r="S10" s="2"/>
      <c r="T10" s="2"/>
      <c r="U10" s="2"/>
      <c r="V10" s="2"/>
      <c r="W10" s="2"/>
      <c r="X10" s="2"/>
      <c r="Y10" s="2"/>
      <c r="Z10" s="2"/>
    </row>
    <row r="11">
      <c r="A11" s="1" t="s">
        <v>88</v>
      </c>
      <c r="B11" s="1">
        <v>10.0</v>
      </c>
      <c r="C11" s="1">
        <v>53.0</v>
      </c>
      <c r="D11" s="2"/>
      <c r="E11" s="2"/>
      <c r="F11" s="2"/>
      <c r="G11" s="2"/>
      <c r="H11" s="2"/>
      <c r="I11" s="2"/>
      <c r="J11" s="2"/>
      <c r="K11" s="2"/>
      <c r="L11" s="2"/>
      <c r="M11" s="2"/>
      <c r="N11" s="2"/>
      <c r="O11" s="2"/>
      <c r="P11" s="2"/>
      <c r="Q11" s="2"/>
      <c r="R11" s="2"/>
      <c r="S11" s="2"/>
      <c r="T11" s="2"/>
      <c r="U11" s="2"/>
      <c r="V11" s="2"/>
      <c r="W11" s="2"/>
      <c r="X11" s="2"/>
      <c r="Y11" s="2"/>
      <c r="Z11" s="2"/>
    </row>
    <row r="12">
      <c r="A12" s="1" t="s">
        <v>89</v>
      </c>
      <c r="B12" s="1">
        <v>-2.0</v>
      </c>
      <c r="C12" s="1">
        <v>2.0</v>
      </c>
      <c r="D12" s="2"/>
      <c r="E12" s="2"/>
      <c r="F12" s="2"/>
      <c r="G12" s="2"/>
      <c r="H12" s="2"/>
      <c r="I12" s="2"/>
      <c r="J12" s="2"/>
      <c r="K12" s="2"/>
      <c r="L12" s="2"/>
      <c r="M12" s="2"/>
      <c r="N12" s="2"/>
      <c r="O12" s="2"/>
      <c r="P12" s="2"/>
      <c r="Q12" s="2"/>
      <c r="R12" s="2"/>
      <c r="S12" s="2"/>
      <c r="T12" s="2"/>
      <c r="U12" s="2"/>
      <c r="V12" s="2"/>
      <c r="W12" s="2"/>
      <c r="X12" s="2"/>
      <c r="Y12" s="2"/>
      <c r="Z12" s="2"/>
    </row>
    <row r="13">
      <c r="A13" s="1" t="s">
        <v>90</v>
      </c>
      <c r="B13" s="1">
        <v>-2.0</v>
      </c>
      <c r="C13" s="1">
        <v>2.0</v>
      </c>
      <c r="D13" s="2"/>
      <c r="E13" s="2"/>
      <c r="F13" s="2"/>
      <c r="G13" s="2"/>
      <c r="H13" s="2"/>
      <c r="I13" s="2"/>
      <c r="J13" s="2"/>
      <c r="K13" s="2"/>
      <c r="L13" s="2"/>
      <c r="M13" s="2"/>
      <c r="N13" s="2"/>
      <c r="O13" s="2"/>
      <c r="P13" s="2"/>
      <c r="Q13" s="2"/>
      <c r="R13" s="2"/>
      <c r="S13" s="2"/>
      <c r="T13" s="2"/>
      <c r="U13" s="2"/>
      <c r="V13" s="2"/>
      <c r="W13" s="2"/>
      <c r="X13" s="2"/>
      <c r="Y13" s="2"/>
      <c r="Z13" s="2"/>
    </row>
    <row r="14">
      <c r="A14" s="1" t="s">
        <v>91</v>
      </c>
      <c r="B14" s="1">
        <v>-2.0</v>
      </c>
      <c r="C14" s="1">
        <v>2.0</v>
      </c>
      <c r="D14" s="2"/>
      <c r="E14" s="2"/>
      <c r="F14" s="2"/>
      <c r="G14" s="2"/>
      <c r="H14" s="2"/>
      <c r="I14" s="2"/>
      <c r="J14" s="2"/>
      <c r="K14" s="2"/>
      <c r="L14" s="2"/>
      <c r="M14" s="2"/>
      <c r="N14" s="2"/>
      <c r="O14" s="2"/>
      <c r="P14" s="2"/>
      <c r="Q14" s="2"/>
      <c r="R14" s="2"/>
      <c r="S14" s="2"/>
      <c r="T14" s="2"/>
      <c r="U14" s="2"/>
      <c r="V14" s="2"/>
      <c r="W14" s="2"/>
      <c r="X14" s="2"/>
      <c r="Y14" s="2"/>
      <c r="Z14" s="2"/>
    </row>
    <row r="15">
      <c r="A15" s="1" t="s">
        <v>92</v>
      </c>
      <c r="B15" s="1">
        <v>-2.0</v>
      </c>
      <c r="C15" s="1">
        <v>2.0</v>
      </c>
      <c r="D15" s="2"/>
      <c r="E15" s="2"/>
      <c r="F15" s="2"/>
      <c r="G15" s="2"/>
      <c r="H15" s="2"/>
      <c r="I15" s="2"/>
      <c r="J15" s="2"/>
      <c r="K15" s="2"/>
      <c r="L15" s="2"/>
      <c r="M15" s="2"/>
      <c r="N15" s="2"/>
      <c r="O15" s="2"/>
      <c r="P15" s="2"/>
      <c r="Q15" s="2"/>
      <c r="R15" s="2"/>
      <c r="S15" s="2"/>
      <c r="T15" s="2"/>
      <c r="U15" s="2"/>
      <c r="V15" s="2"/>
      <c r="W15" s="2"/>
      <c r="X15" s="2"/>
      <c r="Y15" s="2"/>
      <c r="Z15" s="2"/>
    </row>
    <row r="16">
      <c r="A16" s="1" t="s">
        <v>93</v>
      </c>
      <c r="B16" s="1">
        <v>-2.0</v>
      </c>
      <c r="C16" s="1">
        <v>2.0</v>
      </c>
      <c r="D16" s="2"/>
      <c r="E16" s="2"/>
      <c r="F16" s="2"/>
      <c r="G16" s="2"/>
      <c r="H16" s="2"/>
      <c r="I16" s="2"/>
      <c r="J16" s="2"/>
      <c r="K16" s="2"/>
      <c r="L16" s="2"/>
      <c r="M16" s="2"/>
      <c r="N16" s="2"/>
      <c r="O16" s="2"/>
      <c r="P16" s="2"/>
      <c r="Q16" s="2"/>
      <c r="R16" s="2"/>
      <c r="S16" s="2"/>
      <c r="T16" s="2"/>
      <c r="U16" s="2"/>
      <c r="V16" s="2"/>
      <c r="W16" s="2"/>
      <c r="X16" s="2"/>
      <c r="Y16" s="2"/>
      <c r="Z16" s="2"/>
    </row>
    <row r="17">
      <c r="A17" s="1" t="s">
        <v>94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95</v>
      </c>
      <c r="B18" s="1">
        <v>0.0</v>
      </c>
      <c r="C18" s="1" t="s">
        <v>96</v>
      </c>
      <c r="D18" s="2"/>
      <c r="E18" s="2"/>
      <c r="F18" s="2"/>
      <c r="G18" s="2"/>
      <c r="H18" s="2"/>
      <c r="I18" s="2"/>
      <c r="J18" s="2"/>
      <c r="K18" s="2"/>
      <c r="L18" s="2"/>
      <c r="M18" s="2"/>
      <c r="N18" s="2"/>
      <c r="O18" s="2"/>
      <c r="P18" s="2"/>
      <c r="Q18" s="2"/>
      <c r="R18" s="2"/>
      <c r="S18" s="2"/>
      <c r="T18" s="2"/>
      <c r="U18" s="2"/>
      <c r="V18" s="2"/>
      <c r="W18" s="2"/>
      <c r="X18" s="2"/>
      <c r="Y18" s="2"/>
      <c r="Z18" s="2"/>
    </row>
    <row r="19">
      <c r="A19" s="1" t="s">
        <v>97</v>
      </c>
      <c r="B19" s="1">
        <v>0.0</v>
      </c>
      <c r="C19" s="1" t="s">
        <v>96</v>
      </c>
      <c r="D19" s="2"/>
      <c r="E19" s="2"/>
      <c r="F19" s="2"/>
      <c r="G19" s="2"/>
      <c r="H19" s="2"/>
      <c r="I19" s="2"/>
      <c r="J19" s="2"/>
      <c r="K19" s="2"/>
      <c r="L19" s="2"/>
      <c r="M19" s="2"/>
      <c r="N19" s="2"/>
      <c r="O19" s="2"/>
      <c r="P19" s="2"/>
      <c r="Q19" s="2"/>
      <c r="R19" s="2"/>
      <c r="S19" s="2"/>
      <c r="T19" s="2"/>
      <c r="U19" s="2"/>
      <c r="V19" s="2"/>
      <c r="W19" s="2"/>
      <c r="X19" s="2"/>
      <c r="Y19" s="2"/>
      <c r="Z19" s="2"/>
    </row>
    <row r="20">
      <c r="A20" s="1" t="s">
        <v>98</v>
      </c>
      <c r="B20" s="1">
        <v>3.0</v>
      </c>
      <c r="C20" s="1">
        <v>7.0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v>0.0</v>
      </c>
      <c r="C21" s="1" t="s">
        <v>96</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100</v>
      </c>
      <c r="B22" s="1">
        <v>0.0</v>
      </c>
      <c r="C22" s="1" t="s">
        <v>96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v>3.0</v>
      </c>
      <c r="C23" s="1">
        <v>7.0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102</v>
      </c>
      <c r="B24" s="1">
        <v>0.0</v>
      </c>
      <c r="C24" s="1" t="s">
        <v>103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103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105</v>
      </c>
      <c r="B27" s="1">
        <v>-1.0</v>
      </c>
      <c r="C27" s="1">
        <v>-1.0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106</v>
      </c>
      <c r="B28" s="1">
        <v>-1.0</v>
      </c>
      <c r="C28" s="1">
        <v>-1.0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107</v>
      </c>
      <c r="B29" s="1" t="s">
        <v>108</v>
      </c>
      <c r="C29" s="1" t="s">
        <v>109</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10.0</v>
      </c>
      <c r="C30" s="1">
        <v>57.0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111</v>
      </c>
      <c r="B31" s="1">
        <v>10.0</v>
      </c>
      <c r="C31" s="1">
        <v>57.0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112</v>
      </c>
      <c r="B32" s="1">
        <v>0.0</v>
      </c>
      <c r="C32" s="1" t="s">
        <v>113</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114</v>
      </c>
      <c r="B33" s="1" t="s">
        <v>113</v>
      </c>
      <c r="C33" s="1" t="s">
        <v>113</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115</v>
      </c>
      <c r="B34" s="1">
        <v>-1.0</v>
      </c>
      <c r="C34" s="1">
        <v>1.0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117</v>
      </c>
      <c r="B36" s="1">
        <v>1.0</v>
      </c>
      <c r="C36" s="1">
        <v>1.0</v>
      </c>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118</v>
      </c>
      <c r="B2" s="2"/>
      <c r="C2" s="2"/>
      <c r="D2" s="2"/>
      <c r="E2" s="2"/>
      <c r="F2" s="2"/>
      <c r="G2" s="2"/>
      <c r="H2" s="2"/>
      <c r="I2" s="2"/>
      <c r="J2" s="2"/>
      <c r="K2" s="2"/>
      <c r="L2" s="2"/>
      <c r="M2" s="2"/>
      <c r="N2" s="2"/>
      <c r="O2" s="2"/>
      <c r="P2" s="2"/>
      <c r="Q2" s="2"/>
      <c r="R2" s="2"/>
      <c r="S2" s="2"/>
      <c r="T2" s="2"/>
      <c r="U2" s="2"/>
      <c r="V2" s="2"/>
      <c r="W2" s="2"/>
      <c r="X2" s="2"/>
      <c r="Y2" s="2"/>
      <c r="Z2" s="2"/>
    </row>
    <row r="3">
      <c r="A3" s="1" t="s">
        <v>119</v>
      </c>
      <c r="B3" s="1">
        <v>0.0</v>
      </c>
      <c r="C3" s="1" t="s">
        <v>120</v>
      </c>
      <c r="D3" s="2"/>
      <c r="E3" s="2"/>
      <c r="F3" s="2"/>
      <c r="G3" s="2"/>
      <c r="H3" s="2"/>
      <c r="I3" s="2"/>
      <c r="J3" s="2"/>
      <c r="K3" s="2"/>
      <c r="L3" s="2"/>
      <c r="M3" s="2"/>
      <c r="N3" s="2"/>
      <c r="O3" s="2"/>
      <c r="P3" s="2"/>
      <c r="Q3" s="2"/>
      <c r="R3" s="2"/>
      <c r="S3" s="2"/>
      <c r="T3" s="2"/>
      <c r="U3" s="2"/>
      <c r="V3" s="2"/>
      <c r="W3" s="2"/>
      <c r="X3" s="2"/>
      <c r="Y3" s="2"/>
      <c r="Z3" s="2"/>
    </row>
    <row r="4">
      <c r="A4" s="1" t="s">
        <v>121</v>
      </c>
      <c r="B4" s="1">
        <v>0.0</v>
      </c>
      <c r="C4" s="1" t="s">
        <v>122</v>
      </c>
      <c r="D4" s="2"/>
      <c r="E4" s="2"/>
      <c r="F4" s="2"/>
      <c r="G4" s="2"/>
      <c r="H4" s="2"/>
      <c r="I4" s="2"/>
      <c r="J4" s="2"/>
      <c r="K4" s="2"/>
      <c r="L4" s="2"/>
      <c r="M4" s="2"/>
      <c r="N4" s="2"/>
      <c r="O4" s="2"/>
      <c r="P4" s="2"/>
      <c r="Q4" s="2"/>
      <c r="R4" s="2"/>
      <c r="S4" s="2"/>
      <c r="T4" s="2"/>
      <c r="U4" s="2"/>
      <c r="V4" s="2"/>
      <c r="W4" s="2"/>
      <c r="X4" s="2"/>
      <c r="Y4" s="2"/>
      <c r="Z4" s="2"/>
    </row>
    <row r="5">
      <c r="A5" s="1" t="s">
        <v>123</v>
      </c>
      <c r="B5" s="1">
        <v>0.0</v>
      </c>
      <c r="C5" s="1" t="s">
        <v>124</v>
      </c>
      <c r="D5" s="2"/>
      <c r="E5" s="2"/>
      <c r="F5" s="2"/>
      <c r="G5" s="2"/>
      <c r="H5" s="2"/>
      <c r="I5" s="2"/>
      <c r="J5" s="2"/>
      <c r="K5" s="2"/>
      <c r="L5" s="2"/>
      <c r="M5" s="2"/>
      <c r="N5" s="2"/>
      <c r="O5" s="2"/>
      <c r="P5" s="2"/>
      <c r="Q5" s="2"/>
      <c r="R5" s="2"/>
      <c r="S5" s="2"/>
      <c r="T5" s="2"/>
      <c r="U5" s="2"/>
      <c r="V5" s="2"/>
      <c r="W5" s="2"/>
      <c r="X5" s="2"/>
      <c r="Y5" s="2"/>
      <c r="Z5" s="2"/>
    </row>
    <row r="6">
      <c r="A6" s="1" t="s">
        <v>125</v>
      </c>
      <c r="B6" s="1">
        <v>0.0</v>
      </c>
      <c r="C6" s="1" t="s">
        <v>124</v>
      </c>
      <c r="D6" s="2"/>
      <c r="E6" s="2"/>
      <c r="F6" s="2"/>
      <c r="G6" s="2"/>
      <c r="H6" s="2"/>
      <c r="I6" s="2"/>
      <c r="J6" s="2"/>
      <c r="K6" s="2"/>
      <c r="L6" s="2"/>
      <c r="M6" s="2"/>
      <c r="N6" s="2"/>
      <c r="O6" s="2"/>
      <c r="P6" s="2"/>
      <c r="Q6" s="2"/>
      <c r="R6" s="2"/>
      <c r="S6" s="2"/>
      <c r="T6" s="2"/>
      <c r="U6" s="2"/>
      <c r="V6" s="2"/>
      <c r="W6" s="2"/>
      <c r="X6" s="2"/>
      <c r="Y6" s="2"/>
      <c r="Z6" s="2"/>
    </row>
    <row r="7">
      <c r="A7" s="1" t="s">
        <v>126</v>
      </c>
      <c r="B7" s="2"/>
      <c r="C7" s="2"/>
      <c r="D7" s="2"/>
      <c r="E7" s="2"/>
      <c r="F7" s="2"/>
      <c r="G7" s="2"/>
      <c r="H7" s="2"/>
      <c r="I7" s="2"/>
      <c r="J7" s="2"/>
      <c r="K7" s="2"/>
      <c r="L7" s="2"/>
      <c r="M7" s="2"/>
      <c r="N7" s="2"/>
      <c r="O7" s="2"/>
      <c r="P7" s="2"/>
      <c r="Q7" s="2"/>
      <c r="R7" s="2"/>
      <c r="S7" s="2"/>
      <c r="T7" s="2"/>
      <c r="U7" s="2"/>
      <c r="V7" s="2"/>
      <c r="W7" s="2"/>
      <c r="X7" s="2"/>
      <c r="Y7" s="2"/>
      <c r="Z7" s="2"/>
    </row>
    <row r="8">
      <c r="A8" s="1" t="s">
        <v>127</v>
      </c>
      <c r="B8" s="1" t="s">
        <v>128</v>
      </c>
      <c r="C8" s="1" t="s">
        <v>129</v>
      </c>
      <c r="D8" s="2"/>
      <c r="E8" s="2"/>
      <c r="F8" s="2"/>
      <c r="G8" s="2"/>
      <c r="H8" s="2"/>
      <c r="I8" s="2"/>
      <c r="J8" s="2"/>
      <c r="K8" s="2"/>
      <c r="L8" s="2"/>
      <c r="M8" s="2"/>
      <c r="N8" s="2"/>
      <c r="O8" s="2"/>
      <c r="P8" s="2"/>
      <c r="Q8" s="2"/>
      <c r="R8" s="2"/>
      <c r="S8" s="2"/>
      <c r="T8" s="2"/>
      <c r="U8" s="2"/>
      <c r="V8" s="2"/>
      <c r="W8" s="2"/>
      <c r="X8" s="2"/>
      <c r="Y8" s="2"/>
      <c r="Z8" s="2"/>
    </row>
    <row r="9">
      <c r="A9" s="1" t="s">
        <v>130</v>
      </c>
      <c r="B9" s="1" t="s">
        <v>131</v>
      </c>
      <c r="C9" s="1" t="s">
        <v>113</v>
      </c>
      <c r="D9" s="2"/>
      <c r="E9" s="2"/>
      <c r="F9" s="2"/>
      <c r="G9" s="2"/>
      <c r="H9" s="2"/>
      <c r="I9" s="2"/>
      <c r="J9" s="2"/>
      <c r="K9" s="2"/>
      <c r="L9" s="2"/>
      <c r="M9" s="2"/>
      <c r="N9" s="2"/>
      <c r="O9" s="2"/>
      <c r="P9" s="2"/>
      <c r="Q9" s="2"/>
      <c r="R9" s="2"/>
      <c r="S9" s="2"/>
      <c r="T9" s="2"/>
      <c r="U9" s="2"/>
      <c r="V9" s="2"/>
      <c r="W9" s="2"/>
      <c r="X9" s="2"/>
      <c r="Y9" s="2"/>
      <c r="Z9" s="2"/>
    </row>
    <row r="10">
      <c r="A10" s="1" t="s">
        <v>132</v>
      </c>
      <c r="B10" s="1" t="s">
        <v>133</v>
      </c>
      <c r="C10" s="1" t="s">
        <v>134</v>
      </c>
      <c r="D10" s="2"/>
      <c r="E10" s="2"/>
      <c r="F10" s="2"/>
      <c r="G10" s="2"/>
      <c r="H10" s="2"/>
      <c r="I10" s="2"/>
      <c r="J10" s="2"/>
      <c r="K10" s="2"/>
      <c r="L10" s="2"/>
      <c r="M10" s="2"/>
      <c r="N10" s="2"/>
      <c r="O10" s="2"/>
      <c r="P10" s="2"/>
      <c r="Q10" s="2"/>
      <c r="R10" s="2"/>
      <c r="S10" s="2"/>
      <c r="T10" s="2"/>
      <c r="U10" s="2"/>
      <c r="V10" s="2"/>
      <c r="W10" s="2"/>
      <c r="X10" s="2"/>
      <c r="Y10" s="2"/>
      <c r="Z10" s="2"/>
    </row>
    <row r="11">
      <c r="A11" s="1" t="s">
        <v>135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136</v>
      </c>
      <c r="B12" s="1" t="s">
        <v>137</v>
      </c>
      <c r="C12" s="1" t="s">
        <v>138</v>
      </c>
      <c r="D12" s="2"/>
      <c r="E12" s="2"/>
      <c r="F12" s="2"/>
      <c r="G12" s="2"/>
      <c r="H12" s="2"/>
      <c r="I12" s="2"/>
      <c r="J12" s="2"/>
      <c r="K12" s="2"/>
      <c r="L12" s="2"/>
      <c r="M12" s="2"/>
      <c r="N12" s="2"/>
      <c r="O12" s="2"/>
      <c r="P12" s="2"/>
      <c r="Q12" s="2"/>
      <c r="R12" s="2"/>
      <c r="S12" s="2"/>
      <c r="T12" s="2"/>
      <c r="U12" s="2"/>
      <c r="V12" s="2"/>
      <c r="W12" s="2"/>
      <c r="X12" s="2"/>
      <c r="Y12" s="2"/>
      <c r="Z12" s="2"/>
    </row>
    <row r="13">
      <c r="A13" s="1" t="s">
        <v>139</v>
      </c>
      <c r="B13" s="1" t="s">
        <v>140</v>
      </c>
      <c r="C13" s="1" t="s">
        <v>141</v>
      </c>
      <c r="D13" s="2"/>
      <c r="E13" s="2"/>
      <c r="F13" s="2"/>
      <c r="G13" s="2"/>
      <c r="H13" s="2"/>
      <c r="I13" s="2"/>
      <c r="J13" s="2"/>
      <c r="K13" s="2"/>
      <c r="L13" s="2"/>
      <c r="M13" s="2"/>
      <c r="N13" s="2"/>
      <c r="O13" s="2"/>
      <c r="P13" s="2"/>
      <c r="Q13" s="2"/>
      <c r="R13" s="2"/>
      <c r="S13" s="2"/>
      <c r="T13" s="2"/>
      <c r="U13" s="2"/>
      <c r="V13" s="2"/>
      <c r="W13" s="2"/>
      <c r="X13" s="2"/>
      <c r="Y13" s="2"/>
      <c r="Z13" s="2"/>
    </row>
    <row r="14">
      <c r="A14" s="1" t="s">
        <v>142</v>
      </c>
      <c r="B14" s="1" t="s">
        <v>137</v>
      </c>
      <c r="C14" s="1" t="s">
        <v>143</v>
      </c>
      <c r="D14" s="2"/>
      <c r="E14" s="2"/>
      <c r="F14" s="2"/>
      <c r="G14" s="2"/>
      <c r="H14" s="2"/>
      <c r="I14" s="2"/>
      <c r="J14" s="2"/>
      <c r="K14" s="2"/>
      <c r="L14" s="2"/>
      <c r="M14" s="2"/>
      <c r="N14" s="2"/>
      <c r="O14" s="2"/>
      <c r="P14" s="2"/>
      <c r="Q14" s="2"/>
      <c r="R14" s="2"/>
      <c r="S14" s="2"/>
      <c r="T14" s="2"/>
      <c r="U14" s="2"/>
      <c r="V14" s="2"/>
      <c r="W14" s="2"/>
      <c r="X14" s="2"/>
      <c r="Y14" s="2"/>
      <c r="Z14" s="2"/>
    </row>
    <row r="15">
      <c r="A15" s="1" t="s">
        <v>144</v>
      </c>
      <c r="B15" s="1" t="s">
        <v>140</v>
      </c>
      <c r="C15" s="1" t="s">
        <v>145</v>
      </c>
      <c r="D15" s="2"/>
      <c r="E15" s="2"/>
      <c r="F15" s="2"/>
      <c r="G15" s="2"/>
      <c r="H15" s="2"/>
      <c r="I15" s="2"/>
      <c r="J15" s="2"/>
      <c r="K15" s="2"/>
      <c r="L15" s="2"/>
      <c r="M15" s="2"/>
      <c r="N15" s="2"/>
      <c r="O15" s="2"/>
      <c r="P15" s="2"/>
      <c r="Q15" s="2"/>
      <c r="R15" s="2"/>
      <c r="S15" s="2"/>
      <c r="T15" s="2"/>
      <c r="U15" s="2"/>
      <c r="V15" s="2"/>
      <c r="W15" s="2"/>
      <c r="X15" s="2"/>
      <c r="Y15" s="2"/>
      <c r="Z15" s="2"/>
    </row>
    <row r="16">
      <c r="A16" s="1" t="s">
        <v>146</v>
      </c>
      <c r="B16" s="1" t="s">
        <v>147</v>
      </c>
      <c r="C16" s="1" t="s">
        <v>148</v>
      </c>
      <c r="D16" s="2"/>
      <c r="E16" s="2"/>
      <c r="F16" s="2"/>
      <c r="G16" s="2"/>
      <c r="H16" s="2"/>
      <c r="I16" s="2"/>
      <c r="J16" s="2"/>
      <c r="K16" s="2"/>
      <c r="L16" s="2"/>
      <c r="M16" s="2"/>
      <c r="N16" s="2"/>
      <c r="O16" s="2"/>
      <c r="P16" s="2"/>
      <c r="Q16" s="2"/>
      <c r="R16" s="2"/>
      <c r="S16" s="2"/>
      <c r="T16" s="2"/>
      <c r="U16" s="2"/>
      <c r="V16" s="2"/>
      <c r="W16" s="2"/>
      <c r="X16" s="2"/>
      <c r="Y16" s="2"/>
      <c r="Z16" s="2"/>
    </row>
    <row r="17">
      <c r="A17" s="1" t="s">
        <v>149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150</v>
      </c>
      <c r="B18" s="1">
        <v>0.0</v>
      </c>
      <c r="C18" s="1" t="s">
        <v>151</v>
      </c>
      <c r="D18" s="2"/>
      <c r="E18" s="2"/>
      <c r="F18" s="2"/>
      <c r="G18" s="2"/>
      <c r="H18" s="2"/>
      <c r="I18" s="2"/>
      <c r="J18" s="2"/>
      <c r="K18" s="2"/>
      <c r="L18" s="2"/>
      <c r="M18" s="2"/>
      <c r="N18" s="2"/>
      <c r="O18" s="2"/>
      <c r="P18" s="2"/>
      <c r="Q18" s="2"/>
      <c r="R18" s="2"/>
      <c r="S18" s="2"/>
      <c r="T18" s="2"/>
      <c r="U18" s="2"/>
      <c r="V18" s="2"/>
      <c r="W18" s="2"/>
      <c r="X18" s="2"/>
      <c r="Y18" s="2"/>
      <c r="Z18" s="2"/>
    </row>
    <row r="19">
      <c r="A19" s="1" t="s">
        <v>152</v>
      </c>
      <c r="B19" s="1">
        <v>0.0</v>
      </c>
      <c r="C19" s="1" t="s">
        <v>151</v>
      </c>
      <c r="D19" s="2"/>
      <c r="E19" s="2"/>
      <c r="F19" s="2"/>
      <c r="G19" s="2"/>
      <c r="H19" s="2"/>
      <c r="I19" s="2"/>
      <c r="J19" s="2"/>
      <c r="K19" s="2"/>
      <c r="L19" s="2"/>
      <c r="M19" s="2"/>
      <c r="N19" s="2"/>
      <c r="O19" s="2"/>
      <c r="P19" s="2"/>
      <c r="Q19" s="2"/>
      <c r="R19" s="2"/>
      <c r="S19" s="2"/>
      <c r="T19" s="2"/>
      <c r="U19" s="2"/>
      <c r="V19" s="2"/>
      <c r="W19" s="2"/>
      <c r="X19" s="2"/>
      <c r="Y19" s="2"/>
      <c r="Z19" s="2"/>
    </row>
    <row r="20">
      <c r="A20" s="1" t="s">
        <v>153</v>
      </c>
      <c r="B20" s="1">
        <v>0.0</v>
      </c>
      <c r="C20" s="1" t="s">
        <v>154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155</v>
      </c>
      <c r="B21" s="1">
        <v>0.0</v>
      </c>
      <c r="C21" s="1" t="s">
        <v>154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156</v>
      </c>
      <c r="B22" s="1">
        <v>0.0</v>
      </c>
      <c r="C22" s="1" t="s">
        <v>157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158</v>
      </c>
      <c r="B23" s="1">
        <v>0.0</v>
      </c>
      <c r="C23" s="1" t="s">
        <v>159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t="s">
        <v>161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v>0.0</v>
      </c>
      <c r="C25" s="1" t="s">
        <v>161</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163</v>
      </c>
      <c r="B26" s="1">
        <v>0.0</v>
      </c>
      <c r="C26" s="1" t="s">
        <v>164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165</v>
      </c>
      <c r="C1" s="1" t="s">
        <v>166</v>
      </c>
      <c r="D1" s="2"/>
      <c r="E1" s="2"/>
      <c r="F1" s="2"/>
      <c r="G1" s="2"/>
      <c r="H1" s="2"/>
      <c r="I1" s="2"/>
      <c r="J1" s="2"/>
      <c r="K1" s="2"/>
      <c r="L1" s="2"/>
      <c r="M1" s="2"/>
      <c r="N1" s="2"/>
      <c r="O1" s="2"/>
      <c r="P1" s="2"/>
      <c r="Q1" s="2"/>
      <c r="R1" s="2"/>
      <c r="S1" s="2"/>
      <c r="T1" s="2"/>
      <c r="U1" s="2"/>
      <c r="V1" s="2"/>
      <c r="W1" s="2"/>
      <c r="X1" s="2"/>
      <c r="Y1" s="2"/>
      <c r="Z1" s="2"/>
    </row>
    <row r="2">
      <c r="A2" s="1" t="s">
        <v>167</v>
      </c>
      <c r="B2" s="1" t="s">
        <v>168</v>
      </c>
      <c r="C2" s="1" t="s">
        <v>169</v>
      </c>
      <c r="D2" s="2"/>
      <c r="E2" s="2"/>
      <c r="F2" s="2"/>
      <c r="G2" s="2"/>
      <c r="H2" s="2"/>
      <c r="I2" s="2"/>
      <c r="J2" s="2"/>
      <c r="K2" s="2"/>
      <c r="L2" s="2"/>
      <c r="M2" s="2"/>
      <c r="N2" s="2"/>
      <c r="O2" s="2"/>
      <c r="P2" s="2"/>
      <c r="Q2" s="2"/>
      <c r="R2" s="2"/>
      <c r="S2" s="2"/>
      <c r="T2" s="2"/>
      <c r="U2" s="2"/>
      <c r="V2" s="2"/>
      <c r="W2" s="2"/>
      <c r="X2" s="2"/>
      <c r="Y2" s="2"/>
      <c r="Z2" s="2"/>
    </row>
    <row r="3">
      <c r="A3" s="1" t="s">
        <v>170</v>
      </c>
      <c r="B3" s="1" t="s">
        <v>171</v>
      </c>
      <c r="C3" s="1" t="s">
        <v>172</v>
      </c>
      <c r="D3" s="2"/>
      <c r="E3" s="2"/>
      <c r="F3" s="2"/>
      <c r="G3" s="2"/>
      <c r="H3" s="2"/>
      <c r="I3" s="2"/>
      <c r="J3" s="2"/>
      <c r="K3" s="2"/>
      <c r="L3" s="2"/>
      <c r="M3" s="2"/>
      <c r="N3" s="2"/>
      <c r="O3" s="2"/>
      <c r="P3" s="2"/>
      <c r="Q3" s="2"/>
      <c r="R3" s="2"/>
      <c r="S3" s="2"/>
      <c r="T3" s="2"/>
      <c r="U3" s="2"/>
      <c r="V3" s="2"/>
      <c r="W3" s="2"/>
      <c r="X3" s="2"/>
      <c r="Y3" s="2"/>
      <c r="Z3" s="2"/>
    </row>
    <row r="4">
      <c r="A4" s="1" t="s">
        <v>173</v>
      </c>
      <c r="B4" s="1" t="s">
        <v>174</v>
      </c>
      <c r="C4" s="1" t="s">
        <v>175</v>
      </c>
      <c r="D4" s="2"/>
      <c r="E4" s="2"/>
      <c r="F4" s="2"/>
      <c r="G4" s="2"/>
      <c r="H4" s="2"/>
      <c r="I4" s="2"/>
      <c r="J4" s="2"/>
      <c r="K4" s="2"/>
      <c r="L4" s="2"/>
      <c r="M4" s="2"/>
      <c r="N4" s="2"/>
      <c r="O4" s="2"/>
      <c r="P4" s="2"/>
      <c r="Q4" s="2"/>
      <c r="R4" s="2"/>
      <c r="S4" s="2"/>
      <c r="T4" s="2"/>
      <c r="U4" s="2"/>
      <c r="V4" s="2"/>
      <c r="W4" s="2"/>
      <c r="X4" s="2"/>
      <c r="Y4" s="2"/>
      <c r="Z4" s="2"/>
    </row>
    <row r="5">
      <c r="A5" s="1" t="s">
        <v>170</v>
      </c>
      <c r="B5" s="1" t="s">
        <v>171</v>
      </c>
      <c r="C5" s="1" t="s">
        <v>176</v>
      </c>
      <c r="D5" s="2"/>
      <c r="E5" s="2"/>
      <c r="F5" s="2"/>
      <c r="G5" s="2"/>
      <c r="H5" s="2"/>
      <c r="I5" s="2"/>
      <c r="J5" s="2"/>
      <c r="K5" s="2"/>
      <c r="L5" s="2"/>
      <c r="M5" s="2"/>
      <c r="N5" s="2"/>
      <c r="O5" s="2"/>
      <c r="P5" s="2"/>
      <c r="Q5" s="2"/>
      <c r="R5" s="2"/>
      <c r="S5" s="2"/>
      <c r="T5" s="2"/>
      <c r="U5" s="2"/>
      <c r="V5" s="2"/>
      <c r="W5" s="2"/>
      <c r="X5" s="2"/>
      <c r="Y5" s="2"/>
      <c r="Z5" s="2"/>
    </row>
    <row r="6">
      <c r="A6" s="1" t="s">
        <v>177</v>
      </c>
      <c r="B6" s="1" t="s">
        <v>171</v>
      </c>
      <c r="C6" s="1" t="s">
        <v>178</v>
      </c>
      <c r="D6" s="2"/>
      <c r="E6" s="2"/>
      <c r="F6" s="2"/>
      <c r="G6" s="2"/>
      <c r="H6" s="2"/>
      <c r="I6" s="2"/>
      <c r="J6" s="2"/>
      <c r="K6" s="2"/>
      <c r="L6" s="2"/>
      <c r="M6" s="2"/>
      <c r="N6" s="2"/>
      <c r="O6" s="2"/>
      <c r="P6" s="2"/>
      <c r="Q6" s="2"/>
      <c r="R6" s="2"/>
      <c r="S6" s="2"/>
      <c r="T6" s="2"/>
      <c r="U6" s="2"/>
      <c r="V6" s="2"/>
      <c r="W6" s="2"/>
      <c r="X6" s="2"/>
      <c r="Y6" s="2"/>
      <c r="Z6" s="2"/>
    </row>
    <row r="7">
      <c r="A7" s="1" t="s">
        <v>179</v>
      </c>
      <c r="B7" s="1" t="s">
        <v>180</v>
      </c>
      <c r="C7" s="1" t="s">
        <v>181</v>
      </c>
      <c r="D7" s="2"/>
      <c r="E7" s="2"/>
      <c r="F7" s="2"/>
      <c r="G7" s="2"/>
      <c r="H7" s="2"/>
      <c r="I7" s="2"/>
      <c r="J7" s="2"/>
      <c r="K7" s="2"/>
      <c r="L7" s="2"/>
      <c r="M7" s="2"/>
      <c r="N7" s="2"/>
      <c r="O7" s="2"/>
      <c r="P7" s="2"/>
      <c r="Q7" s="2"/>
      <c r="R7" s="2"/>
      <c r="S7" s="2"/>
      <c r="T7" s="2"/>
      <c r="U7" s="2"/>
      <c r="V7" s="2"/>
      <c r="W7" s="2"/>
      <c r="X7" s="2"/>
      <c r="Y7" s="2"/>
      <c r="Z7" s="2"/>
    </row>
    <row r="8">
      <c r="A8" s="1" t="s">
        <v>182</v>
      </c>
      <c r="B8" s="1" t="s">
        <v>171</v>
      </c>
      <c r="C8" s="1" t="s">
        <v>171</v>
      </c>
      <c r="D8" s="2"/>
      <c r="E8" s="2"/>
      <c r="F8" s="2"/>
      <c r="G8" s="2"/>
      <c r="H8" s="2"/>
      <c r="I8" s="2"/>
      <c r="J8" s="2"/>
      <c r="K8" s="2"/>
      <c r="L8" s="2"/>
      <c r="M8" s="2"/>
      <c r="N8" s="2"/>
      <c r="O8" s="2"/>
      <c r="P8" s="2"/>
      <c r="Q8" s="2"/>
      <c r="R8" s="2"/>
      <c r="S8" s="2"/>
      <c r="T8" s="2"/>
      <c r="U8" s="2"/>
      <c r="V8" s="2"/>
      <c r="W8" s="2"/>
      <c r="X8" s="2"/>
      <c r="Y8" s="2"/>
      <c r="Z8" s="2"/>
    </row>
    <row r="9">
      <c r="A9" s="1" t="s">
        <v>183</v>
      </c>
      <c r="B9" s="1" t="s">
        <v>171</v>
      </c>
      <c r="C9" s="1" t="s">
        <v>171</v>
      </c>
      <c r="D9" s="2"/>
      <c r="E9" s="2"/>
      <c r="F9" s="2"/>
      <c r="G9" s="2"/>
      <c r="H9" s="2"/>
      <c r="I9" s="2"/>
      <c r="J9" s="2"/>
      <c r="K9" s="2"/>
      <c r="L9" s="2"/>
      <c r="M9" s="2"/>
      <c r="N9" s="2"/>
      <c r="O9" s="2"/>
      <c r="P9" s="2"/>
      <c r="Q9" s="2"/>
      <c r="R9" s="2"/>
      <c r="S9" s="2"/>
      <c r="T9" s="2"/>
      <c r="U9" s="2"/>
      <c r="V9" s="2"/>
      <c r="W9" s="2"/>
      <c r="X9" s="2"/>
      <c r="Y9" s="2"/>
      <c r="Z9" s="2"/>
    </row>
    <row r="10">
      <c r="A10" s="1" t="s">
        <v>184</v>
      </c>
      <c r="B10" s="1" t="s">
        <v>171</v>
      </c>
      <c r="C10" s="1" t="s">
        <v>171</v>
      </c>
      <c r="D10" s="2"/>
      <c r="E10" s="2"/>
      <c r="F10" s="2"/>
      <c r="G10" s="2"/>
      <c r="H10" s="2"/>
      <c r="I10" s="2"/>
      <c r="J10" s="2"/>
      <c r="K10" s="2"/>
      <c r="L10" s="2"/>
      <c r="M10" s="2"/>
      <c r="N10" s="2"/>
      <c r="O10" s="2"/>
      <c r="P10" s="2"/>
      <c r="Q10" s="2"/>
      <c r="R10" s="2"/>
      <c r="S10" s="2"/>
      <c r="T10" s="2"/>
      <c r="U10" s="2"/>
      <c r="V10" s="2"/>
      <c r="W10" s="2"/>
      <c r="X10" s="2"/>
      <c r="Y10" s="2"/>
      <c r="Z10" s="2"/>
    </row>
    <row r="11">
      <c r="A11" s="1" t="s">
        <v>185</v>
      </c>
      <c r="B11" s="1" t="s">
        <v>171</v>
      </c>
      <c r="C11" s="1" t="s">
        <v>171</v>
      </c>
      <c r="D11" s="2"/>
      <c r="E11" s="2"/>
      <c r="F11" s="2"/>
      <c r="G11" s="2"/>
      <c r="H11" s="2"/>
      <c r="I11" s="2"/>
      <c r="J11" s="2"/>
      <c r="K11" s="2"/>
      <c r="L11" s="2"/>
      <c r="M11" s="2"/>
      <c r="N11" s="2"/>
      <c r="O11" s="2"/>
      <c r="P11" s="2"/>
      <c r="Q11" s="2"/>
      <c r="R11" s="2"/>
      <c r="S11" s="2"/>
      <c r="T11" s="2"/>
      <c r="U11" s="2"/>
      <c r="V11" s="2"/>
      <c r="W11" s="2"/>
      <c r="X11" s="2"/>
      <c r="Y11" s="2"/>
      <c r="Z11" s="2"/>
    </row>
    <row r="12">
      <c r="A12" s="1" t="s">
        <v>186</v>
      </c>
      <c r="B12" s="1" t="s">
        <v>187</v>
      </c>
      <c r="C12" s="1" t="s">
        <v>188</v>
      </c>
      <c r="D12" s="2"/>
      <c r="E12" s="2"/>
      <c r="F12" s="2"/>
      <c r="G12" s="2"/>
      <c r="H12" s="2"/>
      <c r="I12" s="2"/>
      <c r="J12" s="2"/>
      <c r="K12" s="2"/>
      <c r="L12" s="2"/>
      <c r="M12" s="2"/>
      <c r="N12" s="2"/>
      <c r="O12" s="2"/>
      <c r="P12" s="2"/>
      <c r="Q12" s="2"/>
      <c r="R12" s="2"/>
      <c r="S12" s="2"/>
      <c r="T12" s="2"/>
      <c r="U12" s="2"/>
      <c r="V12" s="2"/>
      <c r="W12" s="2"/>
      <c r="X12" s="2"/>
      <c r="Y12" s="2"/>
      <c r="Z12" s="2"/>
    </row>
    <row r="13">
      <c r="A13" s="1" t="s">
        <v>189</v>
      </c>
      <c r="B13" s="1" t="s">
        <v>171</v>
      </c>
      <c r="C13" s="1" t="s">
        <v>190</v>
      </c>
      <c r="D13" s="2"/>
      <c r="E13" s="2"/>
      <c r="F13" s="2"/>
      <c r="G13" s="2"/>
      <c r="H13" s="2"/>
      <c r="I13" s="2"/>
      <c r="J13" s="2"/>
      <c r="K13" s="2"/>
      <c r="L13" s="2"/>
      <c r="M13" s="2"/>
      <c r="N13" s="2"/>
      <c r="O13" s="2"/>
      <c r="P13" s="2"/>
      <c r="Q13" s="2"/>
      <c r="R13" s="2"/>
      <c r="S13" s="2"/>
      <c r="T13" s="2"/>
      <c r="U13" s="2"/>
      <c r="V13" s="2"/>
      <c r="W13" s="2"/>
      <c r="X13" s="2"/>
      <c r="Y13" s="2"/>
      <c r="Z13" s="2"/>
    </row>
    <row r="14">
      <c r="A14" s="1" t="s">
        <v>191</v>
      </c>
      <c r="B14" s="1" t="s">
        <v>171</v>
      </c>
      <c r="C14" s="1" t="s">
        <v>192</v>
      </c>
      <c r="D14" s="2"/>
      <c r="E14" s="2"/>
      <c r="F14" s="2"/>
      <c r="G14" s="2"/>
      <c r="H14" s="2"/>
      <c r="I14" s="2"/>
      <c r="J14" s="2"/>
      <c r="K14" s="2"/>
      <c r="L14" s="2"/>
      <c r="M14" s="2"/>
      <c r="N14" s="2"/>
      <c r="O14" s="2"/>
      <c r="P14" s="2"/>
      <c r="Q14" s="2"/>
      <c r="R14" s="2"/>
      <c r="S14" s="2"/>
      <c r="T14" s="2"/>
      <c r="U14" s="2"/>
      <c r="V14" s="2"/>
      <c r="W14" s="2"/>
      <c r="X14" s="2"/>
      <c r="Y14" s="2"/>
      <c r="Z14" s="2"/>
    </row>
    <row r="15">
      <c r="A15" s="1" t="s">
        <v>193</v>
      </c>
      <c r="B15" s="1" t="s">
        <v>171</v>
      </c>
      <c r="C15" s="1" t="s">
        <v>171</v>
      </c>
      <c r="D15" s="2"/>
      <c r="E15" s="2"/>
      <c r="F15" s="2"/>
      <c r="G15" s="2"/>
      <c r="H15" s="2"/>
      <c r="I15" s="2"/>
      <c r="J15" s="2"/>
      <c r="K15" s="2"/>
      <c r="L15" s="2"/>
      <c r="M15" s="2"/>
      <c r="N15" s="2"/>
      <c r="O15" s="2"/>
      <c r="P15" s="2"/>
      <c r="Q15" s="2"/>
      <c r="R15" s="2"/>
      <c r="S15" s="2"/>
      <c r="T15" s="2"/>
      <c r="U15" s="2"/>
      <c r="V15" s="2"/>
      <c r="W15" s="2"/>
      <c r="X15" s="2"/>
      <c r="Y15" s="2"/>
      <c r="Z15" s="2"/>
    </row>
    <row r="16">
      <c r="A16" s="1" t="s">
        <v>194</v>
      </c>
      <c r="B16" s="1" t="s">
        <v>171</v>
      </c>
      <c r="C16" s="1" t="s">
        <v>171</v>
      </c>
      <c r="D16" s="2"/>
      <c r="E16" s="2"/>
      <c r="F16" s="2"/>
      <c r="G16" s="2"/>
      <c r="H16" s="2"/>
      <c r="I16" s="2"/>
      <c r="J16" s="2"/>
      <c r="K16" s="2"/>
      <c r="L16" s="2"/>
      <c r="M16" s="2"/>
      <c r="N16" s="2"/>
      <c r="O16" s="2"/>
      <c r="P16" s="2"/>
      <c r="Q16" s="2"/>
      <c r="R16" s="2"/>
      <c r="S16" s="2"/>
      <c r="T16" s="2"/>
      <c r="U16" s="2"/>
      <c r="V16" s="2"/>
      <c r="W16" s="2"/>
      <c r="X16" s="2"/>
      <c r="Y16" s="2"/>
      <c r="Z16" s="2"/>
    </row>
    <row r="17">
      <c r="A17" s="1" t="s">
        <v>195</v>
      </c>
      <c r="B17" s="1" t="s">
        <v>171</v>
      </c>
      <c r="C17" s="1" t="s">
        <v>196</v>
      </c>
      <c r="D17" s="2"/>
      <c r="E17" s="2"/>
      <c r="F17" s="2"/>
      <c r="G17" s="2"/>
      <c r="H17" s="2"/>
      <c r="I17" s="2"/>
      <c r="J17" s="2"/>
      <c r="K17" s="2"/>
      <c r="L17" s="2"/>
      <c r="M17" s="2"/>
      <c r="N17" s="2"/>
      <c r="O17" s="2"/>
      <c r="P17" s="2"/>
      <c r="Q17" s="2"/>
      <c r="R17" s="2"/>
      <c r="S17" s="2"/>
      <c r="T17" s="2"/>
      <c r="U17" s="2"/>
      <c r="V17" s="2"/>
      <c r="W17" s="2"/>
      <c r="X17" s="2"/>
      <c r="Y17" s="2"/>
      <c r="Z17" s="2"/>
    </row>
    <row r="18">
      <c r="A18" s="1" t="s">
        <v>197</v>
      </c>
      <c r="B18" s="1" t="s">
        <v>171</v>
      </c>
      <c r="C18" s="1" t="s">
        <v>171</v>
      </c>
      <c r="D18" s="2"/>
      <c r="E18" s="2"/>
      <c r="F18" s="2"/>
      <c r="G18" s="2"/>
      <c r="H18" s="2"/>
      <c r="I18" s="2"/>
      <c r="J18" s="2"/>
      <c r="K18" s="2"/>
      <c r="L18" s="2"/>
      <c r="M18" s="2"/>
      <c r="N18" s="2"/>
      <c r="O18" s="2"/>
      <c r="P18" s="2"/>
      <c r="Q18" s="2"/>
      <c r="R18" s="2"/>
      <c r="S18" s="2"/>
      <c r="T18" s="2"/>
      <c r="U18" s="2"/>
      <c r="V18" s="2"/>
      <c r="W18" s="2"/>
      <c r="X18" s="2"/>
      <c r="Y18" s="2"/>
      <c r="Z18" s="2"/>
    </row>
    <row r="19">
      <c r="A19" s="1" t="s">
        <v>198</v>
      </c>
      <c r="B19" s="1" t="s">
        <v>171</v>
      </c>
      <c r="C19" s="1" t="s">
        <v>171</v>
      </c>
      <c r="D19" s="2"/>
      <c r="E19" s="2"/>
      <c r="F19" s="2"/>
      <c r="G19" s="2"/>
      <c r="H19" s="2"/>
      <c r="I19" s="2"/>
      <c r="J19" s="2"/>
      <c r="K19" s="2"/>
      <c r="L19" s="2"/>
      <c r="M19" s="2"/>
      <c r="N19" s="2"/>
      <c r="O19" s="2"/>
      <c r="P19" s="2"/>
      <c r="Q19" s="2"/>
      <c r="R19" s="2"/>
      <c r="S19" s="2"/>
      <c r="T19" s="2"/>
      <c r="U19" s="2"/>
      <c r="V19" s="2"/>
      <c r="W19" s="2"/>
      <c r="X19" s="2"/>
      <c r="Y19" s="2"/>
      <c r="Z19" s="2"/>
    </row>
    <row r="20">
      <c r="A20" s="1" t="s">
        <v>199</v>
      </c>
      <c r="B20" s="1" t="s">
        <v>171</v>
      </c>
      <c r="C20" s="1" t="s">
        <v>171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200</v>
      </c>
      <c r="B21" s="1" t="s">
        <v>201</v>
      </c>
      <c r="C21" s="1" t="s">
        <v>202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203</v>
      </c>
      <c r="B22" s="1" t="s">
        <v>204</v>
      </c>
      <c r="C22" s="1" t="s">
        <v>205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206</v>
      </c>
      <c r="B23" s="1" t="s">
        <v>207</v>
      </c>
      <c r="C23" s="1" t="s">
        <v>208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212</v>
      </c>
      <c r="B25" s="1" t="s">
        <v>213</v>
      </c>
      <c r="C25" s="1" t="s">
        <v>213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214</v>
      </c>
      <c r="B26" s="1" t="s">
        <v>215</v>
      </c>
      <c r="C26" s="1" t="s">
        <v>216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217</v>
      </c>
      <c r="B2" s="1" t="s">
        <v>218</v>
      </c>
      <c r="C2" s="2"/>
      <c r="D2" s="2"/>
      <c r="E2" s="2"/>
      <c r="F2" s="2"/>
      <c r="G2" s="2"/>
      <c r="H2" s="2"/>
      <c r="I2" s="2"/>
      <c r="J2" s="2"/>
      <c r="K2" s="2"/>
      <c r="L2" s="2"/>
      <c r="M2" s="2"/>
      <c r="N2" s="2"/>
      <c r="O2" s="2"/>
      <c r="P2" s="2"/>
      <c r="Q2" s="2"/>
      <c r="R2" s="2"/>
      <c r="S2" s="2"/>
      <c r="T2" s="2"/>
      <c r="U2" s="2"/>
      <c r="V2" s="2"/>
      <c r="W2" s="2"/>
      <c r="X2" s="2"/>
      <c r="Y2" s="2"/>
      <c r="Z2" s="2"/>
    </row>
    <row r="3">
      <c r="A3" s="3" t="s">
        <v>219</v>
      </c>
      <c r="B3" s="1" t="s">
        <v>220</v>
      </c>
      <c r="C3" s="2"/>
      <c r="D3" s="2"/>
      <c r="E3" s="2"/>
      <c r="F3" s="2"/>
      <c r="G3" s="2"/>
      <c r="H3" s="2"/>
      <c r="I3" s="2"/>
      <c r="J3" s="2"/>
      <c r="K3" s="2"/>
      <c r="L3" s="2"/>
      <c r="M3" s="2"/>
      <c r="N3" s="2"/>
      <c r="O3" s="2"/>
      <c r="P3" s="2"/>
      <c r="Q3" s="2"/>
      <c r="R3" s="2"/>
      <c r="S3" s="2"/>
      <c r="T3" s="2"/>
      <c r="U3" s="2"/>
      <c r="V3" s="2"/>
      <c r="W3" s="2"/>
      <c r="X3" s="2"/>
      <c r="Y3" s="2"/>
      <c r="Z3" s="2"/>
    </row>
    <row r="4">
      <c r="A4" s="3" t="s">
        <v>221</v>
      </c>
      <c r="B4" s="1" t="s">
        <v>222</v>
      </c>
      <c r="C4" s="2"/>
      <c r="D4" s="2"/>
      <c r="E4" s="2"/>
      <c r="F4" s="2"/>
      <c r="G4" s="2"/>
      <c r="H4" s="2"/>
      <c r="I4" s="2"/>
      <c r="J4" s="2"/>
      <c r="K4" s="2"/>
      <c r="L4" s="2"/>
      <c r="M4" s="2"/>
      <c r="N4" s="2"/>
      <c r="O4" s="2"/>
      <c r="P4" s="2"/>
      <c r="Q4" s="2"/>
      <c r="R4" s="2"/>
      <c r="S4" s="2"/>
      <c r="T4" s="2"/>
      <c r="U4" s="2"/>
      <c r="V4" s="2"/>
      <c r="W4" s="2"/>
      <c r="X4" s="2"/>
      <c r="Y4" s="2"/>
      <c r="Z4" s="2"/>
    </row>
    <row r="5">
      <c r="A5" s="3" t="s">
        <v>223</v>
      </c>
      <c r="B5" s="1" t="s">
        <v>224</v>
      </c>
      <c r="C5" s="2"/>
      <c r="D5" s="2"/>
      <c r="E5" s="2"/>
      <c r="F5" s="2"/>
      <c r="G5" s="2"/>
      <c r="H5" s="2"/>
      <c r="I5" s="2"/>
      <c r="J5" s="2"/>
      <c r="K5" s="2"/>
      <c r="L5" s="2"/>
      <c r="M5" s="2"/>
      <c r="N5" s="2"/>
      <c r="O5" s="2"/>
      <c r="P5" s="2"/>
      <c r="Q5" s="2"/>
      <c r="R5" s="2"/>
      <c r="S5" s="2"/>
      <c r="T5" s="2"/>
      <c r="U5" s="2"/>
      <c r="V5" s="2"/>
      <c r="W5" s="2"/>
      <c r="X5" s="2"/>
      <c r="Y5" s="2"/>
      <c r="Z5" s="2"/>
    </row>
    <row r="6">
      <c r="A6" s="3" t="s">
        <v>225</v>
      </c>
      <c r="B6" s="1" t="s">
        <v>226</v>
      </c>
      <c r="C6" s="2"/>
      <c r="D6" s="2"/>
      <c r="E6" s="2"/>
      <c r="F6" s="2"/>
      <c r="G6" s="2"/>
      <c r="H6" s="2"/>
      <c r="I6" s="2"/>
      <c r="J6" s="2"/>
      <c r="K6" s="2"/>
      <c r="L6" s="2"/>
      <c r="M6" s="2"/>
      <c r="N6" s="2"/>
      <c r="O6" s="2"/>
      <c r="P6" s="2"/>
      <c r="Q6" s="2"/>
      <c r="R6" s="2"/>
      <c r="S6" s="2"/>
      <c r="T6" s="2"/>
      <c r="U6" s="2"/>
      <c r="V6" s="2"/>
      <c r="W6" s="2"/>
      <c r="X6" s="2"/>
      <c r="Y6" s="2"/>
      <c r="Z6" s="2"/>
    </row>
    <row r="7">
      <c r="A7" s="3" t="s">
        <v>227</v>
      </c>
      <c r="B7" s="1" t="s">
        <v>11</v>
      </c>
      <c r="C7" s="2"/>
      <c r="D7" s="2"/>
      <c r="E7" s="2"/>
      <c r="F7" s="2"/>
      <c r="G7" s="2"/>
      <c r="H7" s="2"/>
      <c r="I7" s="2"/>
      <c r="J7" s="2"/>
      <c r="K7" s="2"/>
      <c r="L7" s="2"/>
      <c r="M7" s="2"/>
      <c r="N7" s="2"/>
      <c r="O7" s="2"/>
      <c r="P7" s="2"/>
      <c r="Q7" s="2"/>
      <c r="R7" s="2"/>
      <c r="S7" s="2"/>
      <c r="T7" s="2"/>
      <c r="U7" s="2"/>
      <c r="V7" s="2"/>
      <c r="W7" s="2"/>
      <c r="X7" s="2"/>
      <c r="Y7" s="2"/>
      <c r="Z7" s="2"/>
    </row>
    <row r="8">
      <c r="A8" s="3" t="s">
        <v>228</v>
      </c>
      <c r="B8" s="1" t="s">
        <v>229</v>
      </c>
      <c r="C8" s="2"/>
      <c r="D8" s="2"/>
      <c r="E8" s="2"/>
      <c r="F8" s="2"/>
      <c r="G8" s="2"/>
      <c r="H8" s="2"/>
      <c r="I8" s="2"/>
      <c r="J8" s="2"/>
      <c r="K8" s="2"/>
      <c r="L8" s="2"/>
      <c r="M8" s="2"/>
      <c r="N8" s="2"/>
      <c r="O8" s="2"/>
      <c r="P8" s="2"/>
      <c r="Q8" s="2"/>
      <c r="R8" s="2"/>
      <c r="S8" s="2"/>
      <c r="T8" s="2"/>
      <c r="U8" s="2"/>
      <c r="V8" s="2"/>
      <c r="W8" s="2"/>
      <c r="X8" s="2"/>
      <c r="Y8" s="2"/>
      <c r="Z8" s="2"/>
    </row>
    <row r="9">
      <c r="A9" s="3" t="s">
        <v>230</v>
      </c>
      <c r="B9" s="4" t="s">
        <v>231</v>
      </c>
      <c r="C9" s="2"/>
      <c r="D9" s="2"/>
      <c r="E9" s="2"/>
      <c r="F9" s="2"/>
      <c r="G9" s="2"/>
      <c r="H9" s="2"/>
      <c r="I9" s="2"/>
      <c r="J9" s="2"/>
      <c r="K9" s="2"/>
      <c r="L9" s="2"/>
      <c r="M9" s="2"/>
      <c r="N9" s="2"/>
      <c r="O9" s="2"/>
      <c r="P9" s="2"/>
      <c r="Q9" s="2"/>
      <c r="R9" s="2"/>
      <c r="S9" s="2"/>
      <c r="T9" s="2"/>
      <c r="U9" s="2"/>
      <c r="V9" s="2"/>
      <c r="W9" s="2"/>
      <c r="X9" s="2"/>
      <c r="Y9" s="2"/>
      <c r="Z9" s="2"/>
    </row>
    <row r="10">
      <c r="A10" s="3" t="s">
        <v>232</v>
      </c>
      <c r="B10" s="1" t="s">
        <v>233</v>
      </c>
      <c r="C10" s="2"/>
      <c r="D10" s="2"/>
      <c r="E10" s="2"/>
      <c r="F10" s="2"/>
      <c r="G10" s="2"/>
      <c r="H10" s="2"/>
      <c r="I10" s="2"/>
      <c r="J10" s="2"/>
      <c r="K10" s="2"/>
      <c r="L10" s="2"/>
      <c r="M10" s="2"/>
      <c r="N10" s="2"/>
      <c r="O10" s="2"/>
      <c r="P10" s="2"/>
      <c r="Q10" s="2"/>
      <c r="R10" s="2"/>
      <c r="S10" s="2"/>
      <c r="T10" s="2"/>
      <c r="U10" s="2"/>
      <c r="V10" s="2"/>
      <c r="W10" s="2"/>
      <c r="X10" s="2"/>
      <c r="Y10" s="2"/>
      <c r="Z10" s="2"/>
    </row>
    <row r="11">
      <c r="A11" s="3" t="s">
        <v>234</v>
      </c>
      <c r="B11" s="1" t="s">
        <v>235</v>
      </c>
      <c r="C11" s="2"/>
      <c r="D11" s="2"/>
      <c r="E11" s="2"/>
      <c r="F11" s="2"/>
      <c r="G11" s="2"/>
      <c r="H11" s="2"/>
      <c r="I11" s="2"/>
      <c r="J11" s="2"/>
      <c r="K11" s="2"/>
      <c r="L11" s="2"/>
      <c r="M11" s="2"/>
      <c r="N11" s="2"/>
      <c r="O11" s="2"/>
      <c r="P11" s="2"/>
      <c r="Q11" s="2"/>
      <c r="R11" s="2"/>
      <c r="S11" s="2"/>
      <c r="T11" s="2"/>
      <c r="U11" s="2"/>
      <c r="V11" s="2"/>
      <c r="W11" s="2"/>
      <c r="X11" s="2"/>
      <c r="Y11" s="2"/>
      <c r="Z11" s="2"/>
    </row>
    <row r="12">
      <c r="A12" s="3" t="s">
        <v>236</v>
      </c>
      <c r="B12" s="1" t="s">
        <v>233</v>
      </c>
      <c r="C12" s="2"/>
      <c r="D12" s="2"/>
      <c r="E12" s="2"/>
      <c r="F12" s="2"/>
      <c r="G12" s="2"/>
      <c r="H12" s="2"/>
      <c r="I12" s="2"/>
      <c r="J12" s="2"/>
      <c r="K12" s="2"/>
      <c r="L12" s="2"/>
      <c r="M12" s="2"/>
      <c r="N12" s="2"/>
      <c r="O12" s="2"/>
      <c r="P12" s="2"/>
      <c r="Q12" s="2"/>
      <c r="R12" s="2"/>
      <c r="S12" s="2"/>
      <c r="T12" s="2"/>
      <c r="U12" s="2"/>
      <c r="V12" s="2"/>
      <c r="W12" s="2"/>
      <c r="X12" s="2"/>
      <c r="Y12" s="2"/>
      <c r="Z12" s="2"/>
    </row>
    <row r="13">
      <c r="A13" s="3" t="s">
        <v>237</v>
      </c>
      <c r="B13" s="1" t="s">
        <v>238</v>
      </c>
      <c r="C13" s="2"/>
      <c r="D13" s="2"/>
      <c r="E13" s="2"/>
      <c r="F13" s="2"/>
      <c r="G13" s="2"/>
      <c r="H13" s="2"/>
      <c r="I13" s="2"/>
      <c r="J13" s="2"/>
      <c r="K13" s="2"/>
      <c r="L13" s="2"/>
      <c r="M13" s="2"/>
      <c r="N13" s="2"/>
      <c r="O13" s="2"/>
      <c r="P13" s="2"/>
      <c r="Q13" s="2"/>
      <c r="R13" s="2"/>
      <c r="S13" s="2"/>
      <c r="T13" s="2"/>
      <c r="U13" s="2"/>
      <c r="V13" s="2"/>
      <c r="W13" s="2"/>
      <c r="X13" s="2"/>
      <c r="Y13" s="2"/>
      <c r="Z13" s="2"/>
    </row>
    <row r="14">
      <c r="A14" s="3" t="s">
        <v>239</v>
      </c>
      <c r="B14" s="1" t="s">
        <v>240</v>
      </c>
      <c r="C14" s="2"/>
      <c r="D14" s="2"/>
      <c r="E14" s="2"/>
      <c r="F14" s="2"/>
      <c r="G14" s="2"/>
      <c r="H14" s="2"/>
      <c r="I14" s="2"/>
      <c r="J14" s="2"/>
      <c r="K14" s="2"/>
      <c r="L14" s="2"/>
      <c r="M14" s="2"/>
      <c r="N14" s="2"/>
      <c r="O14" s="2"/>
      <c r="P14" s="2"/>
      <c r="Q14" s="2"/>
      <c r="R14" s="2"/>
      <c r="S14" s="2"/>
      <c r="T14" s="2"/>
      <c r="U14" s="2"/>
      <c r="V14" s="2"/>
      <c r="W14" s="2"/>
      <c r="X14" s="2"/>
      <c r="Y14" s="2"/>
      <c r="Z14" s="2"/>
    </row>
    <row r="15">
      <c r="A15" s="3" t="s">
        <v>241</v>
      </c>
      <c r="B15" s="1" t="s">
        <v>238</v>
      </c>
      <c r="C15" s="2"/>
      <c r="D15" s="2"/>
      <c r="E15" s="2"/>
      <c r="F15" s="2"/>
      <c r="G15" s="2"/>
      <c r="H15" s="2"/>
      <c r="I15" s="2"/>
      <c r="J15" s="2"/>
      <c r="K15" s="2"/>
      <c r="L15" s="2"/>
      <c r="M15" s="2"/>
      <c r="N15" s="2"/>
      <c r="O15" s="2"/>
      <c r="P15" s="2"/>
      <c r="Q15" s="2"/>
      <c r="R15" s="2"/>
      <c r="S15" s="2"/>
      <c r="T15" s="2"/>
      <c r="U15" s="2"/>
      <c r="V15" s="2"/>
      <c r="W15" s="2"/>
      <c r="X15" s="2"/>
      <c r="Y15" s="2"/>
      <c r="Z15" s="2"/>
    </row>
    <row r="16">
      <c r="A16" s="3" t="s">
        <v>242</v>
      </c>
      <c r="B16" s="1" t="s">
        <v>243</v>
      </c>
      <c r="C16" s="2"/>
      <c r="D16" s="2"/>
      <c r="E16" s="2"/>
      <c r="F16" s="2"/>
      <c r="G16" s="2"/>
      <c r="H16" s="2"/>
      <c r="I16" s="2"/>
      <c r="J16" s="2"/>
      <c r="K16" s="2"/>
      <c r="L16" s="2"/>
      <c r="M16" s="2"/>
      <c r="N16" s="2"/>
      <c r="O16" s="2"/>
      <c r="P16" s="2"/>
      <c r="Q16" s="2"/>
      <c r="R16" s="2"/>
      <c r="S16" s="2"/>
      <c r="T16" s="2"/>
      <c r="U16" s="2"/>
      <c r="V16" s="2"/>
      <c r="W16" s="2"/>
      <c r="X16" s="2"/>
      <c r="Y16" s="2"/>
      <c r="Z16" s="2"/>
    </row>
    <row r="17">
      <c r="A17" s="3" t="s">
        <v>244</v>
      </c>
      <c r="B17" s="1" t="s">
        <v>245</v>
      </c>
      <c r="C17" s="2"/>
      <c r="D17" s="2"/>
      <c r="E17" s="2"/>
      <c r="F17" s="2"/>
      <c r="G17" s="2"/>
      <c r="H17" s="2"/>
      <c r="I17" s="2"/>
      <c r="J17" s="2"/>
      <c r="K17" s="2"/>
      <c r="L17" s="2"/>
      <c r="M17" s="2"/>
      <c r="N17" s="2"/>
      <c r="O17" s="2"/>
      <c r="P17" s="2"/>
      <c r="Q17" s="2"/>
      <c r="R17" s="2"/>
      <c r="S17" s="2"/>
      <c r="T17" s="2"/>
      <c r="U17" s="2"/>
      <c r="V17" s="2"/>
      <c r="W17" s="2"/>
      <c r="X17" s="2"/>
      <c r="Y17" s="2"/>
      <c r="Z17" s="2"/>
    </row>
    <row r="18">
      <c r="A18" s="3" t="s">
        <v>246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247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248</v>
      </c>
      <c r="B20" s="1">
        <v>10.66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249</v>
      </c>
      <c r="B21" s="1">
        <v>10.7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250</v>
      </c>
      <c r="B22" s="1">
        <v>10.7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251</v>
      </c>
      <c r="B23" s="1">
        <v>10.7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252</v>
      </c>
      <c r="B24" s="1">
        <v>10.66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253</v>
      </c>
      <c r="B25" s="1">
        <v>10.7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254</v>
      </c>
      <c r="B26" s="1">
        <v>10.7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255</v>
      </c>
      <c r="B27" s="1">
        <v>10.7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256</v>
      </c>
      <c r="B28" s="1">
        <v>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257</v>
      </c>
      <c r="B29" s="1">
        <v>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258</v>
      </c>
      <c r="B30" s="1">
        <v>2541.0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259</v>
      </c>
      <c r="B31" s="1">
        <v>420.0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260</v>
      </c>
      <c r="B32" s="1">
        <v>420.0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261</v>
      </c>
      <c r="B33" s="1">
        <v>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262</v>
      </c>
      <c r="B34" s="1">
        <v>10.87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263</v>
      </c>
      <c r="B35" s="1">
        <v>1100.0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264</v>
      </c>
      <c r="B36" s="1">
        <v>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265</v>
      </c>
      <c r="B37" s="1">
        <v>4.1926236E7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266</v>
      </c>
      <c r="B38" s="1">
        <v>10.4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267</v>
      </c>
      <c r="B39" s="1">
        <v>10.85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268</v>
      </c>
      <c r="B40" s="1">
        <v>10.6492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269</v>
      </c>
      <c r="B41" s="1">
        <v>10.670285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270</v>
      </c>
      <c r="B42" s="1" t="s">
        <v>271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272</v>
      </c>
      <c r="B43" s="1">
        <v>4.2437572E7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273</v>
      </c>
      <c r="B44" s="1">
        <v>1063319.0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274</v>
      </c>
      <c r="B45" s="1">
        <v>2338590.0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275</v>
      </c>
      <c r="B46" s="1">
        <v>1255.0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276</v>
      </c>
      <c r="B47" s="1">
        <v>761.0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277</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278</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279</v>
      </c>
      <c r="B50" s="1">
        <v>2.9999999E-4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280</v>
      </c>
      <c r="B51" s="1">
        <v>0.89165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281</v>
      </c>
      <c r="B52" s="1">
        <v>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282</v>
      </c>
      <c r="B53" s="1">
        <v>5.0E-4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283</v>
      </c>
      <c r="B54" s="1">
        <v>3918340.0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284</v>
      </c>
      <c r="B55" s="1">
        <v>7.784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285</v>
      </c>
      <c r="B56" s="1">
        <v>1.3746146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286</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287</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288</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289</v>
      </c>
      <c r="B60" s="1">
        <v>89096.0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290</v>
      </c>
      <c r="B61" s="1">
        <v>-0.01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291</v>
      </c>
      <c r="B62" s="1">
        <v>0.0037523508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292</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293</v>
      </c>
      <c r="B64" s="1" t="s">
        <v>294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295</v>
      </c>
      <c r="B65" s="1" t="s">
        <v>296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297</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298</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299</v>
      </c>
      <c r="B68" s="1" t="s">
        <v>300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301</v>
      </c>
      <c r="B69" s="1" t="s">
        <v>302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303</v>
      </c>
      <c r="B70" s="1">
        <v>1.6704234E9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304</v>
      </c>
      <c r="B71" s="1" t="s">
        <v>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306</v>
      </c>
      <c r="B72" s="1" t="s">
        <v>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308</v>
      </c>
      <c r="B73" s="1" t="s">
        <v>309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310</v>
      </c>
      <c r="B74" s="1" t="s">
        <v>311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312</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313</v>
      </c>
      <c r="B76" s="1">
        <v>10.7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314</v>
      </c>
      <c r="B77" s="1" t="s">
        <v>315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316</v>
      </c>
      <c r="B78" s="1">
        <v>405955.0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317</v>
      </c>
      <c r="B79" s="1">
        <v>0.104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318</v>
      </c>
      <c r="B80" s="1">
        <v>1505083.0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319</v>
      </c>
      <c r="B81" s="1">
        <v>0.191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320</v>
      </c>
      <c r="B82" s="1">
        <v>0.235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321</v>
      </c>
      <c r="B83" s="1">
        <v>7.934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322</v>
      </c>
      <c r="B84" s="1">
        <v>-0.026029998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323</v>
      </c>
      <c r="B85" s="1">
        <v>0.00223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324</v>
      </c>
      <c r="B86" s="1">
        <v>-343455.0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325</v>
      </c>
      <c r="B87" s="1">
        <v>-1299264.0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326</v>
      </c>
      <c r="B88" s="1" t="s">
        <v>271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327</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44</v>
      </c>
      <c r="B3" s="1">
        <v>0.0</v>
      </c>
      <c r="C3" s="1">
        <v>51.0</v>
      </c>
      <c r="D3" s="1">
        <f>IF(C3*FORECAST(D2,B3:C3,B2:C2)&gt;0,FORECAST(D2,B3:C3,B2:C2),C3)*$X$1</f>
        <v>102</v>
      </c>
      <c r="E3" s="1">
        <f>IF(D3*FORECAST(E2,B3:D3,B2:D2)&gt;0,FORECAST(E2,B3:D3,B2:D2),D3)*$X$1</f>
        <v>153</v>
      </c>
      <c r="F3" s="1">
        <f>IF(E3*FORECAST(F2,B3:E3,B2:E2)&gt;0,FORECAST(F2,B3:E3,B2:E2),E3)*$X$1</f>
        <v>204</v>
      </c>
      <c r="G3" s="1">
        <f>IF(F3*FORECAST(G2,B3:F3,B2:F2)&gt;0,FORECAST(G2,B3:F3,B2:F2),F3)*$X$1</f>
        <v>255</v>
      </c>
      <c r="H3" s="1">
        <f>IF(G3*FORECAST(H2,B3:G3,B2:G2)&gt;0,FORECAST(H2,B3:G3,B2:G2),G3)*$X$1</f>
        <v>306</v>
      </c>
      <c r="I3" s="1">
        <f>IF(H3*FORECAST(I2,B3:H3,B2:H2)&gt;0,FORECAST(I2,B3:H3,B2:H2),H3)*$X$1</f>
        <v>357</v>
      </c>
      <c r="J3" s="1">
        <f>IF(I3*FORECAST(J2,B3:I3,B2:I2)&gt;0,FORECAST(J2,B3:I3,B2:I2),I3)*$X$1</f>
        <v>408</v>
      </c>
      <c r="K3" s="5">
        <f>IF(J3*FORECAST(K2,B3:J3,B2:J2)&gt;0,FORECAST(K2,B3:J3,B2:J2),J3)*$X$1</f>
        <v>459</v>
      </c>
      <c r="L3" s="5">
        <f>IF(K3*FORECAST(L2,B3:K3,B2:K2)&gt;0,FORECAST(L2,B3:K3,B2:K2),K3)*$X$1</f>
        <v>510</v>
      </c>
      <c r="M3" s="5">
        <f>IF(L3*FORECAST(M2,B3:L3,B2:L2)&gt;0,FORECAST(M2,B3:L3,B2:L2),L3)*$X$1</f>
        <v>561</v>
      </c>
      <c r="N3" s="5">
        <f>IF(M3*FORECAST(N2,B3:M3,B2:M2)&gt;0,FORECAST(N2,B3:M3,B2:M2),M3)*$X$1</f>
        <v>612</v>
      </c>
      <c r="O3" s="5">
        <f>IF(N3*FORECAST(O2,B3:N3,B2:N2)&gt;0,FORECAST(O2,B3:N3,B2:N2),N3)*$X$1</f>
        <v>663</v>
      </c>
      <c r="P3" s="2"/>
      <c r="Q3" s="2"/>
      <c r="R3" s="2"/>
      <c r="S3" s="2"/>
      <c r="T3" s="2"/>
      <c r="U3" s="2"/>
      <c r="V3" s="2"/>
      <c r="W3" s="2"/>
      <c r="X3" s="2"/>
      <c r="Y3" s="2"/>
      <c r="Z3" s="2"/>
    </row>
    <row r="4">
      <c r="A4" s="3" t="s">
        <v>75</v>
      </c>
      <c r="B4" s="1">
        <v>70.0</v>
      </c>
      <c r="C4" s="1">
        <v>1.0</v>
      </c>
      <c r="D4" s="2"/>
      <c r="E4" s="2"/>
      <c r="F4" s="2"/>
      <c r="G4" s="2"/>
      <c r="H4" s="2"/>
      <c r="I4" s="2"/>
      <c r="J4" s="2"/>
      <c r="K4" s="2"/>
      <c r="L4" s="2"/>
      <c r="M4" s="2"/>
      <c r="N4" s="2"/>
      <c r="O4" s="2"/>
      <c r="P4" s="2"/>
      <c r="Q4" s="2"/>
      <c r="R4" s="2"/>
      <c r="S4" s="2"/>
      <c r="T4" s="2"/>
      <c r="U4" s="2"/>
      <c r="V4" s="2"/>
      <c r="W4" s="2"/>
      <c r="X4" s="2"/>
      <c r="Y4" s="2"/>
      <c r="Z4" s="2"/>
    </row>
    <row r="5">
      <c r="A5" s="3" t="s">
        <v>328</v>
      </c>
      <c r="B5" s="1">
        <v>3.0</v>
      </c>
      <c r="C5" s="1">
        <v>7.0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329</v>
      </c>
      <c r="L7" s="1">
        <f>IF(O3*FORECAST(O2,B3:O3,B2:O2)&gt;0,FORECAST(O2,B3:O3,B2:O2),N3)*$X$1 * (1+0.02)/(0.0789-0.02)</f>
        <v>11481.49406</v>
      </c>
      <c r="M7" s="2"/>
      <c r="N7" s="2"/>
      <c r="O7" s="2"/>
      <c r="P7" s="2"/>
      <c r="Q7" s="2"/>
      <c r="R7" s="2"/>
      <c r="S7" s="2"/>
      <c r="T7" s="2"/>
      <c r="U7" s="2"/>
      <c r="V7" s="2"/>
      <c r="W7" s="2"/>
      <c r="X7" s="2"/>
      <c r="Y7" s="2"/>
      <c r="Z7" s="2"/>
    </row>
    <row r="8">
      <c r="A8" s="2"/>
      <c r="B8" s="2"/>
      <c r="C8" s="2"/>
      <c r="D8" s="2"/>
      <c r="E8" s="2"/>
      <c r="F8" s="2"/>
      <c r="G8" s="2"/>
      <c r="H8" s="2"/>
      <c r="I8" s="2"/>
      <c r="J8" s="2"/>
      <c r="K8" s="1" t="s">
        <v>330</v>
      </c>
      <c r="L8" s="6">
        <f t="array" ref="L8">NPV(0.0789,E3:O3)</f>
        <v>2653.53508</v>
      </c>
      <c r="M8" s="2"/>
      <c r="N8" s="2"/>
      <c r="O8" s="2"/>
      <c r="P8" s="2"/>
      <c r="Q8" s="2"/>
      <c r="R8" s="2"/>
      <c r="S8" s="2"/>
      <c r="T8" s="2"/>
      <c r="U8" s="2"/>
      <c r="V8" s="2"/>
      <c r="W8" s="2"/>
      <c r="X8" s="2"/>
      <c r="Y8" s="2"/>
      <c r="Z8" s="2"/>
    </row>
    <row r="9">
      <c r="A9" s="2"/>
      <c r="B9" s="2"/>
      <c r="C9" s="2"/>
      <c r="D9" s="2"/>
      <c r="E9" s="2"/>
      <c r="F9" s="2"/>
      <c r="G9" s="2"/>
      <c r="H9" s="2"/>
      <c r="I9" s="2"/>
      <c r="J9" s="2"/>
      <c r="K9" s="1" t="s">
        <v>331</v>
      </c>
      <c r="L9" s="6">
        <f t="array" ref="L9">NPV(0.0789,E16:O16)</f>
        <v>4979.724098</v>
      </c>
      <c r="M9" s="2"/>
      <c r="N9" s="2"/>
      <c r="O9" s="2"/>
      <c r="P9" s="2"/>
      <c r="Q9" s="2"/>
      <c r="R9" s="2"/>
      <c r="S9" s="2"/>
      <c r="T9" s="2"/>
      <c r="U9" s="2"/>
      <c r="V9" s="2"/>
      <c r="W9" s="2"/>
      <c r="X9" s="2"/>
      <c r="Y9" s="2"/>
      <c r="Z9" s="2"/>
    </row>
    <row r="10">
      <c r="A10" s="2"/>
      <c r="B10" s="2"/>
      <c r="C10" s="2"/>
      <c r="D10" s="2"/>
      <c r="E10" s="2"/>
      <c r="F10" s="2"/>
      <c r="G10" s="2"/>
      <c r="H10" s="2"/>
      <c r="I10" s="2"/>
      <c r="J10" s="2"/>
      <c r="K10" s="1" t="s">
        <v>332</v>
      </c>
      <c r="L10" s="6">
        <f>L8 + L9</f>
        <v>7633.259178</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333</v>
      </c>
      <c r="L12" s="6">
        <f>L10 - L11</f>
        <v>7632.259178</v>
      </c>
      <c r="M12" s="2"/>
      <c r="N12" s="2"/>
      <c r="O12" s="2"/>
      <c r="P12" s="2"/>
      <c r="Q12" s="2"/>
      <c r="R12" s="2"/>
      <c r="S12" s="2"/>
      <c r="T12" s="2"/>
      <c r="U12" s="2"/>
      <c r="V12" s="2"/>
      <c r="W12" s="2"/>
      <c r="X12" s="2"/>
      <c r="Y12" s="2"/>
      <c r="Z12" s="2"/>
    </row>
    <row r="13">
      <c r="A13" s="2"/>
      <c r="B13" s="2"/>
      <c r="C13" s="2"/>
      <c r="D13" s="2"/>
      <c r="E13" s="2"/>
      <c r="F13" s="2"/>
      <c r="G13" s="2"/>
      <c r="H13" s="2"/>
      <c r="I13" s="2"/>
      <c r="J13" s="2"/>
      <c r="K13" s="1" t="s">
        <v>334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1090.32274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11481.49406</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24</v>
      </c>
      <c r="B3" s="1">
        <v>-2.0</v>
      </c>
      <c r="C3" s="1">
        <v>2.0</v>
      </c>
      <c r="D3" s="1">
        <f>IF(C3*FORECAST(D2,B3:C3,B2:C2)&gt;0,FORECAST(D2,B3:C3,B2:C2),C3)*$X$1</f>
        <v>6</v>
      </c>
      <c r="E3" s="1">
        <f>IF(D3*FORECAST(E2,B3:D3,B2:D2)&gt;0,FORECAST(E2,B3:D3,B2:D2),D3)*$X$1</f>
        <v>10</v>
      </c>
      <c r="F3" s="1">
        <f>IF(E3*FORECAST(F2,B3:E3,B2:E2)&gt;0,FORECAST(F2,B3:E3,B2:E2),E3)*$X$1</f>
        <v>14</v>
      </c>
      <c r="G3" s="1">
        <f>IF(F3*FORECAST(G2,B3:F3,B2:F2)&gt;0,FORECAST(G2,B3:F3,B2:F2),F3)*$X$1</f>
        <v>18</v>
      </c>
      <c r="H3" s="1">
        <f>IF(G3*FORECAST(H2,B3:G3,B2:G2)&gt;0,FORECAST(H2,B3:G3,B2:G2),G3)*$X$1</f>
        <v>22</v>
      </c>
      <c r="I3" s="1">
        <f>IF(H3*FORECAST(I2,B3:H3,B2:H2)&gt;0,FORECAST(I2,B3:H3,B2:H2),H3)*$X$1</f>
        <v>26</v>
      </c>
      <c r="J3" s="1">
        <f>IF(I3*FORECAST(J2,B3:I3,B2:I2)&gt;0,FORECAST(J2,B3:I3,B2:I2),I3)*$X$1</f>
        <v>30</v>
      </c>
      <c r="K3" s="5">
        <f>IF(J3*FORECAST(K2,B3:J3,B2:J2)&gt;0,FORECAST(K2,B3:J3,B2:J2),J3)*$X$1</f>
        <v>34</v>
      </c>
      <c r="L3" s="5">
        <f>IF(K3*FORECAST(L2,B3:K3,B2:K2)&gt;0,FORECAST(L2,B3:K3,B2:K2),K3)*$X$1</f>
        <v>38</v>
      </c>
      <c r="M3" s="5">
        <f>IF(L3*FORECAST(M2,B3:L3,B2:L2)&gt;0,FORECAST(M2,B3:L3,B2:L2),L3)*$X$1</f>
        <v>42</v>
      </c>
      <c r="N3" s="5">
        <f>IF(M3*FORECAST(N2,B3:M3,B2:M2)&gt;0,FORECAST(N2,B3:M3,B2:M2),M3)*$X$1</f>
        <v>46</v>
      </c>
      <c r="O3" s="5">
        <f>IF(N3*FORECAST(O2,B3:N3,B2:N2)&gt;0,FORECAST(O2,B3:N3,B2:N2),N3)*$X$1</f>
        <v>50</v>
      </c>
      <c r="P3" s="2"/>
      <c r="Q3" s="2"/>
      <c r="R3" s="2"/>
      <c r="S3" s="2"/>
      <c r="T3" s="2"/>
      <c r="U3" s="2"/>
      <c r="V3" s="2"/>
      <c r="W3" s="2"/>
      <c r="X3" s="2"/>
      <c r="Y3" s="2"/>
      <c r="Z3" s="2"/>
    </row>
    <row r="4">
      <c r="A4" s="3" t="s">
        <v>75</v>
      </c>
      <c r="B4" s="1">
        <v>70.0</v>
      </c>
      <c r="C4" s="1">
        <v>1.0</v>
      </c>
      <c r="D4" s="2"/>
      <c r="E4" s="2"/>
      <c r="F4" s="2"/>
      <c r="G4" s="2"/>
      <c r="H4" s="2"/>
      <c r="I4" s="2"/>
      <c r="J4" s="2"/>
      <c r="K4" s="2"/>
      <c r="L4" s="2"/>
      <c r="M4" s="2"/>
      <c r="N4" s="2"/>
      <c r="O4" s="2"/>
      <c r="P4" s="2"/>
      <c r="Q4" s="2"/>
      <c r="R4" s="2"/>
      <c r="S4" s="2"/>
      <c r="T4" s="2"/>
      <c r="U4" s="2"/>
      <c r="V4" s="2"/>
      <c r="W4" s="2"/>
      <c r="X4" s="2"/>
      <c r="Y4" s="2"/>
      <c r="Z4" s="2"/>
    </row>
    <row r="5">
      <c r="A5" s="3" t="s">
        <v>328</v>
      </c>
      <c r="B5" s="1">
        <v>3.0</v>
      </c>
      <c r="C5" s="1">
        <v>7.0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329</v>
      </c>
      <c r="L7" s="1">
        <f>IF(O3*FORECAST(O2,B3:O3,B2:O2)&gt;0,FORECAST(O2,B3:O3,B2:O2),N3)*$X$1 * (1+0.02)/(0.0789-0.02)</f>
        <v>865.8743633</v>
      </c>
      <c r="M7" s="2"/>
      <c r="N7" s="2"/>
      <c r="O7" s="2"/>
      <c r="P7" s="2"/>
      <c r="Q7" s="2"/>
      <c r="R7" s="2"/>
      <c r="S7" s="2"/>
      <c r="T7" s="2"/>
      <c r="U7" s="2"/>
      <c r="V7" s="2"/>
      <c r="W7" s="2"/>
      <c r="X7" s="2"/>
      <c r="Y7" s="2"/>
      <c r="Z7" s="2"/>
    </row>
    <row r="8">
      <c r="A8" s="2"/>
      <c r="B8" s="2"/>
      <c r="C8" s="2"/>
      <c r="D8" s="2"/>
      <c r="E8" s="2"/>
      <c r="F8" s="2"/>
      <c r="G8" s="2"/>
      <c r="H8" s="2"/>
      <c r="I8" s="2"/>
      <c r="J8" s="2"/>
      <c r="K8" s="1" t="s">
        <v>330</v>
      </c>
      <c r="L8" s="6">
        <f t="array" ref="L8">NPV(0.0789,E3:O3)</f>
        <v>193.7659606</v>
      </c>
      <c r="M8" s="2"/>
      <c r="N8" s="2"/>
      <c r="O8" s="2"/>
      <c r="P8" s="2"/>
      <c r="Q8" s="2"/>
      <c r="R8" s="2"/>
      <c r="S8" s="2"/>
      <c r="T8" s="2"/>
      <c r="U8" s="2"/>
      <c r="V8" s="2"/>
      <c r="W8" s="2"/>
      <c r="X8" s="2"/>
      <c r="Y8" s="2"/>
      <c r="Z8" s="2"/>
    </row>
    <row r="9">
      <c r="A9" s="2"/>
      <c r="B9" s="2"/>
      <c r="C9" s="2"/>
      <c r="D9" s="2"/>
      <c r="E9" s="2"/>
      <c r="F9" s="2"/>
      <c r="G9" s="2"/>
      <c r="H9" s="2"/>
      <c r="I9" s="2"/>
      <c r="J9" s="2"/>
      <c r="K9" s="1" t="s">
        <v>331</v>
      </c>
      <c r="L9" s="6">
        <f t="array" ref="L9">NPV(0.0789,E16:O16)</f>
        <v>375.5448038</v>
      </c>
      <c r="M9" s="2"/>
      <c r="N9" s="2"/>
      <c r="O9" s="2"/>
      <c r="P9" s="2"/>
      <c r="Q9" s="2"/>
      <c r="R9" s="2"/>
      <c r="S9" s="2"/>
      <c r="T9" s="2"/>
      <c r="U9" s="2"/>
      <c r="V9" s="2"/>
      <c r="W9" s="2"/>
      <c r="X9" s="2"/>
      <c r="Y9" s="2"/>
      <c r="Z9" s="2"/>
    </row>
    <row r="10">
      <c r="A10" s="2"/>
      <c r="B10" s="2"/>
      <c r="C10" s="2"/>
      <c r="D10" s="2"/>
      <c r="E10" s="2"/>
      <c r="F10" s="2"/>
      <c r="G10" s="2"/>
      <c r="H10" s="2"/>
      <c r="I10" s="2"/>
      <c r="J10" s="2"/>
      <c r="K10" s="1" t="s">
        <v>332</v>
      </c>
      <c r="L10" s="6">
        <f>L8 + L9</f>
        <v>569.3107644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333</v>
      </c>
      <c r="L12" s="6">
        <f>L10 - L11</f>
        <v>568.3107644</v>
      </c>
      <c r="M12" s="2"/>
      <c r="N12" s="2"/>
      <c r="O12" s="2"/>
      <c r="P12" s="2"/>
      <c r="Q12" s="2"/>
      <c r="R12" s="2"/>
      <c r="S12" s="2"/>
      <c r="T12" s="2"/>
      <c r="U12" s="2"/>
      <c r="V12" s="2"/>
      <c r="W12" s="2"/>
      <c r="X12" s="2"/>
      <c r="Y12" s="2"/>
      <c r="Z12" s="2"/>
    </row>
    <row r="13">
      <c r="A13" s="2"/>
      <c r="B13" s="2"/>
      <c r="C13" s="2"/>
      <c r="D13" s="2"/>
      <c r="E13" s="2"/>
      <c r="F13" s="2"/>
      <c r="G13" s="2"/>
      <c r="H13" s="2"/>
      <c r="I13" s="2"/>
      <c r="J13" s="2"/>
      <c r="K13" s="1" t="s">
        <v>334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81.18725206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865.8743633</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