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<sst xmlns="http://schemas.openxmlformats.org/spreadsheetml/2006/main" count="1801" uniqueCount="1522">
  <si>
    <t>ticker</t>
  </si>
  <si>
    <t>DLPN</t>
  </si>
  <si>
    <t>nombre</t>
  </si>
  <si>
    <t>DOLPHIN ENTERTAINMENT INC</t>
  </si>
  <si>
    <t>empresa</t>
  </si>
  <si>
    <t>Entertainment Production</t>
  </si>
  <si>
    <t>Open</t>
  </si>
  <si>
    <t>Target Price</t>
  </si>
  <si>
    <t>Upside</t>
  </si>
  <si>
    <t>795.13%</t>
  </si>
  <si>
    <t>Country</t>
  </si>
  <si>
    <t>United States</t>
  </si>
  <si>
    <t>Market Cap</t>
  </si>
  <si>
    <t>Book Value</t>
  </si>
  <si>
    <t>Pe ratio</t>
  </si>
  <si>
    <t>Dividend Ratio</t>
  </si>
  <si>
    <t>No encontrado</t>
  </si>
  <si>
    <t>Net Debt Growth</t>
  </si>
  <si>
    <t>-25.00%</t>
  </si>
  <si>
    <t>Total Assets Growth</t>
  </si>
  <si>
    <t>-50.00%</t>
  </si>
  <si>
    <t>Net Property, Plant and Equipment Growth</t>
  </si>
  <si>
    <t>40.00%</t>
  </si>
  <si>
    <t>EBITDA Growth</t>
  </si>
  <si>
    <t>-427.41%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</si>
  <si>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</si>
  <si>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</si>
  <si>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</si>
  <si>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</si>
  <si>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</si>
  <si>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</si>
  <si>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</si>
  <si>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</si>
  <si>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</si>
  <si>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</si>
  <si>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</si>
  <si>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</si>
  <si>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</si>
  <si>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</si>
  <si>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</si>
  <si>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</si>
  <si>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</si>
  <si>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</si>
  <si>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</si>
  <si>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</si>
  <si>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</si>
  <si>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</si>
  <si>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</si>
  <si>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</si>
  <si>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</si>
  <si>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</si>
  <si>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</si>
  <si>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</si>
  <si>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</si>
  <si>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</si>
  <si>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</si>
  <si>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</si>
  <si>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</si>
  <si>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</si>
  <si>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</si>
  <si>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</si>
  <si>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</si>
  <si>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</si>
  <si>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</si>
  <si>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</si>
  <si>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</si>
  <si>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</si>
  <si>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</si>
  <si>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</si>
  <si>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</si>
  <si>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</si>
  <si>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</si>
  <si>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</si>
  <si>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</si>
  <si>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</si>
  <si>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</si>
  <si>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</si>
  <si>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</si>
  <si>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</si>
  <si>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</si>
  <si>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</si>
  <si>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</si>
  <si>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</si>
  <si>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</si>
  <si>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</si>
  <si>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</si>
  <si>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</si>
  <si>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</si>
  <si>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</si>
  <si>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</si>
  <si>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</si>
  <si>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</si>
  <si>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</si>
  <si>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</si>
  <si>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</si>
  <si>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</si>
  <si>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</si>
  <si>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</si>
  <si>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</si>
  <si>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</si>
  <si>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</si>
  <si>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</si>
  <si>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</si>
  <si>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</si>
  <si>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</si>
  <si>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</si>
  <si>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</si>
  <si>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</si>
  <si>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</si>
  <si>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</si>
  <si>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</si>
  <si>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</si>
  <si>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</si>
  <si>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-57.58</t>
  </si>
  <si>
    <t>-77.45</t>
  </si>
  <si>
    <t>-44.28</t>
  </si>
  <si>
    <t>5.75</t>
  </si>
  <si>
    <t>7.63</t>
  </si>
  <si>
    <t>5.41</t>
  </si>
  <si>
    <t>5.94</t>
  </si>
  <si>
    <t>5.72</t>
  </si>
  <si>
    <t>5.52</t>
  </si>
  <si>
    <t>2.19</t>
  </si>
  <si>
    <t>Tangible Book Value</t>
  </si>
  <si>
    <t>Tangible Book Value Per Share</t>
  </si>
  <si>
    <t>-60.97</t>
  </si>
  <si>
    <t>-77.46</t>
  </si>
  <si>
    <t>-50.74</t>
  </si>
  <si>
    <t>-15.41</t>
  </si>
  <si>
    <t>-10.81</t>
  </si>
  <si>
    <t>-9.4</t>
  </si>
  <si>
    <t>-2.32</t>
  </si>
  <si>
    <t>-0.84</t>
  </si>
  <si>
    <t>-1.09</t>
  </si>
  <si>
    <t>-2.06</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</si>
  <si>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</si>
  <si>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</si>
  <si>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</si>
  <si>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</si>
  <si>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</si>
  <si>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</si>
  <si>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</si>
  <si>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</si>
  <si>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</si>
  <si>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</si>
  <si>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</si>
  <si>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</si>
  <si>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</si>
  <si>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</si>
  <si>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</si>
  <si>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</si>
  <si>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</si>
  <si>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</si>
  <si>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</si>
  <si>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</si>
  <si>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</si>
  <si>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</si>
  <si>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</si>
  <si>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</si>
  <si>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</si>
  <si>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</si>
  <si>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</si>
  <si>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</si>
  <si>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</si>
  <si>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</si>
  <si>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</si>
  <si>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</si>
  <si>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</si>
  <si>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</si>
  <si>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</si>
  <si>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</si>
  <si>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</si>
  <si>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</si>
  <si>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-9.17</t>
  </si>
  <si>
    <t>-19.87</t>
  </si>
  <si>
    <t>-96.69</t>
  </si>
  <si>
    <t>7.21</t>
  </si>
  <si>
    <t>-2.23</t>
  </si>
  <si>
    <t>-0.9</t>
  </si>
  <si>
    <t>-0.69</t>
  </si>
  <si>
    <t>-1.7</t>
  </si>
  <si>
    <t>-0.98</t>
  </si>
  <si>
    <t>-3.39</t>
  </si>
  <si>
    <t>Basic EPS - Continuing Operations</t>
  </si>
  <si>
    <t>Basic Weighted Average Shares Outstanding</t>
  </si>
  <si>
    <t>Net EPS - Diluted</t>
  </si>
  <si>
    <t>-1.98</t>
  </si>
  <si>
    <t>-2.28</t>
  </si>
  <si>
    <t>-2.04</t>
  </si>
  <si>
    <t>-1.15</t>
  </si>
  <si>
    <t>-1.11</t>
  </si>
  <si>
    <t>Diluted EPS - Continuing Operations</t>
  </si>
  <si>
    <t>Diluted Weighted Average Shares Outstanding</t>
  </si>
  <si>
    <t>Normalized Basic EPS</t>
  </si>
  <si>
    <t>-5.4</t>
  </si>
  <si>
    <t>-10.47</t>
  </si>
  <si>
    <t>-36.33</t>
  </si>
  <si>
    <t>4.43</t>
  </si>
  <si>
    <t>-0.66</t>
  </si>
  <si>
    <t>-0.7</t>
  </si>
  <si>
    <t>-0.79</t>
  </si>
  <si>
    <t>-0.49</t>
  </si>
  <si>
    <t>-0.88</t>
  </si>
  <si>
    <t>Normalized Diluted EPS</t>
  </si>
  <si>
    <t>-0.51</t>
  </si>
  <si>
    <t>-0.62</t>
  </si>
  <si>
    <t>-0.48</t>
  </si>
  <si>
    <t>EBITDA</t>
  </si>
  <si>
    <t>EBITA</t>
  </si>
  <si>
    <t>EBIT</t>
  </si>
  <si>
    <t>EBITDAR</t>
  </si>
  <si>
    <t>Total Revenues (As Reported)</t>
  </si>
  <si>
    <t>Effective Tax Rate - (Ratio)</t>
  </si>
  <si>
    <t>4.67</t>
  </si>
  <si>
    <t>27.24</t>
  </si>
  <si>
    <t>25.95</t>
  </si>
  <si>
    <t>6.6</t>
  </si>
  <si>
    <t>-0.58</t>
  </si>
  <si>
    <t>-3.84</t>
  </si>
  <si>
    <t>-0.22</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</si>
  <si>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</si>
  <si>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</si>
  <si>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</si>
  <si>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</si>
  <si>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</si>
  <si>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</si>
  <si>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</si>
  <si>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</si>
  <si>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</si>
  <si>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</si>
  <si>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</si>
  <si>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</si>
  <si>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</si>
  <si>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</si>
  <si>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</si>
  <si>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</si>
  <si>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</si>
  <si>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-45.75</t>
  </si>
  <si>
    <t>-72.29</t>
  </si>
  <si>
    <t>-54.92</t>
  </si>
  <si>
    <t>-1.66</t>
  </si>
  <si>
    <t>-3.65</t>
  </si>
  <si>
    <t>-5.3</t>
  </si>
  <si>
    <t>-3.4</t>
  </si>
  <si>
    <t>-1.83</t>
  </si>
  <si>
    <t>-3.07</t>
  </si>
  <si>
    <t>-5.25</t>
  </si>
  <si>
    <t>Return on Total Capital</t>
  </si>
  <si>
    <t>45.41</t>
  </si>
  <si>
    <t>73.82</t>
  </si>
  <si>
    <t>-36.83</t>
  </si>
  <si>
    <t>-7.83</t>
  </si>
  <si>
    <t>-8.5</t>
  </si>
  <si>
    <t>-4.74</t>
  </si>
  <si>
    <t>-2.57</t>
  </si>
  <si>
    <t>-4.29</t>
  </si>
  <si>
    <t>-7.33</t>
  </si>
  <si>
    <t>Return On Equity %</t>
  </si>
  <si>
    <t>23.87</t>
  </si>
  <si>
    <t>37.38</t>
  </si>
  <si>
    <t>114.9</t>
  </si>
  <si>
    <t>-53.6</t>
  </si>
  <si>
    <t>-34.57</t>
  </si>
  <si>
    <t>-11.66</t>
  </si>
  <si>
    <t>-13.26</t>
  </si>
  <si>
    <t>-30.34</t>
  </si>
  <si>
    <t>-16.76</t>
  </si>
  <si>
    <t>-90.28</t>
  </si>
  <si>
    <t>Return on Common Equity</t>
  </si>
  <si>
    <t>17.31</t>
  </si>
  <si>
    <t>29.43</t>
  </si>
  <si>
    <t>124.92</t>
  </si>
  <si>
    <t>-36.45</t>
  </si>
  <si>
    <t>-14.61</t>
  </si>
  <si>
    <t>-16.77</t>
  </si>
  <si>
    <t>Margin Analysis</t>
  </si>
  <si>
    <t>Gross Profit Margin %</t>
  </si>
  <si>
    <t>19.02</t>
  </si>
  <si>
    <t>-2.62</t>
  </si>
  <si>
    <t>8.61</t>
  </si>
  <si>
    <t>80.51</t>
  </si>
  <si>
    <t>91.23</t>
  </si>
  <si>
    <t>83.48</t>
  </si>
  <si>
    <t>90.48</t>
  </si>
  <si>
    <t>89.97</t>
  </si>
  <si>
    <t>91.41</t>
  </si>
  <si>
    <t>97.98</t>
  </si>
  <si>
    <t>SG&amp;A Margin</t>
  </si>
  <si>
    <t>74.06</t>
  </si>
  <si>
    <t>82.65</t>
  </si>
  <si>
    <t>174.94</t>
  </si>
  <si>
    <t>77.74</t>
  </si>
  <si>
    <t>91.73</t>
  </si>
  <si>
    <t>89.35</t>
  </si>
  <si>
    <t>92.44</t>
  </si>
  <si>
    <t>88.81</t>
  </si>
  <si>
    <t>94.86</t>
  </si>
  <si>
    <t>106.56</t>
  </si>
  <si>
    <t>EBITDA Margin %</t>
  </si>
  <si>
    <t>-54.09</t>
  </si>
  <si>
    <t>-84.44</t>
  </si>
  <si>
    <t>-166.11</t>
  </si>
  <si>
    <t>2.76</t>
  </si>
  <si>
    <t>-0.5</t>
  </si>
  <si>
    <t>-5.87</t>
  </si>
  <si>
    <t>-1.96</t>
  </si>
  <si>
    <t>1.16</t>
  </si>
  <si>
    <t>-3.45</t>
  </si>
  <si>
    <t>-8.58</t>
  </si>
  <si>
    <t>EBITA Margin %</t>
  </si>
  <si>
    <t>-55.04</t>
  </si>
  <si>
    <t>-85.27</t>
  </si>
  <si>
    <t>-166.32</t>
  </si>
  <si>
    <t>1.82</t>
  </si>
  <si>
    <t>-1.86</t>
  </si>
  <si>
    <t>-7.32</t>
  </si>
  <si>
    <t>-3.5</t>
  </si>
  <si>
    <t>0.25</t>
  </si>
  <si>
    <t>-4.15</t>
  </si>
  <si>
    <t>-8.88</t>
  </si>
  <si>
    <t>EBIT Margin %</t>
  </si>
  <si>
    <t>-2.84</t>
  </si>
  <si>
    <t>-9.27</t>
  </si>
  <si>
    <t>-13.66</t>
  </si>
  <si>
    <t>-10.4</t>
  </si>
  <si>
    <t>-4.18</t>
  </si>
  <si>
    <t>-7.77</t>
  </si>
  <si>
    <t>-13.8</t>
  </si>
  <si>
    <t>Income From Continuing Operations Margin %</t>
  </si>
  <si>
    <t>-90.5</t>
  </si>
  <si>
    <t>-135.03</t>
  </si>
  <si>
    <t>-395.82</t>
  </si>
  <si>
    <t>30.84</t>
  </si>
  <si>
    <t>-12.92</t>
  </si>
  <si>
    <t>-4.77</t>
  </si>
  <si>
    <t>-8.06</t>
  </si>
  <si>
    <t>-18.09</t>
  </si>
  <si>
    <t>-11.8</t>
  </si>
  <si>
    <t>-56.57</t>
  </si>
  <si>
    <t>Net Income Margin %</t>
  </si>
  <si>
    <t>-90.73</t>
  </si>
  <si>
    <t>-135.61</t>
  </si>
  <si>
    <t>Net Avail. For Common Margin %</t>
  </si>
  <si>
    <t>-451.67</t>
  </si>
  <si>
    <t>-13.62</t>
  </si>
  <si>
    <t>-5.98</t>
  </si>
  <si>
    <t>Normalized Net Income Margin</t>
  </si>
  <si>
    <t>-53.37</t>
  </si>
  <si>
    <t>-71.46</t>
  </si>
  <si>
    <t>-169.71</t>
  </si>
  <si>
    <t>18.93</t>
  </si>
  <si>
    <t>-4.35</t>
  </si>
  <si>
    <t>-8.22</t>
  </si>
  <si>
    <t>-8.45</t>
  </si>
  <si>
    <t>-5.91</t>
  </si>
  <si>
    <t>-14.75</t>
  </si>
  <si>
    <t>Levered Free Cash Flow Margin</t>
  </si>
  <si>
    <t>-28.72</t>
  </si>
  <si>
    <t>35.55</t>
  </si>
  <si>
    <t>24.49</t>
  </si>
  <si>
    <t>-2.6</t>
  </si>
  <si>
    <t>12.59</t>
  </si>
  <si>
    <t>-11.72</t>
  </si>
  <si>
    <t>-7.64</t>
  </si>
  <si>
    <t>-5.78</t>
  </si>
  <si>
    <t>-4.26</t>
  </si>
  <si>
    <t>Unlevered Free Cash Flow Margin</t>
  </si>
  <si>
    <t>-8.77</t>
  </si>
  <si>
    <t>55.15</t>
  </si>
  <si>
    <t>55.88</t>
  </si>
  <si>
    <t>1.85</t>
  </si>
  <si>
    <t>15.23</t>
  </si>
  <si>
    <t>-9.6</t>
  </si>
  <si>
    <t>-7.87</t>
  </si>
  <si>
    <t>-4.41</t>
  </si>
  <si>
    <t>8.71</t>
  </si>
  <si>
    <t>Asset Turnover</t>
  </si>
  <si>
    <t>1.33</t>
  </si>
  <si>
    <t>1.36</t>
  </si>
  <si>
    <t>0.53</t>
  </si>
  <si>
    <t>0.94</t>
  </si>
  <si>
    <t>0.63</t>
  </si>
  <si>
    <t>0.62</t>
  </si>
  <si>
    <t>0.52</t>
  </si>
  <si>
    <t>0.7</t>
  </si>
  <si>
    <t>0.61</t>
  </si>
  <si>
    <t>Fixed Assets Turnover</t>
  </si>
  <si>
    <t>40.93</t>
  </si>
  <si>
    <t>45.07</t>
  </si>
  <si>
    <t>207.41</t>
  </si>
  <si>
    <t>39.12</t>
  </si>
  <si>
    <t>19.67</t>
  </si>
  <si>
    <t>5.18</t>
  </si>
  <si>
    <t>2.94</t>
  </si>
  <si>
    <t>4.92</t>
  </si>
  <si>
    <t>5.69</t>
  </si>
  <si>
    <t>6.42</t>
  </si>
  <si>
    <t>Receivables Turnover (Average Receivables)</t>
  </si>
  <si>
    <t>7.4</t>
  </si>
  <si>
    <t>5.77</t>
  </si>
  <si>
    <t>6.08</t>
  </si>
  <si>
    <t>6.56</t>
  </si>
  <si>
    <t>5.59</t>
  </si>
  <si>
    <t>8.64</t>
  </si>
  <si>
    <t>7.54</t>
  </si>
  <si>
    <t>7.2</t>
  </si>
  <si>
    <t>Short Term Liquidity</t>
  </si>
  <si>
    <t>Current Ratio</t>
  </si>
  <si>
    <t>0.07</t>
  </si>
  <si>
    <t>0.35</t>
  </si>
  <si>
    <t>0.21</t>
  </si>
  <si>
    <t>0.47</t>
  </si>
  <si>
    <t>0.46</t>
  </si>
  <si>
    <t>0.31</t>
  </si>
  <si>
    <t>0.82</t>
  </si>
  <si>
    <t>1.22</t>
  </si>
  <si>
    <t>0.75</t>
  </si>
  <si>
    <t>Quick Ratio</t>
  </si>
  <si>
    <t>0.11</t>
  </si>
  <si>
    <t>0.45</t>
  </si>
  <si>
    <t>0.4</t>
  </si>
  <si>
    <t>0.26</t>
  </si>
  <si>
    <t>0.77</t>
  </si>
  <si>
    <t>1.06</t>
  </si>
  <si>
    <t>0.69</t>
  </si>
  <si>
    <t>Operating Cash Flow to Current Liabilities</t>
  </si>
  <si>
    <t>-0.13</t>
  </si>
  <si>
    <t>-0.38</t>
  </si>
  <si>
    <t>0.42</t>
  </si>
  <si>
    <t>-0.03</t>
  </si>
  <si>
    <t>-0.09</t>
  </si>
  <si>
    <t>-0.16</t>
  </si>
  <si>
    <t>-0.17</t>
  </si>
  <si>
    <t>Days Sales Outstanding (Average Receivables)</t>
  </si>
  <si>
    <t>49.31</t>
  </si>
  <si>
    <t>63.28</t>
  </si>
  <si>
    <t>55.63</t>
  </si>
  <si>
    <t>49.3</t>
  </si>
  <si>
    <t>65.49</t>
  </si>
  <si>
    <t>42.23</t>
  </si>
  <si>
    <t>48.38</t>
  </si>
  <si>
    <t>50.7</t>
  </si>
  <si>
    <t>Average Days Payable Outstanding</t>
  </si>
  <si>
    <t>57.23</t>
  </si>
  <si>
    <t>42.72</t>
  </si>
  <si>
    <t>58.56</t>
  </si>
  <si>
    <t>74.11</t>
  </si>
  <si>
    <t>188.43</t>
  </si>
  <si>
    <t>78.5</t>
  </si>
  <si>
    <t>161.58</t>
  </si>
  <si>
    <t>108.58</t>
  </si>
  <si>
    <t>301.12</t>
  </si>
  <si>
    <t>Long Term Solvency</t>
  </si>
  <si>
    <t>Total Debt/Equity</t>
  </si>
  <si>
    <t>-76.74</t>
  </si>
  <si>
    <t>-82.25</t>
  </si>
  <si>
    <t>-61.9</t>
  </si>
  <si>
    <t>135.3</t>
  </si>
  <si>
    <t>77.15</t>
  </si>
  <si>
    <t>204.76</t>
  </si>
  <si>
    <t>86.99</t>
  </si>
  <si>
    <t>56.31</t>
  </si>
  <si>
    <t>64.02</t>
  </si>
  <si>
    <t>128.21</t>
  </si>
  <si>
    <t>Total Debt / Total Capital</t>
  </si>
  <si>
    <t>-329.9</t>
  </si>
  <si>
    <t>-463.42</t>
  </si>
  <si>
    <t>-162.49</t>
  </si>
  <si>
    <t>57.5</t>
  </si>
  <si>
    <t>43.55</t>
  </si>
  <si>
    <t>67.19</t>
  </si>
  <si>
    <t>46.52</t>
  </si>
  <si>
    <t>36.03</t>
  </si>
  <si>
    <t>39.03</t>
  </si>
  <si>
    <t>56.18</t>
  </si>
  <si>
    <t>LT Debt/Equity</t>
  </si>
  <si>
    <t>-60.16</t>
  </si>
  <si>
    <t>11.11</t>
  </si>
  <si>
    <t>18.46</t>
  </si>
  <si>
    <t>96.69</t>
  </si>
  <si>
    <t>57.45</t>
  </si>
  <si>
    <t>45.38</t>
  </si>
  <si>
    <t>92.77</t>
  </si>
  <si>
    <t>Long-Term Debt / Total Capital</t>
  </si>
  <si>
    <t>-338.93</t>
  </si>
  <si>
    <t>4.72</t>
  </si>
  <si>
    <t>10.42</t>
  </si>
  <si>
    <t>31.73</t>
  </si>
  <si>
    <t>30.73</t>
  </si>
  <si>
    <t>30.7</t>
  </si>
  <si>
    <t>27.67</t>
  </si>
  <si>
    <t>40.65</t>
  </si>
  <si>
    <t>Total Liabilities / Total Assets</t>
  </si>
  <si>
    <t>688.78</t>
  </si>
  <si>
    <t>539.66</t>
  </si>
  <si>
    <t>324.46</t>
  </si>
  <si>
    <t>81.91</t>
  </si>
  <si>
    <t>71.63</t>
  </si>
  <si>
    <t>77.24</t>
  </si>
  <si>
    <t>60.15</t>
  </si>
  <si>
    <t>56.52</t>
  </si>
  <si>
    <t>54.77</t>
  </si>
  <si>
    <t>69.88</t>
  </si>
  <si>
    <t>EBIT / Interest Expense</t>
  </si>
  <si>
    <t>-1.72</t>
  </si>
  <si>
    <t>-2.72</t>
  </si>
  <si>
    <t>-3.31</t>
  </si>
  <si>
    <t>-0.4</t>
  </si>
  <si>
    <t>-1.99</t>
  </si>
  <si>
    <t>-2.83</t>
  </si>
  <si>
    <t>-1.17</t>
  </si>
  <si>
    <t>-1.9</t>
  </si>
  <si>
    <t>-5.66</t>
  </si>
  <si>
    <t>-2.86</t>
  </si>
  <si>
    <t>EBITDA / Interest Expense</t>
  </si>
  <si>
    <t>-2.69</t>
  </si>
  <si>
    <t>0.39</t>
  </si>
  <si>
    <t>-0.11</t>
  </si>
  <si>
    <t>3.97</t>
  </si>
  <si>
    <t>1.46</t>
  </si>
  <si>
    <t>-0.92</t>
  </si>
  <si>
    <t>(EBITDA - Capex) / Interest Expense</t>
  </si>
  <si>
    <t>-1.81</t>
  </si>
  <si>
    <t>-2.7</t>
  </si>
  <si>
    <t>-0.19</t>
  </si>
  <si>
    <t>0.54</t>
  </si>
  <si>
    <t>0.9</t>
  </si>
  <si>
    <t>-0.93</t>
  </si>
  <si>
    <t>Total Debt / EBITDA</t>
  </si>
  <si>
    <t>-6.02</t>
  </si>
  <si>
    <t>-1.26</t>
  </si>
  <si>
    <t>13.28</t>
  </si>
  <si>
    <t>-73.73</t>
  </si>
  <si>
    <t>26.2</t>
  </si>
  <si>
    <t>8.58</t>
  </si>
  <si>
    <t>4.14</t>
  </si>
  <si>
    <t>26.85</t>
  </si>
  <si>
    <t>-13.33</t>
  </si>
  <si>
    <t>Net Debt / EBITDA</t>
  </si>
  <si>
    <t>-5.85</t>
  </si>
  <si>
    <t>-3.29</t>
  </si>
  <si>
    <t>-1.22</t>
  </si>
  <si>
    <t>-24.58</t>
  </si>
  <si>
    <t>23.3</t>
  </si>
  <si>
    <t>4.6</t>
  </si>
  <si>
    <t>1.68</t>
  </si>
  <si>
    <t>19.38</t>
  </si>
  <si>
    <t>-9.98</t>
  </si>
  <si>
    <t>Total Debt / (EBITDA - Capex)</t>
  </si>
  <si>
    <t>-5.65</t>
  </si>
  <si>
    <t>20.97</t>
  </si>
  <si>
    <t>-41.07</t>
  </si>
  <si>
    <t>30.35</t>
  </si>
  <si>
    <t>8.92</t>
  </si>
  <si>
    <t>29.47</t>
  </si>
  <si>
    <t>-13.13</t>
  </si>
  <si>
    <t>Net Debt / (EBITDA - Capex)</t>
  </si>
  <si>
    <t>-5.49</t>
  </si>
  <si>
    <t>7.46</t>
  </si>
  <si>
    <t>-13.69</t>
  </si>
  <si>
    <t>26.99</t>
  </si>
  <si>
    <t>4.79</t>
  </si>
  <si>
    <t>21.27</t>
  </si>
  <si>
    <t>-9.83</t>
  </si>
  <si>
    <t>Growth Over Prior Year</t>
  </si>
  <si>
    <t>Total Revenues, 1 Yr. Growth %</t>
  </si>
  <si>
    <t>-9.75</t>
  </si>
  <si>
    <t>44.88</t>
  </si>
  <si>
    <t>138.55</t>
  </si>
  <si>
    <t>10.87</t>
  </si>
  <si>
    <t>-3.79</t>
  </si>
  <si>
    <t>48.53</t>
  </si>
  <si>
    <t>13.37</t>
  </si>
  <si>
    <t>6.46</t>
  </si>
  <si>
    <t>Gross Profit, 1 Yr. Growth %</t>
  </si>
  <si>
    <t>-11.91</t>
  </si>
  <si>
    <t>-119.96</t>
  </si>
  <si>
    <t>-30.35</t>
  </si>
  <si>
    <t>14.02</t>
  </si>
  <si>
    <t>1.45</t>
  </si>
  <si>
    <t>4.27</t>
  </si>
  <si>
    <t>47.69</t>
  </si>
  <si>
    <t>15.19</t>
  </si>
  <si>
    <t>14.11</t>
  </si>
  <si>
    <t>EBITDA, 1 Yr. Growth %</t>
  </si>
  <si>
    <t>-42.2</t>
  </si>
  <si>
    <t>126.16</t>
  </si>
  <si>
    <t>232.08</t>
  </si>
  <si>
    <t>-103.97</t>
  </si>
  <si>
    <t>-120.12</t>
  </si>
  <si>
    <t>-67.89</t>
  </si>
  <si>
    <t>-187.74</t>
  </si>
  <si>
    <t>-437.73</t>
  </si>
  <si>
    <t>164.88</t>
  </si>
  <si>
    <t>EBITA, 1 Yr. Growth %</t>
  </si>
  <si>
    <t>-41.47</t>
  </si>
  <si>
    <t>124.44</t>
  </si>
  <si>
    <t>230.76</t>
  </si>
  <si>
    <t>-102.61</t>
  </si>
  <si>
    <t>-220.32</t>
  </si>
  <si>
    <t>335.56</t>
  </si>
  <si>
    <t>-53.98</t>
  </si>
  <si>
    <t>-110.47</t>
  </si>
  <si>
    <t>127.81</t>
  </si>
  <si>
    <t>EBIT, 1 Yr. Growth %</t>
  </si>
  <si>
    <t>-95.93</t>
  </si>
  <si>
    <t>201.32</t>
  </si>
  <si>
    <t>63.25</t>
  </si>
  <si>
    <t>-26.74</t>
  </si>
  <si>
    <t>-40.36</t>
  </si>
  <si>
    <t>89.11</t>
  </si>
  <si>
    <t>Earnings From Cont. Operations, 1 Yr. Growth %</t>
  </si>
  <si>
    <t>-23.89</t>
  </si>
  <si>
    <t>116.17</t>
  </si>
  <si>
    <t>320.87</t>
  </si>
  <si>
    <t>-118.59</t>
  </si>
  <si>
    <t>-142.15</t>
  </si>
  <si>
    <t>-59.04</t>
  </si>
  <si>
    <t>-16.7</t>
  </si>
  <si>
    <t>233.25</t>
  </si>
  <si>
    <t>-26.03</t>
  </si>
  <si>
    <t>410.38</t>
  </si>
  <si>
    <t>Net Income, 1 Yr. Growth %</t>
  </si>
  <si>
    <t>-23.7</t>
  </si>
  <si>
    <t>116.56</t>
  </si>
  <si>
    <t>320.04</t>
  </si>
  <si>
    <t>Normalized Net Income, 1 Yr. Growth %</t>
  </si>
  <si>
    <t>-28.19</t>
  </si>
  <si>
    <t>94.01</t>
  </si>
  <si>
    <t>210.53</t>
  </si>
  <si>
    <t>-126.61</t>
  </si>
  <si>
    <t>-158.68</t>
  </si>
  <si>
    <t>-31.08</t>
  </si>
  <si>
    <t>9.72</t>
  </si>
  <si>
    <t>52.63</t>
  </si>
  <si>
    <t>-20.71</t>
  </si>
  <si>
    <t>165.62</t>
  </si>
  <si>
    <t>Diluted EPS Before Extra, 1 Yr. Growth %</t>
  </si>
  <si>
    <t>123.57</t>
  </si>
  <si>
    <t>-97.95</t>
  </si>
  <si>
    <t>14.98</t>
  </si>
  <si>
    <t>-10.52</t>
  </si>
  <si>
    <t>-55.11</t>
  </si>
  <si>
    <t>47.25</t>
  </si>
  <si>
    <t>-34.64</t>
  </si>
  <si>
    <t>204.66</t>
  </si>
  <si>
    <t>Accounts Receivable, 1 Yr. Growth %</t>
  </si>
  <si>
    <t>504.52</t>
  </si>
  <si>
    <t>16.71</t>
  </si>
  <si>
    <t>0.87</t>
  </si>
  <si>
    <t>-14.25</t>
  </si>
  <si>
    <t>12.86</t>
  </si>
  <si>
    <t>40.38</t>
  </si>
  <si>
    <t>23.93</t>
  </si>
  <si>
    <t>34.68</t>
  </si>
  <si>
    <t>-5.6</t>
  </si>
  <si>
    <t>Net Property, Plant and Equip., 1 Yr. Growth %</t>
  </si>
  <si>
    <t>230.96</t>
  </si>
  <si>
    <t>-28.67</t>
  </si>
  <si>
    <t>-36.5</t>
  </si>
  <si>
    <t>616.5</t>
  </si>
  <si>
    <t>-6.68</t>
  </si>
  <si>
    <t>-16.48</t>
  </si>
  <si>
    <t>15.62</t>
  </si>
  <si>
    <t>-24.11</t>
  </si>
  <si>
    <t>Total Assets, 1 Yr. Growth %</t>
  </si>
  <si>
    <t>-7.82</t>
  </si>
  <si>
    <t>96.14</t>
  </si>
  <si>
    <t>-33.56</t>
  </si>
  <si>
    <t>136.65</t>
  </si>
  <si>
    <t>13.07</t>
  </si>
  <si>
    <t>12.06</t>
  </si>
  <si>
    <t>15.93</t>
  </si>
  <si>
    <t>6.88</t>
  </si>
  <si>
    <t>42.78</t>
  </si>
  <si>
    <t>-12.1</t>
  </si>
  <si>
    <t>Tangible Book Value, 1 Yr. Growth %</t>
  </si>
  <si>
    <t>16.75</t>
  </si>
  <si>
    <t>27.05</t>
  </si>
  <si>
    <t>-28.73</t>
  </si>
  <si>
    <t>-55.41</t>
  </si>
  <si>
    <t>-6.26</t>
  </si>
  <si>
    <t>10.2</t>
  </si>
  <si>
    <t>-54.64</t>
  </si>
  <si>
    <t>-56.18</t>
  </si>
  <si>
    <t>99.2</t>
  </si>
  <si>
    <t>179.86</t>
  </si>
  <si>
    <t>Common Equity, 1 Yr. Growth %</t>
  </si>
  <si>
    <t>18.95</t>
  </si>
  <si>
    <t>34.5</t>
  </si>
  <si>
    <t>-119.06</t>
  </si>
  <si>
    <t>77.36</t>
  </si>
  <si>
    <t>-10.09</t>
  </si>
  <si>
    <t>105.4</t>
  </si>
  <si>
    <t>16.61</t>
  </si>
  <si>
    <t>48.64</t>
  </si>
  <si>
    <t>-41.46</t>
  </si>
  <si>
    <t>Cash From Operations, 1 Yr. Growth %</t>
  </si>
  <si>
    <t>-23.34</t>
  </si>
  <si>
    <t>31.41</t>
  </si>
  <si>
    <t>111.2</t>
  </si>
  <si>
    <t>-155.83</t>
  </si>
  <si>
    <t>-107.47</t>
  </si>
  <si>
    <t>365.05</t>
  </si>
  <si>
    <t>-48.15</t>
  </si>
  <si>
    <t>-12.45</t>
  </si>
  <si>
    <t>205.39</t>
  </si>
  <si>
    <t>14.65</t>
  </si>
  <si>
    <t>Capital Expenditures, 1 Yr. Growth %</t>
  </si>
  <si>
    <t>383.21</t>
  </si>
  <si>
    <t>-96.55</t>
  </si>
  <si>
    <t>-60.51</t>
  </si>
  <si>
    <t>15.44</t>
  </si>
  <si>
    <t>-25.25</t>
  </si>
  <si>
    <t>-59.84</t>
  </si>
  <si>
    <t>Levered Free Cash Flow, 1 Yr. Growth %</t>
  </si>
  <si>
    <t>-250.62</t>
  </si>
  <si>
    <t>-269.93</t>
  </si>
  <si>
    <t>-125.3</t>
  </si>
  <si>
    <t>-558.94</t>
  </si>
  <si>
    <t>-341.11</t>
  </si>
  <si>
    <t>-24.27</t>
  </si>
  <si>
    <t>12.35</t>
  </si>
  <si>
    <t>-19.45</t>
  </si>
  <si>
    <t>-233.64</t>
  </si>
  <si>
    <t>Unlevered Free Cash Flow, 1 Yr. Growth %</t>
  </si>
  <si>
    <t>-23.69</t>
  </si>
  <si>
    <t>-660.53</t>
  </si>
  <si>
    <t>503.08</t>
  </si>
  <si>
    <t>-92.1</t>
  </si>
  <si>
    <t>808.41</t>
  </si>
  <si>
    <t>-232.57</t>
  </si>
  <si>
    <t>-21.13</t>
  </si>
  <si>
    <t>-16.81</t>
  </si>
  <si>
    <t>-16.54</t>
  </si>
  <si>
    <t>-372.76</t>
  </si>
  <si>
    <t>Compound Annual Growth Rate Over Two Years</t>
  </si>
  <si>
    <t>Total Revenues, 2 Yr. CAGR %</t>
  </si>
  <si>
    <t>-26.8</t>
  </si>
  <si>
    <t>14.35</t>
  </si>
  <si>
    <t>113.04</t>
  </si>
  <si>
    <t>168.85</t>
  </si>
  <si>
    <t>54.93</t>
  </si>
  <si>
    <t>5.62</t>
  </si>
  <si>
    <t>3.28</t>
  </si>
  <si>
    <t>19.54</t>
  </si>
  <si>
    <t>29.77</t>
  </si>
  <si>
    <t>9.86</t>
  </si>
  <si>
    <t>Gross Profit, 2 Yr. CAGR %</t>
  </si>
  <si>
    <t>-9.28</t>
  </si>
  <si>
    <t>-58.07</t>
  </si>
  <si>
    <t>43.37</t>
  </si>
  <si>
    <t>294.04</t>
  </si>
  <si>
    <t>404.18</t>
  </si>
  <si>
    <t>7.55</t>
  </si>
  <si>
    <t>2.85</t>
  </si>
  <si>
    <t>24.1</t>
  </si>
  <si>
    <t>30.43</t>
  </si>
  <si>
    <t>EBITDA, 2 Yr. CAGR %</t>
  </si>
  <si>
    <t>-31.49</t>
  </si>
  <si>
    <t>14.33</t>
  </si>
  <si>
    <t>273.32</t>
  </si>
  <si>
    <t>-63.7</t>
  </si>
  <si>
    <t>-91.5</t>
  </si>
  <si>
    <t>61.81</t>
  </si>
  <si>
    <t>104.43</t>
  </si>
  <si>
    <t>-46.92</t>
  </si>
  <si>
    <t>72.14</t>
  </si>
  <si>
    <t>199.1</t>
  </si>
  <si>
    <t>EBITA, 2 Yr. CAGR %</t>
  </si>
  <si>
    <t>-30.97</t>
  </si>
  <si>
    <t>14.61</t>
  </si>
  <si>
    <t>270.33</t>
  </si>
  <si>
    <t>-70.62</t>
  </si>
  <si>
    <t>-83.61</t>
  </si>
  <si>
    <t>128.92</t>
  </si>
  <si>
    <t>41.58</t>
  </si>
  <si>
    <t>-78.05</t>
  </si>
  <si>
    <t>41.25</t>
  </si>
  <si>
    <t>558.88</t>
  </si>
  <si>
    <t>EBIT, 2 Yr. CAGR %</t>
  </si>
  <si>
    <t>-63.33</t>
  </si>
  <si>
    <t>-63.42</t>
  </si>
  <si>
    <t>121.79</t>
  </si>
  <si>
    <t>9.36</t>
  </si>
  <si>
    <t>-33.9</t>
  </si>
  <si>
    <t>12.18</t>
  </si>
  <si>
    <t>99.76</t>
  </si>
  <si>
    <t>Earnings From Cont. Operations, 2 Yr. CAGR %</t>
  </si>
  <si>
    <t>-25.61</t>
  </si>
  <si>
    <t>28.27</t>
  </si>
  <si>
    <t>345.54</t>
  </si>
  <si>
    <t>-11.55</t>
  </si>
  <si>
    <t>-72.01</t>
  </si>
  <si>
    <t>-58.45</t>
  </si>
  <si>
    <t>-18.41</t>
  </si>
  <si>
    <t>66.61</t>
  </si>
  <si>
    <t>94.3</t>
  </si>
  <si>
    <t>Net Income, 2 Yr. CAGR %</t>
  </si>
  <si>
    <t>-25.52</t>
  </si>
  <si>
    <t>28.54</t>
  </si>
  <si>
    <t>344.97</t>
  </si>
  <si>
    <t>-11.64</t>
  </si>
  <si>
    <t>Normalized Net Income, 2 Yr. CAGR %</t>
  </si>
  <si>
    <t>-18.53</t>
  </si>
  <si>
    <t>18.03</t>
  </si>
  <si>
    <t>279.91</t>
  </si>
  <si>
    <t>-9.1</t>
  </si>
  <si>
    <t>-68.54</t>
  </si>
  <si>
    <t>-36.41</t>
  </si>
  <si>
    <t>11.96</t>
  </si>
  <si>
    <t>29.41</t>
  </si>
  <si>
    <t>10.01</t>
  </si>
  <si>
    <t>45.12</t>
  </si>
  <si>
    <t>Diluted EPS Before Extra, 2 Yr. CAGR %</t>
  </si>
  <si>
    <t>224.64</t>
  </si>
  <si>
    <t>-78.58</t>
  </si>
  <si>
    <t>-84.64</t>
  </si>
  <si>
    <t>1.43</t>
  </si>
  <si>
    <t>-28.88</t>
  </si>
  <si>
    <t>-18.7</t>
  </si>
  <si>
    <t>41.12</t>
  </si>
  <si>
    <t>Accounts Receivable, 2 Yr. CAGR %</t>
  </si>
  <si>
    <t>41.63</t>
  </si>
  <si>
    <t>176.48</t>
  </si>
  <si>
    <t>-1.63</t>
  </si>
  <si>
    <t>25.87</t>
  </si>
  <si>
    <t>13.04</t>
  </si>
  <si>
    <t>29.19</t>
  </si>
  <si>
    <t>12.76</t>
  </si>
  <si>
    <t>Net Property, Plant and Equip., 2 Yr. CAGR %</t>
  </si>
  <si>
    <t>109.32</t>
  </si>
  <si>
    <t>53.64</t>
  </si>
  <si>
    <t>-32.7</t>
  </si>
  <si>
    <t>347.72</t>
  </si>
  <si>
    <t>479.7</t>
  </si>
  <si>
    <t>176.18</t>
  </si>
  <si>
    <t>158.57</t>
  </si>
  <si>
    <t>-1.74</t>
  </si>
  <si>
    <t>-6.33</t>
  </si>
  <si>
    <t>Total Assets, 2 Yr. CAGR %</t>
  </si>
  <si>
    <t>-2.35</t>
  </si>
  <si>
    <t>34.46</t>
  </si>
  <si>
    <t>208.35</t>
  </si>
  <si>
    <t>25.39</t>
  </si>
  <si>
    <t>63.58</t>
  </si>
  <si>
    <t>12.57</t>
  </si>
  <si>
    <t>13.98</t>
  </si>
  <si>
    <t>11.31</t>
  </si>
  <si>
    <t>23.59</t>
  </si>
  <si>
    <t>12.03</t>
  </si>
  <si>
    <t>Tangible Book Value, 2 Yr. CAGR %</t>
  </si>
  <si>
    <t>21.52</t>
  </si>
  <si>
    <t>21.79</t>
  </si>
  <si>
    <t>71.06</t>
  </si>
  <si>
    <t>-43.63</t>
  </si>
  <si>
    <t>-35.35</t>
  </si>
  <si>
    <t>1.64</t>
  </si>
  <si>
    <t>-29.06</t>
  </si>
  <si>
    <t>-55.42</t>
  </si>
  <si>
    <t>-6.57</t>
  </si>
  <si>
    <t>136.11</t>
  </si>
  <si>
    <t>Common Equity, 2 Yr. CAGR %</t>
  </si>
  <si>
    <t>25.8</t>
  </si>
  <si>
    <t>26.49</t>
  </si>
  <si>
    <t>64.42</t>
  </si>
  <si>
    <t>-58.96</t>
  </si>
  <si>
    <t>-41.85</t>
  </si>
  <si>
    <t>26.28</t>
  </si>
  <si>
    <t>35.1</t>
  </si>
  <si>
    <t>54.76</t>
  </si>
  <si>
    <t>31.65</t>
  </si>
  <si>
    <t>-6.72</t>
  </si>
  <si>
    <t>Cash From Operations, 2 Yr. CAGR %</t>
  </si>
  <si>
    <t>-32.33</t>
  </si>
  <si>
    <t>0.37</t>
  </si>
  <si>
    <t>231.83</t>
  </si>
  <si>
    <t>8.77</t>
  </si>
  <si>
    <t>-79.57</t>
  </si>
  <si>
    <t>-41.05</t>
  </si>
  <si>
    <t>55.28</t>
  </si>
  <si>
    <t>-32.63</t>
  </si>
  <si>
    <t>63.51</t>
  </si>
  <si>
    <t>87.12</t>
  </si>
  <si>
    <t>Capital Expenditures, 2 Yr. CAGR %</t>
  </si>
  <si>
    <t>110.55</t>
  </si>
  <si>
    <t>-59.16</t>
  </si>
  <si>
    <t>843.77</t>
  </si>
  <si>
    <t>-32.48</t>
  </si>
  <si>
    <t>-7.11</t>
  </si>
  <si>
    <t>Levered Free Cash Flow, 2 Yr. CAGR %</t>
  </si>
  <si>
    <t>-21.6</t>
  </si>
  <si>
    <t>34.48</t>
  </si>
  <si>
    <t>80.29</t>
  </si>
  <si>
    <t>-34.44</t>
  </si>
  <si>
    <t>11.09</t>
  </si>
  <si>
    <t>117.58</t>
  </si>
  <si>
    <t>-7.76</t>
  </si>
  <si>
    <t>-3.13</t>
  </si>
  <si>
    <t>9.41</t>
  </si>
  <si>
    <t>Unlevered Free Cash Flow, 2 Yr. CAGR %</t>
  </si>
  <si>
    <t>-60.73</t>
  </si>
  <si>
    <t>163.62</t>
  </si>
  <si>
    <t>321.79</t>
  </si>
  <si>
    <t>-30.98</t>
  </si>
  <si>
    <t>-19.12</t>
  </si>
  <si>
    <t>151.91</t>
  </si>
  <si>
    <t>2.25</t>
  </si>
  <si>
    <t>-14.68</t>
  </si>
  <si>
    <t>50.87</t>
  </si>
  <si>
    <t>Compound Annual Growth Rate Over Three Years</t>
  </si>
  <si>
    <t>Total Revenues, 3 Yr. CAGR %</t>
  </si>
  <si>
    <t>63.6</t>
  </si>
  <si>
    <t>-8.1</t>
  </si>
  <si>
    <t>121.22</t>
  </si>
  <si>
    <t>93.75</t>
  </si>
  <si>
    <t>38.57</t>
  </si>
  <si>
    <t>2.38</t>
  </si>
  <si>
    <t>16.58</t>
  </si>
  <si>
    <t>17.45</t>
  </si>
  <si>
    <t>21.48</t>
  </si>
  <si>
    <t>Gross Profit, 3 Yr. CAGR %</t>
  </si>
  <si>
    <t>-5.7</t>
  </si>
  <si>
    <t>-45.23</t>
  </si>
  <si>
    <t>21.88</t>
  </si>
  <si>
    <t>257.85</t>
  </si>
  <si>
    <t>160.63</t>
  </si>
  <si>
    <t>195.44</t>
  </si>
  <si>
    <t>6.45</t>
  </si>
  <si>
    <t>16.03</t>
  </si>
  <si>
    <t>21.06</t>
  </si>
  <si>
    <t>24.75</t>
  </si>
  <si>
    <t>EBITDA, 3 Yr. CAGR %</t>
  </si>
  <si>
    <t>2.01</t>
  </si>
  <si>
    <t>100.46</t>
  </si>
  <si>
    <t>-17.92</t>
  </si>
  <si>
    <t>-71.16</t>
  </si>
  <si>
    <t>-54.53</t>
  </si>
  <si>
    <t>-5.62</t>
  </si>
  <si>
    <t>54.21</t>
  </si>
  <si>
    <t>-1.64</t>
  </si>
  <si>
    <t>98.74</t>
  </si>
  <si>
    <t>EBITA, 3 Yr. CAGR %</t>
  </si>
  <si>
    <t>-4.28</t>
  </si>
  <si>
    <t>2.27</t>
  </si>
  <si>
    <t>100.22</t>
  </si>
  <si>
    <t>-55.37</t>
  </si>
  <si>
    <t>-51.08</t>
  </si>
  <si>
    <t>34.11</t>
  </si>
  <si>
    <t>-40.57</t>
  </si>
  <si>
    <t>-2.8</t>
  </si>
  <si>
    <t>65.65</t>
  </si>
  <si>
    <t>EBIT, 3 Yr. CAGR %</t>
  </si>
  <si>
    <t>-17.69</t>
  </si>
  <si>
    <t>-23.79</t>
  </si>
  <si>
    <t>-39.77</t>
  </si>
  <si>
    <t>53.32</t>
  </si>
  <si>
    <t>-10.65</t>
  </si>
  <si>
    <t>-2.67</t>
  </si>
  <si>
    <t>33.51</t>
  </si>
  <si>
    <t>Earnings From Cont. Operations, 3 Yr. CAGR %</t>
  </si>
  <si>
    <t>15.15</t>
  </si>
  <si>
    <t>6.15</t>
  </si>
  <si>
    <t>147.21</t>
  </si>
  <si>
    <t>54.52</t>
  </si>
  <si>
    <t>-30.92</t>
  </si>
  <si>
    <t>-68.22</t>
  </si>
  <si>
    <t>-34.54</t>
  </si>
  <si>
    <t>30.42</t>
  </si>
  <si>
    <t>27.1</t>
  </si>
  <si>
    <t>132.58</t>
  </si>
  <si>
    <t>Net Income, 3 Yr. CAGR %</t>
  </si>
  <si>
    <t>15.25</t>
  </si>
  <si>
    <t>6.3</t>
  </si>
  <si>
    <t>54.39</t>
  </si>
  <si>
    <t>-30.96</t>
  </si>
  <si>
    <t>Normalized Net Income, 3 Yr. CAGR %</t>
  </si>
  <si>
    <t>12.94</t>
  </si>
  <si>
    <t>8.79</t>
  </si>
  <si>
    <t>118.03</t>
  </si>
  <si>
    <t>56.6</t>
  </si>
  <si>
    <t>-32.51</t>
  </si>
  <si>
    <t>-59.14</t>
  </si>
  <si>
    <t>-9.73</t>
  </si>
  <si>
    <t>24.14</t>
  </si>
  <si>
    <t>9.91</t>
  </si>
  <si>
    <t>47.58</t>
  </si>
  <si>
    <t>Diluted EPS Before Extra, 3 Yr. CAGR %</t>
  </si>
  <si>
    <t>100.34</t>
  </si>
  <si>
    <t>-39.97</t>
  </si>
  <si>
    <t>-62.49</t>
  </si>
  <si>
    <t>-72.36</t>
  </si>
  <si>
    <t>-16.53</t>
  </si>
  <si>
    <t>-9.35</t>
  </si>
  <si>
    <t>-24.4</t>
  </si>
  <si>
    <t>43.13</t>
  </si>
  <si>
    <t>Accounts Receivable, 3 Yr. CAGR %</t>
  </si>
  <si>
    <t>32.78</t>
  </si>
  <si>
    <t>258.85</t>
  </si>
  <si>
    <t>97.56</t>
  </si>
  <si>
    <t>-0.8</t>
  </si>
  <si>
    <t>10.75</t>
  </si>
  <si>
    <t>12.98</t>
  </si>
  <si>
    <t>19.83</t>
  </si>
  <si>
    <t>16.37</t>
  </si>
  <si>
    <t>Net Property, Plant and Equip., 3 Yr. CAGR %</t>
  </si>
  <si>
    <t>131.34</t>
  </si>
  <si>
    <t>46.2</t>
  </si>
  <si>
    <t>14.45</t>
  </si>
  <si>
    <t>142.71</t>
  </si>
  <si>
    <t>177.37</t>
  </si>
  <si>
    <t>522.12</t>
  </si>
  <si>
    <t>92.36</t>
  </si>
  <si>
    <t>77.41</t>
  </si>
  <si>
    <t>-3.41</t>
  </si>
  <si>
    <t>-9.84</t>
  </si>
  <si>
    <t>Total Assets, 3 Yr. CAGR %</t>
  </si>
  <si>
    <t>-2.45</t>
  </si>
  <si>
    <t>23.21</t>
  </si>
  <si>
    <t>106.18</t>
  </si>
  <si>
    <t>182.31</t>
  </si>
  <si>
    <t>21.14</t>
  </si>
  <si>
    <t>44.2</t>
  </si>
  <si>
    <t>13.68</t>
  </si>
  <si>
    <t>11.56</t>
  </si>
  <si>
    <t>20.98</t>
  </si>
  <si>
    <t>10.32</t>
  </si>
  <si>
    <t>Tangible Book Value, 3 Yr. CAGR %</t>
  </si>
  <si>
    <t>25.94</t>
  </si>
  <si>
    <t>23.34</t>
  </si>
  <si>
    <t>50.61</t>
  </si>
  <si>
    <t>9.27</t>
  </si>
  <si>
    <t>-33.21</t>
  </si>
  <si>
    <t>-22.77</t>
  </si>
  <si>
    <t>-22.15</t>
  </si>
  <si>
    <t>-39.58</t>
  </si>
  <si>
    <t>-26.57</t>
  </si>
  <si>
    <t>Common Equity, 3 Yr. CAGR %</t>
  </si>
  <si>
    <t>35.76</t>
  </si>
  <si>
    <t>28.64</t>
  </si>
  <si>
    <t>47.6</t>
  </si>
  <si>
    <t>-19.82</t>
  </si>
  <si>
    <t>-33.15</t>
  </si>
  <si>
    <t>-32.76</t>
  </si>
  <si>
    <t>47.93</t>
  </si>
  <si>
    <t>28.63</t>
  </si>
  <si>
    <t>52.69</t>
  </si>
  <si>
    <t>0.49</t>
  </si>
  <si>
    <t>Cash From Operations, 3 Yr. CAGR %</t>
  </si>
  <si>
    <t>-15.58</t>
  </si>
  <si>
    <t>-15.57</t>
  </si>
  <si>
    <t>103.61</t>
  </si>
  <si>
    <t>83.4</t>
  </si>
  <si>
    <t>-55.45</t>
  </si>
  <si>
    <t>-42.11</t>
  </si>
  <si>
    <t>-43.52</t>
  </si>
  <si>
    <t>28.28</t>
  </si>
  <si>
    <t>11.5</t>
  </si>
  <si>
    <t>45.26</t>
  </si>
  <si>
    <t>Capital Expenditures, 3 Yr. CAGR %</t>
  </si>
  <si>
    <t>127.46</t>
  </si>
  <si>
    <t>-46.51</t>
  </si>
  <si>
    <t>227.64</t>
  </si>
  <si>
    <t>-30.16</t>
  </si>
  <si>
    <t>-11.31</t>
  </si>
  <si>
    <t>-27.9</t>
  </si>
  <si>
    <t>Levered Free Cash Flow, 3 Yr. CAGR %</t>
  </si>
  <si>
    <t>-11.5</t>
  </si>
  <si>
    <t>3.3</t>
  </si>
  <si>
    <t>57.44</t>
  </si>
  <si>
    <t>-6.32</t>
  </si>
  <si>
    <t>8.38</t>
  </si>
  <si>
    <t>43.75</t>
  </si>
  <si>
    <t>19.34</t>
  </si>
  <si>
    <t>-10.76</t>
  </si>
  <si>
    <t>11.72</t>
  </si>
  <si>
    <t>Unlevered Free Cash Flow, 3 Yr. CAGR %</t>
  </si>
  <si>
    <t>-38.18</t>
  </si>
  <si>
    <t>180.45</t>
  </si>
  <si>
    <t>12.01</t>
  </si>
  <si>
    <t>58.02</t>
  </si>
  <si>
    <t>-22.97</t>
  </si>
  <si>
    <t>71.05</t>
  </si>
  <si>
    <t>-4.54</t>
  </si>
  <si>
    <t>-16.89</t>
  </si>
  <si>
    <t>25.68</t>
  </si>
  <si>
    <t>Compound Annual Growth Rate Over Five Years</t>
  </si>
  <si>
    <t>Total Revenues, 5 Yr. CAGR %</t>
  </si>
  <si>
    <t>81.82</t>
  </si>
  <si>
    <t>42.13</t>
  </si>
  <si>
    <t>57.95</t>
  </si>
  <si>
    <t>64.59</t>
  </si>
  <si>
    <t>50.64</t>
  </si>
  <si>
    <t>30.62</t>
  </si>
  <si>
    <t>12.56</t>
  </si>
  <si>
    <t>13.84</t>
  </si>
  <si>
    <t>Gross Profit, 5 Yr. CAGR %</t>
  </si>
  <si>
    <t>106.68</t>
  </si>
  <si>
    <t>115.08</t>
  </si>
  <si>
    <t>121.24</t>
  </si>
  <si>
    <t>79.68</t>
  </si>
  <si>
    <t>108.83</t>
  </si>
  <si>
    <t>15.46</t>
  </si>
  <si>
    <t>15.48</t>
  </si>
  <si>
    <t>EBITDA, 5 Yr. CAGR %</t>
  </si>
  <si>
    <t>-24.35</t>
  </si>
  <si>
    <t>2.66</t>
  </si>
  <si>
    <t>-23.65</t>
  </si>
  <si>
    <t>-43.38</t>
  </si>
  <si>
    <t>5.56</t>
  </si>
  <si>
    <t>-36.87</t>
  </si>
  <si>
    <t>-51.62</t>
  </si>
  <si>
    <t>20.03</t>
  </si>
  <si>
    <t>100.99</t>
  </si>
  <si>
    <t>EBITA, 5 Yr. CAGR %</t>
  </si>
  <si>
    <t>-24.16</t>
  </si>
  <si>
    <t>2.65</t>
  </si>
  <si>
    <t>64.45</t>
  </si>
  <si>
    <t>-29.8</t>
  </si>
  <si>
    <t>-26.41</t>
  </si>
  <si>
    <t>9.93</t>
  </si>
  <si>
    <t>-29.17</t>
  </si>
  <si>
    <t>-64.5</t>
  </si>
  <si>
    <t>36.92</t>
  </si>
  <si>
    <t>55.57</t>
  </si>
  <si>
    <t>EBIT, 5 Yr. CAGR %</t>
  </si>
  <si>
    <t>-23.28</t>
  </si>
  <si>
    <t>1.44</t>
  </si>
  <si>
    <t>24.55</t>
  </si>
  <si>
    <t>-11.94</t>
  </si>
  <si>
    <t>-37.49</t>
  </si>
  <si>
    <t>35.3</t>
  </si>
  <si>
    <t>23.27</t>
  </si>
  <si>
    <t>Earnings From Cont. Operations, 5 Yr. CAGR %</t>
  </si>
  <si>
    <t>-17.56</t>
  </si>
  <si>
    <t>-3.49</t>
  </si>
  <si>
    <t>97.84</t>
  </si>
  <si>
    <t>15.34</t>
  </si>
  <si>
    <t>3.43</t>
  </si>
  <si>
    <t>-8.63</t>
  </si>
  <si>
    <t>-26.16</t>
  </si>
  <si>
    <t>-29.53</t>
  </si>
  <si>
    <t>52.96</t>
  </si>
  <si>
    <t>Net Income, 5 Yr. CAGR %</t>
  </si>
  <si>
    <t>-17.52</t>
  </si>
  <si>
    <t>-8.67</t>
  </si>
  <si>
    <t>-26.19</t>
  </si>
  <si>
    <t>Normalized Net Income, 5 Yr. CAGR %</t>
  </si>
  <si>
    <t>-17.99</t>
  </si>
  <si>
    <t>5.12</t>
  </si>
  <si>
    <t>83.47</t>
  </si>
  <si>
    <t>20.58</t>
  </si>
  <si>
    <t>0.51</t>
  </si>
  <si>
    <t>-0.31</t>
  </si>
  <si>
    <t>-17.37</t>
  </si>
  <si>
    <t>-28.31</t>
  </si>
  <si>
    <t>-2.3</t>
  </si>
  <si>
    <t>32.14</t>
  </si>
  <si>
    <t>Diluted EPS Before Extra, 5 Yr. CAGR %</t>
  </si>
  <si>
    <t>-24.13</t>
  </si>
  <si>
    <t>74.39</t>
  </si>
  <si>
    <t>-34.56</t>
  </si>
  <si>
    <t>-28.28</t>
  </si>
  <si>
    <t>-25.95</t>
  </si>
  <si>
    <t>-51.55</t>
  </si>
  <si>
    <t>-55.43</t>
  </si>
  <si>
    <t>-10.96</t>
  </si>
  <si>
    <t>8.2</t>
  </si>
  <si>
    <t>Accounts Receivable, 5 Yr. CAGR %</t>
  </si>
  <si>
    <t>72.93</t>
  </si>
  <si>
    <t>109.1</t>
  </si>
  <si>
    <t>49.48</t>
  </si>
  <si>
    <t>4.52</t>
  </si>
  <si>
    <t>10.74</t>
  </si>
  <si>
    <t>12.89</t>
  </si>
  <si>
    <t>Net Property, Plant and Equip., 5 Yr. CAGR %</t>
  </si>
  <si>
    <t>41.17</t>
  </si>
  <si>
    <t>128.76</t>
  </si>
  <si>
    <t>155.58</t>
  </si>
  <si>
    <t>169.7</t>
  </si>
  <si>
    <t>184.89</t>
  </si>
  <si>
    <t>47.04</t>
  </si>
  <si>
    <t>37.41</t>
  </si>
  <si>
    <t>Total Assets, 5 Yr. CAGR %</t>
  </si>
  <si>
    <t>-0.29</t>
  </si>
  <si>
    <t>208.7</t>
  </si>
  <si>
    <t>54.58</t>
  </si>
  <si>
    <t>84.63</t>
  </si>
  <si>
    <t>87.95</t>
  </si>
  <si>
    <t>95.43</t>
  </si>
  <si>
    <t>18.22</t>
  </si>
  <si>
    <t>30.02</t>
  </si>
  <si>
    <t>17.54</t>
  </si>
  <si>
    <t>11.77</t>
  </si>
  <si>
    <t>Tangible Book Value, 5 Yr. CAGR %</t>
  </si>
  <si>
    <t>31.94</t>
  </si>
  <si>
    <t>34.45</t>
  </si>
  <si>
    <t>42.35</t>
  </si>
  <si>
    <t>7.39</t>
  </si>
  <si>
    <t>-31.58</t>
  </si>
  <si>
    <t>-37.92</t>
  </si>
  <si>
    <t>-16.26</t>
  </si>
  <si>
    <t>4.22</t>
  </si>
  <si>
    <t>Common Equity, 5 Yr. CAGR %</t>
  </si>
  <si>
    <t>43.86</t>
  </si>
  <si>
    <t>46.57</t>
  </si>
  <si>
    <t>-3.99</t>
  </si>
  <si>
    <t>1.69</t>
  </si>
  <si>
    <t>-3.85</t>
  </si>
  <si>
    <t>-11.42</t>
  </si>
  <si>
    <t>-6.37</t>
  </si>
  <si>
    <t>41.19</t>
  </si>
  <si>
    <t>13.12</t>
  </si>
  <si>
    <t>Cash From Operations, 5 Yr. CAGR %</t>
  </si>
  <si>
    <t>-13.5</t>
  </si>
  <si>
    <t>4.76</t>
  </si>
  <si>
    <t>45.96</t>
  </si>
  <si>
    <t>23.08</t>
  </si>
  <si>
    <t>-18.78</t>
  </si>
  <si>
    <t>16.48</t>
  </si>
  <si>
    <t>-26.59</t>
  </si>
  <si>
    <t>-38.49</t>
  </si>
  <si>
    <t>-13.59</t>
  </si>
  <si>
    <t>49.19</t>
  </si>
  <si>
    <t>Capital Expenditures, 5 Yr. CAGR %</t>
  </si>
  <si>
    <t>37.47</t>
  </si>
  <si>
    <t>68.61</t>
  </si>
  <si>
    <t>42.45</t>
  </si>
  <si>
    <t>6.98</t>
  </si>
  <si>
    <t>97.89</t>
  </si>
  <si>
    <t>-20.48</t>
  </si>
  <si>
    <t>-20.21</t>
  </si>
  <si>
    <t>Levered Free Cash Flow, 5 Yr. CAGR %</t>
  </si>
  <si>
    <t>-18.63</t>
  </si>
  <si>
    <t>21.83</t>
  </si>
  <si>
    <t>-9.66</t>
  </si>
  <si>
    <t>36.94</t>
  </si>
  <si>
    <t>32.85</t>
  </si>
  <si>
    <t>-2.14</t>
  </si>
  <si>
    <t>22.76</t>
  </si>
  <si>
    <t>16.1</t>
  </si>
  <si>
    <t>Unlevered Free Cash Flow, 5 Yr. CAGR %</t>
  </si>
  <si>
    <t>-35.43</t>
  </si>
  <si>
    <t>5.74</t>
  </si>
  <si>
    <t>46.85</t>
  </si>
  <si>
    <t>-18.84</t>
  </si>
  <si>
    <t>70.55</t>
  </si>
  <si>
    <t>52.06</t>
  </si>
  <si>
    <t>16.8</t>
  </si>
  <si>
    <t>-21.41</t>
  </si>
  <si>
    <t>29.51</t>
  </si>
  <si>
    <t>15.73</t>
  </si>
  <si>
    <t>2019</t>
  </si>
  <si>
    <t>2020</t>
  </si>
  <si>
    <t>2021</t>
  </si>
  <si>
    <t>2022</t>
  </si>
  <si>
    <t>2023</t>
  </si>
  <si>
    <t>2024</t>
  </si>
  <si>
    <t>2025</t>
  </si>
  <si>
    <t>2026</t>
  </si>
  <si>
    <t>Capitalization
                                    1</t>
  </si>
  <si>
    <t>12.14</t>
  </si>
  <si>
    <t>22.31</t>
  </si>
  <si>
    <t>67.66</t>
  </si>
  <si>
    <t>18.49</t>
  </si>
  <si>
    <t>31.02</t>
  </si>
  <si>
    <t>12.05</t>
  </si>
  <si>
    <t>-</t>
  </si>
  <si>
    <t>Change</t>
  </si>
  <si>
    <t>83.75%</t>
  </si>
  <si>
    <t>203.33%</t>
  </si>
  <si>
    <t>-72.68%</t>
  </si>
  <si>
    <t>67.8%</t>
  </si>
  <si>
    <t>-61.14%</t>
  </si>
  <si>
    <t>0%</t>
  </si>
  <si>
    <t>Enterprise Value (EV)</t>
  </si>
  <si>
    <t>20.71</t>
  </si>
  <si>
    <t>23.74</t>
  </si>
  <si>
    <t>14.6%</t>
  </si>
  <si>
    <t>185.05%</t>
  </si>
  <si>
    <t>P/E ratio</t>
  </si>
  <si>
    <t>-10x</t>
  </si>
  <si>
    <t>-9.71x</t>
  </si>
  <si>
    <t>-3.69x</t>
  </si>
  <si>
    <t>-1.01x</t>
  </si>
  <si>
    <t>-1.29x</t>
  </si>
  <si>
    <t>9x</t>
  </si>
  <si>
    <t>1.27x</t>
  </si>
  <si>
    <t>PBR</t>
  </si>
  <si>
    <t>PEG</t>
  </si>
  <si>
    <t>-0x</t>
  </si>
  <si>
    <t>0.1x</t>
  </si>
  <si>
    <t>0x</t>
  </si>
  <si>
    <t>Capitalization / Revenue</t>
  </si>
  <si>
    <t>0.49x</t>
  </si>
  <si>
    <t>0.93x</t>
  </si>
  <si>
    <t>1.89x</t>
  </si>
  <si>
    <t>0.46x</t>
  </si>
  <si>
    <t>0.72x</t>
  </si>
  <si>
    <t>0.23x</t>
  </si>
  <si>
    <t>0.22x</t>
  </si>
  <si>
    <t>0.19x</t>
  </si>
  <si>
    <t>EV / Revenue</t>
  </si>
  <si>
    <t>EV / EBITDA</t>
  </si>
  <si>
    <t>5.26x</t>
  </si>
  <si>
    <t>2.41x</t>
  </si>
  <si>
    <t>1.72x</t>
  </si>
  <si>
    <t>EV / EBIT</t>
  </si>
  <si>
    <t>-1.36x</t>
  </si>
  <si>
    <t>4.91x</t>
  </si>
  <si>
    <t>2.71x</t>
  </si>
  <si>
    <t>EV / FCF</t>
  </si>
  <si>
    <t>-6.88x</t>
  </si>
  <si>
    <t>-15x</t>
  </si>
  <si>
    <t>FCF Yield</t>
  </si>
  <si>
    <t>-0%</t>
  </si>
  <si>
    <t>Dividend per Share
                                    2</t>
  </si>
  <si>
    <t>Rate of return</t>
  </si>
  <si>
    <t>EPS
                                    2</t>
  </si>
  <si>
    <t>-3.38</t>
  </si>
  <si>
    <t>0.12</t>
  </si>
  <si>
    <t>0.85</t>
  </si>
  <si>
    <t>Distribution rate</t>
  </si>
  <si>
    <t>Net sales
                                    1</t>
  </si>
  <si>
    <t>25</t>
  </si>
  <si>
    <t>24.05</t>
  </si>
  <si>
    <t>35.73</t>
  </si>
  <si>
    <t>40.51</t>
  </si>
  <si>
    <t>43.12</t>
  </si>
  <si>
    <t>51.47</t>
  </si>
  <si>
    <t>55.2</t>
  </si>
  <si>
    <t>63.78</t>
  </si>
  <si>
    <t>EBITDA
                                    1</t>
  </si>
  <si>
    <t>-2.138</t>
  </si>
  <si>
    <t>-0.5263</t>
  </si>
  <si>
    <t>-3.575</t>
  </si>
  <si>
    <t>-1.437</t>
  </si>
  <si>
    <t>-3.774</t>
  </si>
  <si>
    <t>2.291</t>
  </si>
  <si>
    <t>5.005</t>
  </si>
  <si>
    <t>7</t>
  </si>
  <si>
    <t>EBIT
                                    1</t>
  </si>
  <si>
    <t>-4.085</t>
  </si>
  <si>
    <t>-2.557</t>
  </si>
  <si>
    <t>-5.481</t>
  </si>
  <si>
    <t>-3.188</t>
  </si>
  <si>
    <t>-20.11</t>
  </si>
  <si>
    <t>-8.84</t>
  </si>
  <si>
    <t>2.453</t>
  </si>
  <si>
    <t>4.448</t>
  </si>
  <si>
    <t>Net income
                                    1</t>
  </si>
  <si>
    <t>-1.193</t>
  </si>
  <si>
    <t>-1.939</t>
  </si>
  <si>
    <t>-6.462</t>
  </si>
  <si>
    <t>-4.78</t>
  </si>
  <si>
    <t>-10.9</t>
  </si>
  <si>
    <t>0.3328</t>
  </si>
  <si>
    <t>2.328</t>
  </si>
  <si>
    <t>8.572</t>
  </si>
  <si>
    <t>Reference price
                                    2</t>
  </si>
  <si>
    <t>7.000</t>
  </si>
  <si>
    <t>6.800</t>
  </si>
  <si>
    <t>17.040</t>
  </si>
  <si>
    <t>3.620</t>
  </si>
  <si>
    <t>3.420</t>
  </si>
  <si>
    <t>1.080</t>
  </si>
  <si>
    <t>Nbr of stocks (in thousands)</t>
  </si>
  <si>
    <t>1,734</t>
  </si>
  <si>
    <t>3,280</t>
  </si>
  <si>
    <t>3,971</t>
  </si>
  <si>
    <t>5,107</t>
  </si>
  <si>
    <t>9,071</t>
  </si>
  <si>
    <t>11,162</t>
  </si>
  <si>
    <t>Announcement Date</t>
  </si>
  <si>
    <t>3/30/20</t>
  </si>
  <si>
    <t>4/15/21</t>
  </si>
  <si>
    <t>4/13/22</t>
  </si>
  <si>
    <t>3/30/23</t>
  </si>
  <si>
    <t>4/1/24</t>
  </si>
  <si>
    <t>address1</t>
  </si>
  <si>
    <t>150 Alhambra Circle</t>
  </si>
  <si>
    <t>address2</t>
  </si>
  <si>
    <t>Suite 1200</t>
  </si>
  <si>
    <t>city</t>
  </si>
  <si>
    <t>Coral Gables</t>
  </si>
  <si>
    <t>state</t>
  </si>
  <si>
    <t>FL</t>
  </si>
  <si>
    <t>zip</t>
  </si>
  <si>
    <t>33134</t>
  </si>
  <si>
    <t>country</t>
  </si>
  <si>
    <t>phone</t>
  </si>
  <si>
    <t>305 774 0407</t>
  </si>
  <si>
    <t>website</t>
  </si>
  <si>
    <t>https://www.dolphinentertainment.com</t>
  </si>
  <si>
    <t>industry</t>
  </si>
  <si>
    <t>Advertising Agencies</t>
  </si>
  <si>
    <t>industryKey</t>
  </si>
  <si>
    <t>advertising-agencies</t>
  </si>
  <si>
    <t>industryDisp</t>
  </si>
  <si>
    <t>sector</t>
  </si>
  <si>
    <t>Communication Services</t>
  </si>
  <si>
    <t>sectorKey</t>
  </si>
  <si>
    <t>communication-services</t>
  </si>
  <si>
    <t>sectorDisp</t>
  </si>
  <si>
    <t>longBusinessSummary</t>
  </si>
  <si>
    <t>Dolphin Entertainment, Inc., together with its subsidiaries, operates as an independent entertainment marketing and production company in the United States. The company operates in two segments, Entertainment Publicity, and Marketing and Content Production. The Entertainment Publicity and Marketing segment provides diversified marketing services, including public relations, entertainment and hospitality content marketing, strategic communications, strategic marketing consulting, social media and influencer marketing, digital marketing, creative branding, talent publicity, and entertainment marketing services, as well as produces promotional video content. The Content Production segment produces and distributes feature films and digital content. In addition, it offers strategic marketing and publicity services to individuals and corporates in the entertainment, hospitality, and music industries; and marketing direction, public relations counsel, and media strategy for video game publishers, as well as eSports leagues and other entities in the gaming industry. The company was formerly known as Dolphin Digital Media, Inc. and changed its name to Dolphin Entertainment, Inc. in July 2017. The company was incorporated in 1995 and is headquartered in Coral Gables, Florida.</t>
  </si>
  <si>
    <t>fullTimeEmployees</t>
  </si>
  <si>
    <t>companyOfficers</t>
  </si>
  <si>
    <t>[{'maxAge': 1, 'name': "Mr. William  O'Dowd IV", 'age': 54, 'title': 'Chairman, President &amp; CEO', 'yearBorn': 1969, 'fiscalYear': 2023, 'totalPay': 682880, 'exercisedValue': 0, 'unexercisedValue': 0}, {'maxAge': 1, 'name': 'Ms. Mirta A. Negrini', 'age': 59, 'title': 'CFO, COO &amp; Director', 'yearBorn': 1964, 'fiscalYear': 2023, 'totalPay': 300000, 'exercisedValue': 0, 'unexercisedValue': 0}, {'maxAge': 1, 'name': 'Mr. Charles Joseph Dougiello', 'age': 46, 'title': 'Co-Founder &amp; Co-CEO of The Door', 'yearBorn': 1977, 'fiscalYear': 2023, 'exercisedValue': 0, 'unexercisedValue': 0}, {'maxAge': 1, 'name': "Ms. Lois Najarian O'Neill", 'age': 54, 'title': 'Co-Founder &amp; Co-CEO of The Door', 'yearBorn': 1969, 'fiscalYear': 2023, 'exercisedValue': 0, 'unexercisedValue': 0}, {'maxAge': 1, 'name': 'Cosette  Chaput', 'title': 'Founding Partner &amp; CEO Always Alpha', 'fiscalYear': 2023, 'exercisedValue': 0, 'unexercisedValue': 0}, {'maxAge': 1, 'name': 'Ms. Amanda  Lundberg', 'age': 58, 'title': 'Chief Executive Officer of 42West', 'yearBorn': 1965, 'fiscalYear': 2023, 'exercisedValue': 0, 'unexercisedValue': 0}, {'maxAge': 1, 'name': 'Ms. Marilyn  Laverty', 'age': 69, 'title': 'Chief Executive Officer of Shore Fire Media', 'yearBorn': 1954,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</si>
  <si>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</si>
  <si>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</si>
  <si>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</si>
  <si>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</si>
  <si>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</si>
  <si>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</si>
  <si>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</si>
  <si>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</si>
  <si>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</si>
  <si>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</si>
  <si>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</si>
  <si>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</si>
  <si>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</si>
  <si>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</si>
  <si>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</si>
  <si>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</si>
  <si>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</si>
  <si>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</si>
  <si>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</si>
  <si>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</si>
  <si>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</si>
  <si>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</si>
  <si>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</si>
  <si>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</si>
  <si>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</si>
  <si>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</si>
  <si>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</si>
  <si>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</si>
  <si>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</si>
  <si>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</si>
  <si>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</si>
  <si>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</si>
  <si>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</si>
  <si>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</si>
  <si>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</si>
  <si>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</si>
  <si>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</si>
  <si>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</si>
  <si>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</si>
  <si>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</si>
  <si>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</si>
  <si>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</si>
  <si>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</si>
  <si>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</si>
  <si>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</si>
  <si>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</si>
  <si>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</si>
  <si>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</si>
  <si>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</si>
  <si>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</si>
  <si>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</si>
  <si>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</si>
  <si>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</si>
  <si>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</si>
  <si>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</si>
  <si>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</si>
  <si>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</si>
  <si>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</si>
  <si>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</si>
  <si>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exchange</t>
  </si>
  <si>
    <t>NCM</t>
  </si>
  <si>
    <t>quoteType</t>
  </si>
  <si>
    <t>EQUITY</t>
  </si>
  <si>
    <t>symbol</t>
  </si>
  <si>
    <t>underlyingSymbol</t>
  </si>
  <si>
    <t>shortName</t>
  </si>
  <si>
    <t>Dolphin Entertainment, Inc.</t>
  </si>
  <si>
    <t>longName</t>
  </si>
  <si>
    <t>firstTradeDateEpochUtc</t>
  </si>
  <si>
    <t>timeZoneFullName</t>
  </si>
  <si>
    <t>America/New_York</t>
  </si>
  <si>
    <t>timeZoneShortName</t>
  </si>
  <si>
    <t>EST</t>
  </si>
  <si>
    <t>uuid</t>
  </si>
  <si>
    <t>490e0360-1c8d-30ba-805e-fed399ba07f0</t>
  </si>
  <si>
    <t>messageBoardId</t>
  </si>
  <si>
    <t>finmb_45513741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</si>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</sst>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lphinentertain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1.1026</v>
      </c>
      <c r="C4" s="2"/>
      <c r="D4" s="2"/>
      <c r="E4" s="2"/>
      <c r="F4" s="2"/>
      <c r="G4" s="2"/>
      <c r="H4" s="2"/>
      <c r="I4" s="2"/>
      <c r="J4" s="2"/>
      <c r="K4" s="2"/>
      <c r="L4" s="2"/>
      <c r="M4" s="2"/>
      <c r="N4" s="2"/>
      <c r="O4" s="2"/>
      <c r="P4" s="2"/>
      <c r="Q4" s="2"/>
      <c r="R4" s="2"/>
      <c r="S4" s="2"/>
      <c r="T4" s="2"/>
      <c r="U4" s="2"/>
      <c r="V4" s="2"/>
      <c r="W4" s="2"/>
      <c r="X4" s="2"/>
      <c r="Y4" s="2"/>
      <c r="Z4" s="2"/>
    </row>
    <row r="5">
      <c r="A5" s="1" t="s">
        <v>7</v>
      </c>
      <c r="B5" s="1">
        <v>9.869691166353366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1.205496E7</v>
      </c>
      <c r="C8" s="2"/>
      <c r="D8" s="2"/>
      <c r="E8" s="2"/>
      <c r="F8" s="2"/>
      <c r="G8" s="2"/>
      <c r="H8" s="2"/>
      <c r="I8" s="2"/>
      <c r="J8" s="2"/>
      <c r="K8" s="2"/>
      <c r="L8" s="2"/>
      <c r="M8" s="2"/>
      <c r="N8" s="2"/>
      <c r="O8" s="2"/>
      <c r="P8" s="2"/>
      <c r="Q8" s="2"/>
      <c r="R8" s="2"/>
      <c r="S8" s="2"/>
      <c r="T8" s="2"/>
      <c r="U8" s="2"/>
      <c r="V8" s="2"/>
      <c r="W8" s="2"/>
      <c r="X8" s="2"/>
      <c r="Y8" s="2"/>
      <c r="Z8" s="2"/>
    </row>
    <row r="9">
      <c r="A9" s="1" t="s">
        <v>13</v>
      </c>
      <c r="B9" s="1">
        <v>2.191</v>
      </c>
      <c r="C9" s="2"/>
      <c r="D9" s="2"/>
      <c r="E9" s="2"/>
      <c r="F9" s="2"/>
      <c r="G9" s="2"/>
      <c r="H9" s="2"/>
      <c r="I9" s="2"/>
      <c r="J9" s="2"/>
      <c r="K9" s="2"/>
      <c r="L9" s="2"/>
      <c r="M9" s="2"/>
      <c r="N9" s="2"/>
      <c r="O9" s="2"/>
      <c r="P9" s="2"/>
      <c r="Q9" s="2"/>
      <c r="R9" s="2"/>
      <c r="S9" s="2"/>
      <c r="T9" s="2"/>
      <c r="U9" s="2"/>
      <c r="V9" s="2"/>
      <c r="W9" s="2"/>
      <c r="X9" s="2"/>
      <c r="Y9" s="2"/>
      <c r="Z9" s="2"/>
    </row>
    <row r="10">
      <c r="A10" s="1" t="s">
        <v>14</v>
      </c>
      <c r="B10" s="1">
        <v>3.0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-4.0</v>
      </c>
      <c r="D2" s="1">
        <v>-37.0</v>
      </c>
      <c r="E2" s="1">
        <v>6.0</v>
      </c>
      <c r="F2" s="1">
        <v>-2.0</v>
      </c>
      <c r="G2" s="1">
        <v>-1.0</v>
      </c>
      <c r="H2" s="1">
        <v>-1.0</v>
      </c>
      <c r="I2" s="1">
        <v>-6.0</v>
      </c>
      <c r="J2" s="1">
        <v>-4.0</v>
      </c>
      <c r="K2" s="1">
        <v>-24.0</v>
      </c>
      <c r="L2" s="2"/>
      <c r="M2" s="2"/>
      <c r="N2" s="2"/>
      <c r="O2" s="2"/>
      <c r="P2" s="2"/>
      <c r="Q2" s="2"/>
      <c r="R2" s="2"/>
      <c r="S2" s="2"/>
      <c r="T2" s="2"/>
      <c r="U2" s="2"/>
      <c r="V2" s="2"/>
      <c r="W2" s="2"/>
      <c r="X2" s="2"/>
      <c r="Y2" s="2"/>
      <c r="Z2" s="2"/>
    </row>
    <row r="3">
      <c r="A3" s="1" t="s">
        <v>27</v>
      </c>
      <c r="B3" s="1">
        <v>1.0</v>
      </c>
      <c r="C3" s="1">
        <v>2.0</v>
      </c>
      <c r="D3" s="1">
        <v>2.0</v>
      </c>
      <c r="E3" s="1">
        <v>21.0</v>
      </c>
      <c r="F3" s="1">
        <v>30.0</v>
      </c>
      <c r="G3" s="1">
        <v>36.0</v>
      </c>
      <c r="H3" s="1">
        <v>37.0</v>
      </c>
      <c r="I3" s="1">
        <v>32.0</v>
      </c>
      <c r="J3" s="1">
        <v>28.0</v>
      </c>
      <c r="K3" s="1">
        <v>12.0</v>
      </c>
      <c r="L3" s="2"/>
      <c r="M3" s="2"/>
      <c r="N3" s="2"/>
      <c r="O3" s="2"/>
      <c r="P3" s="2"/>
      <c r="Q3" s="2"/>
      <c r="R3" s="2"/>
      <c r="S3" s="2"/>
      <c r="T3" s="2"/>
      <c r="U3" s="2"/>
      <c r="V3" s="2"/>
      <c r="W3" s="2"/>
      <c r="X3" s="2"/>
      <c r="Y3" s="2"/>
      <c r="Z3" s="2"/>
    </row>
    <row r="4">
      <c r="A4" s="1" t="s">
        <v>28</v>
      </c>
      <c r="B4" s="1">
        <v>0.0</v>
      </c>
      <c r="C4" s="1">
        <v>0.0</v>
      </c>
      <c r="D4" s="1">
        <v>0.0</v>
      </c>
      <c r="E4" s="1">
        <v>1.0</v>
      </c>
      <c r="F4" s="1">
        <v>1.0</v>
      </c>
      <c r="G4" s="1">
        <v>1.0</v>
      </c>
      <c r="H4" s="1">
        <v>1.0</v>
      </c>
      <c r="I4" s="1">
        <v>1.0</v>
      </c>
      <c r="J4" s="1">
        <v>1.0</v>
      </c>
      <c r="K4" s="1">
        <v>2.0</v>
      </c>
      <c r="L4" s="2"/>
      <c r="M4" s="2"/>
      <c r="N4" s="2"/>
      <c r="O4" s="2"/>
      <c r="P4" s="2"/>
      <c r="Q4" s="2"/>
      <c r="R4" s="2"/>
      <c r="S4" s="2"/>
      <c r="T4" s="2"/>
      <c r="U4" s="2"/>
      <c r="V4" s="2"/>
      <c r="W4" s="2"/>
      <c r="X4" s="2"/>
      <c r="Y4" s="2"/>
      <c r="Z4" s="2"/>
    </row>
    <row r="5">
      <c r="A5" s="1" t="s">
        <v>29</v>
      </c>
      <c r="B5" s="1">
        <v>1.0</v>
      </c>
      <c r="C5" s="1">
        <v>2.0</v>
      </c>
      <c r="D5" s="1">
        <v>2.0</v>
      </c>
      <c r="E5" s="1">
        <v>1.0</v>
      </c>
      <c r="F5" s="1">
        <v>1.0</v>
      </c>
      <c r="G5" s="1">
        <v>1.0</v>
      </c>
      <c r="H5" s="1">
        <v>2.0</v>
      </c>
      <c r="I5" s="1">
        <v>1.0</v>
      </c>
      <c r="J5" s="1">
        <v>1.0</v>
      </c>
      <c r="K5" s="1">
        <v>2.0</v>
      </c>
      <c r="L5" s="2"/>
      <c r="M5" s="2"/>
      <c r="N5" s="2"/>
      <c r="O5" s="2"/>
      <c r="P5" s="2"/>
      <c r="Q5" s="2"/>
      <c r="R5" s="2"/>
      <c r="S5" s="2"/>
      <c r="T5" s="2"/>
      <c r="U5" s="2"/>
      <c r="V5" s="2"/>
      <c r="W5" s="2"/>
      <c r="X5" s="2"/>
      <c r="Y5" s="2"/>
      <c r="Z5" s="2"/>
    </row>
    <row r="6">
      <c r="A6" s="1" t="s">
        <v>30</v>
      </c>
      <c r="B6" s="1">
        <v>15.0</v>
      </c>
      <c r="C6" s="1">
        <v>1.0</v>
      </c>
      <c r="D6" s="1">
        <v>7.0</v>
      </c>
      <c r="E6" s="1">
        <v>3.0</v>
      </c>
      <c r="F6" s="1">
        <v>26.0</v>
      </c>
      <c r="G6" s="1">
        <v>22.0</v>
      </c>
      <c r="H6" s="1">
        <v>1.0</v>
      </c>
      <c r="I6" s="1">
        <v>0.0</v>
      </c>
      <c r="J6" s="1">
        <v>0.0</v>
      </c>
      <c r="K6" s="1">
        <v>10.0</v>
      </c>
      <c r="L6" s="2"/>
      <c r="M6" s="2"/>
      <c r="N6" s="2"/>
      <c r="O6" s="2"/>
      <c r="P6" s="2"/>
      <c r="Q6" s="2"/>
      <c r="R6" s="2"/>
      <c r="S6" s="2"/>
      <c r="T6" s="2"/>
      <c r="U6" s="2"/>
      <c r="V6" s="2"/>
      <c r="W6" s="2"/>
      <c r="X6" s="2"/>
      <c r="Y6" s="2"/>
      <c r="Z6" s="2"/>
    </row>
    <row r="7">
      <c r="A7" s="1" t="s">
        <v>31</v>
      </c>
      <c r="B7" s="1">
        <v>0.0</v>
      </c>
      <c r="C7" s="1">
        <v>0.0</v>
      </c>
      <c r="D7" s="1">
        <v>0.0</v>
      </c>
      <c r="E7" s="1">
        <v>2.0</v>
      </c>
      <c r="F7" s="1">
        <v>0.0</v>
      </c>
      <c r="G7" s="1">
        <v>0.0</v>
      </c>
      <c r="H7" s="1">
        <v>1.0</v>
      </c>
      <c r="I7" s="1">
        <v>4.0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22.0</v>
      </c>
      <c r="I8" s="1">
        <v>0.0</v>
      </c>
      <c r="J8" s="1">
        <v>0.0</v>
      </c>
      <c r="K8" s="1">
        <v>0.0</v>
      </c>
      <c r="L8" s="2"/>
      <c r="M8" s="2"/>
      <c r="N8" s="2"/>
      <c r="O8" s="2"/>
      <c r="P8" s="2"/>
      <c r="Q8" s="2"/>
      <c r="R8" s="2"/>
      <c r="S8" s="2"/>
      <c r="T8" s="2"/>
      <c r="U8" s="2"/>
      <c r="V8" s="2"/>
      <c r="W8" s="2"/>
      <c r="X8" s="2"/>
      <c r="Y8" s="2"/>
      <c r="Z8" s="2"/>
    </row>
    <row r="9">
      <c r="A9" s="1" t="s">
        <v>33</v>
      </c>
      <c r="B9" s="1">
        <v>0.0</v>
      </c>
      <c r="C9" s="1">
        <v>64.0</v>
      </c>
      <c r="D9" s="1">
        <v>2.0</v>
      </c>
      <c r="E9" s="1">
        <v>26.0</v>
      </c>
      <c r="F9" s="1">
        <v>2.0</v>
      </c>
      <c r="G9" s="1">
        <v>67.0</v>
      </c>
      <c r="H9" s="1">
        <v>5.0</v>
      </c>
      <c r="I9" s="1">
        <v>23.0</v>
      </c>
      <c r="J9" s="1">
        <v>1.0</v>
      </c>
      <c r="K9" s="1">
        <v>9.0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24.0</v>
      </c>
      <c r="K10" s="1">
        <v>2.0</v>
      </c>
      <c r="L10" s="2"/>
      <c r="M10" s="2"/>
      <c r="N10" s="2"/>
      <c r="O10" s="2"/>
      <c r="P10" s="2"/>
      <c r="Q10" s="2"/>
      <c r="R10" s="2"/>
      <c r="S10" s="2"/>
      <c r="T10" s="2"/>
      <c r="U10" s="2"/>
      <c r="V10" s="2"/>
      <c r="W10" s="2"/>
      <c r="X10" s="2"/>
      <c r="Y10" s="2"/>
      <c r="Z10" s="2"/>
    </row>
    <row r="11">
      <c r="A11" s="1" t="s">
        <v>35</v>
      </c>
      <c r="B11" s="1">
        <v>0.0</v>
      </c>
      <c r="C11" s="1">
        <v>0.0</v>
      </c>
      <c r="D11" s="1">
        <v>0.0</v>
      </c>
      <c r="E11" s="1">
        <v>33.0</v>
      </c>
      <c r="F11" s="1">
        <v>2.0</v>
      </c>
      <c r="G11" s="1">
        <v>0.0</v>
      </c>
      <c r="H11" s="1">
        <v>0.0</v>
      </c>
      <c r="I11" s="1">
        <v>0.0</v>
      </c>
      <c r="J11" s="1">
        <v>21.0</v>
      </c>
      <c r="K11" s="1">
        <v>30.0</v>
      </c>
      <c r="L11" s="2"/>
      <c r="M11" s="2"/>
      <c r="N11" s="2"/>
      <c r="O11" s="2"/>
      <c r="P11" s="2"/>
      <c r="Q11" s="2"/>
      <c r="R11" s="2"/>
      <c r="S11" s="2"/>
      <c r="T11" s="2"/>
      <c r="U11" s="2"/>
      <c r="V11" s="2"/>
      <c r="W11" s="2"/>
      <c r="X11" s="2"/>
      <c r="Y11" s="2"/>
      <c r="Z11" s="2"/>
    </row>
    <row r="12">
      <c r="A12" s="1" t="s">
        <v>36</v>
      </c>
      <c r="B12" s="1">
        <v>0.0</v>
      </c>
      <c r="C12" s="1">
        <v>0.0</v>
      </c>
      <c r="D12" s="1">
        <v>0.0</v>
      </c>
      <c r="E12" s="1">
        <v>33.0</v>
      </c>
      <c r="F12" s="1">
        <v>64.0</v>
      </c>
      <c r="G12" s="1">
        <v>-11.0</v>
      </c>
      <c r="H12" s="1">
        <v>52.0</v>
      </c>
      <c r="I12" s="1">
        <v>32.0</v>
      </c>
      <c r="J12" s="1">
        <v>41.0</v>
      </c>
      <c r="K12" s="1">
        <v>92.0</v>
      </c>
      <c r="L12" s="2"/>
      <c r="M12" s="2"/>
      <c r="N12" s="2"/>
      <c r="O12" s="2"/>
      <c r="P12" s="2"/>
      <c r="Q12" s="2"/>
      <c r="R12" s="2"/>
      <c r="S12" s="2"/>
      <c r="T12" s="2"/>
      <c r="U12" s="2"/>
      <c r="V12" s="2"/>
      <c r="W12" s="2"/>
      <c r="X12" s="2"/>
      <c r="Y12" s="2"/>
      <c r="Z12" s="2"/>
    </row>
    <row r="13">
      <c r="A13" s="1" t="s">
        <v>37</v>
      </c>
      <c r="B13" s="1">
        <v>0.0</v>
      </c>
      <c r="C13" s="1">
        <v>1.0</v>
      </c>
      <c r="D13" s="1">
        <v>14.0</v>
      </c>
      <c r="E13" s="1">
        <v>-11.0</v>
      </c>
      <c r="F13" s="1">
        <v>-2.0</v>
      </c>
      <c r="G13" s="1">
        <v>-4.0</v>
      </c>
      <c r="H13" s="1">
        <v>-4.0</v>
      </c>
      <c r="I13" s="1">
        <v>3.0</v>
      </c>
      <c r="J13" s="1">
        <v>-36.0</v>
      </c>
      <c r="K13" s="1">
        <v>4.0</v>
      </c>
      <c r="L13" s="2"/>
      <c r="M13" s="2"/>
      <c r="N13" s="2"/>
      <c r="O13" s="2"/>
      <c r="P13" s="2"/>
      <c r="Q13" s="2"/>
      <c r="R13" s="2"/>
      <c r="S13" s="2"/>
      <c r="T13" s="2"/>
      <c r="U13" s="2"/>
      <c r="V13" s="2"/>
      <c r="W13" s="2"/>
      <c r="X13" s="2"/>
      <c r="Y13" s="2"/>
      <c r="Z13" s="2"/>
    </row>
    <row r="14">
      <c r="A14" s="1" t="s">
        <v>38</v>
      </c>
      <c r="B14" s="1">
        <v>-40.0</v>
      </c>
      <c r="C14" s="1">
        <v>0.0</v>
      </c>
      <c r="D14" s="1">
        <v>-3.0</v>
      </c>
      <c r="E14" s="1">
        <v>1.0</v>
      </c>
      <c r="F14" s="1">
        <v>85.0</v>
      </c>
      <c r="G14" s="1">
        <v>0.0</v>
      </c>
      <c r="H14" s="1">
        <v>-1.0</v>
      </c>
      <c r="I14" s="1">
        <v>-3.0</v>
      </c>
      <c r="J14" s="1">
        <v>-54.0</v>
      </c>
      <c r="K14" s="1">
        <v>-66.0</v>
      </c>
      <c r="L14" s="2"/>
      <c r="M14" s="2"/>
      <c r="N14" s="2"/>
      <c r="O14" s="2"/>
      <c r="P14" s="2"/>
      <c r="Q14" s="2"/>
      <c r="R14" s="2"/>
      <c r="S14" s="2"/>
      <c r="T14" s="2"/>
      <c r="U14" s="2"/>
      <c r="V14" s="2"/>
      <c r="W14" s="2"/>
      <c r="X14" s="2"/>
      <c r="Y14" s="2"/>
      <c r="Z14" s="2"/>
    </row>
    <row r="15">
      <c r="A15" s="1" t="s">
        <v>39</v>
      </c>
      <c r="B15" s="1">
        <v>-4.0</v>
      </c>
      <c r="C15" s="1">
        <v>23.0</v>
      </c>
      <c r="D15" s="1">
        <v>-1.0</v>
      </c>
      <c r="E15" s="1">
        <v>38.0</v>
      </c>
      <c r="F15" s="1">
        <v>-23.0</v>
      </c>
      <c r="G15" s="1">
        <v>-15.0</v>
      </c>
      <c r="H15" s="1">
        <v>34.0</v>
      </c>
      <c r="I15" s="1">
        <v>-35.0</v>
      </c>
      <c r="J15" s="1">
        <v>81.0</v>
      </c>
      <c r="K15" s="1">
        <v>1.0</v>
      </c>
      <c r="L15" s="2"/>
      <c r="M15" s="2"/>
      <c r="N15" s="2"/>
      <c r="O15" s="2"/>
      <c r="P15" s="2"/>
      <c r="Q15" s="2"/>
      <c r="R15" s="2"/>
      <c r="S15" s="2"/>
      <c r="T15" s="2"/>
      <c r="U15" s="2"/>
      <c r="V15" s="2"/>
      <c r="W15" s="2"/>
      <c r="X15" s="2"/>
      <c r="Y15" s="2"/>
      <c r="Z15" s="2"/>
    </row>
    <row r="16">
      <c r="A16" s="1" t="s">
        <v>40</v>
      </c>
      <c r="B16" s="1">
        <v>0.0</v>
      </c>
      <c r="C16" s="1">
        <v>0.0</v>
      </c>
      <c r="D16" s="1">
        <v>-1.0</v>
      </c>
      <c r="E16" s="1">
        <v>0.0</v>
      </c>
      <c r="F16" s="1">
        <v>26.0</v>
      </c>
      <c r="G16" s="1">
        <v>-35.0</v>
      </c>
      <c r="H16" s="1">
        <v>1.0</v>
      </c>
      <c r="I16" s="1">
        <v>-4.0</v>
      </c>
      <c r="J16" s="1">
        <v>-93.0</v>
      </c>
      <c r="K16" s="1">
        <v>-10.0</v>
      </c>
      <c r="L16" s="2"/>
      <c r="M16" s="2"/>
      <c r="N16" s="2"/>
      <c r="O16" s="2"/>
      <c r="P16" s="2"/>
      <c r="Q16" s="2"/>
      <c r="R16" s="2"/>
      <c r="S16" s="2"/>
      <c r="T16" s="2"/>
      <c r="U16" s="2"/>
      <c r="V16" s="2"/>
      <c r="W16" s="2"/>
      <c r="X16" s="2"/>
      <c r="Y16" s="2"/>
      <c r="Z16" s="2"/>
    </row>
    <row r="17">
      <c r="A17" s="1" t="s">
        <v>41</v>
      </c>
      <c r="B17" s="1">
        <v>0.0</v>
      </c>
      <c r="C17" s="1">
        <v>0.0</v>
      </c>
      <c r="D17" s="1">
        <v>0.0</v>
      </c>
      <c r="E17" s="1">
        <v>18.0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79.0</v>
      </c>
      <c r="C18" s="1">
        <v>-28.0</v>
      </c>
      <c r="D18" s="1">
        <v>3.0</v>
      </c>
      <c r="E18" s="1">
        <v>5.0</v>
      </c>
      <c r="F18" s="1">
        <v>-95.0</v>
      </c>
      <c r="G18" s="1">
        <v>19.0</v>
      </c>
      <c r="H18" s="1">
        <v>-1.0</v>
      </c>
      <c r="I18" s="1">
        <v>2.0</v>
      </c>
      <c r="J18" s="1">
        <v>-1.0</v>
      </c>
      <c r="K18" s="1">
        <v>-1.0</v>
      </c>
      <c r="L18" s="2"/>
      <c r="M18" s="2"/>
      <c r="N18" s="2"/>
      <c r="O18" s="2"/>
      <c r="P18" s="2"/>
      <c r="Q18" s="2"/>
      <c r="R18" s="2"/>
      <c r="S18" s="2"/>
      <c r="T18" s="2"/>
      <c r="U18" s="2"/>
      <c r="V18" s="2"/>
      <c r="W18" s="2"/>
      <c r="X18" s="2"/>
      <c r="Y18" s="2"/>
      <c r="Z18" s="2"/>
    </row>
    <row r="19">
      <c r="A19" s="1" t="s">
        <v>43</v>
      </c>
      <c r="B19" s="1">
        <v>-1.0</v>
      </c>
      <c r="C19" s="1">
        <v>-1.0</v>
      </c>
      <c r="D19" s="1">
        <v>-14.0</v>
      </c>
      <c r="E19" s="1">
        <v>8.0</v>
      </c>
      <c r="F19" s="1">
        <v>-62.0</v>
      </c>
      <c r="G19" s="1">
        <v>-2.0</v>
      </c>
      <c r="H19" s="1">
        <v>-1.0</v>
      </c>
      <c r="I19" s="1">
        <v>-1.0</v>
      </c>
      <c r="J19" s="1">
        <v>-4.0</v>
      </c>
      <c r="K19" s="1">
        <v>-4.0</v>
      </c>
      <c r="L19" s="2"/>
      <c r="M19" s="2"/>
      <c r="N19" s="2"/>
      <c r="O19" s="2"/>
      <c r="P19" s="2"/>
      <c r="Q19" s="2"/>
      <c r="R19" s="2"/>
      <c r="S19" s="2"/>
      <c r="T19" s="2"/>
      <c r="U19" s="2"/>
      <c r="V19" s="2"/>
      <c r="W19" s="2"/>
      <c r="X19" s="2"/>
      <c r="Y19" s="2"/>
      <c r="Z19" s="2"/>
    </row>
    <row r="20">
      <c r="A20" s="1" t="s">
        <v>44</v>
      </c>
      <c r="B20" s="1">
        <v>-7.0</v>
      </c>
      <c r="C20" s="1">
        <v>0.0</v>
      </c>
      <c r="D20" s="1">
        <v>0.0</v>
      </c>
      <c r="E20" s="1">
        <v>-22.0</v>
      </c>
      <c r="F20" s="1">
        <v>-8.0</v>
      </c>
      <c r="G20" s="1">
        <v>-10.0</v>
      </c>
      <c r="H20" s="1">
        <v>-7.0</v>
      </c>
      <c r="I20" s="1">
        <v>0.0</v>
      </c>
      <c r="J20" s="1">
        <v>-7.0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-1.0</v>
      </c>
      <c r="G21" s="1">
        <v>-79.0</v>
      </c>
      <c r="H21" s="1">
        <v>-1.0</v>
      </c>
      <c r="I21" s="1">
        <v>-52.0</v>
      </c>
      <c r="J21" s="1">
        <v>-4.0</v>
      </c>
      <c r="K21" s="1">
        <v>-4.0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1.0</v>
      </c>
      <c r="F23" s="1">
        <v>0.0</v>
      </c>
      <c r="G23" s="1">
        <v>0.0</v>
      </c>
      <c r="H23" s="1">
        <v>0.0</v>
      </c>
      <c r="I23" s="1">
        <v>-1.0</v>
      </c>
      <c r="J23" s="1">
        <v>-3.0</v>
      </c>
      <c r="K23" s="1">
        <v>0.0</v>
      </c>
      <c r="L23" s="2"/>
      <c r="M23" s="2"/>
      <c r="N23" s="2"/>
      <c r="O23" s="2"/>
      <c r="P23" s="2"/>
      <c r="Q23" s="2"/>
      <c r="R23" s="2"/>
      <c r="S23" s="2"/>
      <c r="T23" s="2"/>
      <c r="U23" s="2"/>
      <c r="V23" s="2"/>
      <c r="W23" s="2"/>
      <c r="X23" s="2"/>
      <c r="Y23" s="2"/>
      <c r="Z23" s="2"/>
    </row>
    <row r="24" ht="15.75" customHeight="1">
      <c r="A24" s="1" t="s">
        <v>48</v>
      </c>
      <c r="B24" s="1">
        <v>-7.0</v>
      </c>
      <c r="C24" s="1">
        <v>0.0</v>
      </c>
      <c r="D24" s="1">
        <v>-1.0</v>
      </c>
      <c r="E24" s="1">
        <v>85.0</v>
      </c>
      <c r="F24" s="1">
        <v>-1.0</v>
      </c>
      <c r="G24" s="1">
        <v>-89.0</v>
      </c>
      <c r="H24" s="1">
        <v>-1.0</v>
      </c>
      <c r="I24" s="1">
        <v>-3.0</v>
      </c>
      <c r="J24" s="1">
        <v>-7.0</v>
      </c>
      <c r="K24" s="1">
        <v>-4.0</v>
      </c>
      <c r="L24" s="2"/>
      <c r="M24" s="2"/>
      <c r="N24" s="2"/>
      <c r="O24" s="2"/>
      <c r="P24" s="2"/>
      <c r="Q24" s="2"/>
      <c r="R24" s="2"/>
      <c r="S24" s="2"/>
      <c r="T24" s="2"/>
      <c r="U24" s="2"/>
      <c r="V24" s="2"/>
      <c r="W24" s="2"/>
      <c r="X24" s="2"/>
      <c r="Y24" s="2"/>
      <c r="Z24" s="2"/>
    </row>
    <row r="25" ht="15.75" customHeight="1">
      <c r="A25" s="1" t="s">
        <v>49</v>
      </c>
      <c r="B25" s="1">
        <v>3.0</v>
      </c>
      <c r="C25" s="1">
        <v>0.0</v>
      </c>
      <c r="D25" s="1">
        <v>12.0</v>
      </c>
      <c r="E25" s="1">
        <v>2.0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7.0</v>
      </c>
      <c r="D26" s="1">
        <v>32.0</v>
      </c>
      <c r="E26" s="1">
        <v>2.0</v>
      </c>
      <c r="F26" s="1">
        <v>1.0</v>
      </c>
      <c r="G26" s="1">
        <v>2.0</v>
      </c>
      <c r="H26" s="1">
        <v>6.0</v>
      </c>
      <c r="I26" s="1">
        <v>5.0</v>
      </c>
      <c r="J26" s="1">
        <v>6.0</v>
      </c>
      <c r="K26" s="1">
        <v>9.0</v>
      </c>
      <c r="L26" s="2"/>
      <c r="M26" s="2"/>
      <c r="N26" s="2"/>
      <c r="O26" s="2"/>
      <c r="P26" s="2"/>
      <c r="Q26" s="2"/>
      <c r="R26" s="2"/>
      <c r="S26" s="2"/>
      <c r="T26" s="2"/>
      <c r="U26" s="2"/>
      <c r="V26" s="2"/>
      <c r="W26" s="2"/>
      <c r="X26" s="2"/>
      <c r="Y26" s="2"/>
      <c r="Z26" s="2"/>
    </row>
    <row r="27" ht="15.75" customHeight="1">
      <c r="A27" s="1" t="s">
        <v>51</v>
      </c>
      <c r="B27" s="1">
        <v>3.0</v>
      </c>
      <c r="C27" s="1">
        <v>7.0</v>
      </c>
      <c r="D27" s="1">
        <v>12.0</v>
      </c>
      <c r="E27" s="1">
        <v>4.0</v>
      </c>
      <c r="F27" s="1">
        <v>3.0</v>
      </c>
      <c r="G27" s="1">
        <v>2.0</v>
      </c>
      <c r="H27" s="1">
        <v>6.0</v>
      </c>
      <c r="I27" s="1">
        <v>5.0</v>
      </c>
      <c r="J27" s="1">
        <v>6.0</v>
      </c>
      <c r="K27" s="1">
        <v>9.0</v>
      </c>
      <c r="L27" s="2"/>
      <c r="M27" s="2"/>
      <c r="N27" s="2"/>
      <c r="O27" s="2"/>
      <c r="P27" s="2"/>
      <c r="Q27" s="2"/>
      <c r="R27" s="2"/>
      <c r="S27" s="2"/>
      <c r="T27" s="2"/>
      <c r="U27" s="2"/>
      <c r="V27" s="2"/>
      <c r="W27" s="2"/>
      <c r="X27" s="2"/>
      <c r="Y27" s="2"/>
      <c r="Z27" s="2"/>
    </row>
    <row r="28" ht="15.75" customHeight="1">
      <c r="A28" s="1" t="s">
        <v>52</v>
      </c>
      <c r="B28" s="1">
        <v>-2.0</v>
      </c>
      <c r="C28" s="1">
        <v>0.0</v>
      </c>
      <c r="D28" s="1">
        <v>-41.0</v>
      </c>
      <c r="E28" s="1">
        <v>-70.0</v>
      </c>
      <c r="F28" s="1">
        <v>-1.0</v>
      </c>
      <c r="G28" s="1">
        <v>0.0</v>
      </c>
      <c r="H28" s="1">
        <v>-1.0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-3.0</v>
      </c>
      <c r="D29" s="1">
        <v>-5.0</v>
      </c>
      <c r="E29" s="1">
        <v>-10.0</v>
      </c>
      <c r="F29" s="1">
        <v>-1.0</v>
      </c>
      <c r="G29" s="1">
        <v>-16.0</v>
      </c>
      <c r="H29" s="1">
        <v>-1.0</v>
      </c>
      <c r="I29" s="1">
        <v>-99.0</v>
      </c>
      <c r="J29" s="1">
        <v>-34.0</v>
      </c>
      <c r="K29" s="1">
        <v>-3.0</v>
      </c>
      <c r="L29" s="2"/>
      <c r="M29" s="2"/>
      <c r="N29" s="2"/>
      <c r="O29" s="2"/>
      <c r="P29" s="2"/>
      <c r="Q29" s="2"/>
      <c r="R29" s="2"/>
      <c r="S29" s="2"/>
      <c r="T29" s="2"/>
      <c r="U29" s="2"/>
      <c r="V29" s="2"/>
      <c r="W29" s="2"/>
      <c r="X29" s="2"/>
      <c r="Y29" s="2"/>
      <c r="Z29" s="2"/>
    </row>
    <row r="30" ht="15.75" customHeight="1">
      <c r="A30" s="1" t="s">
        <v>54</v>
      </c>
      <c r="B30" s="1">
        <v>-2.0</v>
      </c>
      <c r="C30" s="1">
        <v>-3.0</v>
      </c>
      <c r="D30" s="1">
        <v>-5.0</v>
      </c>
      <c r="E30" s="1">
        <v>-11.0</v>
      </c>
      <c r="F30" s="1">
        <v>-2.0</v>
      </c>
      <c r="G30" s="1">
        <v>-16.0</v>
      </c>
      <c r="H30" s="1">
        <v>-2.0</v>
      </c>
      <c r="I30" s="1">
        <v>-99.0</v>
      </c>
      <c r="J30" s="1">
        <v>-34.0</v>
      </c>
      <c r="K30" s="1">
        <v>-3.0</v>
      </c>
      <c r="L30" s="2"/>
      <c r="M30" s="2"/>
      <c r="N30" s="2"/>
      <c r="O30" s="2"/>
      <c r="P30" s="2"/>
      <c r="Q30" s="2"/>
      <c r="R30" s="2"/>
      <c r="S30" s="2"/>
      <c r="T30" s="2"/>
      <c r="U30" s="2"/>
      <c r="V30" s="2"/>
      <c r="W30" s="2"/>
      <c r="X30" s="2"/>
      <c r="Y30" s="2"/>
      <c r="Z30" s="2"/>
    </row>
    <row r="31" ht="15.75" customHeight="1">
      <c r="A31" s="1" t="s">
        <v>55</v>
      </c>
      <c r="B31" s="1">
        <v>0.0</v>
      </c>
      <c r="C31" s="1">
        <v>0.0</v>
      </c>
      <c r="D31" s="1">
        <v>7.0</v>
      </c>
      <c r="E31" s="1">
        <v>4.0</v>
      </c>
      <c r="F31" s="1">
        <v>6.0</v>
      </c>
      <c r="G31" s="1">
        <v>1.0</v>
      </c>
      <c r="H31" s="1">
        <v>7.0</v>
      </c>
      <c r="I31" s="1">
        <v>0.0</v>
      </c>
      <c r="J31" s="1">
        <v>5.0</v>
      </c>
      <c r="K31" s="1">
        <v>4.0</v>
      </c>
      <c r="L31" s="2"/>
      <c r="M31" s="2"/>
      <c r="N31" s="2"/>
      <c r="O31" s="2"/>
      <c r="P31" s="2"/>
      <c r="Q31" s="2"/>
      <c r="R31" s="2"/>
      <c r="S31" s="2"/>
      <c r="T31" s="2"/>
      <c r="U31" s="2"/>
      <c r="V31" s="2"/>
      <c r="W31" s="2"/>
      <c r="X31" s="2"/>
      <c r="Y31" s="2"/>
      <c r="Z31" s="2"/>
    </row>
    <row r="32" ht="15.75" customHeight="1">
      <c r="A32" s="1" t="s">
        <v>56</v>
      </c>
      <c r="B32" s="1">
        <v>0.0</v>
      </c>
      <c r="C32" s="1">
        <v>0.0</v>
      </c>
      <c r="D32" s="1">
        <v>0.0</v>
      </c>
      <c r="E32" s="1">
        <v>-48.0</v>
      </c>
      <c r="F32" s="1">
        <v>-5.0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-1.0</v>
      </c>
      <c r="F33" s="1">
        <v>-3.0</v>
      </c>
      <c r="G33" s="1">
        <v>-3.0</v>
      </c>
      <c r="H33" s="1">
        <v>-2.0</v>
      </c>
      <c r="I33" s="1">
        <v>-1.0</v>
      </c>
      <c r="J33" s="1">
        <v>-60.0</v>
      </c>
      <c r="K33" s="1">
        <v>-1.0</v>
      </c>
      <c r="L33" s="2"/>
      <c r="M33" s="2"/>
      <c r="N33" s="2"/>
      <c r="O33" s="2"/>
      <c r="P33" s="2"/>
      <c r="Q33" s="2"/>
      <c r="R33" s="2"/>
      <c r="S33" s="2"/>
      <c r="T33" s="2"/>
      <c r="U33" s="2"/>
      <c r="V33" s="2"/>
      <c r="W33" s="2"/>
      <c r="X33" s="2"/>
      <c r="Y33" s="2"/>
      <c r="Z33" s="2"/>
    </row>
    <row r="34" ht="15.75" customHeight="1">
      <c r="A34" s="1" t="s">
        <v>58</v>
      </c>
      <c r="B34" s="1">
        <v>92.0</v>
      </c>
      <c r="C34" s="1">
        <v>3.0</v>
      </c>
      <c r="D34" s="1">
        <v>14.0</v>
      </c>
      <c r="E34" s="1">
        <v>-4.0</v>
      </c>
      <c r="F34" s="1">
        <v>3.0</v>
      </c>
      <c r="G34" s="1">
        <v>43.0</v>
      </c>
      <c r="H34" s="1">
        <v>8.0</v>
      </c>
      <c r="I34" s="1">
        <v>3.0</v>
      </c>
      <c r="J34" s="1">
        <v>10.0</v>
      </c>
      <c r="K34" s="1">
        <v>9.0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-1.0</v>
      </c>
      <c r="K35" s="1">
        <v>0.0</v>
      </c>
      <c r="L35" s="2"/>
      <c r="M35" s="2"/>
      <c r="N35" s="2"/>
      <c r="O35" s="2"/>
      <c r="P35" s="2"/>
      <c r="Q35" s="2"/>
      <c r="R35" s="2"/>
      <c r="S35" s="2"/>
      <c r="T35" s="2"/>
      <c r="U35" s="2"/>
      <c r="V35" s="2"/>
      <c r="W35" s="2"/>
      <c r="X35" s="2"/>
      <c r="Y35" s="2"/>
      <c r="Z35" s="2"/>
    </row>
    <row r="36" ht="15.75" customHeight="1">
      <c r="A36" s="1" t="s">
        <v>60</v>
      </c>
      <c r="B36" s="1">
        <v>-50.0</v>
      </c>
      <c r="C36" s="1">
        <v>2.0</v>
      </c>
      <c r="D36" s="1">
        <v>-1.0</v>
      </c>
      <c r="E36" s="1">
        <v>4.0</v>
      </c>
      <c r="F36" s="1">
        <v>97.0</v>
      </c>
      <c r="G36" s="1">
        <v>-3.0</v>
      </c>
      <c r="H36" s="1">
        <v>5.0</v>
      </c>
      <c r="I36" s="1">
        <v>-40.0</v>
      </c>
      <c r="J36" s="1">
        <v>-1.0</v>
      </c>
      <c r="K36" s="1">
        <v>36.0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7.0</v>
      </c>
      <c r="C38" s="1">
        <v>23.0</v>
      </c>
      <c r="D38" s="1">
        <v>15.0</v>
      </c>
      <c r="E38" s="1">
        <v>7.0</v>
      </c>
      <c r="F38" s="1">
        <v>18.0</v>
      </c>
      <c r="G38" s="1">
        <v>29.0</v>
      </c>
      <c r="H38" s="1">
        <v>91.0</v>
      </c>
      <c r="I38" s="1">
        <v>91.0</v>
      </c>
      <c r="J38" s="1">
        <v>67.0</v>
      </c>
      <c r="K38" s="1">
        <v>2.0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13.0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-59.0</v>
      </c>
      <c r="C40" s="1">
        <v>1.0</v>
      </c>
      <c r="D40" s="1">
        <v>2.0</v>
      </c>
      <c r="E40" s="1">
        <v>-58.0</v>
      </c>
      <c r="F40" s="1">
        <v>2.0</v>
      </c>
      <c r="G40" s="1">
        <v>-2.0</v>
      </c>
      <c r="H40" s="1">
        <v>-1.0</v>
      </c>
      <c r="I40" s="1">
        <v>-2.0</v>
      </c>
      <c r="J40" s="1">
        <v>-1.0</v>
      </c>
      <c r="K40" s="1">
        <v>2.0</v>
      </c>
      <c r="L40" s="2"/>
      <c r="M40" s="2"/>
      <c r="N40" s="2"/>
      <c r="O40" s="2"/>
      <c r="P40" s="2"/>
      <c r="Q40" s="2"/>
      <c r="R40" s="2"/>
      <c r="S40" s="2"/>
      <c r="T40" s="2"/>
      <c r="U40" s="2"/>
      <c r="V40" s="2"/>
      <c r="W40" s="2"/>
      <c r="X40" s="2"/>
      <c r="Y40" s="2"/>
      <c r="Z40" s="2"/>
    </row>
    <row r="41" ht="15.75" customHeight="1">
      <c r="A41" s="1" t="s">
        <v>65</v>
      </c>
      <c r="B41" s="1">
        <v>-18.0</v>
      </c>
      <c r="C41" s="1">
        <v>1.0</v>
      </c>
      <c r="D41" s="1">
        <v>5.0</v>
      </c>
      <c r="E41" s="1">
        <v>41.0</v>
      </c>
      <c r="F41" s="1">
        <v>3.0</v>
      </c>
      <c r="G41" s="1">
        <v>-2.0</v>
      </c>
      <c r="H41" s="1">
        <v>-1.0</v>
      </c>
      <c r="I41" s="1">
        <v>-1.0</v>
      </c>
      <c r="J41" s="1">
        <v>-1.0</v>
      </c>
      <c r="K41" s="1">
        <v>3.0</v>
      </c>
      <c r="L41" s="2"/>
      <c r="M41" s="2"/>
      <c r="N41" s="2"/>
      <c r="O41" s="2"/>
      <c r="P41" s="2"/>
      <c r="Q41" s="2"/>
      <c r="R41" s="2"/>
      <c r="S41" s="2"/>
      <c r="T41" s="2"/>
      <c r="U41" s="2"/>
      <c r="V41" s="2"/>
      <c r="W41" s="2"/>
      <c r="X41" s="2"/>
      <c r="Y41" s="2"/>
      <c r="Z41" s="2"/>
    </row>
    <row r="42" ht="15.75" customHeight="1">
      <c r="A42" s="1" t="s">
        <v>66</v>
      </c>
      <c r="B42" s="1">
        <v>-43.0</v>
      </c>
      <c r="C42" s="1">
        <v>-1.0</v>
      </c>
      <c r="D42" s="1">
        <v>-7.0</v>
      </c>
      <c r="E42" s="1">
        <v>3.0</v>
      </c>
      <c r="F42" s="1">
        <v>-2.0</v>
      </c>
      <c r="G42" s="1">
        <v>2.0</v>
      </c>
      <c r="H42" s="1">
        <v>2.0</v>
      </c>
      <c r="I42" s="1">
        <v>2.0</v>
      </c>
      <c r="J42" s="1">
        <v>1.0</v>
      </c>
      <c r="K42" s="1">
        <v>-4.0</v>
      </c>
      <c r="L42" s="2"/>
      <c r="M42" s="2"/>
      <c r="N42" s="2"/>
      <c r="O42" s="2"/>
      <c r="P42" s="2"/>
      <c r="Q42" s="2"/>
      <c r="R42" s="2"/>
      <c r="S42" s="2"/>
      <c r="T42" s="2"/>
      <c r="U42" s="2"/>
      <c r="V42" s="2"/>
      <c r="W42" s="2"/>
      <c r="X42" s="2"/>
      <c r="Y42" s="2"/>
      <c r="Z42" s="2"/>
    </row>
    <row r="43" ht="15.75" customHeight="1">
      <c r="A43" s="1" t="s">
        <v>67</v>
      </c>
      <c r="B43" s="1">
        <v>92.0</v>
      </c>
      <c r="C43" s="1">
        <v>3.0</v>
      </c>
      <c r="D43" s="1">
        <v>6.0</v>
      </c>
      <c r="E43" s="1">
        <v>-7.0</v>
      </c>
      <c r="F43" s="1">
        <v>33.0</v>
      </c>
      <c r="G43" s="1">
        <v>2.0</v>
      </c>
      <c r="H43" s="1">
        <v>3.0</v>
      </c>
      <c r="I43" s="1">
        <v>4.0</v>
      </c>
      <c r="J43" s="1">
        <v>5.0</v>
      </c>
      <c r="K43" s="1">
        <v>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19.0</v>
      </c>
      <c r="C3" s="1">
        <v>2.0</v>
      </c>
      <c r="D3" s="1">
        <v>66.0</v>
      </c>
      <c r="E3" s="1">
        <v>5.0</v>
      </c>
      <c r="F3" s="1">
        <v>5.0</v>
      </c>
      <c r="G3" s="1">
        <v>2.0</v>
      </c>
      <c r="H3" s="1">
        <v>7.0</v>
      </c>
      <c r="I3" s="1">
        <v>7.0</v>
      </c>
      <c r="J3" s="1">
        <v>6.0</v>
      </c>
      <c r="K3" s="1">
        <v>6.0</v>
      </c>
      <c r="L3" s="2"/>
      <c r="M3" s="2"/>
      <c r="N3" s="2"/>
      <c r="O3" s="2"/>
      <c r="P3" s="2"/>
      <c r="Q3" s="2"/>
      <c r="R3" s="2"/>
      <c r="S3" s="2"/>
      <c r="T3" s="2"/>
      <c r="U3" s="2"/>
      <c r="V3" s="2"/>
      <c r="W3" s="2"/>
      <c r="X3" s="2"/>
      <c r="Y3" s="2"/>
      <c r="Z3" s="2"/>
    </row>
    <row r="4">
      <c r="A4" s="1" t="s">
        <v>70</v>
      </c>
      <c r="B4" s="1">
        <v>19.0</v>
      </c>
      <c r="C4" s="1">
        <v>2.0</v>
      </c>
      <c r="D4" s="1">
        <v>66.0</v>
      </c>
      <c r="E4" s="1">
        <v>5.0</v>
      </c>
      <c r="F4" s="1">
        <v>5.0</v>
      </c>
      <c r="G4" s="1">
        <v>2.0</v>
      </c>
      <c r="H4" s="1">
        <v>7.0</v>
      </c>
      <c r="I4" s="1">
        <v>7.0</v>
      </c>
      <c r="J4" s="1">
        <v>6.0</v>
      </c>
      <c r="K4" s="1">
        <v>6.0</v>
      </c>
      <c r="L4" s="2"/>
      <c r="M4" s="2"/>
      <c r="N4" s="2"/>
      <c r="O4" s="2"/>
      <c r="P4" s="2"/>
      <c r="Q4" s="2"/>
      <c r="R4" s="2"/>
      <c r="S4" s="2"/>
      <c r="T4" s="2"/>
      <c r="U4" s="2"/>
      <c r="V4" s="2"/>
      <c r="W4" s="2"/>
      <c r="X4" s="2"/>
      <c r="Y4" s="2"/>
      <c r="Z4" s="2"/>
    </row>
    <row r="5">
      <c r="A5" s="1" t="s">
        <v>71</v>
      </c>
      <c r="B5" s="1">
        <v>48.0</v>
      </c>
      <c r="C5" s="1">
        <v>56.0</v>
      </c>
      <c r="D5" s="1">
        <v>3.0</v>
      </c>
      <c r="E5" s="1">
        <v>3.0</v>
      </c>
      <c r="F5" s="1">
        <v>3.0</v>
      </c>
      <c r="G5" s="1">
        <v>3.0</v>
      </c>
      <c r="H5" s="1">
        <v>5.0</v>
      </c>
      <c r="I5" s="1">
        <v>4.0</v>
      </c>
      <c r="J5" s="1">
        <v>6.0</v>
      </c>
      <c r="K5" s="1">
        <v>5.0</v>
      </c>
      <c r="L5" s="2"/>
      <c r="M5" s="2"/>
      <c r="N5" s="2"/>
      <c r="O5" s="2"/>
      <c r="P5" s="2"/>
      <c r="Q5" s="2"/>
      <c r="R5" s="2"/>
      <c r="S5" s="2"/>
      <c r="T5" s="2"/>
      <c r="U5" s="2"/>
      <c r="V5" s="2"/>
      <c r="W5" s="2"/>
      <c r="X5" s="2"/>
      <c r="Y5" s="2"/>
      <c r="Z5" s="2"/>
    </row>
    <row r="6">
      <c r="A6" s="1" t="s">
        <v>72</v>
      </c>
      <c r="B6" s="1">
        <v>0.0</v>
      </c>
      <c r="C6" s="1">
        <v>0.0</v>
      </c>
      <c r="D6" s="1">
        <v>0.0</v>
      </c>
      <c r="E6" s="1">
        <v>0.0</v>
      </c>
      <c r="F6" s="1">
        <v>12.0</v>
      </c>
      <c r="G6" s="1">
        <v>0.0</v>
      </c>
      <c r="H6" s="1">
        <v>3.0</v>
      </c>
      <c r="I6" s="1">
        <v>3.0</v>
      </c>
      <c r="J6" s="1">
        <v>5.0</v>
      </c>
      <c r="K6" s="1">
        <v>6.0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1.0</v>
      </c>
      <c r="J7" s="1">
        <v>4.0</v>
      </c>
      <c r="K7" s="1">
        <v>0.0</v>
      </c>
      <c r="L7" s="2"/>
      <c r="M7" s="2"/>
      <c r="N7" s="2"/>
      <c r="O7" s="2"/>
      <c r="P7" s="2"/>
      <c r="Q7" s="2"/>
      <c r="R7" s="2"/>
      <c r="S7" s="2"/>
      <c r="T7" s="2"/>
      <c r="U7" s="2"/>
      <c r="V7" s="2"/>
      <c r="W7" s="2"/>
      <c r="X7" s="2"/>
      <c r="Y7" s="2"/>
      <c r="Z7" s="2"/>
    </row>
    <row r="8">
      <c r="A8" s="1" t="s">
        <v>74</v>
      </c>
      <c r="B8" s="1">
        <v>48.0</v>
      </c>
      <c r="C8" s="1">
        <v>56.0</v>
      </c>
      <c r="D8" s="1">
        <v>3.0</v>
      </c>
      <c r="E8" s="1">
        <v>3.0</v>
      </c>
      <c r="F8" s="1">
        <v>3.0</v>
      </c>
      <c r="G8" s="1">
        <v>3.0</v>
      </c>
      <c r="H8" s="1">
        <v>5.0</v>
      </c>
      <c r="I8" s="1">
        <v>9.0</v>
      </c>
      <c r="J8" s="1">
        <v>16.0</v>
      </c>
      <c r="K8" s="1">
        <v>12.0</v>
      </c>
      <c r="L8" s="2"/>
      <c r="M8" s="2"/>
      <c r="N8" s="2"/>
      <c r="O8" s="2"/>
      <c r="P8" s="2"/>
      <c r="Q8" s="2"/>
      <c r="R8" s="2"/>
      <c r="S8" s="2"/>
      <c r="T8" s="2"/>
      <c r="U8" s="2"/>
      <c r="V8" s="2"/>
      <c r="W8" s="2"/>
      <c r="X8" s="2"/>
      <c r="Y8" s="2"/>
      <c r="Z8" s="2"/>
    </row>
    <row r="9">
      <c r="A9" s="1" t="s">
        <v>75</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0.0</v>
      </c>
      <c r="C10" s="1">
        <v>0.0</v>
      </c>
      <c r="D10" s="1">
        <v>1.0</v>
      </c>
      <c r="E10" s="1">
        <v>0.0</v>
      </c>
      <c r="F10" s="1">
        <v>73.0</v>
      </c>
      <c r="G10" s="1">
        <v>71.0</v>
      </c>
      <c r="H10" s="1">
        <v>71.0</v>
      </c>
      <c r="I10" s="1">
        <v>54.0</v>
      </c>
      <c r="J10" s="1">
        <v>1.0</v>
      </c>
      <c r="K10" s="1">
        <v>1.0</v>
      </c>
      <c r="L10" s="2"/>
      <c r="M10" s="2"/>
      <c r="N10" s="2"/>
      <c r="O10" s="2"/>
      <c r="P10" s="2"/>
      <c r="Q10" s="2"/>
      <c r="R10" s="2"/>
      <c r="S10" s="2"/>
      <c r="T10" s="2"/>
      <c r="U10" s="2"/>
      <c r="V10" s="2"/>
      <c r="W10" s="2"/>
      <c r="X10" s="2"/>
      <c r="Y10" s="2"/>
      <c r="Z10" s="2"/>
    </row>
    <row r="11">
      <c r="A11" s="1" t="s">
        <v>77</v>
      </c>
      <c r="B11" s="1">
        <v>0.0</v>
      </c>
      <c r="C11" s="1">
        <v>0.0</v>
      </c>
      <c r="D11" s="1">
        <v>2.0</v>
      </c>
      <c r="E11" s="1">
        <v>42.0</v>
      </c>
      <c r="F11" s="1">
        <v>49.0</v>
      </c>
      <c r="G11" s="1">
        <v>36.0</v>
      </c>
      <c r="H11" s="1">
        <v>19.0</v>
      </c>
      <c r="I11" s="1">
        <v>34.0</v>
      </c>
      <c r="J11" s="1">
        <v>52.0</v>
      </c>
      <c r="K11" s="1">
        <v>70.0</v>
      </c>
      <c r="L11" s="2"/>
      <c r="M11" s="2"/>
      <c r="N11" s="2"/>
      <c r="O11" s="2"/>
      <c r="P11" s="2"/>
      <c r="Q11" s="2"/>
      <c r="R11" s="2"/>
      <c r="S11" s="2"/>
      <c r="T11" s="2"/>
      <c r="U11" s="2"/>
      <c r="V11" s="2"/>
      <c r="W11" s="2"/>
      <c r="X11" s="2"/>
      <c r="Y11" s="2"/>
      <c r="Z11" s="2"/>
    </row>
    <row r="12">
      <c r="A12" s="1" t="s">
        <v>78</v>
      </c>
      <c r="B12" s="1">
        <v>68.0</v>
      </c>
      <c r="C12" s="1">
        <v>2.0</v>
      </c>
      <c r="D12" s="1">
        <v>8.0</v>
      </c>
      <c r="E12" s="1">
        <v>9.0</v>
      </c>
      <c r="F12" s="1">
        <v>10.0</v>
      </c>
      <c r="G12" s="1">
        <v>6.0</v>
      </c>
      <c r="H12" s="1">
        <v>13.0</v>
      </c>
      <c r="I12" s="1">
        <v>18.0</v>
      </c>
      <c r="J12" s="1">
        <v>23.0</v>
      </c>
      <c r="K12" s="1">
        <v>20.0</v>
      </c>
      <c r="L12" s="2"/>
      <c r="M12" s="2"/>
      <c r="N12" s="2"/>
      <c r="O12" s="2"/>
      <c r="P12" s="2"/>
      <c r="Q12" s="2"/>
      <c r="R12" s="2"/>
      <c r="S12" s="2"/>
      <c r="T12" s="2"/>
      <c r="U12" s="2"/>
      <c r="V12" s="2"/>
      <c r="W12" s="2"/>
      <c r="X12" s="2"/>
      <c r="Y12" s="2"/>
      <c r="Z12" s="2"/>
    </row>
    <row r="13">
      <c r="A13" s="1" t="s">
        <v>79</v>
      </c>
      <c r="B13" s="1">
        <v>0.0</v>
      </c>
      <c r="C13" s="1">
        <v>0.0</v>
      </c>
      <c r="D13" s="1">
        <v>0.0</v>
      </c>
      <c r="E13" s="1">
        <v>1.0</v>
      </c>
      <c r="F13" s="1">
        <v>3.0</v>
      </c>
      <c r="G13" s="1">
        <v>10.0</v>
      </c>
      <c r="H13" s="1">
        <v>10.0</v>
      </c>
      <c r="I13" s="1">
        <v>9.0</v>
      </c>
      <c r="J13" s="1">
        <v>11.0</v>
      </c>
      <c r="K13" s="1">
        <v>10.0</v>
      </c>
      <c r="L13" s="2"/>
      <c r="M13" s="2"/>
      <c r="N13" s="2"/>
      <c r="O13" s="2"/>
      <c r="P13" s="2"/>
      <c r="Q13" s="2"/>
      <c r="R13" s="2"/>
      <c r="S13" s="2"/>
      <c r="T13" s="2"/>
      <c r="U13" s="2"/>
      <c r="V13" s="2"/>
      <c r="W13" s="2"/>
      <c r="X13" s="2"/>
      <c r="Y13" s="2"/>
      <c r="Z13" s="2"/>
    </row>
    <row r="14">
      <c r="A14" s="1" t="s">
        <v>80</v>
      </c>
      <c r="B14" s="1">
        <v>0.0</v>
      </c>
      <c r="C14" s="1">
        <v>0.0</v>
      </c>
      <c r="D14" s="1">
        <v>0.0</v>
      </c>
      <c r="E14" s="1">
        <v>-25.0</v>
      </c>
      <c r="F14" s="1">
        <v>-1.0</v>
      </c>
      <c r="G14" s="1">
        <v>-2.0</v>
      </c>
      <c r="H14" s="1">
        <v>-2.0</v>
      </c>
      <c r="I14" s="1">
        <v>-2.0</v>
      </c>
      <c r="J14" s="1">
        <v>-3.0</v>
      </c>
      <c r="K14" s="1">
        <v>-4.0</v>
      </c>
      <c r="L14" s="2"/>
      <c r="M14" s="2"/>
      <c r="N14" s="2"/>
      <c r="O14" s="2"/>
      <c r="P14" s="2"/>
      <c r="Q14" s="2"/>
      <c r="R14" s="2"/>
      <c r="S14" s="2"/>
      <c r="T14" s="2"/>
      <c r="U14" s="2"/>
      <c r="V14" s="2"/>
      <c r="W14" s="2"/>
      <c r="X14" s="2"/>
      <c r="Y14" s="2"/>
      <c r="Z14" s="2"/>
    </row>
    <row r="15">
      <c r="A15" s="1" t="s">
        <v>81</v>
      </c>
      <c r="B15" s="1">
        <v>7.0</v>
      </c>
      <c r="C15" s="1">
        <v>5.0</v>
      </c>
      <c r="D15" s="1">
        <v>3.0</v>
      </c>
      <c r="E15" s="1">
        <v>1.0</v>
      </c>
      <c r="F15" s="1">
        <v>1.0</v>
      </c>
      <c r="G15" s="1">
        <v>8.0</v>
      </c>
      <c r="H15" s="1">
        <v>7.0</v>
      </c>
      <c r="I15" s="1">
        <v>6.0</v>
      </c>
      <c r="J15" s="1">
        <v>7.0</v>
      </c>
      <c r="K15" s="1">
        <v>5.0</v>
      </c>
      <c r="L15" s="2"/>
      <c r="M15" s="2"/>
      <c r="N15" s="2"/>
      <c r="O15" s="2"/>
      <c r="P15" s="2"/>
      <c r="Q15" s="2"/>
      <c r="R15" s="2"/>
      <c r="S15" s="2"/>
      <c r="T15" s="2"/>
      <c r="U15" s="2"/>
      <c r="V15" s="2"/>
      <c r="W15" s="2"/>
      <c r="X15" s="2"/>
      <c r="Y15" s="2"/>
      <c r="Z15" s="2"/>
    </row>
    <row r="16">
      <c r="A16" s="1" t="s">
        <v>82</v>
      </c>
      <c r="B16" s="1">
        <v>0.0</v>
      </c>
      <c r="C16" s="1">
        <v>0.0</v>
      </c>
      <c r="D16" s="1">
        <v>0.0</v>
      </c>
      <c r="E16" s="1">
        <v>22.0</v>
      </c>
      <c r="F16" s="1">
        <v>22.0</v>
      </c>
      <c r="G16" s="1">
        <v>22.0</v>
      </c>
      <c r="H16" s="1">
        <v>0.0</v>
      </c>
      <c r="I16" s="1">
        <v>0.0</v>
      </c>
      <c r="J16" s="1">
        <v>0.0</v>
      </c>
      <c r="K16" s="1">
        <v>0.0</v>
      </c>
      <c r="L16" s="2"/>
      <c r="M16" s="2"/>
      <c r="N16" s="2"/>
      <c r="O16" s="2"/>
      <c r="P16" s="2"/>
      <c r="Q16" s="2"/>
      <c r="R16" s="2"/>
      <c r="S16" s="2"/>
      <c r="T16" s="2"/>
      <c r="U16" s="2"/>
      <c r="V16" s="2"/>
      <c r="W16" s="2"/>
      <c r="X16" s="2"/>
      <c r="Y16" s="2"/>
      <c r="Z16" s="2"/>
    </row>
    <row r="17">
      <c r="A17" s="1" t="s">
        <v>83</v>
      </c>
      <c r="B17" s="1">
        <v>0.0</v>
      </c>
      <c r="C17" s="1">
        <v>0.0</v>
      </c>
      <c r="D17" s="1">
        <v>0.0</v>
      </c>
      <c r="E17" s="1">
        <v>12.0</v>
      </c>
      <c r="F17" s="1">
        <v>15.0</v>
      </c>
      <c r="G17" s="1">
        <v>17.0</v>
      </c>
      <c r="H17" s="1">
        <v>19.0</v>
      </c>
      <c r="I17" s="1">
        <v>20.0</v>
      </c>
      <c r="J17" s="1">
        <v>29.0</v>
      </c>
      <c r="K17" s="1">
        <v>25.0</v>
      </c>
      <c r="L17" s="2"/>
      <c r="M17" s="2"/>
      <c r="N17" s="2"/>
      <c r="O17" s="2"/>
      <c r="P17" s="2"/>
      <c r="Q17" s="2"/>
      <c r="R17" s="2"/>
      <c r="S17" s="2"/>
      <c r="T17" s="2"/>
      <c r="U17" s="2"/>
      <c r="V17" s="2"/>
      <c r="W17" s="2"/>
      <c r="X17" s="2"/>
      <c r="Y17" s="2"/>
      <c r="Z17" s="2"/>
    </row>
    <row r="18">
      <c r="A18" s="1" t="s">
        <v>84</v>
      </c>
      <c r="B18" s="1">
        <v>69.0</v>
      </c>
      <c r="C18" s="1">
        <v>0.0</v>
      </c>
      <c r="D18" s="1">
        <v>4.0</v>
      </c>
      <c r="E18" s="1">
        <v>9.0</v>
      </c>
      <c r="F18" s="1">
        <v>10.0</v>
      </c>
      <c r="G18" s="1">
        <v>8.0</v>
      </c>
      <c r="H18" s="1">
        <v>7.0</v>
      </c>
      <c r="I18" s="1">
        <v>6.0</v>
      </c>
      <c r="J18" s="1">
        <v>11.0</v>
      </c>
      <c r="K18" s="1">
        <v>13.0</v>
      </c>
      <c r="L18" s="2"/>
      <c r="M18" s="2"/>
      <c r="N18" s="2"/>
      <c r="O18" s="2"/>
      <c r="P18" s="2"/>
      <c r="Q18" s="2"/>
      <c r="R18" s="2"/>
      <c r="S18" s="2"/>
      <c r="T18" s="2"/>
      <c r="U18" s="2"/>
      <c r="V18" s="2"/>
      <c r="W18" s="2"/>
      <c r="X18" s="2"/>
      <c r="Y18" s="2"/>
      <c r="Z18" s="2"/>
    </row>
    <row r="19">
      <c r="A19" s="1" t="s">
        <v>85</v>
      </c>
      <c r="B19" s="1">
        <v>4.0</v>
      </c>
      <c r="C19" s="1">
        <v>4.0</v>
      </c>
      <c r="D19" s="1">
        <v>1.0</v>
      </c>
      <c r="E19" s="1">
        <v>48.0</v>
      </c>
      <c r="F19" s="1">
        <v>47.0</v>
      </c>
      <c r="G19" s="1">
        <v>50.0</v>
      </c>
      <c r="H19" s="1">
        <v>19.0</v>
      </c>
      <c r="I19" s="1">
        <v>1.0</v>
      </c>
      <c r="J19" s="1">
        <v>3.0</v>
      </c>
      <c r="K19" s="1">
        <v>1.0</v>
      </c>
      <c r="L19" s="2"/>
      <c r="M19" s="2"/>
      <c r="N19" s="2"/>
      <c r="O19" s="2"/>
      <c r="P19" s="2"/>
      <c r="Q19" s="2"/>
      <c r="R19" s="2"/>
      <c r="S19" s="2"/>
      <c r="T19" s="2"/>
      <c r="U19" s="2"/>
      <c r="V19" s="2"/>
      <c r="W19" s="2"/>
      <c r="X19" s="2"/>
      <c r="Y19" s="2"/>
      <c r="Z19" s="2"/>
    </row>
    <row r="20">
      <c r="A20" s="1" t="s">
        <v>86</v>
      </c>
      <c r="B20" s="1">
        <v>1.0</v>
      </c>
      <c r="C20" s="1">
        <v>2.0</v>
      </c>
      <c r="D20" s="1">
        <v>14.0</v>
      </c>
      <c r="E20" s="1">
        <v>33.0</v>
      </c>
      <c r="F20" s="1">
        <v>37.0</v>
      </c>
      <c r="G20" s="1">
        <v>42.0</v>
      </c>
      <c r="H20" s="1">
        <v>49.0</v>
      </c>
      <c r="I20" s="1">
        <v>52.0</v>
      </c>
      <c r="J20" s="1">
        <v>75.0</v>
      </c>
      <c r="K20" s="1">
        <v>66.0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24.0</v>
      </c>
      <c r="C22" s="1">
        <v>48.0</v>
      </c>
      <c r="D22" s="1">
        <v>67.0</v>
      </c>
      <c r="E22" s="1">
        <v>1.0</v>
      </c>
      <c r="F22" s="1">
        <v>94.0</v>
      </c>
      <c r="G22" s="1">
        <v>83.0</v>
      </c>
      <c r="H22" s="1">
        <v>1.0</v>
      </c>
      <c r="I22" s="1">
        <v>94.0</v>
      </c>
      <c r="J22" s="1">
        <v>4.0</v>
      </c>
      <c r="K22" s="1">
        <v>6.0</v>
      </c>
      <c r="L22" s="2"/>
      <c r="M22" s="2"/>
      <c r="N22" s="2"/>
      <c r="O22" s="2"/>
      <c r="P22" s="2"/>
      <c r="Q22" s="2"/>
      <c r="R22" s="2"/>
      <c r="S22" s="2"/>
      <c r="T22" s="2"/>
      <c r="U22" s="2"/>
      <c r="V22" s="2"/>
      <c r="W22" s="2"/>
      <c r="X22" s="2"/>
      <c r="Y22" s="2"/>
      <c r="Z22" s="2"/>
    </row>
    <row r="23" ht="15.75" customHeight="1">
      <c r="A23" s="1" t="s">
        <v>89</v>
      </c>
      <c r="B23" s="1">
        <v>2.0</v>
      </c>
      <c r="C23" s="1">
        <v>3.0</v>
      </c>
      <c r="D23" s="1">
        <v>4.0</v>
      </c>
      <c r="E23" s="1">
        <v>5.0</v>
      </c>
      <c r="F23" s="1">
        <v>5.0</v>
      </c>
      <c r="G23" s="1">
        <v>4.0</v>
      </c>
      <c r="H23" s="1">
        <v>4.0</v>
      </c>
      <c r="I23" s="1">
        <v>6.0</v>
      </c>
      <c r="J23" s="1">
        <v>6.0</v>
      </c>
      <c r="K23" s="1">
        <v>6.0</v>
      </c>
      <c r="L23" s="2"/>
      <c r="M23" s="2"/>
      <c r="N23" s="2"/>
      <c r="O23" s="2"/>
      <c r="P23" s="2"/>
      <c r="Q23" s="2"/>
      <c r="R23" s="2"/>
      <c r="S23" s="2"/>
      <c r="T23" s="2"/>
      <c r="U23" s="2"/>
      <c r="V23" s="2"/>
      <c r="W23" s="2"/>
      <c r="X23" s="2"/>
      <c r="Y23" s="2"/>
      <c r="Z23" s="2"/>
    </row>
    <row r="24" ht="15.75" customHeight="1">
      <c r="A24" s="1" t="s">
        <v>90</v>
      </c>
      <c r="B24" s="1">
        <v>6.0</v>
      </c>
      <c r="C24" s="1">
        <v>30.0</v>
      </c>
      <c r="D24" s="1">
        <v>98.0</v>
      </c>
      <c r="E24" s="1">
        <v>2.0</v>
      </c>
      <c r="F24" s="1">
        <v>3.0</v>
      </c>
      <c r="G24" s="1">
        <v>3.0</v>
      </c>
      <c r="H24" s="1">
        <v>1.0</v>
      </c>
      <c r="I24" s="1">
        <v>0.0</v>
      </c>
      <c r="J24" s="1">
        <v>0.0</v>
      </c>
      <c r="K24" s="1">
        <v>40.0</v>
      </c>
      <c r="L24" s="2"/>
      <c r="M24" s="2"/>
      <c r="N24" s="2"/>
      <c r="O24" s="2"/>
      <c r="P24" s="2"/>
      <c r="Q24" s="2"/>
      <c r="R24" s="2"/>
      <c r="S24" s="2"/>
      <c r="T24" s="2"/>
      <c r="U24" s="2"/>
      <c r="V24" s="2"/>
      <c r="W24" s="2"/>
      <c r="X24" s="2"/>
      <c r="Y24" s="2"/>
      <c r="Z24" s="2"/>
    </row>
    <row r="25" ht="15.75" customHeight="1">
      <c r="A25" s="1" t="s">
        <v>91</v>
      </c>
      <c r="B25" s="1">
        <v>0.0</v>
      </c>
      <c r="C25" s="1">
        <v>2.0</v>
      </c>
      <c r="D25" s="1">
        <v>18.0</v>
      </c>
      <c r="E25" s="1">
        <v>4.0</v>
      </c>
      <c r="F25" s="1">
        <v>3.0</v>
      </c>
      <c r="G25" s="1">
        <v>5.0</v>
      </c>
      <c r="H25" s="1">
        <v>2.0</v>
      </c>
      <c r="I25" s="1">
        <v>30.0</v>
      </c>
      <c r="J25" s="1">
        <v>4.0</v>
      </c>
      <c r="K25" s="1">
        <v>4.0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1.0</v>
      </c>
      <c r="H26" s="1">
        <v>1.0</v>
      </c>
      <c r="I26" s="1">
        <v>1.0</v>
      </c>
      <c r="J26" s="1">
        <v>2.0</v>
      </c>
      <c r="K26" s="1">
        <v>2.0</v>
      </c>
      <c r="L26" s="2"/>
      <c r="M26" s="2"/>
      <c r="N26" s="2"/>
      <c r="O26" s="2"/>
      <c r="P26" s="2"/>
      <c r="Q26" s="2"/>
      <c r="R26" s="2"/>
      <c r="S26" s="2"/>
      <c r="T26" s="2"/>
      <c r="U26" s="2"/>
      <c r="V26" s="2"/>
      <c r="W26" s="2"/>
      <c r="X26" s="2"/>
      <c r="Y26" s="2"/>
      <c r="Z26" s="2"/>
    </row>
    <row r="27" ht="15.75" customHeight="1">
      <c r="A27" s="1" t="s">
        <v>93</v>
      </c>
      <c r="B27" s="1">
        <v>0.0</v>
      </c>
      <c r="C27" s="1">
        <v>0.0</v>
      </c>
      <c r="D27" s="1">
        <v>4.0</v>
      </c>
      <c r="E27" s="1">
        <v>4.0</v>
      </c>
      <c r="F27" s="1">
        <v>52.0</v>
      </c>
      <c r="G27" s="1">
        <v>31.0</v>
      </c>
      <c r="H27" s="1">
        <v>1.0</v>
      </c>
      <c r="I27" s="1">
        <v>40.0</v>
      </c>
      <c r="J27" s="1">
        <v>1.0</v>
      </c>
      <c r="K27" s="1">
        <v>1.0</v>
      </c>
      <c r="L27" s="2"/>
      <c r="M27" s="2"/>
      <c r="N27" s="2"/>
      <c r="O27" s="2"/>
      <c r="P27" s="2"/>
      <c r="Q27" s="2"/>
      <c r="R27" s="2"/>
      <c r="S27" s="2"/>
      <c r="T27" s="2"/>
      <c r="U27" s="2"/>
      <c r="V27" s="2"/>
      <c r="W27" s="2"/>
      <c r="X27" s="2"/>
      <c r="Y27" s="2"/>
      <c r="Z27" s="2"/>
    </row>
    <row r="28" ht="15.75" customHeight="1">
      <c r="A28" s="1" t="s">
        <v>94</v>
      </c>
      <c r="B28" s="1">
        <v>42.0</v>
      </c>
      <c r="C28" s="1">
        <v>74.0</v>
      </c>
      <c r="D28" s="1">
        <v>15.0</v>
      </c>
      <c r="E28" s="1">
        <v>6.0</v>
      </c>
      <c r="F28" s="1">
        <v>8.0</v>
      </c>
      <c r="G28" s="1">
        <v>6.0</v>
      </c>
      <c r="H28" s="1">
        <v>3.0</v>
      </c>
      <c r="I28" s="1">
        <v>5.0</v>
      </c>
      <c r="J28" s="1">
        <v>5.0</v>
      </c>
      <c r="K28" s="1">
        <v>5.0</v>
      </c>
      <c r="L28" s="2"/>
      <c r="M28" s="2"/>
      <c r="N28" s="2"/>
      <c r="O28" s="2"/>
      <c r="P28" s="2"/>
      <c r="Q28" s="2"/>
      <c r="R28" s="2"/>
      <c r="S28" s="2"/>
      <c r="T28" s="2"/>
      <c r="U28" s="2"/>
      <c r="V28" s="2"/>
      <c r="W28" s="2"/>
      <c r="X28" s="2"/>
      <c r="Y28" s="2"/>
      <c r="Z28" s="2"/>
    </row>
    <row r="29" ht="15.75" customHeight="1">
      <c r="A29" s="1" t="s">
        <v>95</v>
      </c>
      <c r="B29" s="1">
        <v>10.0</v>
      </c>
      <c r="C29" s="1">
        <v>8.0</v>
      </c>
      <c r="D29" s="1">
        <v>39.0</v>
      </c>
      <c r="E29" s="1">
        <v>20.0</v>
      </c>
      <c r="F29" s="1">
        <v>21.0</v>
      </c>
      <c r="G29" s="1">
        <v>22.0</v>
      </c>
      <c r="H29" s="1">
        <v>16.0</v>
      </c>
      <c r="I29" s="1">
        <v>14.0</v>
      </c>
      <c r="J29" s="1">
        <v>25.0</v>
      </c>
      <c r="K29" s="1">
        <v>27.0</v>
      </c>
      <c r="L29" s="2"/>
      <c r="M29" s="2"/>
      <c r="N29" s="2"/>
      <c r="O29" s="2"/>
      <c r="P29" s="2"/>
      <c r="Q29" s="2"/>
      <c r="R29" s="2"/>
      <c r="S29" s="2"/>
      <c r="T29" s="2"/>
      <c r="U29" s="2"/>
      <c r="V29" s="2"/>
      <c r="W29" s="2"/>
      <c r="X29" s="2"/>
      <c r="Y29" s="2"/>
      <c r="Z29" s="2"/>
    </row>
    <row r="30" ht="15.75" customHeight="1">
      <c r="A30" s="1" t="s">
        <v>96</v>
      </c>
      <c r="B30" s="1">
        <v>0.0</v>
      </c>
      <c r="C30" s="1">
        <v>7.0</v>
      </c>
      <c r="D30" s="1">
        <v>0.0</v>
      </c>
      <c r="E30" s="1">
        <v>67.0</v>
      </c>
      <c r="F30" s="1">
        <v>1.0</v>
      </c>
      <c r="G30" s="1">
        <v>2.0</v>
      </c>
      <c r="H30" s="1">
        <v>5.0</v>
      </c>
      <c r="I30" s="1">
        <v>5.0</v>
      </c>
      <c r="J30" s="1">
        <v>9.0</v>
      </c>
      <c r="K30" s="1">
        <v>14.0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6.0</v>
      </c>
      <c r="H31" s="1">
        <v>5.0</v>
      </c>
      <c r="I31" s="1">
        <v>5.0</v>
      </c>
      <c r="J31" s="1">
        <v>6.0</v>
      </c>
      <c r="K31" s="1">
        <v>4.0</v>
      </c>
      <c r="L31" s="2"/>
      <c r="M31" s="2"/>
      <c r="N31" s="2"/>
      <c r="O31" s="2"/>
      <c r="P31" s="2"/>
      <c r="Q31" s="2"/>
      <c r="R31" s="2"/>
      <c r="S31" s="2"/>
      <c r="T31" s="2"/>
      <c r="U31" s="2"/>
      <c r="V31" s="2"/>
      <c r="W31" s="2"/>
      <c r="X31" s="2"/>
      <c r="Y31" s="2"/>
      <c r="Z31" s="2"/>
    </row>
    <row r="32" ht="15.75" customHeight="1">
      <c r="A32" s="1" t="s">
        <v>98</v>
      </c>
      <c r="B32" s="1">
        <v>0.0</v>
      </c>
      <c r="C32" s="1">
        <v>0.0</v>
      </c>
      <c r="D32" s="1">
        <v>0.0</v>
      </c>
      <c r="E32" s="1">
        <v>18.0</v>
      </c>
      <c r="F32" s="1">
        <v>0.0</v>
      </c>
      <c r="G32" s="1">
        <v>0.0</v>
      </c>
      <c r="H32" s="1">
        <v>0.0</v>
      </c>
      <c r="I32" s="1">
        <v>0.0</v>
      </c>
      <c r="J32" s="1">
        <v>25.0</v>
      </c>
      <c r="K32" s="1">
        <v>30.0</v>
      </c>
      <c r="L32" s="2"/>
      <c r="M32" s="2"/>
      <c r="N32" s="2"/>
      <c r="O32" s="2"/>
      <c r="P32" s="2"/>
      <c r="Q32" s="2"/>
      <c r="R32" s="2"/>
      <c r="S32" s="2"/>
      <c r="T32" s="2"/>
      <c r="U32" s="2"/>
      <c r="V32" s="2"/>
      <c r="W32" s="2"/>
      <c r="X32" s="2"/>
      <c r="Y32" s="2"/>
      <c r="Z32" s="2"/>
    </row>
    <row r="33" ht="15.75" customHeight="1">
      <c r="A33" s="1" t="s">
        <v>99</v>
      </c>
      <c r="B33" s="1">
        <v>0.0</v>
      </c>
      <c r="C33" s="1">
        <v>0.0</v>
      </c>
      <c r="D33" s="1">
        <v>6.0</v>
      </c>
      <c r="E33" s="1">
        <v>6.0</v>
      </c>
      <c r="F33" s="1">
        <v>3.0</v>
      </c>
      <c r="G33" s="1">
        <v>1.0</v>
      </c>
      <c r="H33" s="1">
        <v>1.0</v>
      </c>
      <c r="I33" s="1">
        <v>3.0</v>
      </c>
      <c r="J33" s="1">
        <v>27.0</v>
      </c>
      <c r="K33" s="1">
        <v>2.0</v>
      </c>
      <c r="L33" s="2"/>
      <c r="M33" s="2"/>
      <c r="N33" s="2"/>
      <c r="O33" s="2"/>
      <c r="P33" s="2"/>
      <c r="Q33" s="2"/>
      <c r="R33" s="2"/>
      <c r="S33" s="2"/>
      <c r="T33" s="2"/>
      <c r="U33" s="2"/>
      <c r="V33" s="2"/>
      <c r="W33" s="2"/>
      <c r="X33" s="2"/>
      <c r="Y33" s="2"/>
      <c r="Z33" s="2"/>
    </row>
    <row r="34" ht="15.75" customHeight="1">
      <c r="A34" s="1" t="s">
        <v>100</v>
      </c>
      <c r="B34" s="1">
        <v>10.0</v>
      </c>
      <c r="C34" s="1">
        <v>15.0</v>
      </c>
      <c r="D34" s="1">
        <v>46.0</v>
      </c>
      <c r="E34" s="1">
        <v>27.0</v>
      </c>
      <c r="F34" s="1">
        <v>27.0</v>
      </c>
      <c r="G34" s="1">
        <v>32.0</v>
      </c>
      <c r="H34" s="1">
        <v>29.0</v>
      </c>
      <c r="I34" s="1">
        <v>29.0</v>
      </c>
      <c r="J34" s="1">
        <v>41.0</v>
      </c>
      <c r="K34" s="1">
        <v>46.0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1.0</v>
      </c>
      <c r="C37" s="1">
        <v>1.0</v>
      </c>
      <c r="D37" s="1">
        <v>21.0</v>
      </c>
      <c r="E37" s="1">
        <v>15.0</v>
      </c>
      <c r="F37" s="1">
        <v>21.0</v>
      </c>
      <c r="G37" s="1">
        <v>26.0</v>
      </c>
      <c r="H37" s="1">
        <v>9.0</v>
      </c>
      <c r="I37" s="1">
        <v>12.0</v>
      </c>
      <c r="J37" s="1">
        <v>18.0</v>
      </c>
      <c r="K37" s="1">
        <v>27.0</v>
      </c>
      <c r="L37" s="2"/>
      <c r="M37" s="2"/>
      <c r="N37" s="2"/>
      <c r="O37" s="2"/>
      <c r="P37" s="2"/>
      <c r="Q37" s="2"/>
      <c r="R37" s="2"/>
      <c r="S37" s="2"/>
      <c r="T37" s="2"/>
      <c r="U37" s="2"/>
      <c r="V37" s="2"/>
      <c r="W37" s="2"/>
      <c r="X37" s="2"/>
      <c r="Y37" s="2"/>
      <c r="Z37" s="2"/>
    </row>
    <row r="38" ht="15.75" customHeight="1">
      <c r="A38" s="1" t="s">
        <v>104</v>
      </c>
      <c r="B38" s="1">
        <v>25.0</v>
      </c>
      <c r="C38" s="1">
        <v>25.0</v>
      </c>
      <c r="D38" s="1">
        <v>67.0</v>
      </c>
      <c r="E38" s="1">
        <v>98.0</v>
      </c>
      <c r="F38" s="1">
        <v>105.0</v>
      </c>
      <c r="G38" s="1">
        <v>105.0</v>
      </c>
      <c r="H38" s="1">
        <v>118.0</v>
      </c>
      <c r="I38" s="1">
        <v>127.0</v>
      </c>
      <c r="J38" s="1">
        <v>143.0</v>
      </c>
      <c r="K38" s="1">
        <v>153.0</v>
      </c>
      <c r="L38" s="2"/>
      <c r="M38" s="2"/>
      <c r="N38" s="2"/>
      <c r="O38" s="2"/>
      <c r="P38" s="2"/>
      <c r="Q38" s="2"/>
      <c r="R38" s="2"/>
      <c r="S38" s="2"/>
      <c r="T38" s="2"/>
      <c r="U38" s="2"/>
      <c r="V38" s="2"/>
      <c r="W38" s="2"/>
      <c r="X38" s="2"/>
      <c r="Y38" s="2"/>
      <c r="Z38" s="2"/>
    </row>
    <row r="39" ht="15.75" customHeight="1">
      <c r="A39" s="1" t="s">
        <v>105</v>
      </c>
      <c r="B39" s="1">
        <v>-38.0</v>
      </c>
      <c r="C39" s="1">
        <v>-42.0</v>
      </c>
      <c r="D39" s="1">
        <v>-99.0</v>
      </c>
      <c r="E39" s="1">
        <v>-92.0</v>
      </c>
      <c r="F39" s="1">
        <v>-94.0</v>
      </c>
      <c r="G39" s="1">
        <v>-96.0</v>
      </c>
      <c r="H39" s="1">
        <v>-97.0</v>
      </c>
      <c r="I39" s="1">
        <v>-104.0</v>
      </c>
      <c r="J39" s="1">
        <v>-109.0</v>
      </c>
      <c r="K39" s="1">
        <v>-134.0</v>
      </c>
      <c r="L39" s="2"/>
      <c r="M39" s="2"/>
      <c r="N39" s="2"/>
      <c r="O39" s="2"/>
      <c r="P39" s="2"/>
      <c r="Q39" s="2"/>
      <c r="R39" s="2"/>
      <c r="S39" s="2"/>
      <c r="T39" s="2"/>
      <c r="U39" s="2"/>
      <c r="V39" s="2"/>
      <c r="W39" s="2"/>
      <c r="X39" s="2"/>
      <c r="Y39" s="2"/>
      <c r="Z39" s="2"/>
    </row>
    <row r="40" ht="15.75" customHeight="1">
      <c r="A40" s="1" t="s">
        <v>106</v>
      </c>
      <c r="B40" s="1">
        <v>-11.0</v>
      </c>
      <c r="C40" s="1">
        <v>-15.0</v>
      </c>
      <c r="D40" s="1">
        <v>-31.0</v>
      </c>
      <c r="E40" s="1">
        <v>6.0</v>
      </c>
      <c r="F40" s="1">
        <v>10.0</v>
      </c>
      <c r="G40" s="1">
        <v>9.0</v>
      </c>
      <c r="H40" s="1">
        <v>19.0</v>
      </c>
      <c r="I40" s="1">
        <v>22.0</v>
      </c>
      <c r="J40" s="1">
        <v>34.0</v>
      </c>
      <c r="K40" s="1">
        <v>19.0</v>
      </c>
      <c r="L40" s="2"/>
      <c r="M40" s="2"/>
      <c r="N40" s="2"/>
      <c r="O40" s="2"/>
      <c r="P40" s="2"/>
      <c r="Q40" s="2"/>
      <c r="R40" s="2"/>
      <c r="S40" s="2"/>
      <c r="T40" s="2"/>
      <c r="U40" s="2"/>
      <c r="V40" s="2"/>
      <c r="W40" s="2"/>
      <c r="X40" s="2"/>
      <c r="Y40" s="2"/>
      <c r="Z40" s="2"/>
    </row>
    <row r="41" ht="15.75" customHeight="1">
      <c r="A41" s="1" t="s">
        <v>107</v>
      </c>
      <c r="B41" s="1">
        <v>3.0</v>
      </c>
      <c r="C41" s="1">
        <v>2.0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-8.0</v>
      </c>
      <c r="C42" s="1">
        <v>-12.0</v>
      </c>
      <c r="D42" s="1">
        <v>-31.0</v>
      </c>
      <c r="E42" s="1">
        <v>6.0</v>
      </c>
      <c r="F42" s="1">
        <v>10.0</v>
      </c>
      <c r="G42" s="1">
        <v>9.0</v>
      </c>
      <c r="H42" s="1">
        <v>19.0</v>
      </c>
      <c r="I42" s="1">
        <v>22.0</v>
      </c>
      <c r="J42" s="1">
        <v>34.0</v>
      </c>
      <c r="K42" s="1">
        <v>19.0</v>
      </c>
      <c r="L42" s="2"/>
      <c r="M42" s="2"/>
      <c r="N42" s="2"/>
      <c r="O42" s="2"/>
      <c r="P42" s="2"/>
      <c r="Q42" s="2"/>
      <c r="R42" s="2"/>
      <c r="S42" s="2"/>
      <c r="T42" s="2"/>
      <c r="U42" s="2"/>
      <c r="V42" s="2"/>
      <c r="W42" s="2"/>
      <c r="X42" s="2"/>
      <c r="Y42" s="2"/>
      <c r="Z42" s="2"/>
    </row>
    <row r="43" ht="15.75" customHeight="1">
      <c r="A43" s="1" t="s">
        <v>109</v>
      </c>
      <c r="B43" s="1">
        <v>1.0</v>
      </c>
      <c r="C43" s="1">
        <v>2.0</v>
      </c>
      <c r="D43" s="1">
        <v>14.0</v>
      </c>
      <c r="E43" s="1">
        <v>33.0</v>
      </c>
      <c r="F43" s="1">
        <v>37.0</v>
      </c>
      <c r="G43" s="1">
        <v>42.0</v>
      </c>
      <c r="H43" s="1">
        <v>49.0</v>
      </c>
      <c r="I43" s="1">
        <v>52.0</v>
      </c>
      <c r="J43" s="1">
        <v>75.0</v>
      </c>
      <c r="K43" s="1">
        <v>66.0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20.0</v>
      </c>
      <c r="C45" s="1">
        <v>29.0</v>
      </c>
      <c r="D45" s="1">
        <v>93.0</v>
      </c>
      <c r="E45" s="1">
        <v>1.0</v>
      </c>
      <c r="F45" s="1">
        <v>1.0</v>
      </c>
      <c r="G45" s="1">
        <v>2.0</v>
      </c>
      <c r="H45" s="1">
        <v>3.0</v>
      </c>
      <c r="I45" s="1">
        <v>4.0</v>
      </c>
      <c r="J45" s="1">
        <v>6.0</v>
      </c>
      <c r="K45" s="1">
        <v>9.0</v>
      </c>
      <c r="L45" s="2"/>
      <c r="M45" s="2"/>
      <c r="N45" s="2"/>
      <c r="O45" s="2"/>
      <c r="P45" s="2"/>
      <c r="Q45" s="2"/>
      <c r="R45" s="2"/>
      <c r="S45" s="2"/>
      <c r="T45" s="2"/>
      <c r="U45" s="2"/>
      <c r="V45" s="2"/>
      <c r="W45" s="2"/>
      <c r="X45" s="2"/>
      <c r="Y45" s="2"/>
      <c r="Z45" s="2"/>
    </row>
    <row r="46" ht="15.75" customHeight="1">
      <c r="A46" s="1" t="s">
        <v>111</v>
      </c>
      <c r="B46" s="1">
        <v>20.0</v>
      </c>
      <c r="C46" s="1">
        <v>20.0</v>
      </c>
      <c r="D46" s="1">
        <v>72.0</v>
      </c>
      <c r="E46" s="1">
        <v>1.0</v>
      </c>
      <c r="F46" s="1">
        <v>1.0</v>
      </c>
      <c r="G46" s="1">
        <v>1.0</v>
      </c>
      <c r="H46" s="1">
        <v>3.0</v>
      </c>
      <c r="I46" s="1">
        <v>4.0</v>
      </c>
      <c r="J46" s="1">
        <v>6.0</v>
      </c>
      <c r="K46" s="1">
        <v>9.0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-12.0</v>
      </c>
      <c r="C48" s="1">
        <v>-15.0</v>
      </c>
      <c r="D48" s="1">
        <v>-36.0</v>
      </c>
      <c r="E48" s="1">
        <v>-16.0</v>
      </c>
      <c r="F48" s="1">
        <v>-15.0</v>
      </c>
      <c r="G48" s="1">
        <v>-16.0</v>
      </c>
      <c r="H48" s="1">
        <v>-7.0</v>
      </c>
      <c r="I48" s="1">
        <v>-3.0</v>
      </c>
      <c r="J48" s="1">
        <v>-6.0</v>
      </c>
      <c r="K48" s="1">
        <v>-18.0</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v>6.0</v>
      </c>
      <c r="C50" s="1">
        <v>10.0</v>
      </c>
      <c r="D50" s="1">
        <v>19.0</v>
      </c>
      <c r="E50" s="1">
        <v>8.0</v>
      </c>
      <c r="F50" s="1">
        <v>8.0</v>
      </c>
      <c r="G50" s="1">
        <v>19.0</v>
      </c>
      <c r="H50" s="1">
        <v>17.0</v>
      </c>
      <c r="I50" s="1">
        <v>12.0</v>
      </c>
      <c r="J50" s="1">
        <v>21.0</v>
      </c>
      <c r="K50" s="1">
        <v>25.0</v>
      </c>
      <c r="L50" s="2"/>
      <c r="M50" s="2"/>
      <c r="N50" s="2"/>
      <c r="O50" s="2"/>
      <c r="P50" s="2"/>
      <c r="Q50" s="2"/>
      <c r="R50" s="2"/>
      <c r="S50" s="2"/>
      <c r="T50" s="2"/>
      <c r="U50" s="2"/>
      <c r="V50" s="2"/>
      <c r="W50" s="2"/>
      <c r="X50" s="2"/>
      <c r="Y50" s="2"/>
      <c r="Z50" s="2"/>
    </row>
    <row r="51" ht="15.75" customHeight="1">
      <c r="A51" s="1" t="s">
        <v>136</v>
      </c>
      <c r="B51" s="1">
        <v>6.0</v>
      </c>
      <c r="C51" s="1">
        <v>8.0</v>
      </c>
      <c r="D51" s="1">
        <v>19.0</v>
      </c>
      <c r="E51" s="1">
        <v>2.0</v>
      </c>
      <c r="F51" s="1">
        <v>2.0</v>
      </c>
      <c r="G51" s="1">
        <v>17.0</v>
      </c>
      <c r="H51" s="1">
        <v>9.0</v>
      </c>
      <c r="I51" s="1">
        <v>5.0</v>
      </c>
      <c r="J51" s="1">
        <v>15.0</v>
      </c>
      <c r="K51" s="1">
        <v>19.0</v>
      </c>
      <c r="L51" s="2"/>
      <c r="M51" s="2"/>
      <c r="N51" s="2"/>
      <c r="O51" s="2"/>
      <c r="P51" s="2"/>
      <c r="Q51" s="2"/>
      <c r="R51" s="2"/>
      <c r="S51" s="2"/>
      <c r="T51" s="2"/>
      <c r="U51" s="2"/>
      <c r="V51" s="2"/>
      <c r="W51" s="2"/>
      <c r="X51" s="2"/>
      <c r="Y51" s="2"/>
      <c r="Z51" s="2"/>
    </row>
    <row r="52" ht="15.75" customHeight="1">
      <c r="A52" s="1" t="s">
        <v>137</v>
      </c>
      <c r="B52" s="1">
        <v>1.0</v>
      </c>
      <c r="C52" s="1">
        <v>1.0</v>
      </c>
      <c r="D52" s="1">
        <v>1.0</v>
      </c>
      <c r="E52" s="1">
        <v>10.0</v>
      </c>
      <c r="F52" s="1">
        <v>13.0</v>
      </c>
      <c r="G52" s="1">
        <v>17.0</v>
      </c>
      <c r="H52" s="1">
        <v>19.0</v>
      </c>
      <c r="I52" s="1">
        <v>21.0</v>
      </c>
      <c r="J52" s="1">
        <v>17.0</v>
      </c>
      <c r="K52" s="1">
        <v>14.0</v>
      </c>
      <c r="L52" s="2"/>
      <c r="M52" s="2"/>
      <c r="N52" s="2"/>
      <c r="O52" s="2"/>
      <c r="P52" s="2"/>
      <c r="Q52" s="2"/>
      <c r="R52" s="2"/>
      <c r="S52" s="2"/>
      <c r="T52" s="2"/>
      <c r="U52" s="2"/>
      <c r="V52" s="2"/>
      <c r="W52" s="2"/>
      <c r="X52" s="2"/>
      <c r="Y52" s="2"/>
      <c r="Z52" s="2"/>
    </row>
    <row r="53" ht="15.75" customHeight="1">
      <c r="A53" s="1" t="s">
        <v>138</v>
      </c>
      <c r="B53" s="1">
        <v>3.0</v>
      </c>
      <c r="C53" s="1">
        <v>2.0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139</v>
      </c>
      <c r="B54" s="1">
        <v>3.0</v>
      </c>
      <c r="C54" s="1">
        <v>3.0</v>
      </c>
      <c r="D54" s="1">
        <v>3.0</v>
      </c>
      <c r="E54" s="1">
        <v>3.0</v>
      </c>
      <c r="F54" s="1">
        <v>3.0</v>
      </c>
      <c r="G54" s="1">
        <v>3.0</v>
      </c>
      <c r="H54" s="1">
        <v>3.0</v>
      </c>
      <c r="I54" s="1">
        <v>3.0</v>
      </c>
      <c r="J54" s="1">
        <v>0.0</v>
      </c>
      <c r="K54" s="1">
        <v>0.0</v>
      </c>
      <c r="L54" s="2"/>
      <c r="M54" s="2"/>
      <c r="N54" s="2"/>
      <c r="O54" s="2"/>
      <c r="P54" s="2"/>
      <c r="Q54" s="2"/>
      <c r="R54" s="2"/>
      <c r="S54" s="2"/>
      <c r="T54" s="2"/>
      <c r="U54" s="2"/>
      <c r="V54" s="2"/>
      <c r="W54" s="2"/>
      <c r="X54" s="2"/>
      <c r="Y54" s="2"/>
      <c r="Z54" s="2"/>
    </row>
    <row r="55" ht="15.75" customHeight="1">
      <c r="A55" s="1" t="s">
        <v>140</v>
      </c>
      <c r="B55" s="1">
        <v>0.0</v>
      </c>
      <c r="C55" s="1">
        <v>0.0</v>
      </c>
      <c r="D55" s="1">
        <v>0.0</v>
      </c>
      <c r="E55" s="1">
        <v>91.0</v>
      </c>
      <c r="F55" s="1">
        <v>2.0</v>
      </c>
      <c r="G55" s="1">
        <v>2.0</v>
      </c>
      <c r="H55" s="1">
        <v>2.0</v>
      </c>
      <c r="I55" s="1">
        <v>2.0</v>
      </c>
      <c r="J55" s="1">
        <v>3.0</v>
      </c>
      <c r="K55" s="1">
        <v>4.0</v>
      </c>
      <c r="L55" s="2"/>
      <c r="M55" s="2"/>
      <c r="N55" s="2"/>
      <c r="O55" s="2"/>
      <c r="P55" s="2"/>
      <c r="Q55" s="2"/>
      <c r="R55" s="2"/>
      <c r="S55" s="2"/>
      <c r="T55" s="2"/>
      <c r="U55" s="2"/>
      <c r="V55" s="2"/>
      <c r="W55" s="2"/>
      <c r="X55" s="2"/>
      <c r="Y55" s="2"/>
      <c r="Z55" s="2"/>
    </row>
    <row r="56" ht="15.75" customHeight="1">
      <c r="A56" s="1" t="s">
        <v>141</v>
      </c>
      <c r="B56" s="1">
        <v>20.0</v>
      </c>
      <c r="C56" s="1">
        <v>20.0</v>
      </c>
      <c r="D56" s="1">
        <v>0.0</v>
      </c>
      <c r="E56" s="1">
        <v>87.0</v>
      </c>
      <c r="F56" s="1">
        <v>144.0</v>
      </c>
      <c r="G56" s="1">
        <v>159.0</v>
      </c>
      <c r="H56" s="1">
        <v>163.0</v>
      </c>
      <c r="I56" s="1">
        <v>202.0</v>
      </c>
      <c r="J56" s="1">
        <v>244.0</v>
      </c>
      <c r="K56" s="1">
        <v>245.0</v>
      </c>
      <c r="L56" s="2"/>
      <c r="M56" s="2"/>
      <c r="N56" s="2"/>
      <c r="O56" s="2"/>
      <c r="P56" s="2"/>
      <c r="Q56" s="2"/>
      <c r="R56" s="2"/>
      <c r="S56" s="2"/>
      <c r="T56" s="2"/>
      <c r="U56" s="2"/>
      <c r="V56" s="2"/>
      <c r="W56" s="2"/>
      <c r="X56" s="2"/>
      <c r="Y56" s="2"/>
      <c r="Z56" s="2"/>
    </row>
    <row r="57" ht="15.75" customHeight="1">
      <c r="A57" s="1" t="s">
        <v>142</v>
      </c>
      <c r="B57" s="1">
        <v>0.0</v>
      </c>
      <c r="C57" s="1">
        <v>0.0</v>
      </c>
      <c r="D57" s="1">
        <v>0.0</v>
      </c>
      <c r="E57" s="1">
        <v>36.0</v>
      </c>
      <c r="F57" s="1">
        <v>28.0</v>
      </c>
      <c r="G57" s="1">
        <v>30.0</v>
      </c>
      <c r="H57" s="1">
        <v>65.0</v>
      </c>
      <c r="I57" s="1">
        <v>47.0</v>
      </c>
      <c r="J57" s="1">
        <v>73.0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2.0</v>
      </c>
      <c r="C2" s="1">
        <v>3.0</v>
      </c>
      <c r="D2" s="1">
        <v>9.0</v>
      </c>
      <c r="E2" s="1">
        <v>22.0</v>
      </c>
      <c r="F2" s="1">
        <v>22.0</v>
      </c>
      <c r="G2" s="1">
        <v>25.0</v>
      </c>
      <c r="H2" s="1">
        <v>24.0</v>
      </c>
      <c r="I2" s="1">
        <v>35.0</v>
      </c>
      <c r="J2" s="1">
        <v>40.0</v>
      </c>
      <c r="K2" s="1">
        <v>43.0</v>
      </c>
      <c r="L2" s="2"/>
      <c r="M2" s="2"/>
      <c r="N2" s="2"/>
      <c r="O2" s="2"/>
      <c r="P2" s="2"/>
      <c r="Q2" s="2"/>
      <c r="R2" s="2"/>
      <c r="S2" s="2"/>
      <c r="T2" s="2"/>
      <c r="U2" s="2"/>
      <c r="V2" s="2"/>
      <c r="W2" s="2"/>
      <c r="X2" s="2"/>
      <c r="Y2" s="2"/>
      <c r="Z2" s="2"/>
    </row>
    <row r="3">
      <c r="A3" s="1" t="s">
        <v>144</v>
      </c>
      <c r="B3" s="1">
        <v>2.0</v>
      </c>
      <c r="C3" s="1">
        <v>3.0</v>
      </c>
      <c r="D3" s="1">
        <v>9.0</v>
      </c>
      <c r="E3" s="1">
        <v>22.0</v>
      </c>
      <c r="F3" s="1">
        <v>22.0</v>
      </c>
      <c r="G3" s="1">
        <v>25.0</v>
      </c>
      <c r="H3" s="1">
        <v>24.0</v>
      </c>
      <c r="I3" s="1">
        <v>35.0</v>
      </c>
      <c r="J3" s="1">
        <v>40.0</v>
      </c>
      <c r="K3" s="1">
        <v>43.0</v>
      </c>
      <c r="L3" s="2"/>
      <c r="M3" s="2"/>
      <c r="N3" s="2"/>
      <c r="O3" s="2"/>
      <c r="P3" s="2"/>
      <c r="Q3" s="2"/>
      <c r="R3" s="2"/>
      <c r="S3" s="2"/>
      <c r="T3" s="2"/>
      <c r="U3" s="2"/>
      <c r="V3" s="2"/>
      <c r="W3" s="2"/>
      <c r="X3" s="2"/>
      <c r="Y3" s="2"/>
      <c r="Z3" s="2"/>
    </row>
    <row r="4">
      <c r="A4" s="1" t="s">
        <v>145</v>
      </c>
      <c r="B4" s="1">
        <v>1.0</v>
      </c>
      <c r="C4" s="1">
        <v>3.0</v>
      </c>
      <c r="D4" s="1">
        <v>8.0</v>
      </c>
      <c r="E4" s="1">
        <v>4.0</v>
      </c>
      <c r="F4" s="1">
        <v>1.0</v>
      </c>
      <c r="G4" s="1">
        <v>4.0</v>
      </c>
      <c r="H4" s="1">
        <v>2.0</v>
      </c>
      <c r="I4" s="1">
        <v>3.0</v>
      </c>
      <c r="J4" s="1">
        <v>3.0</v>
      </c>
      <c r="K4" s="1">
        <v>87.0</v>
      </c>
      <c r="L4" s="2"/>
      <c r="M4" s="2"/>
      <c r="N4" s="2"/>
      <c r="O4" s="2"/>
      <c r="P4" s="2"/>
      <c r="Q4" s="2"/>
      <c r="R4" s="2"/>
      <c r="S4" s="2"/>
      <c r="T4" s="2"/>
      <c r="U4" s="2"/>
      <c r="V4" s="2"/>
      <c r="W4" s="2"/>
      <c r="X4" s="2"/>
      <c r="Y4" s="2"/>
      <c r="Z4" s="2"/>
    </row>
    <row r="5">
      <c r="A5" s="1" t="s">
        <v>146</v>
      </c>
      <c r="B5" s="1">
        <v>39.0</v>
      </c>
      <c r="C5" s="1">
        <v>-7.0</v>
      </c>
      <c r="D5" s="1">
        <v>80.0</v>
      </c>
      <c r="E5" s="1">
        <v>18.0</v>
      </c>
      <c r="F5" s="1">
        <v>20.0</v>
      </c>
      <c r="G5" s="1">
        <v>20.0</v>
      </c>
      <c r="H5" s="1">
        <v>21.0</v>
      </c>
      <c r="I5" s="1">
        <v>32.0</v>
      </c>
      <c r="J5" s="1">
        <v>37.0</v>
      </c>
      <c r="K5" s="1">
        <v>42.0</v>
      </c>
      <c r="L5" s="2"/>
      <c r="M5" s="2"/>
      <c r="N5" s="2"/>
      <c r="O5" s="2"/>
      <c r="P5" s="2"/>
      <c r="Q5" s="2"/>
      <c r="R5" s="2"/>
      <c r="S5" s="2"/>
      <c r="T5" s="2"/>
      <c r="U5" s="2"/>
      <c r="V5" s="2"/>
      <c r="W5" s="2"/>
      <c r="X5" s="2"/>
      <c r="Y5" s="2"/>
      <c r="Z5" s="2"/>
    </row>
    <row r="6">
      <c r="A6" s="1" t="s">
        <v>147</v>
      </c>
      <c r="B6" s="1">
        <v>1.0</v>
      </c>
      <c r="C6" s="1">
        <v>2.0</v>
      </c>
      <c r="D6" s="1">
        <v>16.0</v>
      </c>
      <c r="E6" s="1">
        <v>17.0</v>
      </c>
      <c r="F6" s="1">
        <v>20.0</v>
      </c>
      <c r="G6" s="1">
        <v>22.0</v>
      </c>
      <c r="H6" s="1">
        <v>22.0</v>
      </c>
      <c r="I6" s="1">
        <v>31.0</v>
      </c>
      <c r="J6" s="1">
        <v>38.0</v>
      </c>
      <c r="K6" s="1">
        <v>45.0</v>
      </c>
      <c r="L6" s="2"/>
      <c r="M6" s="2"/>
      <c r="N6" s="2"/>
      <c r="O6" s="2"/>
      <c r="P6" s="2"/>
      <c r="Q6" s="2"/>
      <c r="R6" s="2"/>
      <c r="S6" s="2"/>
      <c r="T6" s="2"/>
      <c r="U6" s="2"/>
      <c r="V6" s="2"/>
      <c r="W6" s="2"/>
      <c r="X6" s="2"/>
      <c r="Y6" s="2"/>
      <c r="Z6" s="2"/>
    </row>
    <row r="7">
      <c r="A7" s="1" t="s">
        <v>148</v>
      </c>
      <c r="B7" s="1">
        <v>0.0</v>
      </c>
      <c r="C7" s="1">
        <v>0.0</v>
      </c>
      <c r="D7" s="1">
        <v>0.0</v>
      </c>
      <c r="E7" s="1">
        <v>1.0</v>
      </c>
      <c r="F7" s="1">
        <v>1.0</v>
      </c>
      <c r="G7" s="1">
        <v>1.0</v>
      </c>
      <c r="H7" s="1">
        <v>2.0</v>
      </c>
      <c r="I7" s="1">
        <v>1.0</v>
      </c>
      <c r="J7" s="1">
        <v>1.0</v>
      </c>
      <c r="K7" s="1">
        <v>2.0</v>
      </c>
      <c r="L7" s="2"/>
      <c r="M7" s="2"/>
      <c r="N7" s="2"/>
      <c r="O7" s="2"/>
      <c r="P7" s="2"/>
      <c r="Q7" s="2"/>
      <c r="R7" s="2"/>
      <c r="S7" s="2"/>
      <c r="T7" s="2"/>
      <c r="U7" s="2"/>
      <c r="V7" s="2"/>
      <c r="W7" s="2"/>
      <c r="X7" s="2"/>
      <c r="Y7" s="2"/>
      <c r="Z7" s="2"/>
    </row>
    <row r="8">
      <c r="A8" s="1" t="s">
        <v>149</v>
      </c>
      <c r="B8" s="1">
        <v>1.0</v>
      </c>
      <c r="C8" s="1">
        <v>2.0</v>
      </c>
      <c r="D8" s="1">
        <v>16.0</v>
      </c>
      <c r="E8" s="1">
        <v>18.0</v>
      </c>
      <c r="F8" s="1">
        <v>22.0</v>
      </c>
      <c r="G8" s="1">
        <v>24.0</v>
      </c>
      <c r="H8" s="1">
        <v>24.0</v>
      </c>
      <c r="I8" s="1">
        <v>33.0</v>
      </c>
      <c r="J8" s="1">
        <v>40.0</v>
      </c>
      <c r="K8" s="1">
        <v>48.0</v>
      </c>
      <c r="L8" s="2"/>
      <c r="M8" s="2"/>
      <c r="N8" s="2"/>
      <c r="O8" s="2"/>
      <c r="P8" s="2"/>
      <c r="Q8" s="2"/>
      <c r="R8" s="2"/>
      <c r="S8" s="2"/>
      <c r="T8" s="2"/>
      <c r="U8" s="2"/>
      <c r="V8" s="2"/>
      <c r="W8" s="2"/>
      <c r="X8" s="2"/>
      <c r="Y8" s="2"/>
      <c r="Z8" s="2"/>
    </row>
    <row r="9">
      <c r="A9" s="1" t="s">
        <v>150</v>
      </c>
      <c r="B9" s="1">
        <v>-1.0</v>
      </c>
      <c r="C9" s="1">
        <v>-2.0</v>
      </c>
      <c r="D9" s="1">
        <v>-15.0</v>
      </c>
      <c r="E9" s="1">
        <v>-63.0</v>
      </c>
      <c r="F9" s="1">
        <v>-2.0</v>
      </c>
      <c r="G9" s="1">
        <v>-3.0</v>
      </c>
      <c r="H9" s="1">
        <v>-2.0</v>
      </c>
      <c r="I9" s="1">
        <v>-1.0</v>
      </c>
      <c r="J9" s="1">
        <v>-3.0</v>
      </c>
      <c r="K9" s="1">
        <v>-5.0</v>
      </c>
      <c r="L9" s="2"/>
      <c r="M9" s="2"/>
      <c r="N9" s="2"/>
      <c r="O9" s="2"/>
      <c r="P9" s="2"/>
      <c r="Q9" s="2"/>
      <c r="R9" s="2"/>
      <c r="S9" s="2"/>
      <c r="T9" s="2"/>
      <c r="U9" s="2"/>
      <c r="V9" s="2"/>
      <c r="W9" s="2"/>
      <c r="X9" s="2"/>
      <c r="Y9" s="2"/>
      <c r="Z9" s="2"/>
    </row>
    <row r="10">
      <c r="A10" s="1" t="s">
        <v>151</v>
      </c>
      <c r="B10" s="1">
        <v>-66.0</v>
      </c>
      <c r="C10" s="1">
        <v>-94.0</v>
      </c>
      <c r="D10" s="1">
        <v>-4.0</v>
      </c>
      <c r="E10" s="1">
        <v>-1.0</v>
      </c>
      <c r="F10" s="1">
        <v>-1.0</v>
      </c>
      <c r="G10" s="1">
        <v>-1.0</v>
      </c>
      <c r="H10" s="1">
        <v>-2.0</v>
      </c>
      <c r="I10" s="1">
        <v>-78.0</v>
      </c>
      <c r="J10" s="1">
        <v>-55.0</v>
      </c>
      <c r="K10" s="1">
        <v>-2.0</v>
      </c>
      <c r="L10" s="2"/>
      <c r="M10" s="2"/>
      <c r="N10" s="2"/>
      <c r="O10" s="2"/>
      <c r="P10" s="2"/>
      <c r="Q10" s="2"/>
      <c r="R10" s="2"/>
      <c r="S10" s="2"/>
      <c r="T10" s="2"/>
      <c r="U10" s="2"/>
      <c r="V10" s="2"/>
      <c r="W10" s="2"/>
      <c r="X10" s="2"/>
      <c r="Y10" s="2"/>
      <c r="Z10" s="2"/>
    </row>
    <row r="11">
      <c r="A11" s="1" t="s">
        <v>152</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153</v>
      </c>
      <c r="B12" s="1">
        <v>-66.0</v>
      </c>
      <c r="C12" s="1">
        <v>-94.0</v>
      </c>
      <c r="D12" s="1">
        <v>-4.0</v>
      </c>
      <c r="E12" s="1">
        <v>-1.0</v>
      </c>
      <c r="F12" s="1">
        <v>-1.0</v>
      </c>
      <c r="G12" s="1">
        <v>-1.0</v>
      </c>
      <c r="H12" s="1">
        <v>-2.0</v>
      </c>
      <c r="I12" s="1">
        <v>-78.0</v>
      </c>
      <c r="J12" s="1">
        <v>-55.0</v>
      </c>
      <c r="K12" s="1">
        <v>-2.0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-24.0</v>
      </c>
      <c r="K13" s="1">
        <v>-2.0</v>
      </c>
      <c r="L13" s="2"/>
      <c r="M13" s="2"/>
      <c r="N13" s="2"/>
      <c r="O13" s="2"/>
      <c r="P13" s="2"/>
      <c r="Q13" s="2"/>
      <c r="R13" s="2"/>
      <c r="S13" s="2"/>
      <c r="T13" s="2"/>
      <c r="U13" s="2"/>
      <c r="V13" s="2"/>
      <c r="W13" s="2"/>
      <c r="X13" s="2"/>
      <c r="Y13" s="2"/>
      <c r="Z13" s="2"/>
    </row>
    <row r="14">
      <c r="A14" s="1" t="s">
        <v>155</v>
      </c>
      <c r="B14" s="1">
        <v>4.0</v>
      </c>
      <c r="C14" s="1">
        <v>9.0</v>
      </c>
      <c r="D14" s="1">
        <v>-5.0</v>
      </c>
      <c r="E14" s="1">
        <v>9.0</v>
      </c>
      <c r="F14" s="1">
        <v>61.0</v>
      </c>
      <c r="G14" s="1">
        <v>2.0</v>
      </c>
      <c r="H14" s="1">
        <v>1.0</v>
      </c>
      <c r="I14" s="1">
        <v>-2.0</v>
      </c>
      <c r="J14" s="1">
        <v>12.0</v>
      </c>
      <c r="K14" s="1">
        <v>1.0</v>
      </c>
      <c r="L14" s="2"/>
      <c r="M14" s="2"/>
      <c r="N14" s="2"/>
      <c r="O14" s="2"/>
      <c r="P14" s="2"/>
      <c r="Q14" s="2"/>
      <c r="R14" s="2"/>
      <c r="S14" s="2"/>
      <c r="T14" s="2"/>
      <c r="U14" s="2"/>
      <c r="V14" s="2"/>
      <c r="W14" s="2"/>
      <c r="X14" s="2"/>
      <c r="Y14" s="2"/>
      <c r="Z14" s="2"/>
    </row>
    <row r="15">
      <c r="A15" s="1" t="s">
        <v>156</v>
      </c>
      <c r="B15" s="1">
        <v>-1.0</v>
      </c>
      <c r="C15" s="1">
        <v>-3.0</v>
      </c>
      <c r="D15" s="1">
        <v>-25.0</v>
      </c>
      <c r="E15" s="1">
        <v>6.0</v>
      </c>
      <c r="F15" s="1">
        <v>-2.0</v>
      </c>
      <c r="G15" s="1">
        <v>-1.0</v>
      </c>
      <c r="H15" s="1">
        <v>-3.0</v>
      </c>
      <c r="I15" s="1">
        <v>-4.0</v>
      </c>
      <c r="J15" s="1">
        <v>-3.0</v>
      </c>
      <c r="K15" s="1">
        <v>-10.0</v>
      </c>
      <c r="L15" s="2"/>
      <c r="M15" s="2"/>
      <c r="N15" s="2"/>
      <c r="O15" s="2"/>
      <c r="P15" s="2"/>
      <c r="Q15" s="2"/>
      <c r="R15" s="2"/>
      <c r="S15" s="2"/>
      <c r="T15" s="2"/>
      <c r="U15" s="2"/>
      <c r="V15" s="2"/>
      <c r="W15" s="2"/>
      <c r="X15" s="2"/>
      <c r="Y15" s="2"/>
      <c r="Z15" s="2"/>
    </row>
    <row r="16">
      <c r="A16" s="1" t="s">
        <v>157</v>
      </c>
      <c r="B16" s="1">
        <v>0.0</v>
      </c>
      <c r="C16" s="1">
        <v>0.0</v>
      </c>
      <c r="D16" s="1">
        <v>0.0</v>
      </c>
      <c r="E16" s="1">
        <v>-20.0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-74.0</v>
      </c>
      <c r="F17" s="1">
        <v>-43.0</v>
      </c>
      <c r="G17" s="1">
        <v>-10.0</v>
      </c>
      <c r="H17" s="1">
        <v>-9.0</v>
      </c>
      <c r="I17" s="1">
        <v>-2.0</v>
      </c>
      <c r="J17" s="1">
        <v>-48.0</v>
      </c>
      <c r="K17" s="1">
        <v>-11.0</v>
      </c>
      <c r="L17" s="2"/>
      <c r="M17" s="2"/>
      <c r="N17" s="2"/>
      <c r="O17" s="2"/>
      <c r="P17" s="2"/>
      <c r="Q17" s="2"/>
      <c r="R17" s="2"/>
      <c r="S17" s="2"/>
      <c r="T17" s="2"/>
      <c r="U17" s="2"/>
      <c r="V17" s="2"/>
      <c r="W17" s="2"/>
      <c r="X17" s="2"/>
      <c r="Y17" s="2"/>
      <c r="Z17" s="2"/>
    </row>
    <row r="18">
      <c r="A18" s="1" t="s">
        <v>159</v>
      </c>
      <c r="B18" s="1">
        <v>0.0</v>
      </c>
      <c r="C18" s="1">
        <v>0.0</v>
      </c>
      <c r="D18" s="1">
        <v>0.0</v>
      </c>
      <c r="E18" s="1">
        <v>0.0</v>
      </c>
      <c r="F18" s="1">
        <v>-1.0</v>
      </c>
      <c r="G18" s="1">
        <v>0.0</v>
      </c>
      <c r="H18" s="1">
        <v>0.0</v>
      </c>
      <c r="I18" s="1">
        <v>0.0</v>
      </c>
      <c r="J18" s="1">
        <v>-90.0</v>
      </c>
      <c r="K18" s="1">
        <v>-9.0</v>
      </c>
      <c r="L18" s="2"/>
      <c r="M18" s="2"/>
      <c r="N18" s="2"/>
      <c r="O18" s="2"/>
      <c r="P18" s="2"/>
      <c r="Q18" s="2"/>
      <c r="R18" s="2"/>
      <c r="S18" s="2"/>
      <c r="T18" s="2"/>
      <c r="U18" s="2"/>
      <c r="V18" s="2"/>
      <c r="W18" s="2"/>
      <c r="X18" s="2"/>
      <c r="Y18" s="2"/>
      <c r="Z18" s="2"/>
    </row>
    <row r="19">
      <c r="A19" s="1" t="s">
        <v>160</v>
      </c>
      <c r="B19" s="1">
        <v>0.0</v>
      </c>
      <c r="C19" s="1">
        <v>0.0</v>
      </c>
      <c r="D19" s="1">
        <v>0.0</v>
      </c>
      <c r="E19" s="1">
        <v>-2.0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161</v>
      </c>
      <c r="B20" s="1">
        <v>-11.0</v>
      </c>
      <c r="C20" s="1">
        <v>-64.0</v>
      </c>
      <c r="D20" s="1">
        <v>-2.0</v>
      </c>
      <c r="E20" s="1">
        <v>-26.0</v>
      </c>
      <c r="F20" s="1">
        <v>-20.0</v>
      </c>
      <c r="G20" s="1">
        <v>-67.0</v>
      </c>
      <c r="H20" s="1">
        <v>-5.0</v>
      </c>
      <c r="I20" s="1">
        <v>-23.0</v>
      </c>
      <c r="J20" s="1">
        <v>-8.0</v>
      </c>
      <c r="K20" s="1">
        <v>-41.0</v>
      </c>
      <c r="L20" s="2"/>
      <c r="M20" s="2"/>
      <c r="N20" s="2"/>
      <c r="O20" s="2"/>
      <c r="P20" s="2"/>
      <c r="Q20" s="2"/>
      <c r="R20" s="2"/>
      <c r="S20" s="2"/>
      <c r="T20" s="2"/>
      <c r="U20" s="2"/>
      <c r="V20" s="2"/>
      <c r="W20" s="2"/>
      <c r="X20" s="2"/>
      <c r="Y20" s="2"/>
      <c r="Z20" s="2"/>
    </row>
    <row r="21" ht="15.75" customHeight="1">
      <c r="A21" s="1" t="s">
        <v>162</v>
      </c>
      <c r="B21" s="1">
        <v>0.0</v>
      </c>
      <c r="C21" s="1">
        <v>0.0</v>
      </c>
      <c r="D21" s="1">
        <v>-9.0</v>
      </c>
      <c r="E21" s="1">
        <v>1.0</v>
      </c>
      <c r="F21" s="1">
        <v>1.0</v>
      </c>
      <c r="G21" s="1">
        <v>90.0</v>
      </c>
      <c r="H21" s="1">
        <v>2.0</v>
      </c>
      <c r="I21" s="1">
        <v>-1.0</v>
      </c>
      <c r="J21" s="1">
        <v>70.0</v>
      </c>
      <c r="K21" s="1">
        <v>-4.0</v>
      </c>
      <c r="L21" s="2"/>
      <c r="M21" s="2"/>
      <c r="N21" s="2"/>
      <c r="O21" s="2"/>
      <c r="P21" s="2"/>
      <c r="Q21" s="2"/>
      <c r="R21" s="2"/>
      <c r="S21" s="2"/>
      <c r="T21" s="2"/>
      <c r="U21" s="2"/>
      <c r="V21" s="2"/>
      <c r="W21" s="2"/>
      <c r="X21" s="2"/>
      <c r="Y21" s="2"/>
      <c r="Z21" s="2"/>
    </row>
    <row r="22" ht="15.75" customHeight="1">
      <c r="A22" s="1" t="s">
        <v>163</v>
      </c>
      <c r="B22" s="1">
        <v>-1.0</v>
      </c>
      <c r="C22" s="1">
        <v>-4.0</v>
      </c>
      <c r="D22" s="1">
        <v>-37.0</v>
      </c>
      <c r="E22" s="1">
        <v>7.0</v>
      </c>
      <c r="F22" s="1">
        <v>-4.0</v>
      </c>
      <c r="G22" s="1">
        <v>-1.0</v>
      </c>
      <c r="H22" s="1">
        <v>-2.0</v>
      </c>
      <c r="I22" s="1">
        <v>-6.0</v>
      </c>
      <c r="J22" s="1">
        <v>-4.0</v>
      </c>
      <c r="K22" s="1">
        <v>-24.0</v>
      </c>
      <c r="L22" s="2"/>
      <c r="M22" s="2"/>
      <c r="N22" s="2"/>
      <c r="O22" s="2"/>
      <c r="P22" s="2"/>
      <c r="Q22" s="2"/>
      <c r="R22" s="2"/>
      <c r="S22" s="2"/>
      <c r="T22" s="2"/>
      <c r="U22" s="2"/>
      <c r="V22" s="2"/>
      <c r="W22" s="2"/>
      <c r="X22" s="2"/>
      <c r="Y22" s="2"/>
      <c r="Z22" s="2"/>
    </row>
    <row r="23" ht="15.75" customHeight="1">
      <c r="A23" s="1" t="s">
        <v>164</v>
      </c>
      <c r="B23" s="1">
        <v>0.0</v>
      </c>
      <c r="C23" s="1">
        <v>0.0</v>
      </c>
      <c r="D23" s="1">
        <v>0.0</v>
      </c>
      <c r="E23" s="1">
        <v>33.0</v>
      </c>
      <c r="F23" s="1">
        <v>-1.0</v>
      </c>
      <c r="G23" s="1">
        <v>-41.0</v>
      </c>
      <c r="H23" s="1">
        <v>-13.0</v>
      </c>
      <c r="I23" s="1">
        <v>3.0</v>
      </c>
      <c r="J23" s="1">
        <v>17.0</v>
      </c>
      <c r="K23" s="1">
        <v>5.0</v>
      </c>
      <c r="L23" s="2"/>
      <c r="M23" s="2"/>
      <c r="N23" s="2"/>
      <c r="O23" s="2"/>
      <c r="P23" s="2"/>
      <c r="Q23" s="2"/>
      <c r="R23" s="2"/>
      <c r="S23" s="2"/>
      <c r="T23" s="2"/>
      <c r="U23" s="2"/>
      <c r="V23" s="2"/>
      <c r="W23" s="2"/>
      <c r="X23" s="2"/>
      <c r="Y23" s="2"/>
      <c r="Z23" s="2"/>
    </row>
    <row r="24" ht="15.75" customHeight="1">
      <c r="A24" s="1" t="s">
        <v>165</v>
      </c>
      <c r="B24" s="1">
        <v>-1.0</v>
      </c>
      <c r="C24" s="1">
        <v>-4.0</v>
      </c>
      <c r="D24" s="1">
        <v>-37.0</v>
      </c>
      <c r="E24" s="1">
        <v>6.0</v>
      </c>
      <c r="F24" s="1">
        <v>-2.0</v>
      </c>
      <c r="G24" s="1">
        <v>-1.0</v>
      </c>
      <c r="H24" s="1">
        <v>-1.0</v>
      </c>
      <c r="I24" s="1">
        <v>-6.0</v>
      </c>
      <c r="J24" s="1">
        <v>-4.0</v>
      </c>
      <c r="K24" s="1">
        <v>-24.0</v>
      </c>
      <c r="L24" s="2"/>
      <c r="M24" s="2"/>
      <c r="N24" s="2"/>
      <c r="O24" s="2"/>
      <c r="P24" s="2"/>
      <c r="Q24" s="2"/>
      <c r="R24" s="2"/>
      <c r="S24" s="2"/>
      <c r="T24" s="2"/>
      <c r="U24" s="2"/>
      <c r="V24" s="2"/>
      <c r="W24" s="2"/>
      <c r="X24" s="2"/>
      <c r="Y24" s="2"/>
      <c r="Z24" s="2"/>
    </row>
    <row r="25" ht="15.75" customHeight="1">
      <c r="A25" s="1" t="s">
        <v>166</v>
      </c>
      <c r="B25" s="1">
        <v>-1.0</v>
      </c>
      <c r="C25" s="1">
        <v>-4.0</v>
      </c>
      <c r="D25" s="1">
        <v>-37.0</v>
      </c>
      <c r="E25" s="1">
        <v>6.0</v>
      </c>
      <c r="F25" s="1">
        <v>-2.0</v>
      </c>
      <c r="G25" s="1">
        <v>-1.0</v>
      </c>
      <c r="H25" s="1">
        <v>-1.0</v>
      </c>
      <c r="I25" s="1">
        <v>-6.0</v>
      </c>
      <c r="J25" s="1">
        <v>-4.0</v>
      </c>
      <c r="K25" s="1">
        <v>-24.0</v>
      </c>
      <c r="L25" s="2"/>
      <c r="M25" s="2"/>
      <c r="N25" s="2"/>
      <c r="O25" s="2"/>
      <c r="P25" s="2"/>
      <c r="Q25" s="2"/>
      <c r="R25" s="2"/>
      <c r="S25" s="2"/>
      <c r="T25" s="2"/>
      <c r="U25" s="2"/>
      <c r="V25" s="2"/>
      <c r="W25" s="2"/>
      <c r="X25" s="2"/>
      <c r="Y25" s="2"/>
      <c r="Z25" s="2"/>
    </row>
    <row r="26" ht="15.75" customHeight="1">
      <c r="A26" s="1" t="s">
        <v>107</v>
      </c>
      <c r="B26" s="1">
        <v>0.0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-1.0</v>
      </c>
      <c r="C27" s="1">
        <v>-4.0</v>
      </c>
      <c r="D27" s="1">
        <v>-37.0</v>
      </c>
      <c r="E27" s="1">
        <v>6.0</v>
      </c>
      <c r="F27" s="1">
        <v>-2.0</v>
      </c>
      <c r="G27" s="1">
        <v>-1.0</v>
      </c>
      <c r="H27" s="1">
        <v>-1.0</v>
      </c>
      <c r="I27" s="1">
        <v>-6.0</v>
      </c>
      <c r="J27" s="1">
        <v>-4.0</v>
      </c>
      <c r="K27" s="1">
        <v>-24.0</v>
      </c>
      <c r="L27" s="2"/>
      <c r="M27" s="2"/>
      <c r="N27" s="2"/>
      <c r="O27" s="2"/>
      <c r="P27" s="2"/>
      <c r="Q27" s="2"/>
      <c r="R27" s="2"/>
      <c r="S27" s="2"/>
      <c r="T27" s="2"/>
      <c r="U27" s="2"/>
      <c r="V27" s="2"/>
      <c r="W27" s="2"/>
      <c r="X27" s="2"/>
      <c r="Y27" s="2"/>
      <c r="Z27" s="2"/>
    </row>
    <row r="28" ht="15.75" customHeight="1">
      <c r="A28" s="1" t="s">
        <v>168</v>
      </c>
      <c r="B28" s="1">
        <v>0.0</v>
      </c>
      <c r="C28" s="1">
        <v>0.0</v>
      </c>
      <c r="D28" s="1">
        <v>5.0</v>
      </c>
      <c r="E28" s="1">
        <v>0.0</v>
      </c>
      <c r="F28" s="1">
        <v>15.0</v>
      </c>
      <c r="G28" s="1">
        <v>30.0</v>
      </c>
      <c r="H28" s="1">
        <v>0.0</v>
      </c>
      <c r="I28" s="1">
        <v>0.0</v>
      </c>
      <c r="J28" s="1">
        <v>0.0</v>
      </c>
      <c r="K28" s="1">
        <v>0.0</v>
      </c>
      <c r="L28" s="2"/>
      <c r="M28" s="2"/>
      <c r="N28" s="2"/>
      <c r="O28" s="2"/>
      <c r="P28" s="2"/>
      <c r="Q28" s="2"/>
      <c r="R28" s="2"/>
      <c r="S28" s="2"/>
      <c r="T28" s="2"/>
      <c r="U28" s="2"/>
      <c r="V28" s="2"/>
      <c r="W28" s="2"/>
      <c r="X28" s="2"/>
      <c r="Y28" s="2"/>
      <c r="Z28" s="2"/>
    </row>
    <row r="29" ht="15.75" customHeight="1">
      <c r="A29" s="1" t="s">
        <v>169</v>
      </c>
      <c r="B29" s="1">
        <v>-1.0</v>
      </c>
      <c r="C29" s="1">
        <v>-4.0</v>
      </c>
      <c r="D29" s="1">
        <v>-42.0</v>
      </c>
      <c r="E29" s="1">
        <v>6.0</v>
      </c>
      <c r="F29" s="1">
        <v>-3.0</v>
      </c>
      <c r="G29" s="1">
        <v>-1.0</v>
      </c>
      <c r="H29" s="1">
        <v>-1.0</v>
      </c>
      <c r="I29" s="1">
        <v>-6.0</v>
      </c>
      <c r="J29" s="1">
        <v>-4.0</v>
      </c>
      <c r="K29" s="1">
        <v>-24.0</v>
      </c>
      <c r="L29" s="2"/>
      <c r="M29" s="2"/>
      <c r="N29" s="2"/>
      <c r="O29" s="2"/>
      <c r="P29" s="2"/>
      <c r="Q29" s="2"/>
      <c r="R29" s="2"/>
      <c r="S29" s="2"/>
      <c r="T29" s="2"/>
      <c r="U29" s="2"/>
      <c r="V29" s="2"/>
      <c r="W29" s="2"/>
      <c r="X29" s="2"/>
      <c r="Y29" s="2"/>
      <c r="Z29" s="2"/>
    </row>
    <row r="30" ht="15.75" customHeight="1">
      <c r="A30" s="1" t="s">
        <v>170</v>
      </c>
      <c r="B30" s="1">
        <v>-1.0</v>
      </c>
      <c r="C30" s="1">
        <v>-4.0</v>
      </c>
      <c r="D30" s="1">
        <v>-42.0</v>
      </c>
      <c r="E30" s="1">
        <v>6.0</v>
      </c>
      <c r="F30" s="1">
        <v>-3.0</v>
      </c>
      <c r="G30" s="1">
        <v>-1.0</v>
      </c>
      <c r="H30" s="1">
        <v>-1.0</v>
      </c>
      <c r="I30" s="1">
        <v>-6.0</v>
      </c>
      <c r="J30" s="1">
        <v>-4.0</v>
      </c>
      <c r="K30" s="1">
        <v>-24.0</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v>20.0</v>
      </c>
      <c r="C34" s="1">
        <v>20.0</v>
      </c>
      <c r="D34" s="1">
        <v>43.0</v>
      </c>
      <c r="E34" s="1">
        <v>95.0</v>
      </c>
      <c r="F34" s="1">
        <v>1.0</v>
      </c>
      <c r="G34" s="1">
        <v>1.0</v>
      </c>
      <c r="H34" s="1">
        <v>2.0</v>
      </c>
      <c r="I34" s="1">
        <v>3.0</v>
      </c>
      <c r="J34" s="1">
        <v>4.0</v>
      </c>
      <c r="K34" s="1">
        <v>7.0</v>
      </c>
      <c r="L34" s="2"/>
      <c r="M34" s="2"/>
      <c r="N34" s="2"/>
      <c r="O34" s="2"/>
      <c r="P34" s="2"/>
      <c r="Q34" s="2"/>
      <c r="R34" s="2"/>
      <c r="S34" s="2"/>
      <c r="T34" s="2"/>
      <c r="U34" s="2"/>
      <c r="V34" s="2"/>
      <c r="W34" s="2"/>
      <c r="X34" s="2"/>
      <c r="Y34" s="2"/>
      <c r="Z34" s="2"/>
    </row>
    <row r="35" ht="15.75" customHeight="1">
      <c r="A35" s="1" t="s">
        <v>185</v>
      </c>
      <c r="B35" s="1" t="s">
        <v>173</v>
      </c>
      <c r="C35" s="1" t="s">
        <v>174</v>
      </c>
      <c r="D35" s="1" t="s">
        <v>175</v>
      </c>
      <c r="E35" s="1" t="s">
        <v>186</v>
      </c>
      <c r="F35" s="1" t="s">
        <v>187</v>
      </c>
      <c r="G35" s="1" t="s">
        <v>188</v>
      </c>
      <c r="H35" s="1" t="s">
        <v>189</v>
      </c>
      <c r="I35" s="1" t="s">
        <v>180</v>
      </c>
      <c r="J35" s="1" t="s">
        <v>190</v>
      </c>
      <c r="K35" s="1" t="s">
        <v>182</v>
      </c>
      <c r="L35" s="2"/>
      <c r="M35" s="2"/>
      <c r="N35" s="2"/>
      <c r="O35" s="2"/>
      <c r="P35" s="2"/>
      <c r="Q35" s="2"/>
      <c r="R35" s="2"/>
      <c r="S35" s="2"/>
      <c r="T35" s="2"/>
      <c r="U35" s="2"/>
      <c r="V35" s="2"/>
      <c r="W35" s="2"/>
      <c r="X35" s="2"/>
      <c r="Y35" s="2"/>
      <c r="Z35" s="2"/>
    </row>
    <row r="36" ht="15.75" customHeight="1">
      <c r="A36" s="1" t="s">
        <v>191</v>
      </c>
      <c r="B36" s="1" t="s">
        <v>173</v>
      </c>
      <c r="C36" s="1" t="s">
        <v>174</v>
      </c>
      <c r="D36" s="1" t="s">
        <v>175</v>
      </c>
      <c r="E36" s="1" t="s">
        <v>186</v>
      </c>
      <c r="F36" s="1" t="s">
        <v>187</v>
      </c>
      <c r="G36" s="1" t="s">
        <v>188</v>
      </c>
      <c r="H36" s="1" t="s">
        <v>189</v>
      </c>
      <c r="I36" s="1" t="s">
        <v>180</v>
      </c>
      <c r="J36" s="1" t="s">
        <v>190</v>
      </c>
      <c r="K36" s="1" t="s">
        <v>182</v>
      </c>
      <c r="L36" s="2"/>
      <c r="M36" s="2"/>
      <c r="N36" s="2"/>
      <c r="O36" s="2"/>
      <c r="P36" s="2"/>
      <c r="Q36" s="2"/>
      <c r="R36" s="2"/>
      <c r="S36" s="2"/>
      <c r="T36" s="2"/>
      <c r="U36" s="2"/>
      <c r="V36" s="2"/>
      <c r="W36" s="2"/>
      <c r="X36" s="2"/>
      <c r="Y36" s="2"/>
      <c r="Z36" s="2"/>
    </row>
    <row r="37" ht="15.75" customHeight="1">
      <c r="A37" s="1" t="s">
        <v>192</v>
      </c>
      <c r="B37" s="1">
        <v>20.0</v>
      </c>
      <c r="C37" s="1">
        <v>20.0</v>
      </c>
      <c r="D37" s="1">
        <v>43.0</v>
      </c>
      <c r="E37" s="1">
        <v>1.0</v>
      </c>
      <c r="F37" s="1">
        <v>1.0</v>
      </c>
      <c r="G37" s="1">
        <v>2.0</v>
      </c>
      <c r="H37" s="1">
        <v>3.0</v>
      </c>
      <c r="I37" s="1">
        <v>3.0</v>
      </c>
      <c r="J37" s="1">
        <v>4.0</v>
      </c>
      <c r="K37" s="1">
        <v>7.0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189</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203</v>
      </c>
      <c r="B39" s="1" t="s">
        <v>194</v>
      </c>
      <c r="C39" s="1" t="s">
        <v>195</v>
      </c>
      <c r="D39" s="1" t="s">
        <v>196</v>
      </c>
      <c r="E39" s="1">
        <v>4.0</v>
      </c>
      <c r="F39" s="1" t="s">
        <v>181</v>
      </c>
      <c r="G39" s="1" t="s">
        <v>204</v>
      </c>
      <c r="H39" s="1" t="s">
        <v>205</v>
      </c>
      <c r="I39" s="1" t="s">
        <v>200</v>
      </c>
      <c r="J39" s="1" t="s">
        <v>206</v>
      </c>
      <c r="K39" s="1" t="s">
        <v>202</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207</v>
      </c>
      <c r="B41" s="1">
        <v>-1.0</v>
      </c>
      <c r="C41" s="1">
        <v>-2.0</v>
      </c>
      <c r="D41" s="1">
        <v>-15.0</v>
      </c>
      <c r="E41" s="1">
        <v>61.0</v>
      </c>
      <c r="F41" s="1">
        <v>-11.0</v>
      </c>
      <c r="G41" s="1">
        <v>-1.0</v>
      </c>
      <c r="H41" s="1">
        <v>-47.0</v>
      </c>
      <c r="I41" s="1">
        <v>41.0</v>
      </c>
      <c r="J41" s="1">
        <v>-1.0</v>
      </c>
      <c r="K41" s="1">
        <v>-3.0</v>
      </c>
      <c r="L41" s="2"/>
      <c r="M41" s="2"/>
      <c r="N41" s="2"/>
      <c r="O41" s="2"/>
      <c r="P41" s="2"/>
      <c r="Q41" s="2"/>
      <c r="R41" s="2"/>
      <c r="S41" s="2"/>
      <c r="T41" s="2"/>
      <c r="U41" s="2"/>
      <c r="V41" s="2"/>
      <c r="W41" s="2"/>
      <c r="X41" s="2"/>
      <c r="Y41" s="2"/>
      <c r="Z41" s="2"/>
    </row>
    <row r="42" ht="15.75" customHeight="1">
      <c r="A42" s="1" t="s">
        <v>208</v>
      </c>
      <c r="B42" s="1">
        <v>-1.0</v>
      </c>
      <c r="C42" s="1">
        <v>-2.0</v>
      </c>
      <c r="D42" s="1">
        <v>-15.0</v>
      </c>
      <c r="E42" s="1">
        <v>40.0</v>
      </c>
      <c r="F42" s="1">
        <v>-42.0</v>
      </c>
      <c r="G42" s="1">
        <v>-1.0</v>
      </c>
      <c r="H42" s="1">
        <v>-84.0</v>
      </c>
      <c r="I42" s="1">
        <v>8.0</v>
      </c>
      <c r="J42" s="1">
        <v>-1.0</v>
      </c>
      <c r="K42" s="1">
        <v>-3.0</v>
      </c>
      <c r="L42" s="2"/>
      <c r="M42" s="2"/>
      <c r="N42" s="2"/>
      <c r="O42" s="2"/>
      <c r="P42" s="2"/>
      <c r="Q42" s="2"/>
      <c r="R42" s="2"/>
      <c r="S42" s="2"/>
      <c r="T42" s="2"/>
      <c r="U42" s="2"/>
      <c r="V42" s="2"/>
      <c r="W42" s="2"/>
      <c r="X42" s="2"/>
      <c r="Y42" s="2"/>
      <c r="Z42" s="2"/>
    </row>
    <row r="43" ht="15.75" customHeight="1">
      <c r="A43" s="1" t="s">
        <v>209</v>
      </c>
      <c r="B43" s="1">
        <v>-1.0</v>
      </c>
      <c r="C43" s="1">
        <v>-2.0</v>
      </c>
      <c r="D43" s="1">
        <v>-15.0</v>
      </c>
      <c r="E43" s="1">
        <v>-63.0</v>
      </c>
      <c r="F43" s="1">
        <v>-2.0</v>
      </c>
      <c r="G43" s="1">
        <v>-3.0</v>
      </c>
      <c r="H43" s="1">
        <v>-2.0</v>
      </c>
      <c r="I43" s="1">
        <v>-1.0</v>
      </c>
      <c r="J43" s="1">
        <v>-3.0</v>
      </c>
      <c r="K43" s="1">
        <v>-5.0</v>
      </c>
      <c r="L43" s="2"/>
      <c r="M43" s="2"/>
      <c r="N43" s="2"/>
      <c r="O43" s="2"/>
      <c r="P43" s="2"/>
      <c r="Q43" s="2"/>
      <c r="R43" s="2"/>
      <c r="S43" s="2"/>
      <c r="T43" s="2"/>
      <c r="U43" s="2"/>
      <c r="V43" s="2"/>
      <c r="W43" s="2"/>
      <c r="X43" s="2"/>
      <c r="Y43" s="2"/>
      <c r="Z43" s="2"/>
    </row>
    <row r="44" ht="15.75" customHeight="1">
      <c r="A44" s="1" t="s">
        <v>210</v>
      </c>
      <c r="B44" s="1">
        <v>-91.0</v>
      </c>
      <c r="C44" s="1">
        <v>-2.0</v>
      </c>
      <c r="D44" s="1">
        <v>-15.0</v>
      </c>
      <c r="E44" s="1">
        <v>1.0</v>
      </c>
      <c r="F44" s="1">
        <v>1.0</v>
      </c>
      <c r="G44" s="1">
        <v>75.0</v>
      </c>
      <c r="H44" s="1">
        <v>2.0</v>
      </c>
      <c r="I44" s="1">
        <v>3.0</v>
      </c>
      <c r="J44" s="1">
        <v>81.0</v>
      </c>
      <c r="K44" s="1">
        <v>-1.0</v>
      </c>
      <c r="L44" s="2"/>
      <c r="M44" s="2"/>
      <c r="N44" s="2"/>
      <c r="O44" s="2"/>
      <c r="P44" s="2"/>
      <c r="Q44" s="2"/>
      <c r="R44" s="2"/>
      <c r="S44" s="2"/>
      <c r="T44" s="2"/>
      <c r="U44" s="2"/>
      <c r="V44" s="2"/>
      <c r="W44" s="2"/>
      <c r="X44" s="2"/>
      <c r="Y44" s="2"/>
      <c r="Z44" s="2"/>
    </row>
    <row r="45" ht="15.75" customHeight="1">
      <c r="A45" s="1" t="s">
        <v>211</v>
      </c>
      <c r="B45" s="1">
        <v>2.0</v>
      </c>
      <c r="C45" s="1">
        <v>3.0</v>
      </c>
      <c r="D45" s="1">
        <v>9.0</v>
      </c>
      <c r="E45" s="1">
        <v>22.0</v>
      </c>
      <c r="F45" s="1">
        <v>22.0</v>
      </c>
      <c r="G45" s="1">
        <v>25.0</v>
      </c>
      <c r="H45" s="1">
        <v>24.0</v>
      </c>
      <c r="I45" s="1">
        <v>0.0</v>
      </c>
      <c r="J45" s="1">
        <v>0.0</v>
      </c>
      <c r="K45" s="1">
        <v>0.0</v>
      </c>
      <c r="L45" s="2"/>
      <c r="M45" s="2"/>
      <c r="N45" s="2"/>
      <c r="O45" s="2"/>
      <c r="P45" s="2"/>
      <c r="Q45" s="2"/>
      <c r="R45" s="2"/>
      <c r="S45" s="2"/>
      <c r="T45" s="2"/>
      <c r="U45" s="2"/>
      <c r="V45" s="2"/>
      <c r="W45" s="2"/>
      <c r="X45" s="2"/>
      <c r="Y45" s="2"/>
      <c r="Z45" s="2"/>
    </row>
    <row r="46" ht="15.75" customHeight="1">
      <c r="A46" s="1" t="s">
        <v>212</v>
      </c>
      <c r="B46" s="1">
        <v>0.0</v>
      </c>
      <c r="C46" s="1">
        <v>0.0</v>
      </c>
      <c r="D46" s="1">
        <v>0.0</v>
      </c>
      <c r="E46" s="1" t="s">
        <v>213</v>
      </c>
      <c r="F46" s="1" t="s">
        <v>214</v>
      </c>
      <c r="G46" s="1" t="s">
        <v>215</v>
      </c>
      <c r="H46" s="1" t="s">
        <v>216</v>
      </c>
      <c r="I46" s="1" t="s">
        <v>217</v>
      </c>
      <c r="J46" s="1" t="s">
        <v>218</v>
      </c>
      <c r="K46" s="1" t="s">
        <v>219</v>
      </c>
      <c r="L46" s="2"/>
      <c r="M46" s="2"/>
      <c r="N46" s="2"/>
      <c r="O46" s="2"/>
      <c r="P46" s="2"/>
      <c r="Q46" s="2"/>
      <c r="R46" s="2"/>
      <c r="S46" s="2"/>
      <c r="T46" s="2"/>
      <c r="U46" s="2"/>
      <c r="V46" s="2"/>
      <c r="W46" s="2"/>
      <c r="X46" s="2"/>
      <c r="Y46" s="2"/>
      <c r="Z46" s="2"/>
    </row>
    <row r="47" ht="15.75" customHeight="1">
      <c r="A47" s="1" t="s">
        <v>220</v>
      </c>
      <c r="B47" s="1">
        <v>0.0</v>
      </c>
      <c r="C47" s="1">
        <v>0.0</v>
      </c>
      <c r="D47" s="1">
        <v>0.0</v>
      </c>
      <c r="E47" s="1">
        <v>15.0</v>
      </c>
      <c r="F47" s="1">
        <v>-7.0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221</v>
      </c>
      <c r="B48" s="1">
        <v>0.0</v>
      </c>
      <c r="C48" s="1">
        <v>0.0</v>
      </c>
      <c r="D48" s="1">
        <v>0.0</v>
      </c>
      <c r="E48" s="1">
        <v>15.0</v>
      </c>
      <c r="F48" s="1">
        <v>-7.0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222</v>
      </c>
      <c r="B49" s="1">
        <v>0.0</v>
      </c>
      <c r="C49" s="1">
        <v>0.0</v>
      </c>
      <c r="D49" s="1">
        <v>0.0</v>
      </c>
      <c r="E49" s="1">
        <v>18.0</v>
      </c>
      <c r="F49" s="1">
        <v>-1.0</v>
      </c>
      <c r="G49" s="1">
        <v>-42.0</v>
      </c>
      <c r="H49" s="1">
        <v>-13.0</v>
      </c>
      <c r="I49" s="1">
        <v>3.0</v>
      </c>
      <c r="J49" s="1">
        <v>17.0</v>
      </c>
      <c r="K49" s="1">
        <v>5.0</v>
      </c>
      <c r="L49" s="2"/>
      <c r="M49" s="2"/>
      <c r="N49" s="2"/>
      <c r="O49" s="2"/>
      <c r="P49" s="2"/>
      <c r="Q49" s="2"/>
      <c r="R49" s="2"/>
      <c r="S49" s="2"/>
      <c r="T49" s="2"/>
      <c r="U49" s="2"/>
      <c r="V49" s="2"/>
      <c r="W49" s="2"/>
      <c r="X49" s="2"/>
      <c r="Y49" s="2"/>
      <c r="Z49" s="2"/>
    </row>
    <row r="50" ht="15.75" customHeight="1">
      <c r="A50" s="1" t="s">
        <v>223</v>
      </c>
      <c r="B50" s="1">
        <v>0.0</v>
      </c>
      <c r="C50" s="1">
        <v>0.0</v>
      </c>
      <c r="D50" s="1">
        <v>0.0</v>
      </c>
      <c r="E50" s="1">
        <v>18.0</v>
      </c>
      <c r="F50" s="1">
        <v>-1.0</v>
      </c>
      <c r="G50" s="1">
        <v>-42.0</v>
      </c>
      <c r="H50" s="1">
        <v>-13.0</v>
      </c>
      <c r="I50" s="1">
        <v>3.0</v>
      </c>
      <c r="J50" s="1">
        <v>17.0</v>
      </c>
      <c r="K50" s="1">
        <v>5.0</v>
      </c>
      <c r="L50" s="2"/>
      <c r="M50" s="2"/>
      <c r="N50" s="2"/>
      <c r="O50" s="2"/>
      <c r="P50" s="2"/>
      <c r="Q50" s="2"/>
      <c r="R50" s="2"/>
      <c r="S50" s="2"/>
      <c r="T50" s="2"/>
      <c r="U50" s="2"/>
      <c r="V50" s="2"/>
      <c r="W50" s="2"/>
      <c r="X50" s="2"/>
      <c r="Y50" s="2"/>
      <c r="Z50" s="2"/>
    </row>
    <row r="51" ht="15.75" customHeight="1">
      <c r="A51" s="1" t="s">
        <v>224</v>
      </c>
      <c r="B51" s="1">
        <v>-1.0</v>
      </c>
      <c r="C51" s="1">
        <v>-2.0</v>
      </c>
      <c r="D51" s="1">
        <v>-15.0</v>
      </c>
      <c r="E51" s="1">
        <v>4.0</v>
      </c>
      <c r="F51" s="1">
        <v>-1.0</v>
      </c>
      <c r="G51" s="1">
        <v>-1.0</v>
      </c>
      <c r="H51" s="1">
        <v>-1.0</v>
      </c>
      <c r="I51" s="1">
        <v>-3.0</v>
      </c>
      <c r="J51" s="1">
        <v>-2.0</v>
      </c>
      <c r="K51" s="1">
        <v>-6.0</v>
      </c>
      <c r="L51" s="2"/>
      <c r="M51" s="2"/>
      <c r="N51" s="2"/>
      <c r="O51" s="2"/>
      <c r="P51" s="2"/>
      <c r="Q51" s="2"/>
      <c r="R51" s="2"/>
      <c r="S51" s="2"/>
      <c r="T51" s="2"/>
      <c r="U51" s="2"/>
      <c r="V51" s="2"/>
      <c r="W51" s="2"/>
      <c r="X51" s="2"/>
      <c r="Y51" s="2"/>
      <c r="Z51" s="2"/>
    </row>
    <row r="52" ht="15.75" customHeight="1">
      <c r="A52" s="1" t="s">
        <v>225</v>
      </c>
      <c r="B52" s="1">
        <v>3.0</v>
      </c>
      <c r="C52" s="1">
        <v>41.0</v>
      </c>
      <c r="D52" s="1">
        <v>1.0</v>
      </c>
      <c r="E52" s="1">
        <v>71.0</v>
      </c>
      <c r="F52" s="1">
        <v>39.0</v>
      </c>
      <c r="G52" s="1">
        <v>57.0</v>
      </c>
      <c r="H52" s="1">
        <v>71.0</v>
      </c>
      <c r="I52" s="1">
        <v>70.0</v>
      </c>
      <c r="J52" s="1">
        <v>74.0</v>
      </c>
      <c r="K52" s="1">
        <v>1.0</v>
      </c>
      <c r="L52" s="2"/>
      <c r="M52" s="2"/>
      <c r="N52" s="2"/>
      <c r="O52" s="2"/>
      <c r="P52" s="2"/>
      <c r="Q52" s="2"/>
      <c r="R52" s="2"/>
      <c r="S52" s="2"/>
      <c r="T52" s="2"/>
      <c r="U52" s="2"/>
      <c r="V52" s="2"/>
      <c r="W52" s="2"/>
      <c r="X52" s="2"/>
      <c r="Y52" s="2"/>
      <c r="Z52" s="2"/>
    </row>
    <row r="53" ht="15.75" customHeight="1">
      <c r="A53" s="1" t="s">
        <v>226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227</v>
      </c>
      <c r="B54" s="1">
        <v>0.0</v>
      </c>
      <c r="C54" s="1">
        <v>0.0</v>
      </c>
      <c r="D54" s="1">
        <v>11.0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228</v>
      </c>
      <c r="B55" s="1">
        <v>1.0</v>
      </c>
      <c r="C55" s="1">
        <v>0.0</v>
      </c>
      <c r="D55" s="1">
        <v>2.0</v>
      </c>
      <c r="E55" s="1">
        <v>1.0</v>
      </c>
      <c r="F55" s="1">
        <v>2.0</v>
      </c>
      <c r="G55" s="1">
        <v>1.0</v>
      </c>
      <c r="H55" s="1">
        <v>1.0</v>
      </c>
      <c r="I55" s="1">
        <v>2.0</v>
      </c>
      <c r="J55" s="1">
        <v>2.0</v>
      </c>
      <c r="K55" s="1">
        <v>2.0</v>
      </c>
      <c r="L55" s="2"/>
      <c r="M55" s="2"/>
      <c r="N55" s="2"/>
      <c r="O55" s="2"/>
      <c r="P55" s="2"/>
      <c r="Q55" s="2"/>
      <c r="R55" s="2"/>
      <c r="S55" s="2"/>
      <c r="T55" s="2"/>
      <c r="U55" s="2"/>
      <c r="V55" s="2"/>
      <c r="W55" s="2"/>
      <c r="X55" s="2"/>
      <c r="Y55" s="2"/>
      <c r="Z55" s="2"/>
    </row>
    <row r="56" ht="15.75" customHeight="1">
      <c r="A56" s="1" t="s">
        <v>229</v>
      </c>
      <c r="B56" s="1">
        <v>20.0</v>
      </c>
      <c r="C56" s="1">
        <v>22.0</v>
      </c>
      <c r="D56" s="1">
        <v>22.0</v>
      </c>
      <c r="E56" s="1">
        <v>1.0</v>
      </c>
      <c r="F56" s="1">
        <v>1.0</v>
      </c>
      <c r="G56" s="1">
        <v>2.0</v>
      </c>
      <c r="H56" s="1">
        <v>2.0</v>
      </c>
      <c r="I56" s="1">
        <v>2.0</v>
      </c>
      <c r="J56" s="1">
        <v>2.0</v>
      </c>
      <c r="K56" s="1">
        <v>1.0</v>
      </c>
      <c r="L56" s="2"/>
      <c r="M56" s="2"/>
      <c r="N56" s="2"/>
      <c r="O56" s="2"/>
      <c r="P56" s="2"/>
      <c r="Q56" s="2"/>
      <c r="R56" s="2"/>
      <c r="S56" s="2"/>
      <c r="T56" s="2"/>
      <c r="U56" s="2"/>
      <c r="V56" s="2"/>
      <c r="W56" s="2"/>
      <c r="X56" s="2"/>
      <c r="Y56" s="2"/>
      <c r="Z56" s="2"/>
    </row>
    <row r="57" ht="15.75" customHeight="1">
      <c r="A57" s="1" t="s">
        <v>230</v>
      </c>
      <c r="B57" s="1">
        <v>17.0</v>
      </c>
      <c r="C57" s="1">
        <v>19.0</v>
      </c>
      <c r="D57" s="1">
        <v>25.0</v>
      </c>
      <c r="E57" s="1">
        <v>1.0</v>
      </c>
      <c r="F57" s="1">
        <v>1.0</v>
      </c>
      <c r="G57" s="1">
        <v>1.0</v>
      </c>
      <c r="H57" s="1">
        <v>2.0</v>
      </c>
      <c r="I57" s="1">
        <v>1.0</v>
      </c>
      <c r="J57" s="1">
        <v>56.0</v>
      </c>
      <c r="K57" s="1">
        <v>1.0</v>
      </c>
      <c r="L57" s="2"/>
      <c r="M57" s="2"/>
      <c r="N57" s="2"/>
      <c r="O57" s="2"/>
      <c r="P57" s="2"/>
      <c r="Q57" s="2"/>
      <c r="R57" s="2"/>
      <c r="S57" s="2"/>
      <c r="T57" s="2"/>
      <c r="U57" s="2"/>
      <c r="V57" s="2"/>
      <c r="W57" s="2"/>
      <c r="X57" s="2"/>
      <c r="Y57" s="2"/>
      <c r="Z57" s="2"/>
    </row>
    <row r="58" ht="15.75" customHeight="1">
      <c r="A58" s="1" t="s">
        <v>231</v>
      </c>
      <c r="B58" s="1">
        <v>3.0</v>
      </c>
      <c r="C58" s="1">
        <v>2.0</v>
      </c>
      <c r="D58" s="1">
        <v>-3.0</v>
      </c>
      <c r="E58" s="1">
        <v>11.0</v>
      </c>
      <c r="F58" s="1">
        <v>-2.0</v>
      </c>
      <c r="G58" s="1">
        <v>78.0</v>
      </c>
      <c r="H58" s="1">
        <v>17.0</v>
      </c>
      <c r="I58" s="1">
        <v>1.0</v>
      </c>
      <c r="J58" s="1">
        <v>1.0</v>
      </c>
      <c r="K58" s="1">
        <v>52.0</v>
      </c>
      <c r="L58" s="2"/>
      <c r="M58" s="2"/>
      <c r="N58" s="2"/>
      <c r="O58" s="2"/>
      <c r="P58" s="2"/>
      <c r="Q58" s="2"/>
      <c r="R58" s="2"/>
      <c r="S58" s="2"/>
      <c r="T58" s="2"/>
      <c r="U58" s="2"/>
      <c r="V58" s="2"/>
      <c r="W58" s="2"/>
      <c r="X58" s="2"/>
      <c r="Y58" s="2"/>
      <c r="Z58" s="2"/>
    </row>
    <row r="59" ht="15.75" customHeight="1">
      <c r="A59" s="1" t="s">
        <v>232</v>
      </c>
      <c r="B59" s="1">
        <v>0.0</v>
      </c>
      <c r="C59" s="1">
        <v>0.0</v>
      </c>
      <c r="D59" s="1">
        <v>0.0</v>
      </c>
      <c r="E59" s="1">
        <v>0.0</v>
      </c>
      <c r="F59" s="1">
        <v>0.0</v>
      </c>
      <c r="G59" s="1">
        <v>0.0</v>
      </c>
      <c r="H59" s="1">
        <v>0.0</v>
      </c>
      <c r="I59" s="1">
        <v>0.0</v>
      </c>
      <c r="J59" s="1">
        <v>21.0</v>
      </c>
      <c r="K59" s="1">
        <v>30.0</v>
      </c>
      <c r="L59" s="2"/>
      <c r="M59" s="2"/>
      <c r="N59" s="2"/>
      <c r="O59" s="2"/>
      <c r="P59" s="2"/>
      <c r="Q59" s="2"/>
      <c r="R59" s="2"/>
      <c r="S59" s="2"/>
      <c r="T59" s="2"/>
      <c r="U59" s="2"/>
      <c r="V59" s="2"/>
      <c r="W59" s="2"/>
      <c r="X59" s="2"/>
      <c r="Y59" s="2"/>
      <c r="Z59" s="2"/>
    </row>
    <row r="60" ht="15.75" customHeight="1">
      <c r="A60" s="1" t="s">
        <v>233</v>
      </c>
      <c r="B60" s="1">
        <v>0.0</v>
      </c>
      <c r="C60" s="1">
        <v>0.0</v>
      </c>
      <c r="D60" s="1">
        <v>0.0</v>
      </c>
      <c r="E60" s="1">
        <v>33.0</v>
      </c>
      <c r="F60" s="1">
        <v>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234</v>
      </c>
      <c r="B61" s="1">
        <v>0.0</v>
      </c>
      <c r="C61" s="1">
        <v>0.0</v>
      </c>
      <c r="D61" s="1">
        <v>0.0</v>
      </c>
      <c r="E61" s="1">
        <v>33.0</v>
      </c>
      <c r="F61" s="1">
        <v>2.0</v>
      </c>
      <c r="G61" s="1">
        <v>0.0</v>
      </c>
      <c r="H61" s="1">
        <v>0.0</v>
      </c>
      <c r="I61" s="1">
        <v>0.0</v>
      </c>
      <c r="J61" s="1">
        <v>21.0</v>
      </c>
      <c r="K61" s="1">
        <v>30.0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v>0.0</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261</v>
      </c>
      <c r="F6" s="1" t="s">
        <v>272</v>
      </c>
      <c r="G6" s="1" t="s">
        <v>273</v>
      </c>
      <c r="H6" s="1" t="s">
        <v>264</v>
      </c>
      <c r="I6" s="1" t="s">
        <v>265</v>
      </c>
      <c r="J6" s="1" t="s">
        <v>274</v>
      </c>
      <c r="K6" s="1" t="s">
        <v>267</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341</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342</v>
      </c>
      <c r="B15" s="1" t="s">
        <v>340</v>
      </c>
      <c r="C15" s="1" t="s">
        <v>341</v>
      </c>
      <c r="D15" s="1" t="s">
        <v>343</v>
      </c>
      <c r="E15" s="1" t="s">
        <v>332</v>
      </c>
      <c r="F15" s="1" t="s">
        <v>344</v>
      </c>
      <c r="G15" s="1" t="s">
        <v>345</v>
      </c>
      <c r="H15" s="1" t="s">
        <v>335</v>
      </c>
      <c r="I15" s="1" t="s">
        <v>336</v>
      </c>
      <c r="J15" s="1" t="s">
        <v>337</v>
      </c>
      <c r="K15" s="1" t="s">
        <v>338</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v>-7.0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119</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243</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384</v>
      </c>
      <c r="J20" s="1" t="s">
        <v>381</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v>0.0</v>
      </c>
      <c r="E22" s="1" t="s">
        <v>400</v>
      </c>
      <c r="F22" s="1" t="s">
        <v>401</v>
      </c>
      <c r="G22" s="1" t="s">
        <v>398</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415</v>
      </c>
      <c r="J24" s="1" t="s">
        <v>380</v>
      </c>
      <c r="K24" s="1" t="s">
        <v>416</v>
      </c>
      <c r="L24" s="2"/>
      <c r="M24" s="2"/>
      <c r="N24" s="2"/>
      <c r="O24" s="2"/>
      <c r="P24" s="2"/>
      <c r="Q24" s="2"/>
      <c r="R24" s="2"/>
      <c r="S24" s="2"/>
      <c r="T24" s="2"/>
      <c r="U24" s="2"/>
      <c r="V24" s="2"/>
      <c r="W24" s="2"/>
      <c r="X24" s="2"/>
      <c r="Y24" s="2"/>
      <c r="Z24" s="2"/>
    </row>
    <row r="25" ht="15.75" customHeight="1">
      <c r="A25" s="1" t="s">
        <v>417</v>
      </c>
      <c r="B25" s="1" t="s">
        <v>408</v>
      </c>
      <c r="C25" s="1" t="s">
        <v>409</v>
      </c>
      <c r="D25" s="1" t="s">
        <v>418</v>
      </c>
      <c r="E25" s="1" t="s">
        <v>419</v>
      </c>
      <c r="F25" s="1" t="s">
        <v>420</v>
      </c>
      <c r="G25" s="1" t="s">
        <v>421</v>
      </c>
      <c r="H25" s="1" t="s">
        <v>422</v>
      </c>
      <c r="I25" s="1" t="s">
        <v>423</v>
      </c>
      <c r="J25" s="1" t="s">
        <v>384</v>
      </c>
      <c r="K25" s="1" t="s">
        <v>424</v>
      </c>
      <c r="L25" s="2"/>
      <c r="M25" s="2"/>
      <c r="N25" s="2"/>
      <c r="O25" s="2"/>
      <c r="P25" s="2"/>
      <c r="Q25" s="2"/>
      <c r="R25" s="2"/>
      <c r="S25" s="2"/>
      <c r="T25" s="2"/>
      <c r="U25" s="2"/>
      <c r="V25" s="2"/>
      <c r="W25" s="2"/>
      <c r="X25" s="2"/>
      <c r="Y25" s="2"/>
      <c r="Z25" s="2"/>
    </row>
    <row r="26" ht="15.75" customHeight="1">
      <c r="A26" s="1" t="s">
        <v>425</v>
      </c>
      <c r="B26" s="1" t="s">
        <v>426</v>
      </c>
      <c r="C26" s="1" t="s">
        <v>219</v>
      </c>
      <c r="D26" s="1" t="s">
        <v>427</v>
      </c>
      <c r="E26" s="1" t="s">
        <v>428</v>
      </c>
      <c r="F26" s="1" t="s">
        <v>429</v>
      </c>
      <c r="G26" s="1" t="s">
        <v>426</v>
      </c>
      <c r="H26" s="1" t="s">
        <v>430</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v>0.0</v>
      </c>
      <c r="E27" s="1">
        <v>60.0</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v>0.0</v>
      </c>
      <c r="L28" s="2"/>
      <c r="M28" s="2"/>
      <c r="N28" s="2"/>
      <c r="O28" s="2"/>
      <c r="P28" s="2"/>
      <c r="Q28" s="2"/>
      <c r="R28" s="2"/>
      <c r="S28" s="2"/>
      <c r="T28" s="2"/>
      <c r="U28" s="2"/>
      <c r="V28" s="2"/>
      <c r="W28" s="2"/>
      <c r="X28" s="2"/>
      <c r="Y28" s="2"/>
      <c r="Z28" s="2"/>
    </row>
    <row r="29" ht="15.75" customHeight="1">
      <c r="A29" s="1" t="s">
        <v>452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v>0.0</v>
      </c>
      <c r="C32" s="1" t="s">
        <v>476</v>
      </c>
      <c r="D32" s="1">
        <v>0.0</v>
      </c>
      <c r="E32" s="1" t="s">
        <v>477</v>
      </c>
      <c r="F32" s="1" t="s">
        <v>478</v>
      </c>
      <c r="G32" s="1" t="s">
        <v>479</v>
      </c>
      <c r="H32" s="1" t="s">
        <v>480</v>
      </c>
      <c r="I32" s="1">
        <v>48.0</v>
      </c>
      <c r="J32" s="1" t="s">
        <v>481</v>
      </c>
      <c r="K32" s="1" t="s">
        <v>482</v>
      </c>
      <c r="L32" s="2"/>
      <c r="M32" s="2"/>
      <c r="N32" s="2"/>
      <c r="O32" s="2"/>
      <c r="P32" s="2"/>
      <c r="Q32" s="2"/>
      <c r="R32" s="2"/>
      <c r="S32" s="2"/>
      <c r="T32" s="2"/>
      <c r="U32" s="2"/>
      <c r="V32" s="2"/>
      <c r="W32" s="2"/>
      <c r="X32" s="2"/>
      <c r="Y32" s="2"/>
      <c r="Z32" s="2"/>
    </row>
    <row r="33" ht="15.75" customHeight="1">
      <c r="A33" s="1" t="s">
        <v>483</v>
      </c>
      <c r="B33" s="1">
        <v>0.0</v>
      </c>
      <c r="C33" s="1" t="s">
        <v>484</v>
      </c>
      <c r="D33" s="1">
        <v>0.0</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180</v>
      </c>
      <c r="C36" s="1" t="s">
        <v>515</v>
      </c>
      <c r="D36" s="1" t="s">
        <v>506</v>
      </c>
      <c r="E36" s="1" t="s">
        <v>516</v>
      </c>
      <c r="F36" s="1" t="s">
        <v>517</v>
      </c>
      <c r="G36" s="1" t="s">
        <v>381</v>
      </c>
      <c r="H36" s="1" t="s">
        <v>380</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506</v>
      </c>
      <c r="E37" s="1" t="s">
        <v>317</v>
      </c>
      <c r="F37" s="1" t="s">
        <v>524</v>
      </c>
      <c r="G37" s="1" t="s">
        <v>525</v>
      </c>
      <c r="H37" s="1" t="s">
        <v>526</v>
      </c>
      <c r="I37" s="1" t="s">
        <v>518</v>
      </c>
      <c r="J37" s="1" t="s">
        <v>377</v>
      </c>
      <c r="K37" s="1" t="s">
        <v>527</v>
      </c>
      <c r="L37" s="2"/>
      <c r="M37" s="2"/>
      <c r="N37" s="2"/>
      <c r="O37" s="2"/>
      <c r="P37" s="2"/>
      <c r="Q37" s="2"/>
      <c r="R37" s="2"/>
      <c r="S37" s="2"/>
      <c r="T37" s="2"/>
      <c r="U37" s="2"/>
      <c r="V37" s="2"/>
      <c r="W37" s="2"/>
      <c r="X37" s="2"/>
      <c r="Y37" s="2"/>
      <c r="Z37" s="2"/>
    </row>
    <row r="38" ht="15.75" customHeight="1">
      <c r="A38" s="1" t="s">
        <v>528</v>
      </c>
      <c r="B38" s="1" t="s">
        <v>529</v>
      </c>
      <c r="C38" s="1" t="s">
        <v>325</v>
      </c>
      <c r="D38" s="1" t="s">
        <v>530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485</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325</v>
      </c>
      <c r="D40" s="1" t="s">
        <v>530</v>
      </c>
      <c r="E40" s="1" t="s">
        <v>550</v>
      </c>
      <c r="F40" s="1" t="s">
        <v>551</v>
      </c>
      <c r="G40" s="1" t="s">
        <v>552</v>
      </c>
      <c r="H40" s="1" t="s">
        <v>553</v>
      </c>
      <c r="I40" s="1" t="s">
        <v>535</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540</v>
      </c>
      <c r="D41" s="1" t="s">
        <v>541</v>
      </c>
      <c r="E41" s="1" t="s">
        <v>558</v>
      </c>
      <c r="F41" s="1" t="s">
        <v>559</v>
      </c>
      <c r="G41" s="1" t="s">
        <v>560</v>
      </c>
      <c r="H41" s="1" t="s">
        <v>561</v>
      </c>
      <c r="I41" s="1" t="s">
        <v>545</v>
      </c>
      <c r="J41" s="1" t="s">
        <v>562</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v>203.0</v>
      </c>
      <c r="E43" s="1" t="s">
        <v>568</v>
      </c>
      <c r="F43" s="1" t="s">
        <v>382</v>
      </c>
      <c r="G43" s="1" t="s">
        <v>569</v>
      </c>
      <c r="H43" s="1" t="s">
        <v>570</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v>0.0</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588</v>
      </c>
      <c r="F45" s="1" t="s">
        <v>589</v>
      </c>
      <c r="G45" s="1">
        <v>0.0</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v>0.0</v>
      </c>
      <c r="K46" s="1" t="s">
        <v>603</v>
      </c>
      <c r="L46" s="2"/>
      <c r="M46" s="2"/>
      <c r="N46" s="2"/>
      <c r="O46" s="2"/>
      <c r="P46" s="2"/>
      <c r="Q46" s="2"/>
      <c r="R46" s="2"/>
      <c r="S46" s="2"/>
      <c r="T46" s="2"/>
      <c r="U46" s="2"/>
      <c r="V46" s="2"/>
      <c r="W46" s="2"/>
      <c r="X46" s="2"/>
      <c r="Y46" s="2"/>
      <c r="Z46" s="2"/>
    </row>
    <row r="47" ht="15.75" customHeight="1">
      <c r="A47" s="1" t="s">
        <v>604</v>
      </c>
      <c r="B47" s="1" t="s">
        <v>595</v>
      </c>
      <c r="C47" s="1" t="s">
        <v>596</v>
      </c>
      <c r="D47" s="1" t="s">
        <v>597</v>
      </c>
      <c r="E47" s="1" t="s">
        <v>605</v>
      </c>
      <c r="F47" s="1" t="s">
        <v>606</v>
      </c>
      <c r="G47" s="1" t="s">
        <v>607</v>
      </c>
      <c r="H47" s="1" t="s">
        <v>608</v>
      </c>
      <c r="I47" s="1" t="s">
        <v>609</v>
      </c>
      <c r="J47" s="1">
        <v>111.0</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623</v>
      </c>
      <c r="C51" s="1" t="s">
        <v>624</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v>0.0</v>
      </c>
      <c r="E52" s="1" t="s">
        <v>649</v>
      </c>
      <c r="F52" s="1" t="s">
        <v>650</v>
      </c>
      <c r="G52" s="1" t="s">
        <v>651</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v>0.0</v>
      </c>
      <c r="F53" s="1" t="s">
        <v>573</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263</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v>0.0</v>
      </c>
      <c r="E58" s="1">
        <v>0.0</v>
      </c>
      <c r="F58" s="1" t="s">
        <v>711</v>
      </c>
      <c r="G58" s="1" t="s">
        <v>712</v>
      </c>
      <c r="H58" s="1" t="s">
        <v>713</v>
      </c>
      <c r="I58" s="1">
        <v>0.0</v>
      </c>
      <c r="J58" s="1">
        <v>0.0</v>
      </c>
      <c r="K58" s="1" t="s">
        <v>714</v>
      </c>
      <c r="L58" s="2"/>
      <c r="M58" s="2"/>
      <c r="N58" s="2"/>
      <c r="O58" s="2"/>
      <c r="P58" s="2"/>
      <c r="Q58" s="2"/>
      <c r="R58" s="2"/>
      <c r="S58" s="2"/>
      <c r="T58" s="2"/>
      <c r="U58" s="2"/>
      <c r="V58" s="2"/>
      <c r="W58" s="2"/>
      <c r="X58" s="2"/>
      <c r="Y58" s="2"/>
      <c r="Z58" s="2"/>
    </row>
    <row r="59" ht="15.75" customHeight="1">
      <c r="A59" s="1" t="s">
        <v>715</v>
      </c>
      <c r="B59" s="1" t="s">
        <v>414</v>
      </c>
      <c r="C59" s="1" t="s">
        <v>716</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729</v>
      </c>
      <c r="F60" s="1" t="s">
        <v>730</v>
      </c>
      <c r="G60" s="1" t="s">
        <v>731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707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770</v>
      </c>
      <c r="C65" s="1" t="s">
        <v>771</v>
      </c>
      <c r="D65" s="1" t="s">
        <v>772</v>
      </c>
      <c r="E65" s="1" t="s">
        <v>773</v>
      </c>
      <c r="F65" s="1" t="s">
        <v>774</v>
      </c>
      <c r="G65" s="1" t="s">
        <v>775</v>
      </c>
      <c r="H65" s="1" t="s">
        <v>776</v>
      </c>
      <c r="I65" s="1" t="s">
        <v>777</v>
      </c>
      <c r="J65" s="1" t="s">
        <v>778</v>
      </c>
      <c r="K65" s="1" t="s">
        <v>779</v>
      </c>
      <c r="L65" s="2"/>
      <c r="M65" s="2"/>
      <c r="N65" s="2"/>
      <c r="O65" s="2"/>
      <c r="P65" s="2"/>
      <c r="Q65" s="2"/>
      <c r="R65" s="2"/>
      <c r="S65" s="2"/>
      <c r="T65" s="2"/>
      <c r="U65" s="2"/>
      <c r="V65" s="2"/>
      <c r="W65" s="2"/>
      <c r="X65" s="2"/>
      <c r="Y65" s="2"/>
      <c r="Z65" s="2"/>
    </row>
    <row r="66" ht="15.75" customHeight="1">
      <c r="A66" s="1" t="s">
        <v>780</v>
      </c>
      <c r="B66" s="1" t="s">
        <v>770</v>
      </c>
      <c r="C66" s="1" t="s">
        <v>771</v>
      </c>
      <c r="D66" s="1" t="s">
        <v>772</v>
      </c>
      <c r="E66" s="1" t="s">
        <v>781</v>
      </c>
      <c r="F66" s="1" t="s">
        <v>782</v>
      </c>
      <c r="G66" s="1" t="s">
        <v>783</v>
      </c>
      <c r="H66" s="1" t="s">
        <v>784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v>57.0</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793</v>
      </c>
      <c r="G68" s="1" t="s">
        <v>794</v>
      </c>
      <c r="H68" s="1" t="s">
        <v>795</v>
      </c>
      <c r="I68" s="1" t="s">
        <v>796</v>
      </c>
      <c r="J68" s="1">
        <v>57.0</v>
      </c>
      <c r="K68" s="1" t="s">
        <v>797</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799</v>
      </c>
      <c r="C70" s="1" t="s">
        <v>800</v>
      </c>
      <c r="D70" s="1" t="s">
        <v>815</v>
      </c>
      <c r="E70" s="1" t="s">
        <v>816</v>
      </c>
      <c r="F70" s="1" t="s">
        <v>817</v>
      </c>
      <c r="G70" s="1" t="s">
        <v>818</v>
      </c>
      <c r="H70" s="1" t="s">
        <v>819</v>
      </c>
      <c r="I70" s="1" t="s">
        <v>820</v>
      </c>
      <c r="J70" s="1" t="s">
        <v>511</v>
      </c>
      <c r="K70" s="1" t="s">
        <v>821</v>
      </c>
      <c r="L70" s="2"/>
      <c r="M70" s="2"/>
      <c r="N70" s="2"/>
      <c r="O70" s="2"/>
      <c r="P70" s="2"/>
      <c r="Q70" s="2"/>
      <c r="R70" s="2"/>
      <c r="S70" s="2"/>
      <c r="T70" s="2"/>
      <c r="U70" s="2"/>
      <c r="V70" s="2"/>
      <c r="W70" s="2"/>
      <c r="X70" s="2"/>
      <c r="Y70" s="2"/>
      <c r="Z70" s="2"/>
    </row>
    <row r="71" ht="15.75" customHeight="1">
      <c r="A71" s="1" t="s">
        <v>822</v>
      </c>
      <c r="B71" s="1" t="s">
        <v>823</v>
      </c>
      <c r="C71" s="1" t="s">
        <v>636</v>
      </c>
      <c r="D71" s="1" t="s">
        <v>824</v>
      </c>
      <c r="E71" s="1">
        <v>0.0</v>
      </c>
      <c r="F71" s="1">
        <v>-7.0</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831</v>
      </c>
      <c r="C72" s="1" t="s">
        <v>832</v>
      </c>
      <c r="D72" s="1" t="s">
        <v>833</v>
      </c>
      <c r="E72" s="1" t="s">
        <v>834</v>
      </c>
      <c r="F72" s="1" t="s">
        <v>835</v>
      </c>
      <c r="G72" s="1" t="s">
        <v>836</v>
      </c>
      <c r="H72" s="1" t="s">
        <v>837</v>
      </c>
      <c r="I72" s="1" t="s">
        <v>362</v>
      </c>
      <c r="J72" s="1" t="s">
        <v>838</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877</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t="s">
        <v>885</v>
      </c>
      <c r="C77" s="1" t="s">
        <v>886</v>
      </c>
      <c r="D77" s="1">
        <v>0.0</v>
      </c>
      <c r="E77" s="1" t="s">
        <v>887</v>
      </c>
      <c r="F77" s="1">
        <v>0.0</v>
      </c>
      <c r="G77" s="1" t="s">
        <v>888</v>
      </c>
      <c r="H77" s="1" t="s">
        <v>889</v>
      </c>
      <c r="I77" s="1">
        <v>0.0</v>
      </c>
      <c r="J77" s="1" t="s">
        <v>182</v>
      </c>
      <c r="K77" s="1">
        <v>0.0</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v>23.0</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v>-19.0</v>
      </c>
      <c r="J79" s="1" t="s">
        <v>908</v>
      </c>
      <c r="K79" s="1" t="s">
        <v>909</v>
      </c>
      <c r="L79" s="2"/>
      <c r="M79" s="2"/>
      <c r="N79" s="2"/>
      <c r="O79" s="2"/>
      <c r="P79" s="2"/>
      <c r="Q79" s="2"/>
      <c r="R79" s="2"/>
      <c r="S79" s="2"/>
      <c r="T79" s="2"/>
      <c r="U79" s="2"/>
      <c r="V79" s="2"/>
      <c r="W79" s="2"/>
      <c r="X79" s="2"/>
      <c r="Y79" s="2"/>
      <c r="Z79" s="2"/>
    </row>
    <row r="80" ht="15.75" customHeight="1">
      <c r="A80" s="1" t="s">
        <v>910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911</v>
      </c>
      <c r="B81" s="1" t="s">
        <v>912</v>
      </c>
      <c r="C81" s="1" t="s">
        <v>913</v>
      </c>
      <c r="D81" s="1">
        <v>60.0</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v>0.0</v>
      </c>
      <c r="C83" s="1" t="s">
        <v>933</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v>-29.0</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1" t="s">
        <v>943</v>
      </c>
      <c r="C85" s="1" t="s">
        <v>944</v>
      </c>
      <c r="D85" s="1" t="s">
        <v>945</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967</v>
      </c>
      <c r="I86" s="1" t="s">
        <v>968</v>
      </c>
      <c r="J86" s="1" t="s">
        <v>969</v>
      </c>
      <c r="K86" s="1" t="s">
        <v>970</v>
      </c>
      <c r="L86" s="2"/>
      <c r="M86" s="2"/>
      <c r="N86" s="2"/>
      <c r="O86" s="2"/>
      <c r="P86" s="2"/>
      <c r="Q86" s="2"/>
      <c r="R86" s="2"/>
      <c r="S86" s="2"/>
      <c r="T86" s="2"/>
      <c r="U86" s="2"/>
      <c r="V86" s="2"/>
      <c r="W86" s="2"/>
      <c r="X86" s="2"/>
      <c r="Y86" s="2"/>
      <c r="Z86" s="2"/>
    </row>
    <row r="87" ht="15.75" customHeight="1">
      <c r="A87" s="1" t="s">
        <v>971</v>
      </c>
      <c r="B87" s="1" t="s">
        <v>972</v>
      </c>
      <c r="C87" s="1" t="s">
        <v>973</v>
      </c>
      <c r="D87" s="1" t="s">
        <v>963</v>
      </c>
      <c r="E87" s="1" t="s">
        <v>974</v>
      </c>
      <c r="F87" s="1" t="s">
        <v>975</v>
      </c>
      <c r="G87" s="1" t="s">
        <v>966</v>
      </c>
      <c r="H87" s="1" t="s">
        <v>967</v>
      </c>
      <c r="I87" s="1" t="s">
        <v>968</v>
      </c>
      <c r="J87" s="1" t="s">
        <v>969</v>
      </c>
      <c r="K87" s="1" t="s">
        <v>970</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972</v>
      </c>
      <c r="C89" s="1" t="s">
        <v>973</v>
      </c>
      <c r="D89" s="1" t="s">
        <v>988</v>
      </c>
      <c r="E89" s="1" t="s">
        <v>989</v>
      </c>
      <c r="F89" s="1" t="s">
        <v>990</v>
      </c>
      <c r="G89" s="1" t="s">
        <v>991</v>
      </c>
      <c r="H89" s="1" t="s">
        <v>992</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v>0.0</v>
      </c>
      <c r="C90" s="1" t="s">
        <v>997</v>
      </c>
      <c r="D90" s="1" t="s">
        <v>998</v>
      </c>
      <c r="E90" s="1" t="s">
        <v>999</v>
      </c>
      <c r="F90" s="1">
        <v>0.0</v>
      </c>
      <c r="G90" s="1" t="s">
        <v>1000</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654</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v>0.0</v>
      </c>
      <c r="E96" s="1" t="s">
        <v>248</v>
      </c>
      <c r="F96" s="1" t="s">
        <v>1062</v>
      </c>
      <c r="G96" s="1">
        <v>0.0</v>
      </c>
      <c r="H96" s="1" t="s">
        <v>1063</v>
      </c>
      <c r="I96" s="1">
        <v>0.0</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v>28.0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v>12.0</v>
      </c>
      <c r="D98" s="1" t="s">
        <v>1078</v>
      </c>
      <c r="E98" s="1" t="s">
        <v>1079</v>
      </c>
      <c r="F98" s="1" t="s">
        <v>1080</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1087</v>
      </c>
      <c r="B100" s="1">
        <v>0.0</v>
      </c>
      <c r="C100" s="1">
        <v>0.0</v>
      </c>
      <c r="D100" s="1" t="s">
        <v>1088</v>
      </c>
      <c r="E100" s="1" t="s">
        <v>1089</v>
      </c>
      <c r="F100" s="1" t="s">
        <v>1090</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v>0.0</v>
      </c>
      <c r="C101" s="1">
        <v>0.0</v>
      </c>
      <c r="D101" s="1" t="s">
        <v>1057</v>
      </c>
      <c r="E101" s="1" t="s">
        <v>1097</v>
      </c>
      <c r="F101" s="1" t="s">
        <v>1098</v>
      </c>
      <c r="G101" s="1" t="s">
        <v>1099</v>
      </c>
      <c r="H101" s="1" t="s">
        <v>1100</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v>0.0</v>
      </c>
      <c r="E102" s="1" t="s">
        <v>1107</v>
      </c>
      <c r="F102" s="1" t="s">
        <v>1108</v>
      </c>
      <c r="G102" s="1" t="s">
        <v>1109</v>
      </c>
      <c r="H102" s="1" t="s">
        <v>1110</v>
      </c>
      <c r="I102" s="1" t="s">
        <v>1111</v>
      </c>
      <c r="J102" s="1" t="s">
        <v>1112</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1118</v>
      </c>
      <c r="F103" s="1" t="s">
        <v>1119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1115</v>
      </c>
      <c r="C104" s="1" t="s">
        <v>1116</v>
      </c>
      <c r="D104" s="1" t="s">
        <v>1117</v>
      </c>
      <c r="E104" s="1" t="s">
        <v>1126</v>
      </c>
      <c r="F104" s="1" t="s">
        <v>1127</v>
      </c>
      <c r="G104" s="1" t="s">
        <v>1128</v>
      </c>
      <c r="H104" s="1" t="s">
        <v>1129</v>
      </c>
      <c r="I104" s="1" t="s">
        <v>1130</v>
      </c>
      <c r="J104" s="1" t="s">
        <v>1131</v>
      </c>
      <c r="K104" s="1" t="s">
        <v>1132</v>
      </c>
      <c r="L104" s="2"/>
      <c r="M104" s="2"/>
      <c r="N104" s="2"/>
      <c r="O104" s="2"/>
      <c r="P104" s="2"/>
      <c r="Q104" s="2"/>
      <c r="R104" s="2"/>
      <c r="S104" s="2"/>
      <c r="T104" s="2"/>
      <c r="U104" s="2"/>
      <c r="V104" s="2"/>
      <c r="W104" s="2"/>
      <c r="X104" s="2"/>
      <c r="Y104" s="2"/>
      <c r="Z104" s="2"/>
    </row>
    <row r="105" ht="15.75" customHeight="1">
      <c r="A105" s="1" t="s">
        <v>1133</v>
      </c>
      <c r="B105" s="1" t="s">
        <v>1134</v>
      </c>
      <c r="C105" s="1" t="s">
        <v>1135</v>
      </c>
      <c r="D105" s="1" t="s">
        <v>1136</v>
      </c>
      <c r="E105" s="1" t="s">
        <v>1137</v>
      </c>
      <c r="F105" s="1" t="s">
        <v>1138</v>
      </c>
      <c r="G105" s="1" t="s">
        <v>1139</v>
      </c>
      <c r="H105" s="1" t="s">
        <v>1140</v>
      </c>
      <c r="I105" s="1" t="s">
        <v>1141</v>
      </c>
      <c r="J105" s="1" t="s">
        <v>889</v>
      </c>
      <c r="K105" s="1" t="s">
        <v>1142</v>
      </c>
      <c r="L105" s="2"/>
      <c r="M105" s="2"/>
      <c r="N105" s="2"/>
      <c r="O105" s="2"/>
      <c r="P105" s="2"/>
      <c r="Q105" s="2"/>
      <c r="R105" s="2"/>
      <c r="S105" s="2"/>
      <c r="T105" s="2"/>
      <c r="U105" s="2"/>
      <c r="V105" s="2"/>
      <c r="W105" s="2"/>
      <c r="X105" s="2"/>
      <c r="Y105" s="2"/>
      <c r="Z105" s="2"/>
    </row>
    <row r="106" ht="15.75" customHeight="1">
      <c r="A106" s="1" t="s">
        <v>1143</v>
      </c>
      <c r="B106" s="1" t="s">
        <v>1144</v>
      </c>
      <c r="C106" s="1" t="s">
        <v>1014</v>
      </c>
      <c r="D106" s="1" t="s">
        <v>1136</v>
      </c>
      <c r="E106" s="1" t="s">
        <v>1137</v>
      </c>
      <c r="F106" s="1" t="s">
        <v>1138</v>
      </c>
      <c r="G106" s="1" t="s">
        <v>1145</v>
      </c>
      <c r="H106" s="1" t="s">
        <v>1146</v>
      </c>
      <c r="I106" s="1" t="s">
        <v>1141</v>
      </c>
      <c r="J106" s="1" t="s">
        <v>889</v>
      </c>
      <c r="K106" s="1" t="s">
        <v>1142</v>
      </c>
      <c r="L106" s="2"/>
      <c r="M106" s="2"/>
      <c r="N106" s="2"/>
      <c r="O106" s="2"/>
      <c r="P106" s="2"/>
      <c r="Q106" s="2"/>
      <c r="R106" s="2"/>
      <c r="S106" s="2"/>
      <c r="T106" s="2"/>
      <c r="U106" s="2"/>
      <c r="V106" s="2"/>
      <c r="W106" s="2"/>
      <c r="X106" s="2"/>
      <c r="Y106" s="2"/>
      <c r="Z106" s="2"/>
    </row>
    <row r="107" ht="15.75" customHeight="1">
      <c r="A107" s="1" t="s">
        <v>1147</v>
      </c>
      <c r="B107" s="1" t="s">
        <v>1148</v>
      </c>
      <c r="C107" s="1" t="s">
        <v>1149</v>
      </c>
      <c r="D107" s="1" t="s">
        <v>1150</v>
      </c>
      <c r="E107" s="1" t="s">
        <v>1151</v>
      </c>
      <c r="F107" s="1" t="s">
        <v>1152</v>
      </c>
      <c r="G107" s="1" t="s">
        <v>1153</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318</v>
      </c>
      <c r="D108" s="1" t="s">
        <v>1160</v>
      </c>
      <c r="E108" s="1" t="s">
        <v>1161</v>
      </c>
      <c r="F108" s="1" t="s">
        <v>1162</v>
      </c>
      <c r="G108" s="1" t="s">
        <v>1163</v>
      </c>
      <c r="H108" s="1" t="s">
        <v>1164</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v>0.0</v>
      </c>
      <c r="C109" s="1">
        <v>0.0</v>
      </c>
      <c r="D109" s="1">
        <v>0.0</v>
      </c>
      <c r="E109" s="1" t="s">
        <v>1169</v>
      </c>
      <c r="F109" s="1" t="s">
        <v>1170</v>
      </c>
      <c r="G109" s="1" t="s">
        <v>1171</v>
      </c>
      <c r="H109" s="1">
        <v>0.0</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v>0.0</v>
      </c>
      <c r="C110" s="1">
        <v>0.0</v>
      </c>
      <c r="D110" s="1" t="s">
        <v>1176</v>
      </c>
      <c r="E110" s="1" t="s">
        <v>1177</v>
      </c>
      <c r="F110" s="1">
        <v>119.0</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578</v>
      </c>
      <c r="F112" s="1" t="s">
        <v>1198</v>
      </c>
      <c r="G112" s="1" t="s">
        <v>962</v>
      </c>
      <c r="H112" s="1" t="s">
        <v>1199</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1196</v>
      </c>
      <c r="D113" s="1" t="s">
        <v>1205</v>
      </c>
      <c r="E113" s="1" t="s">
        <v>1206</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1219</v>
      </c>
      <c r="H114" s="1" t="s">
        <v>1220</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t="s">
        <v>1225</v>
      </c>
      <c r="C115" s="1">
        <v>0.0</v>
      </c>
      <c r="D115" s="1">
        <v>0.0</v>
      </c>
      <c r="E115" s="1" t="s">
        <v>1226</v>
      </c>
      <c r="F115" s="1" t="s">
        <v>1227</v>
      </c>
      <c r="G115" s="1" t="s">
        <v>1228</v>
      </c>
      <c r="H115" s="1" t="s">
        <v>1229</v>
      </c>
      <c r="I115" s="1">
        <v>0.0</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515</v>
      </c>
      <c r="D116" s="1" t="s">
        <v>1234</v>
      </c>
      <c r="E116" s="1" t="s">
        <v>1235</v>
      </c>
      <c r="F116" s="1" t="s">
        <v>1236</v>
      </c>
      <c r="G116" s="1" t="s">
        <v>1237</v>
      </c>
      <c r="H116" s="1" t="s">
        <v>973</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1242</v>
      </c>
      <c r="C117" s="1" t="s">
        <v>1243</v>
      </c>
      <c r="D117" s="1" t="s">
        <v>1244</v>
      </c>
      <c r="E117" s="1" t="s">
        <v>1245</v>
      </c>
      <c r="F117" s="1" t="s">
        <v>1246</v>
      </c>
      <c r="G117" s="1" t="s">
        <v>1247</v>
      </c>
      <c r="H117" s="1" t="s">
        <v>1248</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1252</v>
      </c>
      <c r="C1" s="1" t="s">
        <v>1253</v>
      </c>
      <c r="D1" s="1" t="s">
        <v>1254</v>
      </c>
      <c r="E1" s="1" t="s">
        <v>1255</v>
      </c>
      <c r="F1" s="1" t="s">
        <v>1256</v>
      </c>
      <c r="G1" s="1" t="s">
        <v>1257</v>
      </c>
      <c r="H1" s="1" t="s">
        <v>1258</v>
      </c>
      <c r="I1" s="1" t="s">
        <v>1259</v>
      </c>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1" t="s">
        <v>1266</v>
      </c>
      <c r="I2" s="1" t="s">
        <v>1267</v>
      </c>
      <c r="J2" s="2"/>
      <c r="K2" s="2"/>
      <c r="L2" s="2"/>
      <c r="M2" s="2"/>
      <c r="N2" s="2"/>
      <c r="O2" s="2"/>
      <c r="P2" s="2"/>
      <c r="Q2" s="2"/>
      <c r="R2" s="2"/>
      <c r="S2" s="2"/>
      <c r="T2" s="2"/>
      <c r="U2" s="2"/>
      <c r="V2" s="2"/>
      <c r="W2" s="2"/>
      <c r="X2" s="2"/>
      <c r="Y2" s="2"/>
      <c r="Z2" s="2"/>
    </row>
    <row r="3">
      <c r="A3" s="1" t="s">
        <v>1268</v>
      </c>
      <c r="B3" s="1" t="s">
        <v>1267</v>
      </c>
      <c r="C3" s="1" t="s">
        <v>1269</v>
      </c>
      <c r="D3" s="1" t="s">
        <v>1270</v>
      </c>
      <c r="E3" s="1" t="s">
        <v>1271</v>
      </c>
      <c r="F3" s="1" t="s">
        <v>1272</v>
      </c>
      <c r="G3" s="1" t="s">
        <v>1273</v>
      </c>
      <c r="H3" s="1" t="s">
        <v>1274</v>
      </c>
      <c r="I3" s="1" t="s">
        <v>1267</v>
      </c>
      <c r="J3" s="2"/>
      <c r="K3" s="2"/>
      <c r="L3" s="2"/>
      <c r="M3" s="2"/>
      <c r="N3" s="2"/>
      <c r="O3" s="2"/>
      <c r="P3" s="2"/>
      <c r="Q3" s="2"/>
      <c r="R3" s="2"/>
      <c r="S3" s="2"/>
      <c r="T3" s="2"/>
      <c r="U3" s="2"/>
      <c r="V3" s="2"/>
      <c r="W3" s="2"/>
      <c r="X3" s="2"/>
      <c r="Y3" s="2"/>
      <c r="Z3" s="2"/>
    </row>
    <row r="4">
      <c r="A4" s="1" t="s">
        <v>1275</v>
      </c>
      <c r="B4" s="1" t="s">
        <v>1276</v>
      </c>
      <c r="C4" s="1" t="s">
        <v>1277</v>
      </c>
      <c r="D4" s="1" t="s">
        <v>1263</v>
      </c>
      <c r="E4" s="1" t="s">
        <v>1264</v>
      </c>
      <c r="F4" s="1" t="s">
        <v>1265</v>
      </c>
      <c r="G4" s="1" t="s">
        <v>1266</v>
      </c>
      <c r="H4" s="1" t="s">
        <v>1266</v>
      </c>
      <c r="I4" s="1" t="s">
        <v>1266</v>
      </c>
      <c r="J4" s="2"/>
      <c r="K4" s="2"/>
      <c r="L4" s="2"/>
      <c r="M4" s="2"/>
      <c r="N4" s="2"/>
      <c r="O4" s="2"/>
      <c r="P4" s="2"/>
      <c r="Q4" s="2"/>
      <c r="R4" s="2"/>
      <c r="S4" s="2"/>
      <c r="T4" s="2"/>
      <c r="U4" s="2"/>
      <c r="V4" s="2"/>
      <c r="W4" s="2"/>
      <c r="X4" s="2"/>
      <c r="Y4" s="2"/>
      <c r="Z4" s="2"/>
    </row>
    <row r="5">
      <c r="A5" s="1" t="s">
        <v>1268</v>
      </c>
      <c r="B5" s="1" t="s">
        <v>1267</v>
      </c>
      <c r="C5" s="1" t="s">
        <v>1278</v>
      </c>
      <c r="D5" s="1" t="s">
        <v>1279</v>
      </c>
      <c r="E5" s="1" t="s">
        <v>1271</v>
      </c>
      <c r="F5" s="1" t="s">
        <v>1272</v>
      </c>
      <c r="G5" s="1" t="s">
        <v>1273</v>
      </c>
      <c r="H5" s="1" t="s">
        <v>1274</v>
      </c>
      <c r="I5" s="1" t="s">
        <v>1274</v>
      </c>
      <c r="J5" s="2"/>
      <c r="K5" s="2"/>
      <c r="L5" s="2"/>
      <c r="M5" s="2"/>
      <c r="N5" s="2"/>
      <c r="O5" s="2"/>
      <c r="P5" s="2"/>
      <c r="Q5" s="2"/>
      <c r="R5" s="2"/>
      <c r="S5" s="2"/>
      <c r="T5" s="2"/>
      <c r="U5" s="2"/>
      <c r="V5" s="2"/>
      <c r="W5" s="2"/>
      <c r="X5" s="2"/>
      <c r="Y5" s="2"/>
      <c r="Z5" s="2"/>
    </row>
    <row r="6">
      <c r="A6" s="1" t="s">
        <v>1280</v>
      </c>
      <c r="B6" s="1" t="s">
        <v>1281</v>
      </c>
      <c r="C6" s="1" t="s">
        <v>1282</v>
      </c>
      <c r="D6" s="1" t="s">
        <v>1281</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1267</v>
      </c>
      <c r="C7" s="1" t="s">
        <v>1267</v>
      </c>
      <c r="D7" s="1" t="s">
        <v>1267</v>
      </c>
      <c r="E7" s="1" t="s">
        <v>1267</v>
      </c>
      <c r="F7" s="1" t="s">
        <v>1267</v>
      </c>
      <c r="G7" s="1" t="s">
        <v>1267</v>
      </c>
      <c r="H7" s="1" t="s">
        <v>1267</v>
      </c>
      <c r="I7" s="1" t="s">
        <v>1267</v>
      </c>
      <c r="J7" s="2"/>
      <c r="K7" s="2"/>
      <c r="L7" s="2"/>
      <c r="M7" s="2"/>
      <c r="N7" s="2"/>
      <c r="O7" s="2"/>
      <c r="P7" s="2"/>
      <c r="Q7" s="2"/>
      <c r="R7" s="2"/>
      <c r="S7" s="2"/>
      <c r="T7" s="2"/>
      <c r="U7" s="2"/>
      <c r="V7" s="2"/>
      <c r="W7" s="2"/>
      <c r="X7" s="2"/>
      <c r="Y7" s="2"/>
      <c r="Z7" s="2"/>
    </row>
    <row r="8">
      <c r="A8" s="1" t="s">
        <v>1289</v>
      </c>
      <c r="B8" s="1" t="s">
        <v>1267</v>
      </c>
      <c r="C8" s="1" t="s">
        <v>1267</v>
      </c>
      <c r="D8" s="1" t="s">
        <v>1290</v>
      </c>
      <c r="E8" s="1" t="s">
        <v>1291</v>
      </c>
      <c r="F8" s="1" t="s">
        <v>1290</v>
      </c>
      <c r="G8" s="1" t="s">
        <v>1292</v>
      </c>
      <c r="H8" s="1" t="s">
        <v>1290</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1292</v>
      </c>
      <c r="C10" s="1" t="s">
        <v>1292</v>
      </c>
      <c r="D10" s="1" t="s">
        <v>1292</v>
      </c>
      <c r="E10" s="1" t="s">
        <v>1292</v>
      </c>
      <c r="F10" s="1" t="s">
        <v>1292</v>
      </c>
      <c r="G10" s="1" t="s">
        <v>1299</v>
      </c>
      <c r="H10" s="1" t="s">
        <v>1300</v>
      </c>
      <c r="I10" s="1" t="s">
        <v>1301</v>
      </c>
      <c r="J10" s="2"/>
      <c r="K10" s="2"/>
      <c r="L10" s="2"/>
      <c r="M10" s="2"/>
      <c r="N10" s="2"/>
      <c r="O10" s="2"/>
      <c r="P10" s="2"/>
      <c r="Q10" s="2"/>
      <c r="R10" s="2"/>
      <c r="S10" s="2"/>
      <c r="T10" s="2"/>
      <c r="U10" s="2"/>
      <c r="V10" s="2"/>
      <c r="W10" s="2"/>
      <c r="X10" s="2"/>
      <c r="Y10" s="2"/>
      <c r="Z10" s="2"/>
    </row>
    <row r="11">
      <c r="A11" s="1" t="s">
        <v>1303</v>
      </c>
      <c r="B11" s="1" t="s">
        <v>1290</v>
      </c>
      <c r="C11" s="1" t="s">
        <v>1290</v>
      </c>
      <c r="D11" s="1" t="s">
        <v>1290</v>
      </c>
      <c r="E11" s="1" t="s">
        <v>1290</v>
      </c>
      <c r="F11" s="1" t="s">
        <v>1290</v>
      </c>
      <c r="G11" s="1" t="s">
        <v>1304</v>
      </c>
      <c r="H11" s="1" t="s">
        <v>1305</v>
      </c>
      <c r="I11" s="1" t="s">
        <v>1306</v>
      </c>
      <c r="J11" s="2"/>
      <c r="K11" s="2"/>
      <c r="L11" s="2"/>
      <c r="M11" s="2"/>
      <c r="N11" s="2"/>
      <c r="O11" s="2"/>
      <c r="P11" s="2"/>
      <c r="Q11" s="2"/>
      <c r="R11" s="2"/>
      <c r="S11" s="2"/>
      <c r="T11" s="2"/>
      <c r="U11" s="2"/>
      <c r="V11" s="2"/>
      <c r="W11" s="2"/>
      <c r="X11" s="2"/>
      <c r="Y11" s="2"/>
      <c r="Z11" s="2"/>
    </row>
    <row r="12">
      <c r="A12" s="1" t="s">
        <v>1307</v>
      </c>
      <c r="B12" s="1" t="s">
        <v>1290</v>
      </c>
      <c r="C12" s="1" t="s">
        <v>1290</v>
      </c>
      <c r="D12" s="1" t="s">
        <v>1290</v>
      </c>
      <c r="E12" s="1" t="s">
        <v>1290</v>
      </c>
      <c r="F12" s="1" t="s">
        <v>1290</v>
      </c>
      <c r="G12" s="1" t="s">
        <v>1308</v>
      </c>
      <c r="H12" s="1" t="s">
        <v>1309</v>
      </c>
      <c r="I12" s="1" t="s">
        <v>1310</v>
      </c>
      <c r="J12" s="2"/>
      <c r="K12" s="2"/>
      <c r="L12" s="2"/>
      <c r="M12" s="2"/>
      <c r="N12" s="2"/>
      <c r="O12" s="2"/>
      <c r="P12" s="2"/>
      <c r="Q12" s="2"/>
      <c r="R12" s="2"/>
      <c r="S12" s="2"/>
      <c r="T12" s="2"/>
      <c r="U12" s="2"/>
      <c r="V12" s="2"/>
      <c r="W12" s="2"/>
      <c r="X12" s="2"/>
      <c r="Y12" s="2"/>
      <c r="Z12" s="2"/>
    </row>
    <row r="13">
      <c r="A13" s="1" t="s">
        <v>1311</v>
      </c>
      <c r="B13" s="1" t="s">
        <v>1312</v>
      </c>
      <c r="C13" s="1" t="s">
        <v>1313</v>
      </c>
      <c r="D13" s="1" t="s">
        <v>1267</v>
      </c>
      <c r="E13" s="1" t="s">
        <v>1267</v>
      </c>
      <c r="F13" s="1" t="s">
        <v>1267</v>
      </c>
      <c r="G13" s="1" t="s">
        <v>1267</v>
      </c>
      <c r="H13" s="1" t="s">
        <v>1267</v>
      </c>
      <c r="I13" s="1" t="s">
        <v>1267</v>
      </c>
      <c r="J13" s="2"/>
      <c r="K13" s="2"/>
      <c r="L13" s="2"/>
      <c r="M13" s="2"/>
      <c r="N13" s="2"/>
      <c r="O13" s="2"/>
      <c r="P13" s="2"/>
      <c r="Q13" s="2"/>
      <c r="R13" s="2"/>
      <c r="S13" s="2"/>
      <c r="T13" s="2"/>
      <c r="U13" s="2"/>
      <c r="V13" s="2"/>
      <c r="W13" s="2"/>
      <c r="X13" s="2"/>
      <c r="Y13" s="2"/>
      <c r="Z13" s="2"/>
    </row>
    <row r="14">
      <c r="A14" s="1" t="s">
        <v>1314</v>
      </c>
      <c r="B14" s="1" t="s">
        <v>1315</v>
      </c>
      <c r="C14" s="1" t="s">
        <v>1315</v>
      </c>
      <c r="D14" s="1" t="s">
        <v>1267</v>
      </c>
      <c r="E14" s="1" t="s">
        <v>1267</v>
      </c>
      <c r="F14" s="1" t="s">
        <v>1267</v>
      </c>
      <c r="G14" s="1" t="s">
        <v>1267</v>
      </c>
      <c r="H14" s="1" t="s">
        <v>1267</v>
      </c>
      <c r="I14" s="1" t="s">
        <v>1267</v>
      </c>
      <c r="J14" s="2"/>
      <c r="K14" s="2"/>
      <c r="L14" s="2"/>
      <c r="M14" s="2"/>
      <c r="N14" s="2"/>
      <c r="O14" s="2"/>
      <c r="P14" s="2"/>
      <c r="Q14" s="2"/>
      <c r="R14" s="2"/>
      <c r="S14" s="2"/>
      <c r="T14" s="2"/>
      <c r="U14" s="2"/>
      <c r="V14" s="2"/>
      <c r="W14" s="2"/>
      <c r="X14" s="2"/>
      <c r="Y14" s="2"/>
      <c r="Z14" s="2"/>
    </row>
    <row r="15">
      <c r="A15" s="1" t="s">
        <v>1316</v>
      </c>
      <c r="B15" s="1" t="s">
        <v>1267</v>
      </c>
      <c r="C15" s="1" t="s">
        <v>1267</v>
      </c>
      <c r="D15" s="1" t="s">
        <v>1267</v>
      </c>
      <c r="E15" s="1" t="s">
        <v>1267</v>
      </c>
      <c r="F15" s="1" t="s">
        <v>1267</v>
      </c>
      <c r="G15" s="1" t="s">
        <v>1267</v>
      </c>
      <c r="H15" s="1" t="s">
        <v>1267</v>
      </c>
      <c r="I15" s="1" t="s">
        <v>1267</v>
      </c>
      <c r="J15" s="2"/>
      <c r="K15" s="2"/>
      <c r="L15" s="2"/>
      <c r="M15" s="2"/>
      <c r="N15" s="2"/>
      <c r="O15" s="2"/>
      <c r="P15" s="2"/>
      <c r="Q15" s="2"/>
      <c r="R15" s="2"/>
      <c r="S15" s="2"/>
      <c r="T15" s="2"/>
      <c r="U15" s="2"/>
      <c r="V15" s="2"/>
      <c r="W15" s="2"/>
      <c r="X15" s="2"/>
      <c r="Y15" s="2"/>
      <c r="Z15" s="2"/>
    </row>
    <row r="16">
      <c r="A16" s="1" t="s">
        <v>1317</v>
      </c>
      <c r="B16" s="1" t="s">
        <v>1267</v>
      </c>
      <c r="C16" s="1" t="s">
        <v>1267</v>
      </c>
      <c r="D16" s="1" t="s">
        <v>1267</v>
      </c>
      <c r="E16" s="1" t="s">
        <v>1267</v>
      </c>
      <c r="F16" s="1" t="s">
        <v>1267</v>
      </c>
      <c r="G16" s="1" t="s">
        <v>1267</v>
      </c>
      <c r="H16" s="1" t="s">
        <v>1267</v>
      </c>
      <c r="I16" s="1" t="s">
        <v>1267</v>
      </c>
      <c r="J16" s="2"/>
      <c r="K16" s="2"/>
      <c r="L16" s="2"/>
      <c r="M16" s="2"/>
      <c r="N16" s="2"/>
      <c r="O16" s="2"/>
      <c r="P16" s="2"/>
      <c r="Q16" s="2"/>
      <c r="R16" s="2"/>
      <c r="S16" s="2"/>
      <c r="T16" s="2"/>
      <c r="U16" s="2"/>
      <c r="V16" s="2"/>
      <c r="W16" s="2"/>
      <c r="X16" s="2"/>
      <c r="Y16" s="2"/>
      <c r="Z16" s="2"/>
    </row>
    <row r="17">
      <c r="A17" s="1" t="s">
        <v>1318</v>
      </c>
      <c r="B17" s="1" t="s">
        <v>199</v>
      </c>
      <c r="C17" s="1" t="s">
        <v>199</v>
      </c>
      <c r="D17" s="1" t="s">
        <v>180</v>
      </c>
      <c r="E17" s="1" t="s">
        <v>181</v>
      </c>
      <c r="F17" s="1" t="s">
        <v>1319</v>
      </c>
      <c r="G17" s="1" t="s">
        <v>132</v>
      </c>
      <c r="H17" s="1" t="s">
        <v>1320</v>
      </c>
      <c r="I17" s="1" t="s">
        <v>1321</v>
      </c>
      <c r="J17" s="2"/>
      <c r="K17" s="2"/>
      <c r="L17" s="2"/>
      <c r="M17" s="2"/>
      <c r="N17" s="2"/>
      <c r="O17" s="2"/>
      <c r="P17" s="2"/>
      <c r="Q17" s="2"/>
      <c r="R17" s="2"/>
      <c r="S17" s="2"/>
      <c r="T17" s="2"/>
      <c r="U17" s="2"/>
      <c r="V17" s="2"/>
      <c r="W17" s="2"/>
      <c r="X17" s="2"/>
      <c r="Y17" s="2"/>
      <c r="Z17" s="2"/>
    </row>
    <row r="18">
      <c r="A18" s="1" t="s">
        <v>1322</v>
      </c>
      <c r="B18" s="1" t="s">
        <v>1267</v>
      </c>
      <c r="C18" s="1" t="s">
        <v>1267</v>
      </c>
      <c r="D18" s="1" t="s">
        <v>1267</v>
      </c>
      <c r="E18" s="1" t="s">
        <v>1267</v>
      </c>
      <c r="F18" s="1" t="s">
        <v>1267</v>
      </c>
      <c r="G18" s="1" t="s">
        <v>1267</v>
      </c>
      <c r="H18" s="1" t="s">
        <v>1267</v>
      </c>
      <c r="I18" s="1" t="s">
        <v>1267</v>
      </c>
      <c r="J18" s="2"/>
      <c r="K18" s="2"/>
      <c r="L18" s="2"/>
      <c r="M18" s="2"/>
      <c r="N18" s="2"/>
      <c r="O18" s="2"/>
      <c r="P18" s="2"/>
      <c r="Q18" s="2"/>
      <c r="R18" s="2"/>
      <c r="S18" s="2"/>
      <c r="T18" s="2"/>
      <c r="U18" s="2"/>
      <c r="V18" s="2"/>
      <c r="W18" s="2"/>
      <c r="X18" s="2"/>
      <c r="Y18" s="2"/>
      <c r="Z18" s="2"/>
    </row>
    <row r="19">
      <c r="A19" s="1" t="s">
        <v>1323</v>
      </c>
      <c r="B19" s="1" t="s">
        <v>1324</v>
      </c>
      <c r="C19" s="1" t="s">
        <v>1325</v>
      </c>
      <c r="D19" s="1" t="s">
        <v>1326</v>
      </c>
      <c r="E19" s="1" t="s">
        <v>1327</v>
      </c>
      <c r="F19" s="1" t="s">
        <v>1328</v>
      </c>
      <c r="G19" s="1" t="s">
        <v>1329</v>
      </c>
      <c r="H19" s="1" t="s">
        <v>1330</v>
      </c>
      <c r="I19" s="1" t="s">
        <v>1331</v>
      </c>
      <c r="J19" s="2"/>
      <c r="K19" s="2"/>
      <c r="L19" s="2"/>
      <c r="M19" s="2"/>
      <c r="N19" s="2"/>
      <c r="O19" s="2"/>
      <c r="P19" s="2"/>
      <c r="Q19" s="2"/>
      <c r="R19" s="2"/>
      <c r="S19" s="2"/>
      <c r="T19" s="2"/>
      <c r="U19" s="2"/>
      <c r="V19" s="2"/>
      <c r="W19" s="2"/>
      <c r="X19" s="2"/>
      <c r="Y19" s="2"/>
      <c r="Z19" s="2"/>
    </row>
    <row r="20">
      <c r="A20" s="1" t="s">
        <v>1332</v>
      </c>
      <c r="B20" s="1" t="s">
        <v>1333</v>
      </c>
      <c r="C20" s="1" t="s">
        <v>1334</v>
      </c>
      <c r="D20" s="1" t="s">
        <v>1335</v>
      </c>
      <c r="E20" s="1" t="s">
        <v>1336</v>
      </c>
      <c r="F20" s="1" t="s">
        <v>1337</v>
      </c>
      <c r="G20" s="1" t="s">
        <v>1338</v>
      </c>
      <c r="H20" s="1" t="s">
        <v>1339</v>
      </c>
      <c r="I20" s="1" t="s">
        <v>1340</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994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136</v>
      </c>
      <c r="B23" s="1" t="s">
        <v>1358</v>
      </c>
      <c r="C23" s="1" t="s">
        <v>818</v>
      </c>
      <c r="D23" s="1" t="s">
        <v>1267</v>
      </c>
      <c r="E23" s="1" t="s">
        <v>1267</v>
      </c>
      <c r="F23" s="1" t="s">
        <v>1267</v>
      </c>
      <c r="G23" s="1" t="s">
        <v>1267</v>
      </c>
      <c r="H23" s="1" t="s">
        <v>1267</v>
      </c>
      <c r="I23" s="1" t="s">
        <v>1267</v>
      </c>
      <c r="J23" s="2"/>
      <c r="K23" s="2"/>
      <c r="L23" s="2"/>
      <c r="M23" s="2"/>
      <c r="N23" s="2"/>
      <c r="O23" s="2"/>
      <c r="P23" s="2"/>
      <c r="Q23" s="2"/>
      <c r="R23" s="2"/>
      <c r="S23" s="2"/>
      <c r="T23" s="2"/>
      <c r="U23" s="2"/>
      <c r="V23" s="2"/>
      <c r="W23" s="2"/>
      <c r="X23" s="2"/>
      <c r="Y23" s="2"/>
      <c r="Z23" s="2"/>
    </row>
    <row r="24" ht="15.75" customHeight="1">
      <c r="A24" s="1" t="s">
        <v>1359</v>
      </c>
      <c r="B24" s="1" t="s">
        <v>1360</v>
      </c>
      <c r="C24" s="1" t="s">
        <v>1361</v>
      </c>
      <c r="D24" s="1" t="s">
        <v>1362</v>
      </c>
      <c r="E24" s="1" t="s">
        <v>1363</v>
      </c>
      <c r="F24" s="1" t="s">
        <v>1364</v>
      </c>
      <c r="G24" s="1" t="s">
        <v>1365</v>
      </c>
      <c r="H24" s="1" t="s">
        <v>1365</v>
      </c>
      <c r="I24" s="1" t="s">
        <v>1365</v>
      </c>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1372</v>
      </c>
      <c r="H25" s="1" t="s">
        <v>1372</v>
      </c>
      <c r="I25" s="1" t="s">
        <v>1267</v>
      </c>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1267</v>
      </c>
      <c r="H26" s="1" t="s">
        <v>1267</v>
      </c>
      <c r="I26" s="1" t="s">
        <v>1267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1379</v>
      </c>
      <c r="B2" s="1" t="s">
        <v>1380</v>
      </c>
      <c r="C2" s="2"/>
      <c r="D2" s="2"/>
      <c r="E2" s="2"/>
      <c r="F2" s="2"/>
      <c r="G2" s="2"/>
      <c r="H2" s="2"/>
      <c r="I2" s="2"/>
      <c r="J2" s="2"/>
      <c r="K2" s="2"/>
      <c r="L2" s="2"/>
      <c r="M2" s="2"/>
      <c r="N2" s="2"/>
      <c r="O2" s="2"/>
      <c r="P2" s="2"/>
      <c r="Q2" s="2"/>
      <c r="R2" s="2"/>
      <c r="S2" s="2"/>
      <c r="T2" s="2"/>
      <c r="U2" s="2"/>
      <c r="V2" s="2"/>
      <c r="W2" s="2"/>
      <c r="X2" s="2"/>
      <c r="Y2" s="2"/>
      <c r="Z2" s="2"/>
    </row>
    <row r="3">
      <c r="A3" s="3" t="s">
        <v>1381</v>
      </c>
      <c r="B3" s="1" t="s">
        <v>1382</v>
      </c>
      <c r="C3" s="2"/>
      <c r="D3" s="2"/>
      <c r="E3" s="2"/>
      <c r="F3" s="2"/>
      <c r="G3" s="2"/>
      <c r="H3" s="2"/>
      <c r="I3" s="2"/>
      <c r="J3" s="2"/>
      <c r="K3" s="2"/>
      <c r="L3" s="2"/>
      <c r="M3" s="2"/>
      <c r="N3" s="2"/>
      <c r="O3" s="2"/>
      <c r="P3" s="2"/>
      <c r="Q3" s="2"/>
      <c r="R3" s="2"/>
      <c r="S3" s="2"/>
      <c r="T3" s="2"/>
      <c r="U3" s="2"/>
      <c r="V3" s="2"/>
      <c r="W3" s="2"/>
      <c r="X3" s="2"/>
      <c r="Y3" s="2"/>
      <c r="Z3" s="2"/>
    </row>
    <row r="4">
      <c r="A4" s="3" t="s">
        <v>1383</v>
      </c>
      <c r="B4" s="1" t="s">
        <v>1384</v>
      </c>
      <c r="C4" s="2"/>
      <c r="D4" s="2"/>
      <c r="E4" s="2"/>
      <c r="F4" s="2"/>
      <c r="G4" s="2"/>
      <c r="H4" s="2"/>
      <c r="I4" s="2"/>
      <c r="J4" s="2"/>
      <c r="K4" s="2"/>
      <c r="L4" s="2"/>
      <c r="M4" s="2"/>
      <c r="N4" s="2"/>
      <c r="O4" s="2"/>
      <c r="P4" s="2"/>
      <c r="Q4" s="2"/>
      <c r="R4" s="2"/>
      <c r="S4" s="2"/>
      <c r="T4" s="2"/>
      <c r="U4" s="2"/>
      <c r="V4" s="2"/>
      <c r="W4" s="2"/>
      <c r="X4" s="2"/>
      <c r="Y4" s="2"/>
      <c r="Z4" s="2"/>
    </row>
    <row r="5">
      <c r="A5" s="3" t="s">
        <v>1385</v>
      </c>
      <c r="B5" s="1" t="s">
        <v>1386</v>
      </c>
      <c r="C5" s="2"/>
      <c r="D5" s="2"/>
      <c r="E5" s="2"/>
      <c r="F5" s="2"/>
      <c r="G5" s="2"/>
      <c r="H5" s="2"/>
      <c r="I5" s="2"/>
      <c r="J5" s="2"/>
      <c r="K5" s="2"/>
      <c r="L5" s="2"/>
      <c r="M5" s="2"/>
      <c r="N5" s="2"/>
      <c r="O5" s="2"/>
      <c r="P5" s="2"/>
      <c r="Q5" s="2"/>
      <c r="R5" s="2"/>
      <c r="S5" s="2"/>
      <c r="T5" s="2"/>
      <c r="U5" s="2"/>
      <c r="V5" s="2"/>
      <c r="W5" s="2"/>
      <c r="X5" s="2"/>
      <c r="Y5" s="2"/>
      <c r="Z5" s="2"/>
    </row>
    <row r="6">
      <c r="A6" s="3" t="s">
        <v>1387</v>
      </c>
      <c r="B6" s="1" t="s">
        <v>1388</v>
      </c>
      <c r="C6" s="2"/>
      <c r="D6" s="2"/>
      <c r="E6" s="2"/>
      <c r="F6" s="2"/>
      <c r="G6" s="2"/>
      <c r="H6" s="2"/>
      <c r="I6" s="2"/>
      <c r="J6" s="2"/>
      <c r="K6" s="2"/>
      <c r="L6" s="2"/>
      <c r="M6" s="2"/>
      <c r="N6" s="2"/>
      <c r="O6" s="2"/>
      <c r="P6" s="2"/>
      <c r="Q6" s="2"/>
      <c r="R6" s="2"/>
      <c r="S6" s="2"/>
      <c r="T6" s="2"/>
      <c r="U6" s="2"/>
      <c r="V6" s="2"/>
      <c r="W6" s="2"/>
      <c r="X6" s="2"/>
      <c r="Y6" s="2"/>
      <c r="Z6" s="2"/>
    </row>
    <row r="7">
      <c r="A7" s="3" t="s">
        <v>1389</v>
      </c>
      <c r="B7" s="1" t="s">
        <v>11</v>
      </c>
      <c r="C7" s="2"/>
      <c r="D7" s="2"/>
      <c r="E7" s="2"/>
      <c r="F7" s="2"/>
      <c r="G7" s="2"/>
      <c r="H7" s="2"/>
      <c r="I7" s="2"/>
      <c r="J7" s="2"/>
      <c r="K7" s="2"/>
      <c r="L7" s="2"/>
      <c r="M7" s="2"/>
      <c r="N7" s="2"/>
      <c r="O7" s="2"/>
      <c r="P7" s="2"/>
      <c r="Q7" s="2"/>
      <c r="R7" s="2"/>
      <c r="S7" s="2"/>
      <c r="T7" s="2"/>
      <c r="U7" s="2"/>
      <c r="V7" s="2"/>
      <c r="W7" s="2"/>
      <c r="X7" s="2"/>
      <c r="Y7" s="2"/>
      <c r="Z7" s="2"/>
    </row>
    <row r="8">
      <c r="A8" s="3" t="s">
        <v>1390</v>
      </c>
      <c r="B8" s="1" t="s">
        <v>1391</v>
      </c>
      <c r="C8" s="2"/>
      <c r="D8" s="2"/>
      <c r="E8" s="2"/>
      <c r="F8" s="2"/>
      <c r="G8" s="2"/>
      <c r="H8" s="2"/>
      <c r="I8" s="2"/>
      <c r="J8" s="2"/>
      <c r="K8" s="2"/>
      <c r="L8" s="2"/>
      <c r="M8" s="2"/>
      <c r="N8" s="2"/>
      <c r="O8" s="2"/>
      <c r="P8" s="2"/>
      <c r="Q8" s="2"/>
      <c r="R8" s="2"/>
      <c r="S8" s="2"/>
      <c r="T8" s="2"/>
      <c r="U8" s="2"/>
      <c r="V8" s="2"/>
      <c r="W8" s="2"/>
      <c r="X8" s="2"/>
      <c r="Y8" s="2"/>
      <c r="Z8" s="2"/>
    </row>
    <row r="9">
      <c r="A9" s="3" t="s">
        <v>1392</v>
      </c>
      <c r="B9" s="4" t="s">
        <v>1393</v>
      </c>
      <c r="C9" s="2"/>
      <c r="D9" s="2"/>
      <c r="E9" s="2"/>
      <c r="F9" s="2"/>
      <c r="G9" s="2"/>
      <c r="H9" s="2"/>
      <c r="I9" s="2"/>
      <c r="J9" s="2"/>
      <c r="K9" s="2"/>
      <c r="L9" s="2"/>
      <c r="M9" s="2"/>
      <c r="N9" s="2"/>
      <c r="O9" s="2"/>
      <c r="P9" s="2"/>
      <c r="Q9" s="2"/>
      <c r="R9" s="2"/>
      <c r="S9" s="2"/>
      <c r="T9" s="2"/>
      <c r="U9" s="2"/>
      <c r="V9" s="2"/>
      <c r="W9" s="2"/>
      <c r="X9" s="2"/>
      <c r="Y9" s="2"/>
      <c r="Z9" s="2"/>
    </row>
    <row r="10">
      <c r="A10" s="3" t="s">
        <v>1394</v>
      </c>
      <c r="B10" s="1" t="s">
        <v>1395</v>
      </c>
      <c r="C10" s="2"/>
      <c r="D10" s="2"/>
      <c r="E10" s="2"/>
      <c r="F10" s="2"/>
      <c r="G10" s="2"/>
      <c r="H10" s="2"/>
      <c r="I10" s="2"/>
      <c r="J10" s="2"/>
      <c r="K10" s="2"/>
      <c r="L10" s="2"/>
      <c r="M10" s="2"/>
      <c r="N10" s="2"/>
      <c r="O10" s="2"/>
      <c r="P10" s="2"/>
      <c r="Q10" s="2"/>
      <c r="R10" s="2"/>
      <c r="S10" s="2"/>
      <c r="T10" s="2"/>
      <c r="U10" s="2"/>
      <c r="V10" s="2"/>
      <c r="W10" s="2"/>
      <c r="X10" s="2"/>
      <c r="Y10" s="2"/>
      <c r="Z10" s="2"/>
    </row>
    <row r="11">
      <c r="A11" s="3" t="s">
        <v>1396</v>
      </c>
      <c r="B11" s="1" t="s">
        <v>1397</v>
      </c>
      <c r="C11" s="2"/>
      <c r="D11" s="2"/>
      <c r="E11" s="2"/>
      <c r="F11" s="2"/>
      <c r="G11" s="2"/>
      <c r="H11" s="2"/>
      <c r="I11" s="2"/>
      <c r="J11" s="2"/>
      <c r="K11" s="2"/>
      <c r="L11" s="2"/>
      <c r="M11" s="2"/>
      <c r="N11" s="2"/>
      <c r="O11" s="2"/>
      <c r="P11" s="2"/>
      <c r="Q11" s="2"/>
      <c r="R11" s="2"/>
      <c r="S11" s="2"/>
      <c r="T11" s="2"/>
      <c r="U11" s="2"/>
      <c r="V11" s="2"/>
      <c r="W11" s="2"/>
      <c r="X11" s="2"/>
      <c r="Y11" s="2"/>
      <c r="Z11" s="2"/>
    </row>
    <row r="12">
      <c r="A12" s="3" t="s">
        <v>1398</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1399</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1401</v>
      </c>
      <c r="B14" s="1" t="s">
        <v>1402</v>
      </c>
      <c r="C14" s="2"/>
      <c r="D14" s="2"/>
      <c r="E14" s="2"/>
      <c r="F14" s="2"/>
      <c r="G14" s="2"/>
      <c r="H14" s="2"/>
      <c r="I14" s="2"/>
      <c r="J14" s="2"/>
      <c r="K14" s="2"/>
      <c r="L14" s="2"/>
      <c r="M14" s="2"/>
      <c r="N14" s="2"/>
      <c r="O14" s="2"/>
      <c r="P14" s="2"/>
      <c r="Q14" s="2"/>
      <c r="R14" s="2"/>
      <c r="S14" s="2"/>
      <c r="T14" s="2"/>
      <c r="U14" s="2"/>
      <c r="V14" s="2"/>
      <c r="W14" s="2"/>
      <c r="X14" s="2"/>
      <c r="Y14" s="2"/>
      <c r="Z14" s="2"/>
    </row>
    <row r="15">
      <c r="A15" s="3" t="s">
        <v>1403</v>
      </c>
      <c r="B15" s="1" t="s">
        <v>1400</v>
      </c>
      <c r="C15" s="2"/>
      <c r="D15" s="2"/>
      <c r="E15" s="2"/>
      <c r="F15" s="2"/>
      <c r="G15" s="2"/>
      <c r="H15" s="2"/>
      <c r="I15" s="2"/>
      <c r="J15" s="2"/>
      <c r="K15" s="2"/>
      <c r="L15" s="2"/>
      <c r="M15" s="2"/>
      <c r="N15" s="2"/>
      <c r="O15" s="2"/>
      <c r="P15" s="2"/>
      <c r="Q15" s="2"/>
      <c r="R15" s="2"/>
      <c r="S15" s="2"/>
      <c r="T15" s="2"/>
      <c r="U15" s="2"/>
      <c r="V15" s="2"/>
      <c r="W15" s="2"/>
      <c r="X15" s="2"/>
      <c r="Y15" s="2"/>
      <c r="Z15" s="2"/>
    </row>
    <row r="16">
      <c r="A16" s="3" t="s">
        <v>1404</v>
      </c>
      <c r="B16" s="1" t="s">
        <v>1405</v>
      </c>
      <c r="C16" s="2"/>
      <c r="D16" s="2"/>
      <c r="E16" s="2"/>
      <c r="F16" s="2"/>
      <c r="G16" s="2"/>
      <c r="H16" s="2"/>
      <c r="I16" s="2"/>
      <c r="J16" s="2"/>
      <c r="K16" s="2"/>
      <c r="L16" s="2"/>
      <c r="M16" s="2"/>
      <c r="N16" s="2"/>
      <c r="O16" s="2"/>
      <c r="P16" s="2"/>
      <c r="Q16" s="2"/>
      <c r="R16" s="2"/>
      <c r="S16" s="2"/>
      <c r="T16" s="2"/>
      <c r="U16" s="2"/>
      <c r="V16" s="2"/>
      <c r="W16" s="2"/>
      <c r="X16" s="2"/>
      <c r="Y16" s="2"/>
      <c r="Z16" s="2"/>
    </row>
    <row r="17">
      <c r="A17" s="3" t="s">
        <v>1406</v>
      </c>
      <c r="B17" s="1">
        <v>245.0</v>
      </c>
      <c r="C17" s="2"/>
      <c r="D17" s="2"/>
      <c r="E17" s="2"/>
      <c r="F17" s="2"/>
      <c r="G17" s="2"/>
      <c r="H17" s="2"/>
      <c r="I17" s="2"/>
      <c r="J17" s="2"/>
      <c r="K17" s="2"/>
      <c r="L17" s="2"/>
      <c r="M17" s="2"/>
      <c r="N17" s="2"/>
      <c r="O17" s="2"/>
      <c r="P17" s="2"/>
      <c r="Q17" s="2"/>
      <c r="R17" s="2"/>
      <c r="S17" s="2"/>
      <c r="T17" s="2"/>
      <c r="U17" s="2"/>
      <c r="V17" s="2"/>
      <c r="W17" s="2"/>
      <c r="X17" s="2"/>
      <c r="Y17" s="2"/>
      <c r="Z17" s="2"/>
    </row>
    <row r="18">
      <c r="A18" s="3" t="s">
        <v>1407</v>
      </c>
      <c r="B18" s="1" t="s">
        <v>1408</v>
      </c>
      <c r="C18" s="2"/>
      <c r="D18" s="2"/>
      <c r="E18" s="2"/>
      <c r="F18" s="2"/>
      <c r="G18" s="2"/>
      <c r="H18" s="2"/>
      <c r="I18" s="2"/>
      <c r="J18" s="2"/>
      <c r="K18" s="2"/>
      <c r="L18" s="2"/>
      <c r="M18" s="2"/>
      <c r="N18" s="2"/>
      <c r="O18" s="2"/>
      <c r="P18" s="2"/>
      <c r="Q18" s="2"/>
      <c r="R18" s="2"/>
      <c r="S18" s="2"/>
      <c r="T18" s="2"/>
      <c r="U18" s="2"/>
      <c r="V18" s="2"/>
      <c r="W18" s="2"/>
      <c r="X18" s="2"/>
      <c r="Y18" s="2"/>
      <c r="Z18" s="2"/>
    </row>
    <row r="19">
      <c r="A19" s="3" t="s">
        <v>1409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1410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1412</v>
      </c>
      <c r="B22" s="1">
        <v>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1413</v>
      </c>
      <c r="B23" s="1">
        <v>1.1026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1414</v>
      </c>
      <c r="B24" s="1">
        <v>1.055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1415</v>
      </c>
      <c r="B25" s="1">
        <v>1.1579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1416</v>
      </c>
      <c r="B26" s="1">
        <v>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1417</v>
      </c>
      <c r="B27" s="1">
        <v>1.1026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1418</v>
      </c>
      <c r="B28" s="1">
        <v>1.055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1419</v>
      </c>
      <c r="B29" s="1">
        <v>1.1579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1420</v>
      </c>
      <c r="B30" s="1">
        <v>1.959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1421</v>
      </c>
      <c r="B31" s="1">
        <v>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1422</v>
      </c>
      <c r="B32" s="1">
        <v>28270.0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1423</v>
      </c>
      <c r="B33" s="1">
        <v>28270.0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1424</v>
      </c>
      <c r="B34" s="1">
        <v>55969.0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1425</v>
      </c>
      <c r="B35" s="1">
        <v>63530.0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1426</v>
      </c>
      <c r="B36" s="1">
        <v>63530.0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1427</v>
      </c>
      <c r="B37" s="1">
        <v>1.03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1428</v>
      </c>
      <c r="B38" s="1">
        <v>1.09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1431</v>
      </c>
      <c r="B41" s="1">
        <v>1.205496E7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1432</v>
      </c>
      <c r="B42" s="1">
        <v>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1433</v>
      </c>
      <c r="B43" s="1">
        <v>3.32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1434</v>
      </c>
      <c r="B44" s="1">
        <v>0.24656455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1435</v>
      </c>
      <c r="B45" s="1">
        <v>1.1446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1436</v>
      </c>
      <c r="B46" s="1">
        <v>1.6669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1437</v>
      </c>
      <c r="B47" s="1" t="s">
        <v>1438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2.9571706E7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-0.31538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6855417.0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1.1162E7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45996.0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17730.0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1447</v>
      </c>
      <c r="B56" s="1">
        <v>0.0041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1448</v>
      </c>
      <c r="B57" s="1">
        <v>0.37986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1449</v>
      </c>
      <c r="B58" s="1">
        <v>0.10593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1450</v>
      </c>
      <c r="B59" s="1">
        <v>1.02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1451</v>
      </c>
      <c r="B60" s="1">
        <v>0.0042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1452</v>
      </c>
      <c r="B61" s="1">
        <v>1.15754E7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1453</v>
      </c>
      <c r="B62" s="1">
        <v>2.191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1454</v>
      </c>
      <c r="B63" s="1">
        <v>0.4929256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1458</v>
      </c>
      <c r="B67" s="1">
        <v>-1.5419387E7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1459</v>
      </c>
      <c r="B68" s="1">
        <v>-3.3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1460</v>
      </c>
      <c r="B69" s="1">
        <v>0.36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t="s">
        <v>1462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1.7290368E9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0.605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-30.617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-0.6625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t="s">
        <v>1469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t="s">
        <v>1471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1474</v>
      </c>
      <c r="B80" s="1" t="s">
        <v>1475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t="s">
        <v>1475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1.1624778E9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t="s">
        <v>1479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1480</v>
      </c>
      <c r="B84" s="1" t="s">
        <v>1481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1482</v>
      </c>
      <c r="B85" s="1" t="s">
        <v>1483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1484</v>
      </c>
      <c r="B86" s="1" t="s">
        <v>1485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1487</v>
      </c>
      <c r="B88" s="1">
        <v>1.08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1488</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1489</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1490</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t="s">
        <v>1493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1494</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1495</v>
      </c>
      <c r="B95" s="1">
        <v>8718975.0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1496</v>
      </c>
      <c r="B96" s="1">
        <v>0.785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1497</v>
      </c>
      <c r="B97" s="1">
        <v>-965863.0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1498</v>
      </c>
      <c r="B98" s="1">
        <v>2.6070676E7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1499</v>
      </c>
      <c r="B99" s="1">
        <v>0.803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v>0.914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v>4.88917E7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1502</v>
      </c>
      <c r="B102" s="1">
        <v>127.622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1503</v>
      </c>
      <c r="B103" s="1">
        <v>5.61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1504</v>
      </c>
      <c r="B104" s="1">
        <v>-0.03093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1505</v>
      </c>
      <c r="B105" s="1">
        <v>-0.66274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1506</v>
      </c>
      <c r="B106" s="1">
        <v>4.5919816E7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1507</v>
      </c>
      <c r="B107" s="1">
        <v>3665850.0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1508</v>
      </c>
      <c r="B108" s="1">
        <v>-849466.0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1509</v>
      </c>
      <c r="B109" s="1">
        <v>0.038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1510</v>
      </c>
      <c r="B110" s="1">
        <v>0.93921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1511</v>
      </c>
      <c r="B111" s="1">
        <v>-0.01976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1512</v>
      </c>
      <c r="B112" s="1">
        <v>-0.08113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1513</v>
      </c>
      <c r="B113" s="1" t="s">
        <v>1438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-18.0</v>
      </c>
      <c r="C3" s="1">
        <v>1.0</v>
      </c>
      <c r="D3" s="1">
        <v>5.0</v>
      </c>
      <c r="E3" s="1">
        <v>41.0</v>
      </c>
      <c r="F3" s="1">
        <v>3.0</v>
      </c>
      <c r="G3" s="1">
        <v>-2.0</v>
      </c>
      <c r="H3" s="1">
        <v>-1.0</v>
      </c>
      <c r="I3" s="1">
        <v>-1.0</v>
      </c>
      <c r="J3" s="1">
        <v>-1.0</v>
      </c>
      <c r="K3" s="1">
        <v>3.0</v>
      </c>
      <c r="L3" s="1">
        <f>IF(K3*FORECAST(L2,B3:K3,B2:K2)&gt;0,FORECAST(L2,B3:K3,B2:K2),K3)*$X$1</f>
        <v>3.466666667</v>
      </c>
      <c r="M3" s="1">
        <f>IF(L3*FORECAST(M2,B3:L3,B2:L2)&gt;0,FORECAST(M2,B3:L3,B2:L2),L3)*$X$1</f>
        <v>3.551515152</v>
      </c>
      <c r="N3" s="1">
        <f>IF(M3*FORECAST(N2,B3:M3,B2:M2)&gt;0,FORECAST(N2,B3:M3,B2:M2),M3)*$X$1</f>
        <v>3.636363636</v>
      </c>
      <c r="O3" s="1">
        <f>IF(N3*FORECAST(O2,B3:N3,B2:N2)&gt;0,FORECAST(O2,B3:N3,B2:N2),N3)*$X$1</f>
        <v>3.721212121</v>
      </c>
      <c r="P3" s="1">
        <f>IF(O3*FORECAST(P2,B3:O3,B2:O2)&gt;0,FORECAST(P2,B3:O3,B2:O2),O3)*$X$1</f>
        <v>3.806060606</v>
      </c>
      <c r="Q3" s="1">
        <f>IF(P3*FORECAST(Q2,B3:P3,B2:P2)&gt;0,FORECAST(Q2,B3:P3,B2:P2),P3)*$X$1</f>
        <v>3.890909091</v>
      </c>
      <c r="R3" s="1">
        <f>IF(Q3*FORECAST(R2,B3:Q3,B2:Q2)&gt;0,FORECAST(R2,B3:Q3,B2:Q2),Q3)*$X$1</f>
        <v>3.975757576</v>
      </c>
      <c r="S3" s="5">
        <f>IF(R3*FORECAST(S2,B3:R3,B2:R2)&gt;0,FORECAST(S2,B3:R3,B2:R2),R3)*$X$1</f>
        <v>4.060606061</v>
      </c>
      <c r="T3" s="5">
        <f>IF(S3*FORECAST(T2,B3:S3,B2:S2)&gt;0,FORECAST(T2,B3:S3,B2:S2),S3)*$X$1</f>
        <v>4.145454545</v>
      </c>
      <c r="U3" s="5">
        <f>IF(T3*FORECAST(U2,B3:T3,B2:T2)&gt;0,FORECAST(U2,B3:T3,B2:T2),T3)*$X$1</f>
        <v>4.23030303</v>
      </c>
      <c r="V3" s="5">
        <f>IF(U3*FORECAST(V2,B3:U3,B2:U2)&gt;0,FORECAST(V2,B3:U3,B2:U2),U3)*$X$1</f>
        <v>4.315151515</v>
      </c>
      <c r="W3" s="5">
        <f>IF(V3*FORECAST(W2,B3:V3,B2:V2)&gt;0,FORECAST(W2,B3:V3,B2:V2),V3)*$X$1</f>
        <v>4.4</v>
      </c>
      <c r="X3" s="2"/>
      <c r="Y3" s="2"/>
      <c r="Z3" s="2"/>
    </row>
    <row r="4">
      <c r="A4" s="3" t="s">
        <v>135</v>
      </c>
      <c r="B4" s="1">
        <v>6.0</v>
      </c>
      <c r="C4" s="1">
        <v>8.0</v>
      </c>
      <c r="D4" s="1">
        <v>19.0</v>
      </c>
      <c r="E4" s="1">
        <v>2.0</v>
      </c>
      <c r="F4" s="1">
        <v>2.0</v>
      </c>
      <c r="G4" s="1">
        <v>17.0</v>
      </c>
      <c r="H4" s="1">
        <v>9.0</v>
      </c>
      <c r="I4" s="1">
        <v>5.0</v>
      </c>
      <c r="J4" s="1">
        <v>15.0</v>
      </c>
      <c r="K4" s="1">
        <v>19.0</v>
      </c>
      <c r="L4" s="2"/>
      <c r="M4" s="2"/>
      <c r="N4" s="2"/>
      <c r="O4" s="2"/>
      <c r="P4" s="2"/>
      <c r="Q4" s="2"/>
      <c r="R4" s="2"/>
      <c r="S4" s="2"/>
      <c r="T4" s="2"/>
      <c r="U4" s="2"/>
      <c r="V4" s="2"/>
      <c r="W4" s="2"/>
      <c r="X4" s="2"/>
      <c r="Y4" s="2"/>
      <c r="Z4" s="2"/>
    </row>
    <row r="5">
      <c r="A5" s="3" t="s">
        <v>1515</v>
      </c>
      <c r="B5" s="1">
        <v>20.0</v>
      </c>
      <c r="C5" s="1">
        <v>20.0</v>
      </c>
      <c r="D5" s="1">
        <v>43.0</v>
      </c>
      <c r="E5" s="1">
        <v>1.0</v>
      </c>
      <c r="F5" s="1">
        <v>1.0</v>
      </c>
      <c r="G5" s="1">
        <v>2.0</v>
      </c>
      <c r="H5" s="1">
        <v>3.0</v>
      </c>
      <c r="I5" s="1">
        <v>3.0</v>
      </c>
      <c r="J5" s="1">
        <v>4.0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1516</v>
      </c>
      <c r="L7" s="1">
        <f>IF(W3*FORECAST(W2,B3:W3,B2:W2)&gt;0,FORECAST(W2,B3:W3,B2:W2),V3)*$X$1 * (1+0.02)/(0.0781-0.02)</f>
        <v>77.24612737</v>
      </c>
      <c r="M7" s="2"/>
      <c r="N7" s="2"/>
      <c r="O7" s="2"/>
      <c r="P7" s="2"/>
      <c r="Q7" s="2"/>
      <c r="R7" s="2"/>
      <c r="S7" s="2"/>
      <c r="T7" s="2"/>
      <c r="U7" s="2"/>
      <c r="V7" s="2"/>
      <c r="W7" s="2"/>
      <c r="X7" s="2"/>
      <c r="Y7" s="2"/>
      <c r="Z7" s="2"/>
    </row>
    <row r="8">
      <c r="A8" s="2"/>
      <c r="B8" s="2"/>
      <c r="C8" s="2"/>
      <c r="D8" s="2"/>
      <c r="E8" s="2"/>
      <c r="F8" s="2"/>
      <c r="G8" s="2"/>
      <c r="H8" s="2"/>
      <c r="I8" s="2"/>
      <c r="J8" s="2"/>
      <c r="K8" s="1" t="s">
        <v>1517</v>
      </c>
      <c r="L8" s="6">
        <f t="array" ref="L8">NPV(0.0781,M3:W3)</f>
        <v>28.19174678</v>
      </c>
      <c r="M8" s="2"/>
      <c r="N8" s="2"/>
      <c r="O8" s="2"/>
      <c r="P8" s="2"/>
      <c r="Q8" s="2"/>
      <c r="R8" s="2"/>
      <c r="S8" s="2"/>
      <c r="T8" s="2"/>
      <c r="U8" s="2"/>
      <c r="V8" s="2"/>
      <c r="W8" s="2"/>
      <c r="X8" s="2"/>
      <c r="Y8" s="2"/>
      <c r="Z8" s="2"/>
    </row>
    <row r="9">
      <c r="A9" s="2"/>
      <c r="B9" s="2"/>
      <c r="C9" s="2"/>
      <c r="D9" s="2"/>
      <c r="E9" s="2"/>
      <c r="F9" s="2"/>
      <c r="G9" s="2"/>
      <c r="H9" s="2"/>
      <c r="I9" s="2"/>
      <c r="J9" s="2"/>
      <c r="K9" s="1" t="s">
        <v>1518</v>
      </c>
      <c r="L9" s="6">
        <f t="array" ref="L9">NPV(0.0781,M16:W16)</f>
        <v>33.77747719</v>
      </c>
      <c r="M9" s="2"/>
      <c r="N9" s="2"/>
      <c r="O9" s="2"/>
      <c r="P9" s="2"/>
      <c r="Q9" s="2"/>
      <c r="R9" s="2"/>
      <c r="S9" s="2"/>
      <c r="T9" s="2"/>
      <c r="U9" s="2"/>
      <c r="V9" s="2"/>
      <c r="W9" s="2"/>
      <c r="X9" s="2"/>
      <c r="Y9" s="2"/>
      <c r="Z9" s="2"/>
    </row>
    <row r="10">
      <c r="A10" s="2"/>
      <c r="B10" s="2"/>
      <c r="C10" s="2"/>
      <c r="D10" s="2"/>
      <c r="E10" s="2"/>
      <c r="F10" s="2"/>
      <c r="G10" s="2"/>
      <c r="H10" s="2"/>
      <c r="I10" s="2"/>
      <c r="J10" s="2"/>
      <c r="K10" s="1" t="s">
        <v>1519</v>
      </c>
      <c r="L10" s="6">
        <f>L8 + L9</f>
        <v>61.96922397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1520</v>
      </c>
      <c r="L12" s="6">
        <f>L10 - L11</f>
        <v>42.96922397</v>
      </c>
      <c r="M12" s="2"/>
      <c r="N12" s="2"/>
      <c r="O12" s="2"/>
      <c r="P12" s="2"/>
      <c r="Q12" s="2"/>
      <c r="R12" s="2"/>
      <c r="S12" s="2"/>
      <c r="T12" s="2"/>
      <c r="U12" s="2"/>
      <c r="V12" s="2"/>
      <c r="W12" s="2"/>
      <c r="X12" s="2"/>
      <c r="Y12" s="2"/>
      <c r="Z12" s="2"/>
    </row>
    <row r="13">
      <c r="A13" s="2"/>
      <c r="B13" s="2"/>
      <c r="C13" s="2"/>
      <c r="D13" s="2"/>
      <c r="E13" s="2"/>
      <c r="F13" s="2"/>
      <c r="G13" s="2"/>
      <c r="H13" s="2"/>
      <c r="I13" s="2"/>
      <c r="J13" s="2"/>
      <c r="K13" s="1" t="s">
        <v>1521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6.138460567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77.24612737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-4.0</v>
      </c>
      <c r="D3" s="1">
        <v>-37.0</v>
      </c>
      <c r="E3" s="1">
        <v>6.0</v>
      </c>
      <c r="F3" s="1">
        <v>-2.0</v>
      </c>
      <c r="G3" s="1">
        <v>-1.0</v>
      </c>
      <c r="H3" s="1">
        <v>-1.0</v>
      </c>
      <c r="I3" s="1">
        <v>-6.0</v>
      </c>
      <c r="J3" s="1">
        <v>-4.0</v>
      </c>
      <c r="K3" s="1">
        <v>-24.0</v>
      </c>
      <c r="L3" s="1">
        <f>IF(K3*FORECAST(L2,B3:K3,B2:K2)&gt;0,FORECAST(L2,B3:K3,B2:K2),K3)*$X$1</f>
        <v>-9.8</v>
      </c>
      <c r="M3" s="1">
        <f>IF(L3*FORECAST(M2,B3:L3,B2:L2)&gt;0,FORECAST(M2,B3:L3,B2:L2),L3)*$X$1</f>
        <v>-10.23636364</v>
      </c>
      <c r="N3" s="1">
        <f>IF(M3*FORECAST(N2,B3:M3,B2:M2)&gt;0,FORECAST(N2,B3:M3,B2:M2),M3)*$X$1</f>
        <v>-10.67272727</v>
      </c>
      <c r="O3" s="1">
        <f>IF(N3*FORECAST(O2,B3:N3,B2:N2)&gt;0,FORECAST(O2,B3:N3,B2:N2),N3)*$X$1</f>
        <v>-11.10909091</v>
      </c>
      <c r="P3" s="1">
        <f>IF(O3*FORECAST(P2,B3:O3,B2:O2)&gt;0,FORECAST(P2,B3:O3,B2:O2),O3)*$X$1</f>
        <v>-11.54545455</v>
      </c>
      <c r="Q3" s="1">
        <f>IF(P3*FORECAST(Q2,B3:P3,B2:P2)&gt;0,FORECAST(Q2,B3:P3,B2:P2),P3)*$X$1</f>
        <v>-11.98181818</v>
      </c>
      <c r="R3" s="1">
        <f>IF(Q3*FORECAST(R2,B3:Q3,B2:Q2)&gt;0,FORECAST(R2,B3:Q3,B2:Q2),Q3)*$X$1</f>
        <v>-12.41818182</v>
      </c>
      <c r="S3" s="5">
        <f>IF(R3*FORECAST(S2,B3:R3,B2:R2)&gt;0,FORECAST(S2,B3:R3,B2:R2),R3)*$X$1</f>
        <v>-12.85454545</v>
      </c>
      <c r="T3" s="5">
        <f>IF(S3*FORECAST(T2,B3:S3,B2:S2)&gt;0,FORECAST(T2,B3:S3,B2:S2),S3)*$X$1</f>
        <v>-13.29090909</v>
      </c>
      <c r="U3" s="5">
        <f>IF(T3*FORECAST(U2,B3:T3,B2:T2)&gt;0,FORECAST(U2,B3:T3,B2:T2),T3)*$X$1</f>
        <v>-13.72727273</v>
      </c>
      <c r="V3" s="5">
        <f>IF(U3*FORECAST(V2,B3:U3,B2:U2)&gt;0,FORECAST(V2,B3:U3,B2:U2),U3)*$X$1</f>
        <v>-14.16363636</v>
      </c>
      <c r="W3" s="5">
        <f>IF(V3*FORECAST(W2,B3:V3,B2:V2)&gt;0,FORECAST(W2,B3:V3,B2:V2),V3)*$X$1</f>
        <v>-14.6</v>
      </c>
      <c r="X3" s="2"/>
      <c r="Y3" s="2"/>
      <c r="Z3" s="2"/>
    </row>
    <row r="4">
      <c r="A4" s="3" t="s">
        <v>135</v>
      </c>
      <c r="B4" s="1">
        <v>6.0</v>
      </c>
      <c r="C4" s="1">
        <v>8.0</v>
      </c>
      <c r="D4" s="1">
        <v>19.0</v>
      </c>
      <c r="E4" s="1">
        <v>2.0</v>
      </c>
      <c r="F4" s="1">
        <v>2.0</v>
      </c>
      <c r="G4" s="1">
        <v>17.0</v>
      </c>
      <c r="H4" s="1">
        <v>9.0</v>
      </c>
      <c r="I4" s="1">
        <v>5.0</v>
      </c>
      <c r="J4" s="1">
        <v>15.0</v>
      </c>
      <c r="K4" s="1">
        <v>19.0</v>
      </c>
      <c r="L4" s="2"/>
      <c r="M4" s="2"/>
      <c r="N4" s="2"/>
      <c r="O4" s="2"/>
      <c r="P4" s="2"/>
      <c r="Q4" s="2"/>
      <c r="R4" s="2"/>
      <c r="S4" s="2"/>
      <c r="T4" s="2"/>
      <c r="U4" s="2"/>
      <c r="V4" s="2"/>
      <c r="W4" s="2"/>
      <c r="X4" s="2"/>
      <c r="Y4" s="2"/>
      <c r="Z4" s="2"/>
    </row>
    <row r="5">
      <c r="A5" s="3" t="s">
        <v>1515</v>
      </c>
      <c r="B5" s="1">
        <v>20.0</v>
      </c>
      <c r="C5" s="1">
        <v>20.0</v>
      </c>
      <c r="D5" s="1">
        <v>43.0</v>
      </c>
      <c r="E5" s="1">
        <v>1.0</v>
      </c>
      <c r="F5" s="1">
        <v>1.0</v>
      </c>
      <c r="G5" s="1">
        <v>2.0</v>
      </c>
      <c r="H5" s="1">
        <v>3.0</v>
      </c>
      <c r="I5" s="1">
        <v>3.0</v>
      </c>
      <c r="J5" s="1">
        <v>4.0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1516</v>
      </c>
      <c r="L7" s="1">
        <f>IF(W3*FORECAST(W2,B3:W3,B2:W2)&gt;0,FORECAST(W2,B3:W3,B2:W2),V3)*$X$1 * (1+0.02)/(0.0781-0.02)</f>
        <v>-256.3166954</v>
      </c>
      <c r="M7" s="2"/>
      <c r="N7" s="2"/>
      <c r="O7" s="2"/>
      <c r="P7" s="2"/>
      <c r="Q7" s="2"/>
      <c r="R7" s="2"/>
      <c r="S7" s="2"/>
      <c r="T7" s="2"/>
      <c r="U7" s="2"/>
      <c r="V7" s="2"/>
      <c r="W7" s="2"/>
      <c r="X7" s="2"/>
      <c r="Y7" s="2"/>
      <c r="Z7" s="2"/>
    </row>
    <row r="8">
      <c r="A8" s="2"/>
      <c r="B8" s="2"/>
      <c r="C8" s="2"/>
      <c r="D8" s="2"/>
      <c r="E8" s="2"/>
      <c r="F8" s="2"/>
      <c r="G8" s="2"/>
      <c r="H8" s="2"/>
      <c r="I8" s="2"/>
      <c r="J8" s="2"/>
      <c r="K8" s="1" t="s">
        <v>1517</v>
      </c>
      <c r="L8" s="6">
        <f t="array" ref="L8">NPV(0.0781,M3:W3)</f>
        <v>-87.13834851</v>
      </c>
      <c r="M8" s="2"/>
      <c r="N8" s="2"/>
      <c r="O8" s="2"/>
      <c r="P8" s="2"/>
      <c r="Q8" s="2"/>
      <c r="R8" s="2"/>
      <c r="S8" s="2"/>
      <c r="T8" s="2"/>
      <c r="U8" s="2"/>
      <c r="V8" s="2"/>
      <c r="W8" s="2"/>
      <c r="X8" s="2"/>
      <c r="Y8" s="2"/>
      <c r="Z8" s="2"/>
    </row>
    <row r="9">
      <c r="A9" s="2"/>
      <c r="B9" s="2"/>
      <c r="C9" s="2"/>
      <c r="D9" s="2"/>
      <c r="E9" s="2"/>
      <c r="F9" s="2"/>
      <c r="G9" s="2"/>
      <c r="H9" s="2"/>
      <c r="I9" s="2"/>
      <c r="J9" s="2"/>
      <c r="K9" s="1" t="s">
        <v>1518</v>
      </c>
      <c r="L9" s="6">
        <f t="array" ref="L9">NPV(0.0781,M16:W16)</f>
        <v>-112.0798107</v>
      </c>
      <c r="M9" s="2"/>
      <c r="N9" s="2"/>
      <c r="O9" s="2"/>
      <c r="P9" s="2"/>
      <c r="Q9" s="2"/>
      <c r="R9" s="2"/>
      <c r="S9" s="2"/>
      <c r="T9" s="2"/>
      <c r="U9" s="2"/>
      <c r="V9" s="2"/>
      <c r="W9" s="2"/>
      <c r="X9" s="2"/>
      <c r="Y9" s="2"/>
      <c r="Z9" s="2"/>
    </row>
    <row r="10">
      <c r="A10" s="2"/>
      <c r="B10" s="2"/>
      <c r="C10" s="2"/>
      <c r="D10" s="2"/>
      <c r="E10" s="2"/>
      <c r="F10" s="2"/>
      <c r="G10" s="2"/>
      <c r="H10" s="2"/>
      <c r="I10" s="2"/>
      <c r="J10" s="2"/>
      <c r="K10" s="1" t="s">
        <v>1519</v>
      </c>
      <c r="L10" s="6">
        <f>L8 + L9</f>
        <v>-199.2181592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1520</v>
      </c>
      <c r="L12" s="6">
        <f>L10 - L11</f>
        <v>-218.2181592</v>
      </c>
      <c r="M12" s="2"/>
      <c r="N12" s="2"/>
      <c r="O12" s="2"/>
      <c r="P12" s="2"/>
      <c r="Q12" s="2"/>
      <c r="R12" s="2"/>
      <c r="S12" s="2"/>
      <c r="T12" s="2"/>
      <c r="U12" s="2"/>
      <c r="V12" s="2"/>
      <c r="W12" s="2"/>
      <c r="X12" s="2"/>
      <c r="Y12" s="2"/>
      <c r="Z12" s="2"/>
    </row>
    <row r="13">
      <c r="A13" s="2"/>
      <c r="B13" s="2"/>
      <c r="C13" s="2"/>
      <c r="D13" s="2"/>
      <c r="E13" s="2"/>
      <c r="F13" s="2"/>
      <c r="G13" s="2"/>
      <c r="H13" s="2"/>
      <c r="I13" s="2"/>
      <c r="J13" s="2"/>
      <c r="K13" s="1" t="s">
        <v>1521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-31.17402274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-256.3166954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