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<sst xmlns="http://schemas.openxmlformats.org/spreadsheetml/2006/main" count="2013" uniqueCount="1755">
  <si>
    <t>ticker</t>
  </si>
  <si>
    <t>DGX</t>
  </si>
  <si>
    <t>nombre</t>
  </si>
  <si>
    <t>QUEST DIAGNOSTICS INCORPO</t>
  </si>
  <si>
    <t>empresa</t>
  </si>
  <si>
    <t>Healthcare Facilities &amp; Services</t>
  </si>
  <si>
    <t>Open</t>
  </si>
  <si>
    <t>Target Price</t>
  </si>
  <si>
    <t>Upside</t>
  </si>
  <si>
    <t>61.24%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</si>
  <si>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</si>
  <si>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</si>
  <si>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</si>
  <si>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</si>
  <si>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</si>
  <si>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</si>
  <si>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</si>
  <si>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</si>
  <si>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</si>
  <si>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</si>
  <si>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</si>
  <si>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</si>
  <si>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</si>
  <si>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</si>
  <si>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</si>
  <si>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</si>
  <si>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</si>
  <si>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</si>
  <si>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</si>
  <si>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</si>
  <si>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</si>
  <si>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</si>
  <si>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</si>
  <si>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</si>
  <si>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</si>
  <si>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</si>
  <si>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</si>
  <si>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</si>
  <si>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</si>
  <si>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</si>
  <si>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</si>
  <si>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</si>
  <si>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</si>
  <si>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</si>
  <si>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</si>
  <si>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</si>
  <si>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</si>
  <si>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</si>
  <si>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</si>
  <si>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</si>
  <si>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</si>
  <si>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</si>
  <si>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</si>
  <si>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</si>
  <si>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</si>
  <si>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</si>
  <si>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</si>
  <si>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</si>
  <si>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</si>
  <si>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</si>
  <si>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</si>
  <si>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</si>
  <si>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</si>
  <si>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</si>
  <si>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</si>
  <si>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</si>
  <si>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</si>
  <si>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</si>
  <si>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</si>
  <si>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</si>
  <si>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</si>
  <si>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</si>
  <si>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</si>
  <si>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</si>
  <si>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</si>
  <si>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</si>
  <si>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</si>
  <si>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</si>
  <si>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</si>
  <si>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</si>
  <si>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</si>
  <si>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</si>
  <si>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</si>
  <si>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</si>
  <si>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</si>
  <si>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</si>
  <si>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</si>
  <si>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</si>
  <si>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</si>
  <si>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</si>
  <si>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</si>
  <si>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</si>
  <si>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</si>
  <si>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</si>
  <si>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</si>
  <si>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</si>
  <si>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</si>
  <si>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</si>
  <si>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</si>
  <si>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</si>
  <si>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</si>
  <si>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</si>
  <si>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</si>
  <si>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</si>
  <si>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29.87</t>
  </si>
  <si>
    <t>32.76</t>
  </si>
  <si>
    <t>33.78</t>
  </si>
  <si>
    <t>36.45</t>
  </si>
  <si>
    <t>38.64</t>
  </si>
  <si>
    <t>42.41</t>
  </si>
  <si>
    <t>50.82</t>
  </si>
  <si>
    <t>54.15</t>
  </si>
  <si>
    <t>53.09</t>
  </si>
  <si>
    <t>56.82</t>
  </si>
  <si>
    <t>Tangible Book Value</t>
  </si>
  <si>
    <t>Tangible Book Value Per Share</t>
  </si>
  <si>
    <t>-19.46</t>
  </si>
  <si>
    <t>-15.42</t>
  </si>
  <si>
    <t>-16.94</t>
  </si>
  <si>
    <t>-18.76</t>
  </si>
  <si>
    <t>-18.92</t>
  </si>
  <si>
    <t>-15.78</t>
  </si>
  <si>
    <t>-9.63</t>
  </si>
  <si>
    <t>-15.28</t>
  </si>
  <si>
    <t>-21.79</t>
  </si>
  <si>
    <t>-23.35</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</si>
  <si>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</si>
  <si>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</si>
  <si>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</si>
  <si>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</si>
  <si>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</si>
  <si>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</si>
  <si>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</si>
  <si>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</si>
  <si>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</si>
  <si>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</si>
  <si>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</si>
  <si>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</si>
  <si>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</si>
  <si>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</si>
  <si>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</si>
  <si>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</si>
  <si>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</si>
  <si>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</si>
  <si>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</si>
  <si>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</si>
  <si>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</si>
  <si>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</si>
  <si>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</si>
  <si>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</si>
  <si>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</si>
  <si>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</si>
  <si>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</si>
  <si>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</si>
  <si>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</si>
  <si>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</si>
  <si>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</si>
  <si>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</si>
  <si>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</si>
  <si>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</si>
  <si>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</si>
  <si>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</si>
  <si>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</si>
  <si>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</si>
  <si>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</si>
  <si>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</si>
  <si>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</si>
  <si>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</si>
  <si>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</si>
  <si>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</si>
  <si>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</si>
  <si>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</si>
  <si>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3.82</t>
  </si>
  <si>
    <t>4.9</t>
  </si>
  <si>
    <t>4.59</t>
  </si>
  <si>
    <t>5.61</t>
  </si>
  <si>
    <t>5.39</t>
  </si>
  <si>
    <t>6.38</t>
  </si>
  <si>
    <t>10.63</t>
  </si>
  <si>
    <t>15.9</t>
  </si>
  <si>
    <t>8.12</t>
  </si>
  <si>
    <t>7.59</t>
  </si>
  <si>
    <t>Basic EPS - Continuing Operations</t>
  </si>
  <si>
    <t>3.79</t>
  </si>
  <si>
    <t>6.23</t>
  </si>
  <si>
    <t>Basic Weighted Average Shares Outstanding</t>
  </si>
  <si>
    <t>Net EPS - Diluted</t>
  </si>
  <si>
    <t>3.81</t>
  </si>
  <si>
    <t>4.87</t>
  </si>
  <si>
    <t>4.51</t>
  </si>
  <si>
    <t>5.5</t>
  </si>
  <si>
    <t>5.29</t>
  </si>
  <si>
    <t>6.28</t>
  </si>
  <si>
    <t>10.47</t>
  </si>
  <si>
    <t>15.55</t>
  </si>
  <si>
    <t>7.97</t>
  </si>
  <si>
    <t>7.49</t>
  </si>
  <si>
    <t>Diluted EPS - Continuing Operations</t>
  </si>
  <si>
    <t>3.78</t>
  </si>
  <si>
    <t>6.13</t>
  </si>
  <si>
    <t>Diluted Weighted Average Shares Outstanding</t>
  </si>
  <si>
    <t>Normalized Basic EPS</t>
  </si>
  <si>
    <t>3.89</t>
  </si>
  <si>
    <t>4.26</t>
  </si>
  <si>
    <t>4.69</t>
  </si>
  <si>
    <t>5.01</t>
  </si>
  <si>
    <t>4.61</t>
  </si>
  <si>
    <t>4.82</t>
  </si>
  <si>
    <t>8.98</t>
  </si>
  <si>
    <t>11.26</t>
  </si>
  <si>
    <t>7.13</t>
  </si>
  <si>
    <t>6.37</t>
  </si>
  <si>
    <t>Normalized Diluted EPS</t>
  </si>
  <si>
    <t>4.23</t>
  </si>
  <si>
    <t>4.63</t>
  </si>
  <si>
    <t>4.91</t>
  </si>
  <si>
    <t>4.75</t>
  </si>
  <si>
    <t>8.85</t>
  </si>
  <si>
    <t>7.01</t>
  </si>
  <si>
    <t>6.31</t>
  </si>
  <si>
    <t>Dividend Per Share</t>
  </si>
  <si>
    <t>1.32</t>
  </si>
  <si>
    <t>1.52</t>
  </si>
  <si>
    <t>1.65</t>
  </si>
  <si>
    <t>1.8</t>
  </si>
  <si>
    <t>2.03</t>
  </si>
  <si>
    <t>2.12</t>
  </si>
  <si>
    <t>2.24</t>
  </si>
  <si>
    <t>2.48</t>
  </si>
  <si>
    <t>2.64</t>
  </si>
  <si>
    <t>2.84</t>
  </si>
  <si>
    <t>Payout Ratio</t>
  </si>
  <si>
    <t>33.63</t>
  </si>
  <si>
    <t>29.9</t>
  </si>
  <si>
    <t>34.57</t>
  </si>
  <si>
    <t>31.99</t>
  </si>
  <si>
    <t>36.14</t>
  </si>
  <si>
    <t>33.33</t>
  </si>
  <si>
    <t>20.75</t>
  </si>
  <si>
    <t>15.49</t>
  </si>
  <si>
    <t>32.24</t>
  </si>
  <si>
    <t>36.77</t>
  </si>
  <si>
    <t>EBITDA</t>
  </si>
  <si>
    <t>EBITA</t>
  </si>
  <si>
    <t>EBIT</t>
  </si>
  <si>
    <t>EBITDAR</t>
  </si>
  <si>
    <t>Effective Tax Rate - (Ratio)</t>
  </si>
  <si>
    <t>30.86</t>
  </si>
  <si>
    <t>33.13</t>
  </si>
  <si>
    <t>38.13</t>
  </si>
  <si>
    <t>22.63</t>
  </si>
  <si>
    <t>18.76</t>
  </si>
  <si>
    <t>21.8</t>
  </si>
  <si>
    <t>23.48</t>
  </si>
  <si>
    <t>22.3</t>
  </si>
  <si>
    <t>20.64</t>
  </si>
  <si>
    <t>21.45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</si>
  <si>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</si>
  <si>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</si>
  <si>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</si>
  <si>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</si>
  <si>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</si>
  <si>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</si>
  <si>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</si>
  <si>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</si>
  <si>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</si>
  <si>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</si>
  <si>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</si>
  <si>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</si>
  <si>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</si>
  <si>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</si>
  <si>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</si>
  <si>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</si>
  <si>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</si>
  <si>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7.27</t>
  </si>
  <si>
    <t>7.45</t>
  </si>
  <si>
    <t>7.66</t>
  </si>
  <si>
    <t>7.79</t>
  </si>
  <si>
    <t>7.06</t>
  </si>
  <si>
    <t>6.39</t>
  </si>
  <si>
    <t>9.8</t>
  </si>
  <si>
    <t>11.06</t>
  </si>
  <si>
    <t>7.34</t>
  </si>
  <si>
    <t>6.21</t>
  </si>
  <si>
    <t>Return on Total Capital</t>
  </si>
  <si>
    <t>8.93</t>
  </si>
  <si>
    <t>9.04</t>
  </si>
  <si>
    <t>9.14</t>
  </si>
  <si>
    <t>8.25</t>
  </si>
  <si>
    <t>7.38</t>
  </si>
  <si>
    <t>11.5</t>
  </si>
  <si>
    <t>13.27</t>
  </si>
  <si>
    <t>8.8</t>
  </si>
  <si>
    <t>7.37</t>
  </si>
  <si>
    <t>Return On Equity %</t>
  </si>
  <si>
    <t>14.14</t>
  </si>
  <si>
    <t>16.53</t>
  </si>
  <si>
    <t>14.62</t>
  </si>
  <si>
    <t>16.86</t>
  </si>
  <si>
    <t>15.18</t>
  </si>
  <si>
    <t>15.95</t>
  </si>
  <si>
    <t>23.69</t>
  </si>
  <si>
    <t>30.92</t>
  </si>
  <si>
    <t>16.15</t>
  </si>
  <si>
    <t>Return on Common Equity</t>
  </si>
  <si>
    <t>13.31</t>
  </si>
  <si>
    <t>15.72</t>
  </si>
  <si>
    <t>13.79</t>
  </si>
  <si>
    <t>16.11</t>
  </si>
  <si>
    <t>14.46</t>
  </si>
  <si>
    <t>15.38</t>
  </si>
  <si>
    <t>22.98</t>
  </si>
  <si>
    <t>30.11</t>
  </si>
  <si>
    <t>15.27</t>
  </si>
  <si>
    <t>13.93</t>
  </si>
  <si>
    <t>Margin Analysis</t>
  </si>
  <si>
    <t>Gross Profit Margin %</t>
  </si>
  <si>
    <t>38.31</t>
  </si>
  <si>
    <t>38.69</t>
  </si>
  <si>
    <t>39.11</t>
  </si>
  <si>
    <t>39.43</t>
  </si>
  <si>
    <t>35.33</t>
  </si>
  <si>
    <t>35.26</t>
  </si>
  <si>
    <t>39.39</t>
  </si>
  <si>
    <t>39.33</t>
  </si>
  <si>
    <t>35.08</t>
  </si>
  <si>
    <t>33.17</t>
  </si>
  <si>
    <t>SG&amp;A Margin</t>
  </si>
  <si>
    <t>22.31</t>
  </si>
  <si>
    <t>21.85</t>
  </si>
  <si>
    <t>21.81</t>
  </si>
  <si>
    <t>18.05</t>
  </si>
  <si>
    <t>18.24</t>
  </si>
  <si>
    <t>15.99</t>
  </si>
  <si>
    <t>18.4</t>
  </si>
  <si>
    <t>17.46</t>
  </si>
  <si>
    <t>EBITDA Margin %</t>
  </si>
  <si>
    <t>18.95</t>
  </si>
  <si>
    <t>19.82</t>
  </si>
  <si>
    <t>19.68</t>
  </si>
  <si>
    <t>20.16</t>
  </si>
  <si>
    <t>20.24</t>
  </si>
  <si>
    <t>20.04</t>
  </si>
  <si>
    <t>26.15</t>
  </si>
  <si>
    <t>26.46</t>
  </si>
  <si>
    <t>20.13</t>
  </si>
  <si>
    <t>19.16</t>
  </si>
  <si>
    <t>EBITA Margin %</t>
  </si>
  <si>
    <t>16.84</t>
  </si>
  <si>
    <t>17.33</t>
  </si>
  <si>
    <t>17.62</t>
  </si>
  <si>
    <t>17.02</t>
  </si>
  <si>
    <t>23.42</t>
  </si>
  <si>
    <t>23.63</t>
  </si>
  <si>
    <t>16.92</t>
  </si>
  <si>
    <t>15.59</t>
  </si>
  <si>
    <t>EBIT Margin %</t>
  </si>
  <si>
    <t>14.73</t>
  </si>
  <si>
    <t>15.76</t>
  </si>
  <si>
    <t>16.37</t>
  </si>
  <si>
    <t>16.66</t>
  </si>
  <si>
    <t>16.13</t>
  </si>
  <si>
    <t>15.78</t>
  </si>
  <si>
    <t>22.33</t>
  </si>
  <si>
    <t>22.67</t>
  </si>
  <si>
    <t>15.7</t>
  </si>
  <si>
    <t>14.42</t>
  </si>
  <si>
    <t>Income From Continuing Operations Margin %</t>
  </si>
  <si>
    <t>7.9</t>
  </si>
  <si>
    <t>10.05</t>
  </si>
  <si>
    <t>9.26</t>
  </si>
  <si>
    <t>10.69</t>
  </si>
  <si>
    <t>10.46</t>
  </si>
  <si>
    <t>11.47</t>
  </si>
  <si>
    <t>15.88</t>
  </si>
  <si>
    <t>19.28</t>
  </si>
  <si>
    <t>10.27</t>
  </si>
  <si>
    <t>9.81</t>
  </si>
  <si>
    <t>Net Income Margin %</t>
  </si>
  <si>
    <t>7.48</t>
  </si>
  <si>
    <t>9.46</t>
  </si>
  <si>
    <t>8.58</t>
  </si>
  <si>
    <t>10.01</t>
  </si>
  <si>
    <t>9.77</t>
  </si>
  <si>
    <t>11.11</t>
  </si>
  <si>
    <t>15.16</t>
  </si>
  <si>
    <t>18.49</t>
  </si>
  <si>
    <t>9.57</t>
  </si>
  <si>
    <t>9.23</t>
  </si>
  <si>
    <t>Net Avail. For Common Margin %</t>
  </si>
  <si>
    <t>9.42</t>
  </si>
  <si>
    <t>8.54</t>
  </si>
  <si>
    <t>9.98</t>
  </si>
  <si>
    <t>9.73</t>
  </si>
  <si>
    <t>10.81</t>
  </si>
  <si>
    <t>15.1</t>
  </si>
  <si>
    <t>18.43</t>
  </si>
  <si>
    <t>9.53</t>
  </si>
  <si>
    <t>9.19</t>
  </si>
  <si>
    <t>Normalized Net Income Margin</t>
  </si>
  <si>
    <t>8.19</t>
  </si>
  <si>
    <t>8.74</t>
  </si>
  <si>
    <t>8.91</t>
  </si>
  <si>
    <t>8.32</t>
  </si>
  <si>
    <t>8.37</t>
  </si>
  <si>
    <t>12.75</t>
  </si>
  <si>
    <t>13.05</t>
  </si>
  <si>
    <t>8.36</t>
  </si>
  <si>
    <t>7.71</t>
  </si>
  <si>
    <t>Levered Free Cash Flow Margin</t>
  </si>
  <si>
    <t>9.32</t>
  </si>
  <si>
    <t>8.02</t>
  </si>
  <si>
    <t>11.45</t>
  </si>
  <si>
    <t>10.53</t>
  </si>
  <si>
    <t>8.04</t>
  </si>
  <si>
    <t>12.48</t>
  </si>
  <si>
    <t>14.8</t>
  </si>
  <si>
    <t>10.62</t>
  </si>
  <si>
    <t>7.16</t>
  </si>
  <si>
    <t>Unlevered Free Cash Flow Margin</t>
  </si>
  <si>
    <t>10.72</t>
  </si>
  <si>
    <t>9.3</t>
  </si>
  <si>
    <t>12.65</t>
  </si>
  <si>
    <t>11.77</t>
  </si>
  <si>
    <t>8.41</t>
  </si>
  <si>
    <t>9.5</t>
  </si>
  <si>
    <t>13.58</t>
  </si>
  <si>
    <t>15.68</t>
  </si>
  <si>
    <t>11.56</t>
  </si>
  <si>
    <t>8.27</t>
  </si>
  <si>
    <t>Asset Turnover</t>
  </si>
  <si>
    <t>0.79</t>
  </si>
  <si>
    <t>0.76</t>
  </si>
  <si>
    <t>0.75</t>
  </si>
  <si>
    <t>0.7</t>
  </si>
  <si>
    <t>0.65</t>
  </si>
  <si>
    <t>0.78</t>
  </si>
  <si>
    <t>0.69</t>
  </si>
  <si>
    <t>Fixed Assets Turnover</t>
  </si>
  <si>
    <t>8.56</t>
  </si>
  <si>
    <t>8.07</t>
  </si>
  <si>
    <t>7.69</t>
  </si>
  <si>
    <t>7.09</t>
  </si>
  <si>
    <t>6.19</t>
  </si>
  <si>
    <t>4.74</t>
  </si>
  <si>
    <t>4.49</t>
  </si>
  <si>
    <t>4.76</t>
  </si>
  <si>
    <t>4.25</t>
  </si>
  <si>
    <t>3.88</t>
  </si>
  <si>
    <t>Receivables Turnover (Average Receivables)</t>
  </si>
  <si>
    <t>8.34</t>
  </si>
  <si>
    <t>8.18</t>
  </si>
  <si>
    <t>8.23</t>
  </si>
  <si>
    <t>8.33</t>
  </si>
  <si>
    <t>7.78</t>
  </si>
  <si>
    <t>7.31</t>
  </si>
  <si>
    <t>7.29</t>
  </si>
  <si>
    <t>7.51</t>
  </si>
  <si>
    <t>Inventory Turnover (Average Inventory)</t>
  </si>
  <si>
    <t>45.64</t>
  </si>
  <si>
    <t>47.36</t>
  </si>
  <si>
    <t>55.13</t>
  </si>
  <si>
    <t>52.76</t>
  </si>
  <si>
    <t>50.21</t>
  </si>
  <si>
    <t>45.06</t>
  </si>
  <si>
    <t>33.06</t>
  </si>
  <si>
    <t>30.37</t>
  </si>
  <si>
    <t>32.08</t>
  </si>
  <si>
    <t>32.37</t>
  </si>
  <si>
    <t>Short Term Liquidity</t>
  </si>
  <si>
    <t>Current Ratio</t>
  </si>
  <si>
    <t>0.94</t>
  </si>
  <si>
    <t>1.28</t>
  </si>
  <si>
    <t>1.56</t>
  </si>
  <si>
    <t>1.24</t>
  </si>
  <si>
    <t>1.25</t>
  </si>
  <si>
    <t>1.72</t>
  </si>
  <si>
    <t>1.22</t>
  </si>
  <si>
    <t>1.31</t>
  </si>
  <si>
    <t>Quick Ratio</t>
  </si>
  <si>
    <t>0.66</t>
  </si>
  <si>
    <t>0.91</t>
  </si>
  <si>
    <t>1.01</t>
  </si>
  <si>
    <t>0.77</t>
  </si>
  <si>
    <t>1.13</t>
  </si>
  <si>
    <t>1.51</t>
  </si>
  <si>
    <t>1.34</t>
  </si>
  <si>
    <t>0.97</t>
  </si>
  <si>
    <t>1.04</t>
  </si>
  <si>
    <t>Operating Cash Flow to Current Liabilities</t>
  </si>
  <si>
    <t>0.55</t>
  </si>
  <si>
    <t>1.09</t>
  </si>
  <si>
    <t>1.11</t>
  </si>
  <si>
    <t>0.81</t>
  </si>
  <si>
    <t>0.62</t>
  </si>
  <si>
    <t>1.27</t>
  </si>
  <si>
    <t>Days Sales Outstanding (Average Receivables)</t>
  </si>
  <si>
    <t>43.79</t>
  </si>
  <si>
    <t>44.64</t>
  </si>
  <si>
    <t>44.49</t>
  </si>
  <si>
    <t>43.8</t>
  </si>
  <si>
    <t>46.92</t>
  </si>
  <si>
    <t>49.01</t>
  </si>
  <si>
    <t>50.09</t>
  </si>
  <si>
    <t>50.04</t>
  </si>
  <si>
    <t>48.62</t>
  </si>
  <si>
    <t>47.44</t>
  </si>
  <si>
    <t>Days Outstanding Inventory (Average Inventory)</t>
  </si>
  <si>
    <t>6.64</t>
  </si>
  <si>
    <t>6.92</t>
  </si>
  <si>
    <t>8.1</t>
  </si>
  <si>
    <t>11.07</t>
  </si>
  <si>
    <t>12.02</t>
  </si>
  <si>
    <t>11.38</t>
  </si>
  <si>
    <t>11.28</t>
  </si>
  <si>
    <t>Average Days Payable Outstanding</t>
  </si>
  <si>
    <t>20.41</t>
  </si>
  <si>
    <t>21.41</t>
  </si>
  <si>
    <t>21.6</t>
  </si>
  <si>
    <t>17.74</t>
  </si>
  <si>
    <t>16.7</t>
  </si>
  <si>
    <t>17.61</t>
  </si>
  <si>
    <t>22.29</t>
  </si>
  <si>
    <t>22.44</t>
  </si>
  <si>
    <t>19.42</t>
  </si>
  <si>
    <t>20.73</t>
  </si>
  <si>
    <t>Cash Conversion Cycle (Average Days)</t>
  </si>
  <si>
    <t>31.38</t>
  </si>
  <si>
    <t>30.94</t>
  </si>
  <si>
    <t>29.52</t>
  </si>
  <si>
    <t>32.98</t>
  </si>
  <si>
    <t>37.49</t>
  </si>
  <si>
    <t>39.5</t>
  </si>
  <si>
    <t>38.86</t>
  </si>
  <si>
    <t>39.62</t>
  </si>
  <si>
    <t>40.58</t>
  </si>
  <si>
    <t>37.99</t>
  </si>
  <si>
    <t>Long Term Solvency</t>
  </si>
  <si>
    <t>Total Debt/Equity</t>
  </si>
  <si>
    <t>87.53</t>
  </si>
  <si>
    <t>76.46</t>
  </si>
  <si>
    <t>80.68</t>
  </si>
  <si>
    <t>78.33</t>
  </si>
  <si>
    <t>76.42</t>
  </si>
  <si>
    <t>94.46</t>
  </si>
  <si>
    <t>69.77</t>
  </si>
  <si>
    <t>72.74</t>
  </si>
  <si>
    <t>78.48</t>
  </si>
  <si>
    <t>85.67</t>
  </si>
  <si>
    <t>Total Debt / Total Capital</t>
  </si>
  <si>
    <t>46.67</t>
  </si>
  <si>
    <t>43.33</t>
  </si>
  <si>
    <t>44.65</t>
  </si>
  <si>
    <t>43.92</t>
  </si>
  <si>
    <t>43.32</t>
  </si>
  <si>
    <t>48.58</t>
  </si>
  <si>
    <t>41.1</t>
  </si>
  <si>
    <t>42.11</t>
  </si>
  <si>
    <t>43.97</t>
  </si>
  <si>
    <t>46.14</t>
  </si>
  <si>
    <t>LT Debt/Equity</t>
  </si>
  <si>
    <t>75.57</t>
  </si>
  <si>
    <t>73.13</t>
  </si>
  <si>
    <t>80.56</t>
  </si>
  <si>
    <t>76.21</t>
  </si>
  <si>
    <t>65.91</t>
  </si>
  <si>
    <t>76.47</t>
  </si>
  <si>
    <t>65.48</t>
  </si>
  <si>
    <t>68.64</t>
  </si>
  <si>
    <t>74.36</t>
  </si>
  <si>
    <t>76.55</t>
  </si>
  <si>
    <t>Long-Term Debt / Total Capital</t>
  </si>
  <si>
    <t>40.3</t>
  </si>
  <si>
    <t>41.45</t>
  </si>
  <si>
    <t>44.58</t>
  </si>
  <si>
    <t>42.73</t>
  </si>
  <si>
    <t>37.36</t>
  </si>
  <si>
    <t>39.32</t>
  </si>
  <si>
    <t>38.57</t>
  </si>
  <si>
    <t>39.74</t>
  </si>
  <si>
    <t>41.67</t>
  </si>
  <si>
    <t>41.23</t>
  </si>
  <si>
    <t>Total Liabilities / Total Assets</t>
  </si>
  <si>
    <t>56.16</t>
  </si>
  <si>
    <t>51.99</t>
  </si>
  <si>
    <t>53.1</t>
  </si>
  <si>
    <t>52.06</t>
  </si>
  <si>
    <t>51.43</t>
  </si>
  <si>
    <t>50.87</t>
  </si>
  <si>
    <t>51.79</t>
  </si>
  <si>
    <t>53.21</t>
  </si>
  <si>
    <t>54.23</t>
  </si>
  <si>
    <t>EBIT / Interest Expense</t>
  </si>
  <si>
    <t>6.56</t>
  </si>
  <si>
    <t>7.67</t>
  </si>
  <si>
    <t>8.39</t>
  </si>
  <si>
    <t>7.19</t>
  </si>
  <si>
    <t>6.77</t>
  </si>
  <si>
    <t>12.69</t>
  </si>
  <si>
    <t>16.09</t>
  </si>
  <si>
    <t>10.49</t>
  </si>
  <si>
    <t>EBITDA / Interest Expense</t>
  </si>
  <si>
    <t>8.44</t>
  </si>
  <si>
    <t>9.64</t>
  </si>
  <si>
    <t>10.16</t>
  </si>
  <si>
    <t>9.02</t>
  </si>
  <si>
    <t>10.23</t>
  </si>
  <si>
    <t>16.67</t>
  </si>
  <si>
    <t>20.89</t>
  </si>
  <si>
    <t>15.77</t>
  </si>
  <si>
    <t>13.04</t>
  </si>
  <si>
    <t>(EBITDA - Capex) / Interest Expense</t>
  </si>
  <si>
    <t>6.59</t>
  </si>
  <si>
    <t>7.94</t>
  </si>
  <si>
    <t>8.24</t>
  </si>
  <si>
    <t>8.51</t>
  </si>
  <si>
    <t>6.75</t>
  </si>
  <si>
    <t>8.01</t>
  </si>
  <si>
    <t>14.16</t>
  </si>
  <si>
    <t>10.54</t>
  </si>
  <si>
    <t>Total Debt / EBITDA</t>
  </si>
  <si>
    <t>2.69</t>
  </si>
  <si>
    <t>2.46</t>
  </si>
  <si>
    <t>2.58</t>
  </si>
  <si>
    <t>2.54</t>
  </si>
  <si>
    <t>2.68</t>
  </si>
  <si>
    <t>2.96</t>
  </si>
  <si>
    <t>1.74</t>
  </si>
  <si>
    <t>1.5</t>
  </si>
  <si>
    <t>2.02</t>
  </si>
  <si>
    <t>2.59</t>
  </si>
  <si>
    <t>Net Debt / EBITDA</t>
  </si>
  <si>
    <t>2.55</t>
  </si>
  <si>
    <t>2.37</t>
  </si>
  <si>
    <t>2.34</t>
  </si>
  <si>
    <t>2.45</t>
  </si>
  <si>
    <t>2.31</t>
  </si>
  <si>
    <t>1.21</t>
  </si>
  <si>
    <t>1.88</t>
  </si>
  <si>
    <t>2.26</t>
  </si>
  <si>
    <t>Total Debt / (EBITDA - Capex)</t>
  </si>
  <si>
    <t>3.44</t>
  </si>
  <si>
    <t>2.99</t>
  </si>
  <si>
    <t>3.22</t>
  </si>
  <si>
    <t>3.03</t>
  </si>
  <si>
    <t>3.58</t>
  </si>
  <si>
    <t>2.05</t>
  </si>
  <si>
    <t>2.44</t>
  </si>
  <si>
    <t>3.2</t>
  </si>
  <si>
    <t>Net Debt / (EBITDA - Capex)</t>
  </si>
  <si>
    <t>3.27</t>
  </si>
  <si>
    <t>2.88</t>
  </si>
  <si>
    <t>2.92</t>
  </si>
  <si>
    <t>3.46</t>
  </si>
  <si>
    <t>2.95</t>
  </si>
  <si>
    <t>1.55</t>
  </si>
  <si>
    <t>1.39</t>
  </si>
  <si>
    <t>2.28</t>
  </si>
  <si>
    <t>2.8</t>
  </si>
  <si>
    <t>Growth Over Prior Year</t>
  </si>
  <si>
    <t>Total Revenues, 1 Yr. Growth %</t>
  </si>
  <si>
    <t>4.04</t>
  </si>
  <si>
    <t>0.29</t>
  </si>
  <si>
    <t>22.15</t>
  </si>
  <si>
    <t>14.32</t>
  </si>
  <si>
    <t>-8.39</t>
  </si>
  <si>
    <t>-6.38</t>
  </si>
  <si>
    <t>Gross Profit, 1 Yr. Growth %</t>
  </si>
  <si>
    <t>-0.52</t>
  </si>
  <si>
    <t>1.79</t>
  </si>
  <si>
    <t>-2.63</t>
  </si>
  <si>
    <t>14.15</t>
  </si>
  <si>
    <t>-18.29</t>
  </si>
  <si>
    <t>-11.43</t>
  </si>
  <si>
    <t>EBITDA, 1 Yr. Growth %</t>
  </si>
  <si>
    <t>-2.08</t>
  </si>
  <si>
    <t>-1.92</t>
  </si>
  <si>
    <t>5.14</t>
  </si>
  <si>
    <t>-1.93</t>
  </si>
  <si>
    <t>1.64</t>
  </si>
  <si>
    <t>59.95</t>
  </si>
  <si>
    <t>15.64</t>
  </si>
  <si>
    <t>-30.31</t>
  </si>
  <si>
    <t>-10.73</t>
  </si>
  <si>
    <t>EBITA, 1 Yr. Growth %</t>
  </si>
  <si>
    <t>-3.72</t>
  </si>
  <si>
    <t>6.14</t>
  </si>
  <si>
    <t>4.38</t>
  </si>
  <si>
    <t>-3.9</t>
  </si>
  <si>
    <t>0.84</t>
  </si>
  <si>
    <t>68.7</t>
  </si>
  <si>
    <t>15.34</t>
  </si>
  <si>
    <t>-34.41</t>
  </si>
  <si>
    <t>-13.6</t>
  </si>
  <si>
    <t>EBIT, 1 Yr. Growth %</t>
  </si>
  <si>
    <t>-5.28</t>
  </si>
  <si>
    <t>7.85</t>
  </si>
  <si>
    <t>2.16</t>
  </si>
  <si>
    <t>4.48</t>
  </si>
  <si>
    <t>-5.37</t>
  </si>
  <si>
    <t>0.41</t>
  </si>
  <si>
    <t>73.56</t>
  </si>
  <si>
    <t>-36.55</t>
  </si>
  <si>
    <t>-13.88</t>
  </si>
  <si>
    <t>Earnings From Cont. Operations, 1 Yr. Growth %</t>
  </si>
  <si>
    <t>-30.78</t>
  </si>
  <si>
    <t>28.28</t>
  </si>
  <si>
    <t>-7.57</t>
  </si>
  <si>
    <t>18.39</t>
  </si>
  <si>
    <t>-4.37</t>
  </si>
  <si>
    <t>12.44</t>
  </si>
  <si>
    <t>69.19</t>
  </si>
  <si>
    <t>38.76</t>
  </si>
  <si>
    <t>-51.2</t>
  </si>
  <si>
    <t>-10.54</t>
  </si>
  <si>
    <t>Net Income, 1 Yr. Growth %</t>
  </si>
  <si>
    <t>-34.51</t>
  </si>
  <si>
    <t>27.52</t>
  </si>
  <si>
    <t>-9.03</t>
  </si>
  <si>
    <t>19.69</t>
  </si>
  <si>
    <t>-4.66</t>
  </si>
  <si>
    <t>16.58</t>
  </si>
  <si>
    <t>66.78</t>
  </si>
  <si>
    <t>39.41</t>
  </si>
  <si>
    <t>-52.58</t>
  </si>
  <si>
    <t>-9.73</t>
  </si>
  <si>
    <t>Normalized Net Income, 1 Yr. Growth %</t>
  </si>
  <si>
    <t>-7.31</t>
  </si>
  <si>
    <t>8.66</t>
  </si>
  <si>
    <t>4.66</t>
  </si>
  <si>
    <t>-8.57</t>
  </si>
  <si>
    <t>3.23</t>
  </si>
  <si>
    <t>85.26</t>
  </si>
  <si>
    <t>17.03</t>
  </si>
  <si>
    <t>-41.3</t>
  </si>
  <si>
    <t>-13.49</t>
  </si>
  <si>
    <t>Diluted EPS Before Extra, 1 Yr. Growth %</t>
  </si>
  <si>
    <t>-28.81</t>
  </si>
  <si>
    <t>28.84</t>
  </si>
  <si>
    <t>-7.39</t>
  </si>
  <si>
    <t>21.95</t>
  </si>
  <si>
    <t>-3.82</t>
  </si>
  <si>
    <t>70.8</t>
  </si>
  <si>
    <t>48.52</t>
  </si>
  <si>
    <t>-48.75</t>
  </si>
  <si>
    <t>-6.02</t>
  </si>
  <si>
    <t>Accounts Receivable, 1 Yr. Growth %</t>
  </si>
  <si>
    <t>9.39</t>
  </si>
  <si>
    <t>-3.33</t>
  </si>
  <si>
    <t>2.77</t>
  </si>
  <si>
    <t>-0.22</t>
  </si>
  <si>
    <t>9.52</t>
  </si>
  <si>
    <t>5.04</t>
  </si>
  <si>
    <t>42.99</t>
  </si>
  <si>
    <t>-5.39</t>
  </si>
  <si>
    <t>-16.9</t>
  </si>
  <si>
    <t>1.26</t>
  </si>
  <si>
    <t>Inventory, 1 Yr. Growth %</t>
  </si>
  <si>
    <t>20.88</t>
  </si>
  <si>
    <t>-23.64</t>
  </si>
  <si>
    <t>-2.38</t>
  </si>
  <si>
    <t>15.85</t>
  </si>
  <si>
    <t>4.21</t>
  </si>
  <si>
    <t>24.24</t>
  </si>
  <si>
    <t>81.3</t>
  </si>
  <si>
    <t>-6.73</t>
  </si>
  <si>
    <t>-7.69</t>
  </si>
  <si>
    <t>-1.04</t>
  </si>
  <si>
    <t>Net Property, Plant and Equip., 1 Yr. Growth %</t>
  </si>
  <si>
    <t>-0.86</t>
  </si>
  <si>
    <t>11.24</t>
  </si>
  <si>
    <t>11.27</t>
  </si>
  <si>
    <t>12.49</t>
  </si>
  <si>
    <t>53.03</t>
  </si>
  <si>
    <t>13.19</t>
  </si>
  <si>
    <t>2.04</t>
  </si>
  <si>
    <t>2.85</t>
  </si>
  <si>
    <t>Total Assets, 1 Yr. Growth %</t>
  </si>
  <si>
    <t>10.38</t>
  </si>
  <si>
    <t>1.07</t>
  </si>
  <si>
    <t>3.99</t>
  </si>
  <si>
    <t>16.72</t>
  </si>
  <si>
    <t>9.21</t>
  </si>
  <si>
    <t>-2.96</t>
  </si>
  <si>
    <t>-5.69</t>
  </si>
  <si>
    <t>Tangible Book Value, 1 Yr. Growth %</t>
  </si>
  <si>
    <t>7.89</t>
  </si>
  <si>
    <t>-21.31</t>
  </si>
  <si>
    <t>5.26</t>
  </si>
  <si>
    <t>9.13</t>
  </si>
  <si>
    <t>0.83</t>
  </si>
  <si>
    <t>-17.82</t>
  </si>
  <si>
    <t>-38.97</t>
  </si>
  <si>
    <t>41.92</t>
  </si>
  <si>
    <t>7.15</t>
  </si>
  <si>
    <t>Common Equity, 1 Yr. Growth %</t>
  </si>
  <si>
    <t>8.94</t>
  </si>
  <si>
    <t>8.9</t>
  </si>
  <si>
    <t>-1.2</t>
  </si>
  <si>
    <t>6.33</t>
  </si>
  <si>
    <t>5.99</t>
  </si>
  <si>
    <t>8.15</t>
  </si>
  <si>
    <t>-8.55</t>
  </si>
  <si>
    <t>7.03</t>
  </si>
  <si>
    <t>Cash From Operations, 1 Yr. Growth %</t>
  </si>
  <si>
    <t>43.86</t>
  </si>
  <si>
    <t>-13.65</t>
  </si>
  <si>
    <t>30.21</t>
  </si>
  <si>
    <t>9.92</t>
  </si>
  <si>
    <t>2.13</t>
  </si>
  <si>
    <t>61.3</t>
  </si>
  <si>
    <t>11.37</t>
  </si>
  <si>
    <t>-23.06</t>
  </si>
  <si>
    <t>-25.96</t>
  </si>
  <si>
    <t>Capital Expenditures, 1 Yr. Growth %</t>
  </si>
  <si>
    <t>-14.61</t>
  </si>
  <si>
    <t>11.41</t>
  </si>
  <si>
    <t>-13.99</t>
  </si>
  <si>
    <t>51.98</t>
  </si>
  <si>
    <t>4.44</t>
  </si>
  <si>
    <t>4.5</t>
  </si>
  <si>
    <t>-3.59</t>
  </si>
  <si>
    <t>0.25</t>
  </si>
  <si>
    <t>0.99</t>
  </si>
  <si>
    <t>Levered Free Cash Flow, 1 Yr. Growth %</t>
  </si>
  <si>
    <t>-38.47</t>
  </si>
  <si>
    <t>-13.29</t>
  </si>
  <si>
    <t>39.9</t>
  </si>
  <si>
    <t>-2.2</t>
  </si>
  <si>
    <t>17.88</t>
  </si>
  <si>
    <t>90.56</t>
  </si>
  <si>
    <t>35.53</t>
  </si>
  <si>
    <t>-34.27</t>
  </si>
  <si>
    <t>-36.73</t>
  </si>
  <si>
    <t>Unlevered Free Cash Flow, 1 Yr. Growth %</t>
  </si>
  <si>
    <t>-35.04</t>
  </si>
  <si>
    <t>-12.57</t>
  </si>
  <si>
    <t>-1.37</t>
  </si>
  <si>
    <t>-30.21</t>
  </si>
  <si>
    <t>15.98</t>
  </si>
  <si>
    <t>75.42</t>
  </si>
  <si>
    <t>31.97</t>
  </si>
  <si>
    <t>-32.5</t>
  </si>
  <si>
    <t>-32.92</t>
  </si>
  <si>
    <t>Dividend Per Share, 1 Yr. Growth %</t>
  </si>
  <si>
    <t>15.15</t>
  </si>
  <si>
    <t>8.55</t>
  </si>
  <si>
    <t>9.09</t>
  </si>
  <si>
    <t>12.78</t>
  </si>
  <si>
    <t>4.43</t>
  </si>
  <si>
    <t>5.66</t>
  </si>
  <si>
    <t>10.71</t>
  </si>
  <si>
    <t>6.45</t>
  </si>
  <si>
    <t>7.58</t>
  </si>
  <si>
    <t>Compound Annual Growth Rate Over Two Years</t>
  </si>
  <si>
    <t>Total Revenues, 2 Yr. CAGR %</t>
  </si>
  <si>
    <t>0.35</t>
  </si>
  <si>
    <t>2.4</t>
  </si>
  <si>
    <t>0.54</t>
  </si>
  <si>
    <t>1.43</t>
  </si>
  <si>
    <t>2.17</t>
  </si>
  <si>
    <t>11.94</t>
  </si>
  <si>
    <t>18.17</t>
  </si>
  <si>
    <t>Gross Profit, 2 Yr. CAGR %</t>
  </si>
  <si>
    <t>-3.68</t>
  </si>
  <si>
    <t>0.63</t>
  </si>
  <si>
    <t>1.58</t>
  </si>
  <si>
    <t>0.44</t>
  </si>
  <si>
    <t>0.56</t>
  </si>
  <si>
    <t>25.61</t>
  </si>
  <si>
    <t>-2.43</t>
  </si>
  <si>
    <t>-14.69</t>
  </si>
  <si>
    <t>EBITDA, 2 Yr. CAGR %</t>
  </si>
  <si>
    <t>-6.01</t>
  </si>
  <si>
    <t>1.59</t>
  </si>
  <si>
    <t>30.33</t>
  </si>
  <si>
    <t>38.82</t>
  </si>
  <si>
    <t>-7.98</t>
  </si>
  <si>
    <t>-20.44</t>
  </si>
  <si>
    <t>EBITA, 2 Yr. CAGR %</t>
  </si>
  <si>
    <t>-7.58</t>
  </si>
  <si>
    <t>3.6</t>
  </si>
  <si>
    <t>0.19</t>
  </si>
  <si>
    <t>1.68</t>
  </si>
  <si>
    <t>33.83</t>
  </si>
  <si>
    <t>42.91</t>
  </si>
  <si>
    <t>-10.58</t>
  </si>
  <si>
    <t>-23.99</t>
  </si>
  <si>
    <t>EBIT, 2 Yr. CAGR %</t>
  </si>
  <si>
    <t>-8.82</t>
  </si>
  <si>
    <t>1.08</t>
  </si>
  <si>
    <t>4.84</t>
  </si>
  <si>
    <t>-0.53</t>
  </si>
  <si>
    <t>0.87</t>
  </si>
  <si>
    <t>35.71</t>
  </si>
  <si>
    <t>45.71</t>
  </si>
  <si>
    <t>-11.64</t>
  </si>
  <si>
    <t>-25.34</t>
  </si>
  <si>
    <t>Earnings From Cont. Operations, 2 Yr. CAGR %</t>
  </si>
  <si>
    <t>-6.12</t>
  </si>
  <si>
    <t>-5.77</t>
  </si>
  <si>
    <t>8.89</t>
  </si>
  <si>
    <t>6.4</t>
  </si>
  <si>
    <t>3.69</t>
  </si>
  <si>
    <t>37.92</t>
  </si>
  <si>
    <t>53.22</t>
  </si>
  <si>
    <t>-17.71</t>
  </si>
  <si>
    <t>-33.93</t>
  </si>
  <si>
    <t>Net Income, 2 Yr. CAGR %</t>
  </si>
  <si>
    <t>0</t>
  </si>
  <si>
    <t>-8.62</t>
  </si>
  <si>
    <t>4.35</t>
  </si>
  <si>
    <t>6.82</t>
  </si>
  <si>
    <t>5.42</t>
  </si>
  <si>
    <t>39.44</t>
  </si>
  <si>
    <t>52.49</t>
  </si>
  <si>
    <t>-18.69</t>
  </si>
  <si>
    <t>-34.57</t>
  </si>
  <si>
    <t>Normalized Net Income, 2 Yr. CAGR %</t>
  </si>
  <si>
    <t>-10.44</t>
  </si>
  <si>
    <t>0.36</t>
  </si>
  <si>
    <t>6.48</t>
  </si>
  <si>
    <t>4.58</t>
  </si>
  <si>
    <t>-2.11</t>
  </si>
  <si>
    <t>1.35</t>
  </si>
  <si>
    <t>43.89</t>
  </si>
  <si>
    <t>51.84</t>
  </si>
  <si>
    <t>-15.84</t>
  </si>
  <si>
    <t>-28.59</t>
  </si>
  <si>
    <t>Diluted EPS Before Extra, 2 Yr. CAGR %</t>
  </si>
  <si>
    <t>-1.8</t>
  </si>
  <si>
    <t>-4.23</t>
  </si>
  <si>
    <t>6.27</t>
  </si>
  <si>
    <t>8.3</t>
  </si>
  <si>
    <t>5.57</t>
  </si>
  <si>
    <t>40.68</t>
  </si>
  <si>
    <t>59.27</t>
  </si>
  <si>
    <t>-12.75</t>
  </si>
  <si>
    <t>-30.6</t>
  </si>
  <si>
    <t>Accounts Receivable, 2 Yr. CAGR %</t>
  </si>
  <si>
    <t>3.68</t>
  </si>
  <si>
    <t>-0.32</t>
  </si>
  <si>
    <t>4.54</t>
  </si>
  <si>
    <t>7.26</t>
  </si>
  <si>
    <t>22.56</t>
  </si>
  <si>
    <t>16.31</t>
  </si>
  <si>
    <t>-11.33</t>
  </si>
  <si>
    <t>-8.27</t>
  </si>
  <si>
    <t>Inventory, 2 Yr. CAGR %</t>
  </si>
  <si>
    <t>8.76</t>
  </si>
  <si>
    <t>-3.92</t>
  </si>
  <si>
    <t>-13.66</t>
  </si>
  <si>
    <t>6.35</t>
  </si>
  <si>
    <t>9.88</t>
  </si>
  <si>
    <t>50.08</t>
  </si>
  <si>
    <t>30.04</t>
  </si>
  <si>
    <t>-7.21</t>
  </si>
  <si>
    <t>-4.42</t>
  </si>
  <si>
    <t>Net Property, Plant and Equip., 2 Yr. CAGR %</t>
  </si>
  <si>
    <t>11.09</t>
  </si>
  <si>
    <t>5.02</t>
  </si>
  <si>
    <t>11.88</t>
  </si>
  <si>
    <t>31.2</t>
  </si>
  <si>
    <t>31.61</t>
  </si>
  <si>
    <t>2.65</t>
  </si>
  <si>
    <t>Total Assets, 2 Yr. CAGR %</t>
  </si>
  <si>
    <t>3.14</t>
  </si>
  <si>
    <t>5.51</t>
  </si>
  <si>
    <t>1.23</t>
  </si>
  <si>
    <t>4.37</t>
  </si>
  <si>
    <t>10.58</t>
  </si>
  <si>
    <t>12.9</t>
  </si>
  <si>
    <t>-4.33</t>
  </si>
  <si>
    <t>Tangible Book Value, 2 Yr. CAGR %</t>
  </si>
  <si>
    <t>11.72</t>
  </si>
  <si>
    <t>-7.86</t>
  </si>
  <si>
    <t>-8.99</t>
  </si>
  <si>
    <t>7.18</t>
  </si>
  <si>
    <t>-8.97</t>
  </si>
  <si>
    <t>-29.18</t>
  </si>
  <si>
    <t>-6.93</t>
  </si>
  <si>
    <t>37.42</t>
  </si>
  <si>
    <t>19.4</t>
  </si>
  <si>
    <t>Common Equity, 2 Yr. CAGR %</t>
  </si>
  <si>
    <t>8.92</t>
  </si>
  <si>
    <t>3.73</t>
  </si>
  <si>
    <t>2.5</t>
  </si>
  <si>
    <t>6.16</t>
  </si>
  <si>
    <t>7.07</t>
  </si>
  <si>
    <t>13.83</t>
  </si>
  <si>
    <t>6.88</t>
  </si>
  <si>
    <t>-6.63</t>
  </si>
  <si>
    <t>-1.07</t>
  </si>
  <si>
    <t>Cash From Operations, 2 Yr. CAGR %</t>
  </si>
  <si>
    <t>-11.11</t>
  </si>
  <si>
    <t>11.46</t>
  </si>
  <si>
    <t>6.42</t>
  </si>
  <si>
    <t>19.63</t>
  </si>
  <si>
    <t>3.7</t>
  </si>
  <si>
    <t>29.26</t>
  </si>
  <si>
    <t>34.03</t>
  </si>
  <si>
    <t>-7.43</t>
  </si>
  <si>
    <t>-24.53</t>
  </si>
  <si>
    <t>Capital Expenditures, 2 Yr. CAGR %</t>
  </si>
  <si>
    <t>30.09</t>
  </si>
  <si>
    <t>6.7</t>
  </si>
  <si>
    <t>-2.47</t>
  </si>
  <si>
    <t>14.33</t>
  </si>
  <si>
    <t>25.99</t>
  </si>
  <si>
    <t>4.47</t>
  </si>
  <si>
    <t>0.37</t>
  </si>
  <si>
    <t>-1.69</t>
  </si>
  <si>
    <t>Levered Free Cash Flow, 2 Yr. CAGR %</t>
  </si>
  <si>
    <t>-15.33</t>
  </si>
  <si>
    <t>-26.96</t>
  </si>
  <si>
    <t>10.26</t>
  </si>
  <si>
    <t>14.87</t>
  </si>
  <si>
    <t>-20.24</t>
  </si>
  <si>
    <t>-9.47</t>
  </si>
  <si>
    <t>56.12</t>
  </si>
  <si>
    <t>65.99</t>
  </si>
  <si>
    <t>-2.49</t>
  </si>
  <si>
    <t>-34.89</t>
  </si>
  <si>
    <t>Unlevered Free Cash Flow, 2 Yr. CAGR %</t>
  </si>
  <si>
    <t>-13.74</t>
  </si>
  <si>
    <t>-24.64</t>
  </si>
  <si>
    <t>12.94</t>
  </si>
  <si>
    <t>-7.29</t>
  </si>
  <si>
    <t>47.52</t>
  </si>
  <si>
    <t>56.36</t>
  </si>
  <si>
    <t>-2.75</t>
  </si>
  <si>
    <t>-32.1</t>
  </si>
  <si>
    <t>Dividend Per Share, 2 Yr. CAGR %</t>
  </si>
  <si>
    <t>27.66</t>
  </si>
  <si>
    <t>12.55</t>
  </si>
  <si>
    <t>11.8</t>
  </si>
  <si>
    <t>8.82</t>
  </si>
  <si>
    <t>10.92</t>
  </si>
  <si>
    <t>8.53</t>
  </si>
  <si>
    <t>5.05</t>
  </si>
  <si>
    <t>8.16</t>
  </si>
  <si>
    <t>Compound Annual Growth Rate Over Three Years</t>
  </si>
  <si>
    <t>Total Revenues, 3 Yr. CAGR %</t>
  </si>
  <si>
    <t>0.49</t>
  </si>
  <si>
    <t>1.69</t>
  </si>
  <si>
    <t>0.17</t>
  </si>
  <si>
    <t>8.43</t>
  </si>
  <si>
    <t>12.73</t>
  </si>
  <si>
    <t>-0.66</t>
  </si>
  <si>
    <t>Gross Profit, 3 Yr. CAGR %</t>
  </si>
  <si>
    <t>-2.27</t>
  </si>
  <si>
    <t>-1.89</t>
  </si>
  <si>
    <t>0.88</t>
  </si>
  <si>
    <t>2.2</t>
  </si>
  <si>
    <t>-2.84</t>
  </si>
  <si>
    <t>11.33</t>
  </si>
  <si>
    <t>8.84</t>
  </si>
  <si>
    <t>-5.55</t>
  </si>
  <si>
    <t>EBITDA, 3 Yr. CAGR %</t>
  </si>
  <si>
    <t>-3.54</t>
  </si>
  <si>
    <t>-2.35</t>
  </si>
  <si>
    <t>0.92</t>
  </si>
  <si>
    <t>2.74</t>
  </si>
  <si>
    <t>18.91</t>
  </si>
  <si>
    <t>25.24</t>
  </si>
  <si>
    <t>10.33</t>
  </si>
  <si>
    <t>-8.95</t>
  </si>
  <si>
    <t>EBITA, 3 Yr. CAGR %</t>
  </si>
  <si>
    <t>-4.36</t>
  </si>
  <si>
    <t>-3.22</t>
  </si>
  <si>
    <t>1.78</t>
  </si>
  <si>
    <t>3.84</t>
  </si>
  <si>
    <t>0.52</t>
  </si>
  <si>
    <t>0.38</t>
  </si>
  <si>
    <t>20.22</t>
  </si>
  <si>
    <t>27.36</t>
  </si>
  <si>
    <t>10.24</t>
  </si>
  <si>
    <t>-11.65</t>
  </si>
  <si>
    <t>EBIT, 3 Yr. CAGR %</t>
  </si>
  <si>
    <t>-5.51</t>
  </si>
  <si>
    <t>-3.57</t>
  </si>
  <si>
    <t>2.09</t>
  </si>
  <si>
    <t>0.3</t>
  </si>
  <si>
    <t>-0.24</t>
  </si>
  <si>
    <t>20.71</t>
  </si>
  <si>
    <t>28.83</t>
  </si>
  <si>
    <t>10.45</t>
  </si>
  <si>
    <t>-12.45</t>
  </si>
  <si>
    <t>Earnings From Cont. Operations, 3 Yr. CAGR %</t>
  </si>
  <si>
    <t>5.92</t>
  </si>
  <si>
    <t>4.18</t>
  </si>
  <si>
    <t>-6.37</t>
  </si>
  <si>
    <t>11.97</t>
  </si>
  <si>
    <t>1.53</t>
  </si>
  <si>
    <t>8.38</t>
  </si>
  <si>
    <t>22.07</t>
  </si>
  <si>
    <t>38.2</t>
  </si>
  <si>
    <t>4.64</t>
  </si>
  <si>
    <t>-15.39</t>
  </si>
  <si>
    <t>Net Income, 3 Yr. CAGR %</t>
  </si>
  <si>
    <t>5.69</t>
  </si>
  <si>
    <t>-8.75</t>
  </si>
  <si>
    <t>22.84</t>
  </si>
  <si>
    <t>3.31</t>
  </si>
  <si>
    <t>-15.81</t>
  </si>
  <si>
    <t>Normalized Net Income, 3 Yr. CAGR %</t>
  </si>
  <si>
    <t>-4.48</t>
  </si>
  <si>
    <t>2.56</t>
  </si>
  <si>
    <t>5.82</t>
  </si>
  <si>
    <t>-0.06</t>
  </si>
  <si>
    <t>-0.39</t>
  </si>
  <si>
    <t>24.12</t>
  </si>
  <si>
    <t>34.31</t>
  </si>
  <si>
    <t>-15.13</t>
  </si>
  <si>
    <t>Diluted EPS Before Extra, 3 Yr. CAGR %</t>
  </si>
  <si>
    <t>9.87</t>
  </si>
  <si>
    <t>7.5</t>
  </si>
  <si>
    <t>-5.3</t>
  </si>
  <si>
    <t>13.32</t>
  </si>
  <si>
    <t>10.77</t>
  </si>
  <si>
    <t>23.94</t>
  </si>
  <si>
    <t>43.25</t>
  </si>
  <si>
    <t>-10.56</t>
  </si>
  <si>
    <t>Accounts Receivable, 3 Yr. CAGR %</t>
  </si>
  <si>
    <t>0.93</t>
  </si>
  <si>
    <t>1.29</t>
  </si>
  <si>
    <t>2.82</t>
  </si>
  <si>
    <t>-0.29</t>
  </si>
  <si>
    <t>3.95</t>
  </si>
  <si>
    <t>4.71</t>
  </si>
  <si>
    <t>12.42</t>
  </si>
  <si>
    <t>3.98</t>
  </si>
  <si>
    <t>-7.32</t>
  </si>
  <si>
    <t>Inventory, 3 Yr. CAGR %</t>
  </si>
  <si>
    <t>-3.34</t>
  </si>
  <si>
    <t>-3.41</t>
  </si>
  <si>
    <t>-4.77</t>
  </si>
  <si>
    <t>5.63</t>
  </si>
  <si>
    <t>14.47</t>
  </si>
  <si>
    <t>32.9</t>
  </si>
  <si>
    <t>28.08</t>
  </si>
  <si>
    <t>-5.2</t>
  </si>
  <si>
    <t>Net Property, Plant and Equip., 3 Yr. CAGR %</t>
  </si>
  <si>
    <t>5.27</t>
  </si>
  <si>
    <t>6.96</t>
  </si>
  <si>
    <t>11.67</t>
  </si>
  <si>
    <t>24.19</t>
  </si>
  <si>
    <t>24.9</t>
  </si>
  <si>
    <t>21.39</t>
  </si>
  <si>
    <t>6.05</t>
  </si>
  <si>
    <t>2.72</t>
  </si>
  <si>
    <t>Total Assets, 3 Yr. CAGR %</t>
  </si>
  <si>
    <t>1.98</t>
  </si>
  <si>
    <t>2.38</t>
  </si>
  <si>
    <t>4.12</t>
  </si>
  <si>
    <t>2.14</t>
  </si>
  <si>
    <t>3.37</t>
  </si>
  <si>
    <t>10.12</t>
  </si>
  <si>
    <t>7.35</t>
  </si>
  <si>
    <t>-0.02</t>
  </si>
  <si>
    <t>-0.01</t>
  </si>
  <si>
    <t>Tangible Book Value, 3 Yr. CAGR %</t>
  </si>
  <si>
    <t>-3.71</t>
  </si>
  <si>
    <t>-0.6</t>
  </si>
  <si>
    <t>-3.31</t>
  </si>
  <si>
    <t>-3.3</t>
  </si>
  <si>
    <t>-20.33</t>
  </si>
  <si>
    <t>-10.71</t>
  </si>
  <si>
    <t>26.48</t>
  </si>
  <si>
    <t>Common Equity, 3 Yr. CAGR %</t>
  </si>
  <si>
    <t>5.21</t>
  </si>
  <si>
    <t>4.01</t>
  </si>
  <si>
    <t>5.44</t>
  </si>
  <si>
    <t>3.65</t>
  </si>
  <si>
    <t>11.16</t>
  </si>
  <si>
    <t>7.3</t>
  </si>
  <si>
    <t>1.47</t>
  </si>
  <si>
    <t>-2.28</t>
  </si>
  <si>
    <t>Cash From Operations, 3 Yr. CAGR %</t>
  </si>
  <si>
    <t>-11.96</t>
  </si>
  <si>
    <t>17.92</t>
  </si>
  <si>
    <t>7.57</t>
  </si>
  <si>
    <t>13.49</t>
  </si>
  <si>
    <t>3.66</t>
  </si>
  <si>
    <t>19.5</t>
  </si>
  <si>
    <t>11.39</t>
  </si>
  <si>
    <t>-14.07</t>
  </si>
  <si>
    <t>Capital Expenditures, 3 Yr. CAGR %</t>
  </si>
  <si>
    <t>24.14</t>
  </si>
  <si>
    <t>13.06</t>
  </si>
  <si>
    <t>-6.47</t>
  </si>
  <si>
    <t>13.35</t>
  </si>
  <si>
    <t>10.93</t>
  </si>
  <si>
    <t>18.37</t>
  </si>
  <si>
    <t>1.71</t>
  </si>
  <si>
    <t>0.33</t>
  </si>
  <si>
    <t>-0.8</t>
  </si>
  <si>
    <t>Levered Free Cash Flow, 3 Yr. CAGR %</t>
  </si>
  <si>
    <t>-6.51</t>
  </si>
  <si>
    <t>-14.66</t>
  </si>
  <si>
    <t>4.67</t>
  </si>
  <si>
    <t>-4.98</t>
  </si>
  <si>
    <t>-9.18</t>
  </si>
  <si>
    <t>15.83</t>
  </si>
  <si>
    <t>48.93</t>
  </si>
  <si>
    <t>21.89</t>
  </si>
  <si>
    <t>-15.63</t>
  </si>
  <si>
    <t>Unlevered Free Cash Flow, 3 Yr. CAGR %</t>
  </si>
  <si>
    <t>-5.85</t>
  </si>
  <si>
    <t>-13.36</t>
  </si>
  <si>
    <t>-8.16</t>
  </si>
  <si>
    <t>3.76</t>
  </si>
  <si>
    <t>-3.8</t>
  </si>
  <si>
    <t>-7.24</t>
  </si>
  <si>
    <t>14.51</t>
  </si>
  <si>
    <t>42.15</t>
  </si>
  <si>
    <t>-14.12</t>
  </si>
  <si>
    <t>Dividend Per Share, 3 Yr. CAGR %</t>
  </si>
  <si>
    <t>41.09</t>
  </si>
  <si>
    <t>23.34</t>
  </si>
  <si>
    <t>11.2</t>
  </si>
  <si>
    <t>10.89</t>
  </si>
  <si>
    <t>8.71</t>
  </si>
  <si>
    <t>7.56</t>
  </si>
  <si>
    <t>6.9</t>
  </si>
  <si>
    <t>Compound Annual Growth Rate Over Five Years</t>
  </si>
  <si>
    <t>Total Revenues, 5 Yr. CAGR %</t>
  </si>
  <si>
    <t>-0.05</t>
  </si>
  <si>
    <t>1.06</t>
  </si>
  <si>
    <t>4.72</t>
  </si>
  <si>
    <t>5.95</t>
  </si>
  <si>
    <t>4.2</t>
  </si>
  <si>
    <t>Gross Profit, 5 Yr. CAGR %</t>
  </si>
  <si>
    <t>-0.58</t>
  </si>
  <si>
    <t>-0.75</t>
  </si>
  <si>
    <t>-0.2</t>
  </si>
  <si>
    <t>-1.45</t>
  </si>
  <si>
    <t>-0.89</t>
  </si>
  <si>
    <t>5.08</t>
  </si>
  <si>
    <t>9.97</t>
  </si>
  <si>
    <t>5.17</t>
  </si>
  <si>
    <t>3.16</t>
  </si>
  <si>
    <t>EBITDA, 5 Yr. CAGR %</t>
  </si>
  <si>
    <t>-2.54</t>
  </si>
  <si>
    <t>-0.84</t>
  </si>
  <si>
    <t>-1.19</t>
  </si>
  <si>
    <t>1.15</t>
  </si>
  <si>
    <t>10.35</t>
  </si>
  <si>
    <t>14.08</t>
  </si>
  <si>
    <t>6.26</t>
  </si>
  <si>
    <t>4.06</t>
  </si>
  <si>
    <t>EBITA, 5 Yr. CAGR %</t>
  </si>
  <si>
    <t>-2.97</t>
  </si>
  <si>
    <t>-1.01</t>
  </si>
  <si>
    <t>-0.85</t>
  </si>
  <si>
    <t>-0.49</t>
  </si>
  <si>
    <t>1.63</t>
  </si>
  <si>
    <t>5.62</t>
  </si>
  <si>
    <t>EBIT, 5 Yr. CAGR %</t>
  </si>
  <si>
    <t>-4.04</t>
  </si>
  <si>
    <t>-1.82</t>
  </si>
  <si>
    <t>-0.51</t>
  </si>
  <si>
    <t>1.73</t>
  </si>
  <si>
    <t>11.84</t>
  </si>
  <si>
    <t>14.78</t>
  </si>
  <si>
    <t>5.31</t>
  </si>
  <si>
    <t>3.12</t>
  </si>
  <si>
    <t>Earnings From Cont. Operations, 5 Yr. CAGR %</t>
  </si>
  <si>
    <t>-5.22</t>
  </si>
  <si>
    <t>0.22</t>
  </si>
  <si>
    <t>7.1</t>
  </si>
  <si>
    <t>-1.46</t>
  </si>
  <si>
    <t>14.76</t>
  </si>
  <si>
    <t>24.48</t>
  </si>
  <si>
    <t>Net Income, 5 Yr. CAGR %</t>
  </si>
  <si>
    <t>-0.33</t>
  </si>
  <si>
    <t>6.49</t>
  </si>
  <si>
    <t>6.78</t>
  </si>
  <si>
    <t>-2.82</t>
  </si>
  <si>
    <t>9.06</t>
  </si>
  <si>
    <t>15.08</t>
  </si>
  <si>
    <t>25.34</t>
  </si>
  <si>
    <t>4.15</t>
  </si>
  <si>
    <t>3.02</t>
  </si>
  <si>
    <t>Normalized Net Income, 5 Yr. CAGR %</t>
  </si>
  <si>
    <t>-2.72</t>
  </si>
  <si>
    <t>-0.92</t>
  </si>
  <si>
    <t>0.57</t>
  </si>
  <si>
    <t>13.89</t>
  </si>
  <si>
    <t>4.19</t>
  </si>
  <si>
    <t>Diluted EPS Before Extra, 5 Yr. CAGR %</t>
  </si>
  <si>
    <t>9.61</t>
  </si>
  <si>
    <t>-0.08</t>
  </si>
  <si>
    <t>10.15</t>
  </si>
  <si>
    <t>16.54</t>
  </si>
  <si>
    <t>28.09</t>
  </si>
  <si>
    <t>7.7</t>
  </si>
  <si>
    <t>7.2</t>
  </si>
  <si>
    <t>Accounts Receivable, 5 Yr. CAGR %</t>
  </si>
  <si>
    <t>2.41</t>
  </si>
  <si>
    <t>0.43</t>
  </si>
  <si>
    <t>3.5</t>
  </si>
  <si>
    <t>2.67</t>
  </si>
  <si>
    <t>11.03</t>
  </si>
  <si>
    <t>9.2</t>
  </si>
  <si>
    <t>5.28</t>
  </si>
  <si>
    <t>3.64</t>
  </si>
  <si>
    <t>Inventory, 5 Yr. CAGR %</t>
  </si>
  <si>
    <t>1.87</t>
  </si>
  <si>
    <t>-1.65</t>
  </si>
  <si>
    <t>1.7</t>
  </si>
  <si>
    <t>21.56</t>
  </si>
  <si>
    <t>20.46</t>
  </si>
  <si>
    <t>15.11</t>
  </si>
  <si>
    <t>Net Property, Plant and Equip., 5 Yr. CAGR %</t>
  </si>
  <si>
    <t>2.47</t>
  </si>
  <si>
    <t>2.08</t>
  </si>
  <si>
    <t>9.86</t>
  </si>
  <si>
    <t>19.25</t>
  </si>
  <si>
    <t>17.49</t>
  </si>
  <si>
    <t>15.48</t>
  </si>
  <si>
    <t>13.42</t>
  </si>
  <si>
    <t>Total Assets, 5 Yr. CAGR %</t>
  </si>
  <si>
    <t>2.89</t>
  </si>
  <si>
    <t>4.22</t>
  </si>
  <si>
    <t>5.43</t>
  </si>
  <si>
    <t>7.08</t>
  </si>
  <si>
    <t>6.15</t>
  </si>
  <si>
    <t>4.1</t>
  </si>
  <si>
    <t>4.97</t>
  </si>
  <si>
    <t>Tangible Book Value, 5 Yr. CAGR %</t>
  </si>
  <si>
    <t>7.88</t>
  </si>
  <si>
    <t>3.41</t>
  </si>
  <si>
    <t>-5.86</t>
  </si>
  <si>
    <t>-5.61</t>
  </si>
  <si>
    <t>-10.29</t>
  </si>
  <si>
    <t>Common Equity, 5 Yr. CAGR %</t>
  </si>
  <si>
    <t>3.04</t>
  </si>
  <si>
    <t>4.62</t>
  </si>
  <si>
    <t>3.4</t>
  </si>
  <si>
    <t>5.73</t>
  </si>
  <si>
    <t>7.61</t>
  </si>
  <si>
    <t>6.84</t>
  </si>
  <si>
    <t>3.67</t>
  </si>
  <si>
    <t>3.87</t>
  </si>
  <si>
    <t>Cash From Operations, 5 Yr. CAGR %</t>
  </si>
  <si>
    <t>-1.22</t>
  </si>
  <si>
    <t>-6.24</t>
  </si>
  <si>
    <t>3.62</t>
  </si>
  <si>
    <t>12.98</t>
  </si>
  <si>
    <t>19.55</t>
  </si>
  <si>
    <t>14.88</t>
  </si>
  <si>
    <t>1.17</t>
  </si>
  <si>
    <t>Capital Expenditures, 5 Yr. CAGR %</t>
  </si>
  <si>
    <t>13.03</t>
  </si>
  <si>
    <t>5.07</t>
  </si>
  <si>
    <t>12.72</t>
  </si>
  <si>
    <t>6.72</t>
  </si>
  <si>
    <t>10.64</t>
  </si>
  <si>
    <t>5.37</t>
  </si>
  <si>
    <t>9.71</t>
  </si>
  <si>
    <t>6.58</t>
  </si>
  <si>
    <t>9.9</t>
  </si>
  <si>
    <t>Levered Free Cash Flow, 5 Yr. CAGR %</t>
  </si>
  <si>
    <t>-5.27</t>
  </si>
  <si>
    <t>-3.43</t>
  </si>
  <si>
    <t>-2.58</t>
  </si>
  <si>
    <t>13.87</t>
  </si>
  <si>
    <t>13.99</t>
  </si>
  <si>
    <t>6.52</t>
  </si>
  <si>
    <t>Unlevered Free Cash Flow, 5 Yr. CAGR %</t>
  </si>
  <si>
    <t>-4.5</t>
  </si>
  <si>
    <t>-0.1</t>
  </si>
  <si>
    <t>-3.27</t>
  </si>
  <si>
    <t>-12.4</t>
  </si>
  <si>
    <t>-2.01</t>
  </si>
  <si>
    <t>12.5</t>
  </si>
  <si>
    <t>12.97</t>
  </si>
  <si>
    <t>5.36</t>
  </si>
  <si>
    <t>Dividend Per Share, 5 Yr. CAGR %</t>
  </si>
  <si>
    <t>26.97</t>
  </si>
  <si>
    <t>30.6</t>
  </si>
  <si>
    <t>28.55</t>
  </si>
  <si>
    <t>17.32</t>
  </si>
  <si>
    <t>9.94</t>
  </si>
  <si>
    <t>8.06</t>
  </si>
  <si>
    <t>8.49</t>
  </si>
  <si>
    <t>7.96</t>
  </si>
  <si>
    <t>6.95</t>
  </si>
  <si>
    <t>2019</t>
  </si>
  <si>
    <t>2020</t>
  </si>
  <si>
    <t>2021</t>
  </si>
  <si>
    <t>2022</t>
  </si>
  <si>
    <t>2023</t>
  </si>
  <si>
    <t>2024</t>
  </si>
  <si>
    <t>2025</t>
  </si>
  <si>
    <t>2026</t>
  </si>
  <si>
    <t>Capitalization
                                    1</t>
  </si>
  <si>
    <t>14,384</t>
  </si>
  <si>
    <t>16,060</t>
  </si>
  <si>
    <t>21,224</t>
  </si>
  <si>
    <t>17,817</t>
  </si>
  <si>
    <t>15,503</t>
  </si>
  <si>
    <t>17,192</t>
  </si>
  <si>
    <t>-</t>
  </si>
  <si>
    <t>Change</t>
  </si>
  <si>
    <t>11.65%</t>
  </si>
  <si>
    <t>32.15%</t>
  </si>
  <si>
    <t>-16.05%</t>
  </si>
  <si>
    <t>-12.99%</t>
  </si>
  <si>
    <t>10.9%</t>
  </si>
  <si>
    <t>0%</t>
  </si>
  <si>
    <t>Enterprise Value (EV)
                                    1</t>
  </si>
  <si>
    <t>17,962</t>
  </si>
  <si>
    <t>18,917</t>
  </si>
  <si>
    <t>24,364</t>
  </si>
  <si>
    <t>21,482</t>
  </si>
  <si>
    <t>19,683</t>
  </si>
  <si>
    <t>22,155</t>
  </si>
  <si>
    <t>21,808</t>
  </si>
  <si>
    <t>21,653</t>
  </si>
  <si>
    <t>5.32%</t>
  </si>
  <si>
    <t>28.79%</t>
  </si>
  <si>
    <t>-11.83%</t>
  </si>
  <si>
    <t>-8.37%</t>
  </si>
  <si>
    <t>12.56%</t>
  </si>
  <si>
    <t>-1.57%</t>
  </si>
  <si>
    <t>-0.71%</t>
  </si>
  <si>
    <t>P/E ratio</t>
  </si>
  <si>
    <t>17x</t>
  </si>
  <si>
    <t>11.4x</t>
  </si>
  <si>
    <t>11.1x</t>
  </si>
  <si>
    <t>19.6x</t>
  </si>
  <si>
    <t>18.4x</t>
  </si>
  <si>
    <t>17.5x</t>
  </si>
  <si>
    <t>15.8x</t>
  </si>
  <si>
    <t>PBR</t>
  </si>
  <si>
    <t>2.52x</t>
  </si>
  <si>
    <t>2.34x</t>
  </si>
  <si>
    <t>3.19x</t>
  </si>
  <si>
    <t>2.95x</t>
  </si>
  <si>
    <t>2.43x</t>
  </si>
  <si>
    <t>2.47x</t>
  </si>
  <si>
    <t>2.29x</t>
  </si>
  <si>
    <t>2.1x</t>
  </si>
  <si>
    <t>PEG</t>
  </si>
  <si>
    <t>0.2x</t>
  </si>
  <si>
    <t>-0.4x</t>
  </si>
  <si>
    <t>-3.06x</t>
  </si>
  <si>
    <t>3.79x</t>
  </si>
  <si>
    <t>1.5x</t>
  </si>
  <si>
    <t>Capitalization / Revenue</t>
  </si>
  <si>
    <t>1.86x</t>
  </si>
  <si>
    <t>1.7x</t>
  </si>
  <si>
    <t>1.97x</t>
  </si>
  <si>
    <t>1.8x</t>
  </si>
  <si>
    <t>1.68x</t>
  </si>
  <si>
    <t>1.75x</t>
  </si>
  <si>
    <t>1.61x</t>
  </si>
  <si>
    <t>1.55x</t>
  </si>
  <si>
    <t>EV / Revenue</t>
  </si>
  <si>
    <t>2.32x</t>
  </si>
  <si>
    <t>2x</t>
  </si>
  <si>
    <t>2.26x</t>
  </si>
  <si>
    <t>2.17x</t>
  </si>
  <si>
    <t>2.13x</t>
  </si>
  <si>
    <t>2.25x</t>
  </si>
  <si>
    <t>2.04x</t>
  </si>
  <si>
    <t>1.96x</t>
  </si>
  <si>
    <t>EV / EBITDA</t>
  </si>
  <si>
    <t>11.6x</t>
  </si>
  <si>
    <t>7.66x</t>
  </si>
  <si>
    <t>8.49x</t>
  </si>
  <si>
    <t>10.4x</t>
  </si>
  <si>
    <t>11x</t>
  </si>
  <si>
    <t>10.2x</t>
  </si>
  <si>
    <t>9.61x</t>
  </si>
  <si>
    <t>EV / EBIT</t>
  </si>
  <si>
    <t>14.7x</t>
  </si>
  <si>
    <t>8.98x</t>
  </si>
  <si>
    <t>9.9x</t>
  </si>
  <si>
    <t>12.3x</t>
  </si>
  <si>
    <t>13.5x</t>
  </si>
  <si>
    <t>14.5x</t>
  </si>
  <si>
    <t>12.7x</t>
  </si>
  <si>
    <t>11.9x</t>
  </si>
  <si>
    <t>EV / FCF</t>
  </si>
  <si>
    <t>21.3x</t>
  </si>
  <si>
    <t>13.3x</t>
  </si>
  <si>
    <t>16.3x</t>
  </si>
  <si>
    <t>22.8x</t>
  </si>
  <si>
    <t>24.1x</t>
  </si>
  <si>
    <t>19.1x</t>
  </si>
  <si>
    <t>16.4x</t>
  </si>
  <si>
    <t>FCF Yield</t>
  </si>
  <si>
    <t>4.69%</t>
  </si>
  <si>
    <t>8.39%</t>
  </si>
  <si>
    <t>7.51%</t>
  </si>
  <si>
    <t>6.12%</t>
  </si>
  <si>
    <t>4.39%</t>
  </si>
  <si>
    <t>4.15%</t>
  </si>
  <si>
    <t>5.23%</t>
  </si>
  <si>
    <t>6.08%</t>
  </si>
  <si>
    <t>Dividend per Share
                                    2</t>
  </si>
  <si>
    <t>2.943</t>
  </si>
  <si>
    <t>2.966</t>
  </si>
  <si>
    <t>3.023</t>
  </si>
  <si>
    <t>Rate of return</t>
  </si>
  <si>
    <t>1.99%</t>
  </si>
  <si>
    <t>1.88%</t>
  </si>
  <si>
    <t>1.53%</t>
  </si>
  <si>
    <t>1.69%</t>
  </si>
  <si>
    <t>2.06%</t>
  </si>
  <si>
    <t>1.91%</t>
  </si>
  <si>
    <t>1.93%</t>
  </si>
  <si>
    <t>1.96%</t>
  </si>
  <si>
    <t>EPS
                                    2</t>
  </si>
  <si>
    <t>7.878</t>
  </si>
  <si>
    <t>8.825</t>
  </si>
  <si>
    <t>9.743</t>
  </si>
  <si>
    <t>Distribution rate</t>
  </si>
  <si>
    <t>33.8%</t>
  </si>
  <si>
    <t>21.4%</t>
  </si>
  <si>
    <t>17%</t>
  </si>
  <si>
    <t>33.1%</t>
  </si>
  <si>
    <t>37.9%</t>
  </si>
  <si>
    <t>37.4%</t>
  </si>
  <si>
    <t>33.6%</t>
  </si>
  <si>
    <t>31%</t>
  </si>
  <si>
    <t>Net sales
                                    1</t>
  </si>
  <si>
    <t>7,726</t>
  </si>
  <si>
    <t>9,437</t>
  </si>
  <si>
    <t>10,788</t>
  </si>
  <si>
    <t>9,883</t>
  </si>
  <si>
    <t>9,252</t>
  </si>
  <si>
    <t>9,832</t>
  </si>
  <si>
    <t>10,673</t>
  </si>
  <si>
    <t>11,063</t>
  </si>
  <si>
    <t>EBITDA
                                    1</t>
  </si>
  <si>
    <t>1,549</t>
  </si>
  <si>
    <t>2,468</t>
  </si>
  <si>
    <t>2,870</t>
  </si>
  <si>
    <t>2,059</t>
  </si>
  <si>
    <t>1,788</t>
  </si>
  <si>
    <t>1,916</t>
  </si>
  <si>
    <t>2,140</t>
  </si>
  <si>
    <t>2,254</t>
  </si>
  <si>
    <t>EBIT
                                    1</t>
  </si>
  <si>
    <t>1,220</t>
  </si>
  <si>
    <t>2,107</t>
  </si>
  <si>
    <t>2,462</t>
  </si>
  <si>
    <t>1,742</t>
  </si>
  <si>
    <t>1,457</t>
  </si>
  <si>
    <t>1,524</t>
  </si>
  <si>
    <t>1,715</t>
  </si>
  <si>
    <t>1,820</t>
  </si>
  <si>
    <t>Net income
                                    1</t>
  </si>
  <si>
    <t>858</t>
  </si>
  <si>
    <t>1,431</t>
  </si>
  <si>
    <t>1,995</t>
  </si>
  <si>
    <t>946</t>
  </si>
  <si>
    <t>854</t>
  </si>
  <si>
    <t>909.3</t>
  </si>
  <si>
    <t>1,004</t>
  </si>
  <si>
    <t>1,093</t>
  </si>
  <si>
    <t>Net Debt
                                    1</t>
  </si>
  <si>
    <t>3,578</t>
  </si>
  <si>
    <t>2,857</t>
  </si>
  <si>
    <t>3,140</t>
  </si>
  <si>
    <t>3,665</t>
  </si>
  <si>
    <t>4,180</t>
  </si>
  <si>
    <t>4,963</t>
  </si>
  <si>
    <t>4,616</t>
  </si>
  <si>
    <t>4,461</t>
  </si>
  <si>
    <t>Reference price
                                    2</t>
  </si>
  <si>
    <t>106.79</t>
  </si>
  <si>
    <t>119.17</t>
  </si>
  <si>
    <t>173.01</t>
  </si>
  <si>
    <t>156.44</t>
  </si>
  <si>
    <t>137.88</t>
  </si>
  <si>
    <t>154.03</t>
  </si>
  <si>
    <t>Nbr of stocks (in thousands)</t>
  </si>
  <si>
    <t>134,697</t>
  </si>
  <si>
    <t>134,766</t>
  </si>
  <si>
    <t>122,675</t>
  </si>
  <si>
    <t>113,887</t>
  </si>
  <si>
    <t>112,435</t>
  </si>
  <si>
    <t>111,615</t>
  </si>
  <si>
    <t>Announcement Date</t>
  </si>
  <si>
    <t>1/30/20</t>
  </si>
  <si>
    <t>2/4/21</t>
  </si>
  <si>
    <t>2/3/22</t>
  </si>
  <si>
    <t>2/2/23</t>
  </si>
  <si>
    <t>2/1/24</t>
  </si>
  <si>
    <t>address1</t>
  </si>
  <si>
    <t>500 Plaza Drive</t>
  </si>
  <si>
    <t>city</t>
  </si>
  <si>
    <t>Secaucus</t>
  </si>
  <si>
    <t>state</t>
  </si>
  <si>
    <t>NJ</t>
  </si>
  <si>
    <t>zip</t>
  </si>
  <si>
    <t>07094</t>
  </si>
  <si>
    <t>country</t>
  </si>
  <si>
    <t>phone</t>
  </si>
  <si>
    <t>973 520 2700</t>
  </si>
  <si>
    <t>website</t>
  </si>
  <si>
    <t>https://www.questdiagnostics.com</t>
  </si>
  <si>
    <t>industry</t>
  </si>
  <si>
    <t>Diagnostics &amp; Research</t>
  </si>
  <si>
    <t>industryKey</t>
  </si>
  <si>
    <t>diagnostics-research</t>
  </si>
  <si>
    <t>industryDisp</t>
  </si>
  <si>
    <t>sector</t>
  </si>
  <si>
    <t>Healthcare</t>
  </si>
  <si>
    <t>sectorKey</t>
  </si>
  <si>
    <t>healthcare</t>
  </si>
  <si>
    <t>sectorDisp</t>
  </si>
  <si>
    <t>longBusinessSummary</t>
  </si>
  <si>
    <t>Quest Diagnostics Incorporated provides diagnostic testing and services in the United States and internationally. The company develops and delivers diagnostic information services, such as routine, non-routine and advanced clinical testing, anatomic pathology testing, and other diagnostic information services. It offers diagnostic information services primarily under the Quest Diagnostics brand, as well as under the AmeriPath, Dermpath Diagnostics, ExamOne, and Quanum brands to physicians, hospitals, patients and consumers, health plans, government agencies, employers, retailers, pharmaceutical companies and insurers, and accountable care organizations through a network of laboratories, patient service centers, phlebotomists in physician offices, call centers and mobile phlebotomists, nurses, and other health and wellness professionals. The company also provides risk assessment services for the life insurance industry; and healthcare organizations and clinicians information technology solutions. Quest Diagnostics Incorporated was founded in 1967 and is headquartered in Secaucus, New Jersey.</t>
  </si>
  <si>
    <t>fullTimeEmployees</t>
  </si>
  <si>
    <t>companyOfficers</t>
  </si>
  <si>
    <t>[{'maxAge': 1, 'name': 'Mr. James E. Davis', 'age': 61, 'title': 'Chairman, CEO &amp; President', 'yearBorn': 1963, 'fiscalYear': 2023, 'totalPay': 2883241, 'exercisedValue': 0, 'unexercisedValue': 8614984}, {'maxAge': 1, 'name': 'Mr. Sam A. Samad', 'age': 54, 'title': 'Executive VP &amp; CFO', 'yearBorn': 1970, 'fiscalYear': 2023, 'totalPay': 1331638, 'exercisedValue': 0, 'unexercisedValue': 15004}, {'maxAge': 1, 'name': 'Mr. Michael E. Prevoznik J.D.', 'age': 62, 'title': 'Senior VP &amp; General Counsel', 'yearBorn': 1962, 'fiscalYear': 2023, 'totalPay': 881225, 'exercisedValue': 0, 'unexercisedValue': 4975743}, {'maxAge': 1, 'name': 'Ms. Catherine T. Doherty', 'age': 61, 'title': 'Executive Vice President of Regional Businesses', 'yearBorn': 1963, 'fiscalYear': 2023, 'totalPay': 1004905, 'exercisedValue': 0, 'unexercisedValue': 2099931}, {'maxAge': 1, 'name': 'Mr. Karthik  Kuppusamy Ph.D.', 'age': 54, 'title': 'Senior Vice President of Clinical Solutions', 'yearBorn': 1970, 'fiscalYear': 2023, 'totalPay': 840304, 'exercisedValue': 0, 'unexercisedValue': 353304}, {'maxAge': 1, 'name': 'Mr. Michael J. Deppe', 'age': 57, 'title': 'Senior VP, Corporate Controller &amp; Chief Accounting Officer', 'yearBorn': 1967, 'fiscalYear': 2023, 'exercisedValue': 0, 'unexercisedValue': 0}, {'maxAge': 1, 'name': 'Mr. Murali  Balakumar', 'title': 'Senior VP, Chief Information &amp; Digital Officer', 'fiscalYear': 2023, 'exercisedValue': 0, 'unexercisedValue': 0}, {'maxAge': 1, 'name': 'Mr. Shawn C. Bevec', 'title': 'Vice President of Investor Relations', 'fiscalYear': 2023, 'exercisedValue': 0, 'unexercisedValue': 0}, {'maxAge': 1, 'name': 'Ms. Kristin Lee Wallace Esq.', 'title': 'Senior VP &amp; Chief Compliance Officer', 'fiscalYear': 2023, 'exercisedValue': 0, 'unexercisedValue': 0}, {'maxAge': 1, 'name': 'Mr. Garry  Clark', 'title': 'Senior VP and Chief Marketing &amp; Communications Officer', 'fiscalYear': 2023, 'exercisedValue': 0, 'unexercisedValue': 0}]</t>
  </si>
  <si>
    <t>auditRisk</t>
  </si>
  <si>
    <t>boardRisk</t>
  </si>
  <si>
    <t>compensationRisk</t>
  </si>
  <si>
    <t>shareHolderRightsRisk</t>
  </si>
  <si>
    <t>overallRisk</t>
  </si>
  <si>
    <t>governanceEpochDate</t>
  </si>
  <si>
    <t>compensationAsOfEpochDate</t>
  </si>
  <si>
    <t>irWebsite</t>
  </si>
  <si>
    <t>http://ir.questdiagnostics.com/phoenix.zhtml?c=82068&amp;p=irol-stockquote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</si>
  <si>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</si>
  <si>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</si>
  <si>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</si>
  <si>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</si>
  <si>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</si>
  <si>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</si>
  <si>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</si>
  <si>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</si>
  <si>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</si>
  <si>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</si>
  <si>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</si>
  <si>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</si>
  <si>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</si>
  <si>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</si>
  <si>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</si>
  <si>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</si>
  <si>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</si>
  <si>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</si>
  <si>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</si>
  <si>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</si>
  <si>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</si>
  <si>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</si>
  <si>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</si>
  <si>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</si>
  <si>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</si>
  <si>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</si>
  <si>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</si>
  <si>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</si>
  <si>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</si>
  <si>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</si>
  <si>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</si>
  <si>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</si>
  <si>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</si>
  <si>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</si>
  <si>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</si>
  <si>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</si>
  <si>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</si>
  <si>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</si>
  <si>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</si>
  <si>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</si>
  <si>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</si>
  <si>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</si>
  <si>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</si>
  <si>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</si>
  <si>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</si>
  <si>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</si>
  <si>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</si>
  <si>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</si>
  <si>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</si>
  <si>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</si>
  <si>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</si>
  <si>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</si>
  <si>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</si>
  <si>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</si>
  <si>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</si>
  <si>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</si>
  <si>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</si>
  <si>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</si>
  <si>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</si>
  <si>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</si>
  <si>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</si>
  <si>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</si>
  <si>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</si>
  <si>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</si>
  <si>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</si>
  <si>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</si>
  <si>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</si>
  <si>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</si>
  <si>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</si>
  <si>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</si>
  <si>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</si>
  <si>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</si>
  <si>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</si>
  <si>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</si>
  <si>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</si>
  <si>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</si>
  <si>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Quest Diagnostics Incorporated</t>
  </si>
  <si>
    <t>longName</t>
  </si>
  <si>
    <t>firstTradeDateEpochUtc</t>
  </si>
  <si>
    <t>timeZoneFullName</t>
  </si>
  <si>
    <t>America/New_York</t>
  </si>
  <si>
    <t>timeZoneShortName</t>
  </si>
  <si>
    <t>EST</t>
  </si>
  <si>
    <t>uuid</t>
  </si>
  <si>
    <t>566b8ec0-af61-3aa2-ba40-9735eb85bfa2</t>
  </si>
  <si>
    <t>messageBoardId</t>
  </si>
  <si>
    <t>finmb_361335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</si>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</sst>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estdiagnostics.com/" TargetMode="External"/><Relationship Id="rId2" Type="http://schemas.openxmlformats.org/officeDocument/2006/relationships/hyperlink" Target="http://ir.questdiagnostics.com/phoenix.zhtml?c=82068&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154.28</v>
      </c>
      <c r="C4" s="2"/>
      <c r="D4" s="2"/>
      <c r="E4" s="2"/>
      <c r="F4" s="2"/>
      <c r="G4" s="2"/>
      <c r="H4" s="2"/>
      <c r="I4" s="2"/>
      <c r="J4" s="2"/>
      <c r="K4" s="2"/>
      <c r="L4" s="2"/>
      <c r="M4" s="2"/>
      <c r="N4" s="2"/>
      <c r="O4" s="2"/>
      <c r="P4" s="2"/>
      <c r="Q4" s="2"/>
      <c r="R4" s="2"/>
      <c r="S4" s="2"/>
      <c r="T4" s="2"/>
      <c r="U4" s="2"/>
      <c r="V4" s="2"/>
      <c r="W4" s="2"/>
      <c r="X4" s="2"/>
      <c r="Y4" s="2"/>
      <c r="Z4" s="2"/>
    </row>
    <row r="5">
      <c r="A5" s="1" t="s">
        <v>7</v>
      </c>
      <c r="B5" s="1">
        <v>248.761590779099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1.719205888E10</v>
      </c>
      <c r="C8" s="2"/>
      <c r="D8" s="2"/>
      <c r="E8" s="2"/>
      <c r="F8" s="2"/>
      <c r="G8" s="2"/>
      <c r="H8" s="2"/>
      <c r="I8" s="2"/>
      <c r="J8" s="2"/>
      <c r="K8" s="2"/>
      <c r="L8" s="2"/>
      <c r="M8" s="2"/>
      <c r="N8" s="2"/>
      <c r="O8" s="2"/>
      <c r="P8" s="2"/>
      <c r="Q8" s="2"/>
      <c r="R8" s="2"/>
      <c r="S8" s="2"/>
      <c r="T8" s="2"/>
      <c r="U8" s="2"/>
      <c r="V8" s="2"/>
      <c r="W8" s="2"/>
      <c r="X8" s="2"/>
      <c r="Y8" s="2"/>
      <c r="Z8" s="2"/>
    </row>
    <row r="9">
      <c r="A9" s="1" t="s">
        <v>13</v>
      </c>
      <c r="B9" s="1">
        <v>60.795</v>
      </c>
      <c r="C9" s="2"/>
      <c r="D9" s="2"/>
      <c r="E9" s="2"/>
      <c r="F9" s="2"/>
      <c r="G9" s="2"/>
      <c r="H9" s="2"/>
      <c r="I9" s="2"/>
      <c r="J9" s="2"/>
      <c r="K9" s="2"/>
      <c r="L9" s="2"/>
      <c r="M9" s="2"/>
      <c r="N9" s="2"/>
      <c r="O9" s="2"/>
      <c r="P9" s="2"/>
      <c r="Q9" s="2"/>
      <c r="R9" s="2"/>
      <c r="S9" s="2"/>
      <c r="T9" s="2"/>
      <c r="U9" s="2"/>
      <c r="V9" s="2"/>
      <c r="W9" s="2"/>
      <c r="X9" s="2"/>
      <c r="Y9" s="2"/>
      <c r="Z9" s="2"/>
    </row>
    <row r="10">
      <c r="A10" s="1" t="s">
        <v>14</v>
      </c>
      <c r="B10" s="1">
        <v>15.836102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556.0</v>
      </c>
      <c r="C2" s="1">
        <v>709.0</v>
      </c>
      <c r="D2" s="1">
        <v>645.0</v>
      </c>
      <c r="E2" s="1">
        <v>772.0</v>
      </c>
      <c r="F2" s="1">
        <v>736.0</v>
      </c>
      <c r="G2" s="1">
        <v>858.0</v>
      </c>
      <c r="H2" s="1">
        <v>1430.0</v>
      </c>
      <c r="I2" s="1">
        <v>2000.0</v>
      </c>
      <c r="J2" s="1">
        <v>946.0</v>
      </c>
      <c r="K2" s="1">
        <v>854.0</v>
      </c>
      <c r="L2" s="2"/>
      <c r="M2" s="2"/>
      <c r="N2" s="2"/>
      <c r="O2" s="2"/>
      <c r="P2" s="2"/>
      <c r="Q2" s="2"/>
      <c r="R2" s="2"/>
      <c r="S2" s="2"/>
      <c r="T2" s="2"/>
      <c r="U2" s="2"/>
      <c r="V2" s="2"/>
      <c r="W2" s="2"/>
      <c r="X2" s="2"/>
      <c r="Y2" s="2"/>
      <c r="Z2" s="2"/>
    </row>
    <row r="3">
      <c r="A3" s="1" t="s">
        <v>18</v>
      </c>
      <c r="B3" s="1">
        <v>220.0</v>
      </c>
      <c r="C3" s="1">
        <v>223.0</v>
      </c>
      <c r="D3" s="1">
        <v>177.0</v>
      </c>
      <c r="E3" s="1">
        <v>196.0</v>
      </c>
      <c r="F3" s="1">
        <v>219.0</v>
      </c>
      <c r="G3" s="1">
        <v>233.0</v>
      </c>
      <c r="H3" s="1">
        <v>258.0</v>
      </c>
      <c r="I3" s="1">
        <v>305.0</v>
      </c>
      <c r="J3" s="1">
        <v>317.0</v>
      </c>
      <c r="K3" s="1">
        <v>331.0</v>
      </c>
      <c r="L3" s="2"/>
      <c r="M3" s="2"/>
      <c r="N3" s="2"/>
      <c r="O3" s="2"/>
      <c r="P3" s="2"/>
      <c r="Q3" s="2"/>
      <c r="R3" s="2"/>
      <c r="S3" s="2"/>
      <c r="T3" s="2"/>
      <c r="U3" s="2"/>
      <c r="V3" s="2"/>
      <c r="W3" s="2"/>
      <c r="X3" s="2"/>
      <c r="Y3" s="2"/>
      <c r="Z3" s="2"/>
    </row>
    <row r="4">
      <c r="A4" s="1" t="s">
        <v>19</v>
      </c>
      <c r="B4" s="1">
        <v>94.0</v>
      </c>
      <c r="C4" s="1">
        <v>81.0</v>
      </c>
      <c r="D4" s="1">
        <v>72.0</v>
      </c>
      <c r="E4" s="1">
        <v>74.0</v>
      </c>
      <c r="F4" s="1">
        <v>90.0</v>
      </c>
      <c r="G4" s="1">
        <v>96.0</v>
      </c>
      <c r="H4" s="1">
        <v>103.0</v>
      </c>
      <c r="I4" s="1">
        <v>103.0</v>
      </c>
      <c r="J4" s="1">
        <v>120.0</v>
      </c>
      <c r="K4" s="1">
        <v>108.0</v>
      </c>
      <c r="L4" s="2"/>
      <c r="M4" s="2"/>
      <c r="N4" s="2"/>
      <c r="O4" s="2"/>
      <c r="P4" s="2"/>
      <c r="Q4" s="2"/>
      <c r="R4" s="2"/>
      <c r="S4" s="2"/>
      <c r="T4" s="2"/>
      <c r="U4" s="2"/>
      <c r="V4" s="2"/>
      <c r="W4" s="2"/>
      <c r="X4" s="2"/>
      <c r="Y4" s="2"/>
      <c r="Z4" s="2"/>
    </row>
    <row r="5">
      <c r="A5" s="1" t="s">
        <v>20</v>
      </c>
      <c r="B5" s="1">
        <v>314.0</v>
      </c>
      <c r="C5" s="1">
        <v>304.0</v>
      </c>
      <c r="D5" s="1">
        <v>249.0</v>
      </c>
      <c r="E5" s="1">
        <v>270.0</v>
      </c>
      <c r="F5" s="1">
        <v>309.0</v>
      </c>
      <c r="G5" s="1">
        <v>329.0</v>
      </c>
      <c r="H5" s="1">
        <v>361.0</v>
      </c>
      <c r="I5" s="1">
        <v>408.0</v>
      </c>
      <c r="J5" s="1">
        <v>437.0</v>
      </c>
      <c r="K5" s="1">
        <v>439.0</v>
      </c>
      <c r="L5" s="2"/>
      <c r="M5" s="2"/>
      <c r="N5" s="2"/>
      <c r="O5" s="2"/>
      <c r="P5" s="2"/>
      <c r="Q5" s="2"/>
      <c r="R5" s="2"/>
      <c r="S5" s="2"/>
      <c r="T5" s="2"/>
      <c r="U5" s="2"/>
      <c r="V5" s="2"/>
      <c r="W5" s="2"/>
      <c r="X5" s="2"/>
      <c r="Y5" s="2"/>
      <c r="Z5" s="2"/>
    </row>
    <row r="6">
      <c r="A6" s="1" t="s">
        <v>21</v>
      </c>
      <c r="B6" s="1">
        <v>0.0</v>
      </c>
      <c r="C6" s="1">
        <v>0.0</v>
      </c>
      <c r="D6" s="1">
        <v>-118.0</v>
      </c>
      <c r="E6" s="1">
        <v>0.0</v>
      </c>
      <c r="F6" s="1">
        <v>4.0</v>
      </c>
      <c r="G6" s="1">
        <v>-70.0</v>
      </c>
      <c r="H6" s="1">
        <v>3.0</v>
      </c>
      <c r="I6" s="1">
        <v>9.0</v>
      </c>
      <c r="J6" s="1">
        <v>0.0</v>
      </c>
      <c r="K6" s="1">
        <v>0.0</v>
      </c>
      <c r="L6" s="2"/>
      <c r="M6" s="2"/>
      <c r="N6" s="2"/>
      <c r="O6" s="2"/>
      <c r="P6" s="2"/>
      <c r="Q6" s="2"/>
      <c r="R6" s="2"/>
      <c r="S6" s="2"/>
      <c r="T6" s="2"/>
      <c r="U6" s="2"/>
      <c r="V6" s="2"/>
      <c r="W6" s="2"/>
      <c r="X6" s="2"/>
      <c r="Y6" s="2"/>
      <c r="Z6" s="2"/>
    </row>
    <row r="7">
      <c r="A7" s="1" t="s">
        <v>22</v>
      </c>
      <c r="B7" s="1">
        <v>0.0</v>
      </c>
      <c r="C7" s="1">
        <v>-334.0</v>
      </c>
      <c r="D7" s="1">
        <v>0.0</v>
      </c>
      <c r="E7" s="1">
        <v>0.0</v>
      </c>
      <c r="F7" s="1">
        <v>0.0</v>
      </c>
      <c r="G7" s="1">
        <v>0.0</v>
      </c>
      <c r="H7" s="1">
        <v>0.0</v>
      </c>
      <c r="I7" s="1">
        <v>-314.0</v>
      </c>
      <c r="J7" s="1">
        <v>0.0</v>
      </c>
      <c r="K7" s="1">
        <v>0.0</v>
      </c>
      <c r="L7" s="2"/>
      <c r="M7" s="2"/>
      <c r="N7" s="2"/>
      <c r="O7" s="2"/>
      <c r="P7" s="2"/>
      <c r="Q7" s="2"/>
      <c r="R7" s="2"/>
      <c r="S7" s="2"/>
      <c r="T7" s="2"/>
      <c r="U7" s="2"/>
      <c r="V7" s="2"/>
      <c r="W7" s="2"/>
      <c r="X7" s="2"/>
      <c r="Y7" s="2"/>
      <c r="Z7" s="2"/>
    </row>
    <row r="8">
      <c r="A8" s="1" t="s">
        <v>23</v>
      </c>
      <c r="B8" s="1">
        <v>51.0</v>
      </c>
      <c r="C8" s="1">
        <v>52.0</v>
      </c>
      <c r="D8" s="1">
        <v>69.0</v>
      </c>
      <c r="E8" s="1">
        <v>79.0</v>
      </c>
      <c r="F8" s="1">
        <v>61.0</v>
      </c>
      <c r="G8" s="1">
        <v>56.0</v>
      </c>
      <c r="H8" s="1">
        <v>97.0</v>
      </c>
      <c r="I8" s="1">
        <v>79.0</v>
      </c>
      <c r="J8" s="1">
        <v>77.0</v>
      </c>
      <c r="K8" s="1">
        <v>77.0</v>
      </c>
      <c r="L8" s="2"/>
      <c r="M8" s="2"/>
      <c r="N8" s="2"/>
      <c r="O8" s="2"/>
      <c r="P8" s="2"/>
      <c r="Q8" s="2"/>
      <c r="R8" s="2"/>
      <c r="S8" s="2"/>
      <c r="T8" s="2"/>
      <c r="U8" s="2"/>
      <c r="V8" s="2"/>
      <c r="W8" s="2"/>
      <c r="X8" s="2"/>
      <c r="Y8" s="2"/>
      <c r="Z8" s="2"/>
    </row>
    <row r="9">
      <c r="A9" s="1" t="s">
        <v>24</v>
      </c>
      <c r="B9" s="1">
        <v>0.0</v>
      </c>
      <c r="C9" s="1">
        <v>-5.0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296.0</v>
      </c>
      <c r="C10" s="1">
        <v>297.0</v>
      </c>
      <c r="D10" s="1">
        <v>308.0</v>
      </c>
      <c r="E10" s="1">
        <v>315.0</v>
      </c>
      <c r="F10" s="1">
        <v>6.0</v>
      </c>
      <c r="G10" s="1">
        <v>11.0</v>
      </c>
      <c r="H10" s="1">
        <v>19.0</v>
      </c>
      <c r="I10" s="1">
        <v>4.0</v>
      </c>
      <c r="J10" s="1">
        <v>3.0</v>
      </c>
      <c r="K10" s="1">
        <v>1.0</v>
      </c>
      <c r="L10" s="2"/>
      <c r="M10" s="2"/>
      <c r="N10" s="2"/>
      <c r="O10" s="2"/>
      <c r="P10" s="2"/>
      <c r="Q10" s="2"/>
      <c r="R10" s="2"/>
      <c r="S10" s="2"/>
      <c r="T10" s="2"/>
      <c r="U10" s="2"/>
      <c r="V10" s="2"/>
      <c r="W10" s="2"/>
      <c r="X10" s="2"/>
      <c r="Y10" s="2"/>
      <c r="Z10" s="2"/>
    </row>
    <row r="11">
      <c r="A11" s="1" t="s">
        <v>26</v>
      </c>
      <c r="B11" s="1">
        <v>47.0</v>
      </c>
      <c r="C11" s="1">
        <v>162.0</v>
      </c>
      <c r="D11" s="1">
        <v>82.0</v>
      </c>
      <c r="E11" s="1">
        <v>55.0</v>
      </c>
      <c r="F11" s="1">
        <v>133.0</v>
      </c>
      <c r="G11" s="1">
        <v>24.0</v>
      </c>
      <c r="H11" s="1">
        <v>72.0</v>
      </c>
      <c r="I11" s="1">
        <v>-35.0</v>
      </c>
      <c r="J11" s="1">
        <v>136.0</v>
      </c>
      <c r="K11" s="1">
        <v>46.0</v>
      </c>
      <c r="L11" s="2"/>
      <c r="M11" s="2"/>
      <c r="N11" s="2"/>
      <c r="O11" s="2"/>
      <c r="P11" s="2"/>
      <c r="Q11" s="2"/>
      <c r="R11" s="2"/>
      <c r="S11" s="2"/>
      <c r="T11" s="2"/>
      <c r="U11" s="2"/>
      <c r="V11" s="2"/>
      <c r="W11" s="2"/>
      <c r="X11" s="2"/>
      <c r="Y11" s="2"/>
      <c r="Z11" s="2"/>
    </row>
    <row r="12">
      <c r="A12" s="1" t="s">
        <v>27</v>
      </c>
      <c r="B12" s="1">
        <v>-312.0</v>
      </c>
      <c r="C12" s="1">
        <v>-262.0</v>
      </c>
      <c r="D12" s="1">
        <v>-343.0</v>
      </c>
      <c r="E12" s="1">
        <v>-298.0</v>
      </c>
      <c r="F12" s="1">
        <v>-65.0</v>
      </c>
      <c r="G12" s="1">
        <v>-63.0</v>
      </c>
      <c r="H12" s="1">
        <v>-455.0</v>
      </c>
      <c r="I12" s="1">
        <v>81.0</v>
      </c>
      <c r="J12" s="1">
        <v>246.0</v>
      </c>
      <c r="K12" s="1">
        <v>-15.0</v>
      </c>
      <c r="L12" s="2"/>
      <c r="M12" s="2"/>
      <c r="N12" s="2"/>
      <c r="O12" s="2"/>
      <c r="P12" s="2"/>
      <c r="Q12" s="2"/>
      <c r="R12" s="2"/>
      <c r="S12" s="2"/>
      <c r="T12" s="2"/>
      <c r="U12" s="2"/>
      <c r="V12" s="2"/>
      <c r="W12" s="2"/>
      <c r="X12" s="2"/>
      <c r="Y12" s="2"/>
      <c r="Z12" s="2"/>
    </row>
    <row r="13">
      <c r="A13" s="1" t="s">
        <v>28</v>
      </c>
      <c r="B13" s="1">
        <v>68.0</v>
      </c>
      <c r="C13" s="1">
        <v>-31.0</v>
      </c>
      <c r="D13" s="1">
        <v>56.0</v>
      </c>
      <c r="E13" s="1">
        <v>-8.0</v>
      </c>
      <c r="F13" s="1">
        <v>-19.0</v>
      </c>
      <c r="G13" s="1">
        <v>73.0</v>
      </c>
      <c r="H13" s="1">
        <v>452.0</v>
      </c>
      <c r="I13" s="1">
        <v>35.0</v>
      </c>
      <c r="J13" s="1">
        <v>-149.0</v>
      </c>
      <c r="K13" s="1">
        <v>-55.0</v>
      </c>
      <c r="L13" s="2"/>
      <c r="M13" s="2"/>
      <c r="N13" s="2"/>
      <c r="O13" s="2"/>
      <c r="P13" s="2"/>
      <c r="Q13" s="2"/>
      <c r="R13" s="2"/>
      <c r="S13" s="2"/>
      <c r="T13" s="2"/>
      <c r="U13" s="2"/>
      <c r="V13" s="2"/>
      <c r="W13" s="2"/>
      <c r="X13" s="2"/>
      <c r="Y13" s="2"/>
      <c r="Z13" s="2"/>
    </row>
    <row r="14">
      <c r="A14" s="1" t="s">
        <v>29</v>
      </c>
      <c r="B14" s="1">
        <v>-84.0</v>
      </c>
      <c r="C14" s="1">
        <v>-41.0</v>
      </c>
      <c r="D14" s="1">
        <v>42.0</v>
      </c>
      <c r="E14" s="1">
        <v>16.0</v>
      </c>
      <c r="F14" s="1">
        <v>4.0</v>
      </c>
      <c r="G14" s="1">
        <v>29.0</v>
      </c>
      <c r="H14" s="1">
        <v>22.0</v>
      </c>
      <c r="I14" s="1">
        <v>-20.0</v>
      </c>
      <c r="J14" s="1">
        <v>-31.0</v>
      </c>
      <c r="K14" s="1">
        <v>-2.0</v>
      </c>
      <c r="L14" s="2"/>
      <c r="M14" s="2"/>
      <c r="N14" s="2"/>
      <c r="O14" s="2"/>
      <c r="P14" s="2"/>
      <c r="Q14" s="2"/>
      <c r="R14" s="2"/>
      <c r="S14" s="2"/>
      <c r="T14" s="2"/>
      <c r="U14" s="2"/>
      <c r="V14" s="2"/>
      <c r="W14" s="2"/>
      <c r="X14" s="2"/>
      <c r="Y14" s="2"/>
      <c r="Z14" s="2"/>
    </row>
    <row r="15">
      <c r="A15" s="1" t="s">
        <v>30</v>
      </c>
      <c r="B15" s="1">
        <v>2.0</v>
      </c>
      <c r="C15" s="1">
        <v>-41.0</v>
      </c>
      <c r="D15" s="1">
        <v>79.0</v>
      </c>
      <c r="E15" s="1">
        <v>-26.0</v>
      </c>
      <c r="F15" s="1">
        <v>31.0</v>
      </c>
      <c r="G15" s="1">
        <v>-4.0</v>
      </c>
      <c r="H15" s="1">
        <v>3.0</v>
      </c>
      <c r="I15" s="1">
        <v>-9.0</v>
      </c>
      <c r="J15" s="1">
        <v>53.0</v>
      </c>
      <c r="K15" s="1">
        <v>-73.0</v>
      </c>
      <c r="L15" s="2"/>
      <c r="M15" s="2"/>
      <c r="N15" s="2"/>
      <c r="O15" s="2"/>
      <c r="P15" s="2"/>
      <c r="Q15" s="2"/>
      <c r="R15" s="2"/>
      <c r="S15" s="2"/>
      <c r="T15" s="2"/>
      <c r="U15" s="2"/>
      <c r="V15" s="2"/>
      <c r="W15" s="2"/>
      <c r="X15" s="2"/>
      <c r="Y15" s="2"/>
      <c r="Z15" s="2"/>
    </row>
    <row r="16">
      <c r="A16" s="1" t="s">
        <v>31</v>
      </c>
      <c r="B16" s="1">
        <v>938.0</v>
      </c>
      <c r="C16" s="1">
        <v>810.0</v>
      </c>
      <c r="D16" s="1">
        <v>1070.0</v>
      </c>
      <c r="E16" s="1">
        <v>1180.0</v>
      </c>
      <c r="F16" s="1">
        <v>1200.0</v>
      </c>
      <c r="G16" s="1">
        <v>1240.0</v>
      </c>
      <c r="H16" s="1">
        <v>2000.0</v>
      </c>
      <c r="I16" s="1">
        <v>2230.0</v>
      </c>
      <c r="J16" s="1">
        <v>1720.0</v>
      </c>
      <c r="K16" s="1">
        <v>1270.0</v>
      </c>
      <c r="L16" s="2"/>
      <c r="M16" s="2"/>
      <c r="N16" s="2"/>
      <c r="O16" s="2"/>
      <c r="P16" s="2"/>
      <c r="Q16" s="2"/>
      <c r="R16" s="2"/>
      <c r="S16" s="2"/>
      <c r="T16" s="2"/>
      <c r="U16" s="2"/>
      <c r="V16" s="2"/>
      <c r="W16" s="2"/>
      <c r="X16" s="2"/>
      <c r="Y16" s="2"/>
      <c r="Z16" s="2"/>
    </row>
    <row r="17">
      <c r="A17" s="1" t="s">
        <v>32</v>
      </c>
      <c r="B17" s="1">
        <v>-308.0</v>
      </c>
      <c r="C17" s="1">
        <v>-263.0</v>
      </c>
      <c r="D17" s="1">
        <v>-293.0</v>
      </c>
      <c r="E17" s="1">
        <v>-252.0</v>
      </c>
      <c r="F17" s="1">
        <v>-383.0</v>
      </c>
      <c r="G17" s="1">
        <v>-400.0</v>
      </c>
      <c r="H17" s="1">
        <v>-418.0</v>
      </c>
      <c r="I17" s="1">
        <v>-403.0</v>
      </c>
      <c r="J17" s="1">
        <v>-404.0</v>
      </c>
      <c r="K17" s="1">
        <v>-408.0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91.0</v>
      </c>
      <c r="H18" s="1">
        <v>3.0</v>
      </c>
      <c r="I18" s="1">
        <v>3.0</v>
      </c>
      <c r="J18" s="1">
        <v>0.0</v>
      </c>
      <c r="K18" s="1">
        <v>0.0</v>
      </c>
      <c r="L18" s="2"/>
      <c r="M18" s="2"/>
      <c r="N18" s="2"/>
      <c r="O18" s="2"/>
      <c r="P18" s="2"/>
      <c r="Q18" s="2"/>
      <c r="R18" s="2"/>
      <c r="S18" s="2"/>
      <c r="T18" s="2"/>
      <c r="U18" s="2"/>
      <c r="V18" s="2"/>
      <c r="W18" s="2"/>
      <c r="X18" s="2"/>
      <c r="Y18" s="2"/>
      <c r="Z18" s="2"/>
    </row>
    <row r="19">
      <c r="A19" s="1" t="s">
        <v>34</v>
      </c>
      <c r="B19" s="1">
        <v>-728.0</v>
      </c>
      <c r="C19" s="1">
        <v>-67.0</v>
      </c>
      <c r="D19" s="1">
        <v>-139.0</v>
      </c>
      <c r="E19" s="1">
        <v>-581.0</v>
      </c>
      <c r="F19" s="1">
        <v>-421.0</v>
      </c>
      <c r="G19" s="1">
        <v>-58.0</v>
      </c>
      <c r="H19" s="1">
        <v>-330.0</v>
      </c>
      <c r="I19" s="1">
        <v>-331.0</v>
      </c>
      <c r="J19" s="1">
        <v>-144.0</v>
      </c>
      <c r="K19" s="1">
        <v>-611.0</v>
      </c>
      <c r="L19" s="2"/>
      <c r="M19" s="2"/>
      <c r="N19" s="2"/>
      <c r="O19" s="2"/>
      <c r="P19" s="2"/>
      <c r="Q19" s="2"/>
      <c r="R19" s="2"/>
      <c r="S19" s="2"/>
      <c r="T19" s="2"/>
      <c r="U19" s="2"/>
      <c r="V19" s="2"/>
      <c r="W19" s="2"/>
      <c r="X19" s="2"/>
      <c r="Y19" s="2"/>
      <c r="Z19" s="2"/>
    </row>
    <row r="20">
      <c r="A20" s="1" t="s">
        <v>35</v>
      </c>
      <c r="B20" s="1">
        <v>0.0</v>
      </c>
      <c r="C20" s="1">
        <v>0.0</v>
      </c>
      <c r="D20" s="1">
        <v>270.0</v>
      </c>
      <c r="E20" s="1">
        <v>1.0</v>
      </c>
      <c r="F20" s="1">
        <v>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11.0</v>
      </c>
      <c r="C21" s="1">
        <v>-32.0</v>
      </c>
      <c r="D21" s="1">
        <v>10.0</v>
      </c>
      <c r="E21" s="1">
        <v>2.0</v>
      </c>
      <c r="F21" s="1">
        <v>1.0</v>
      </c>
      <c r="G21" s="1">
        <v>-44.0</v>
      </c>
      <c r="H21" s="1">
        <v>-27.0</v>
      </c>
      <c r="I21" s="1">
        <v>752.0</v>
      </c>
      <c r="J21" s="1">
        <v>5.0</v>
      </c>
      <c r="K21" s="1">
        <v>-42.0</v>
      </c>
      <c r="L21" s="2"/>
      <c r="M21" s="2"/>
      <c r="N21" s="2"/>
      <c r="O21" s="2"/>
      <c r="P21" s="2"/>
      <c r="Q21" s="2"/>
      <c r="R21" s="2"/>
      <c r="S21" s="2"/>
      <c r="T21" s="2"/>
      <c r="U21" s="2"/>
      <c r="V21" s="2"/>
      <c r="W21" s="2"/>
      <c r="X21" s="2"/>
      <c r="Y21" s="2"/>
      <c r="Z21" s="2"/>
    </row>
    <row r="22" ht="15.75" customHeight="1">
      <c r="A22" s="1" t="s">
        <v>37</v>
      </c>
      <c r="B22" s="1">
        <v>0.0</v>
      </c>
      <c r="C22" s="1">
        <v>0.0</v>
      </c>
      <c r="D22" s="1">
        <v>0.0</v>
      </c>
      <c r="E22" s="1">
        <v>25.0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-1020.0</v>
      </c>
      <c r="C23" s="1">
        <v>-362.0</v>
      </c>
      <c r="D23" s="1">
        <v>-152.0</v>
      </c>
      <c r="E23" s="1">
        <v>-805.0</v>
      </c>
      <c r="F23" s="1">
        <v>-801.0</v>
      </c>
      <c r="G23" s="1">
        <v>-411.0</v>
      </c>
      <c r="H23" s="1">
        <v>-772.0</v>
      </c>
      <c r="I23" s="1">
        <v>21.0</v>
      </c>
      <c r="J23" s="1">
        <v>-543.0</v>
      </c>
      <c r="K23" s="1">
        <v>-1060.0</v>
      </c>
      <c r="L23" s="2"/>
      <c r="M23" s="2"/>
      <c r="N23" s="2"/>
      <c r="O23" s="2"/>
      <c r="P23" s="2"/>
      <c r="Q23" s="2"/>
      <c r="R23" s="2"/>
      <c r="S23" s="2"/>
      <c r="T23" s="2"/>
      <c r="U23" s="2"/>
      <c r="V23" s="2"/>
      <c r="W23" s="2"/>
      <c r="X23" s="2"/>
      <c r="Y23" s="2"/>
      <c r="Z23" s="2"/>
    </row>
    <row r="24" ht="15.75" customHeight="1">
      <c r="A24" s="1" t="s">
        <v>39</v>
      </c>
      <c r="B24" s="1">
        <v>2020.0</v>
      </c>
      <c r="C24" s="1">
        <v>2450.0</v>
      </c>
      <c r="D24" s="1">
        <v>1870.0</v>
      </c>
      <c r="E24" s="1">
        <v>205.0</v>
      </c>
      <c r="F24" s="1">
        <v>2090.0</v>
      </c>
      <c r="G24" s="1">
        <v>2280.0</v>
      </c>
      <c r="H24" s="1">
        <v>749.0</v>
      </c>
      <c r="I24" s="1">
        <v>0.0</v>
      </c>
      <c r="J24" s="1">
        <v>0.0</v>
      </c>
      <c r="K24" s="1">
        <v>2590.0</v>
      </c>
      <c r="L24" s="2"/>
      <c r="M24" s="2"/>
      <c r="N24" s="2"/>
      <c r="O24" s="2"/>
      <c r="P24" s="2"/>
      <c r="Q24" s="2"/>
      <c r="R24" s="2"/>
      <c r="S24" s="2"/>
      <c r="T24" s="2"/>
      <c r="U24" s="2"/>
      <c r="V24" s="2"/>
      <c r="W24" s="2"/>
      <c r="X24" s="2"/>
      <c r="Y24" s="2"/>
      <c r="Z24" s="2"/>
    </row>
    <row r="25" ht="15.75" customHeight="1">
      <c r="A25" s="1" t="s">
        <v>40</v>
      </c>
      <c r="B25" s="1">
        <v>2020.0</v>
      </c>
      <c r="C25" s="1">
        <v>2450.0</v>
      </c>
      <c r="D25" s="1">
        <v>1870.0</v>
      </c>
      <c r="E25" s="1">
        <v>205.0</v>
      </c>
      <c r="F25" s="1">
        <v>2090.0</v>
      </c>
      <c r="G25" s="1">
        <v>2280.0</v>
      </c>
      <c r="H25" s="1">
        <v>749.0</v>
      </c>
      <c r="I25" s="1">
        <v>0.0</v>
      </c>
      <c r="J25" s="1">
        <v>0.0</v>
      </c>
      <c r="K25" s="1">
        <v>2590.0</v>
      </c>
      <c r="L25" s="2"/>
      <c r="M25" s="2"/>
      <c r="N25" s="2"/>
      <c r="O25" s="2"/>
      <c r="P25" s="2"/>
      <c r="Q25" s="2"/>
      <c r="R25" s="2"/>
      <c r="S25" s="2"/>
      <c r="T25" s="2"/>
      <c r="U25" s="2"/>
      <c r="V25" s="2"/>
      <c r="W25" s="2"/>
      <c r="X25" s="2"/>
      <c r="Y25" s="2"/>
      <c r="Z25" s="2"/>
    </row>
    <row r="26" ht="15.75" customHeight="1">
      <c r="A26" s="1" t="s">
        <v>41</v>
      </c>
      <c r="B26" s="1">
        <v>-1650.0</v>
      </c>
      <c r="C26" s="1">
        <v>-2540.0</v>
      </c>
      <c r="D26" s="1">
        <v>-1720.0</v>
      </c>
      <c r="E26" s="1">
        <v>-182.0</v>
      </c>
      <c r="F26" s="1">
        <v>-1970.0</v>
      </c>
      <c r="G26" s="1">
        <v>-1450.0</v>
      </c>
      <c r="H26" s="1">
        <v>-1550.0</v>
      </c>
      <c r="I26" s="1">
        <v>-2.0</v>
      </c>
      <c r="J26" s="1">
        <v>-2.0</v>
      </c>
      <c r="K26" s="1">
        <v>-1840.0</v>
      </c>
      <c r="L26" s="2"/>
      <c r="M26" s="2"/>
      <c r="N26" s="2"/>
      <c r="O26" s="2"/>
      <c r="P26" s="2"/>
      <c r="Q26" s="2"/>
      <c r="R26" s="2"/>
      <c r="S26" s="2"/>
      <c r="T26" s="2"/>
      <c r="U26" s="2"/>
      <c r="V26" s="2"/>
      <c r="W26" s="2"/>
      <c r="X26" s="2"/>
      <c r="Y26" s="2"/>
      <c r="Z26" s="2"/>
    </row>
    <row r="27" ht="15.75" customHeight="1">
      <c r="A27" s="1" t="s">
        <v>42</v>
      </c>
      <c r="B27" s="1">
        <v>-1650.0</v>
      </c>
      <c r="C27" s="1">
        <v>-2540.0</v>
      </c>
      <c r="D27" s="1">
        <v>-1720.0</v>
      </c>
      <c r="E27" s="1">
        <v>-182.0</v>
      </c>
      <c r="F27" s="1">
        <v>-1970.0</v>
      </c>
      <c r="G27" s="1">
        <v>-1450.0</v>
      </c>
      <c r="H27" s="1">
        <v>-1550.0</v>
      </c>
      <c r="I27" s="1">
        <v>-2.0</v>
      </c>
      <c r="J27" s="1">
        <v>-2.0</v>
      </c>
      <c r="K27" s="1">
        <v>-1840.0</v>
      </c>
      <c r="L27" s="2"/>
      <c r="M27" s="2"/>
      <c r="N27" s="2"/>
      <c r="O27" s="2"/>
      <c r="P27" s="2"/>
      <c r="Q27" s="2"/>
      <c r="R27" s="2"/>
      <c r="S27" s="2"/>
      <c r="T27" s="2"/>
      <c r="U27" s="2"/>
      <c r="V27" s="2"/>
      <c r="W27" s="2"/>
      <c r="X27" s="2"/>
      <c r="Y27" s="2"/>
      <c r="Z27" s="2"/>
    </row>
    <row r="28" ht="15.75" customHeight="1">
      <c r="A28" s="1" t="s">
        <v>43</v>
      </c>
      <c r="B28" s="1">
        <v>78.0</v>
      </c>
      <c r="C28" s="1">
        <v>60.0</v>
      </c>
      <c r="D28" s="1">
        <v>73.0</v>
      </c>
      <c r="E28" s="1">
        <v>130.0</v>
      </c>
      <c r="F28" s="1">
        <v>99.0</v>
      </c>
      <c r="G28" s="1">
        <v>119.0</v>
      </c>
      <c r="H28" s="1">
        <v>189.0</v>
      </c>
      <c r="I28" s="1">
        <v>129.0</v>
      </c>
      <c r="J28" s="1">
        <v>123.0</v>
      </c>
      <c r="K28" s="1">
        <v>72.0</v>
      </c>
      <c r="L28" s="2"/>
      <c r="M28" s="2"/>
      <c r="N28" s="2"/>
      <c r="O28" s="2"/>
      <c r="P28" s="2"/>
      <c r="Q28" s="2"/>
      <c r="R28" s="2"/>
      <c r="S28" s="2"/>
      <c r="T28" s="2"/>
      <c r="U28" s="2"/>
      <c r="V28" s="2"/>
      <c r="W28" s="2"/>
      <c r="X28" s="2"/>
      <c r="Y28" s="2"/>
      <c r="Z28" s="2"/>
    </row>
    <row r="29" ht="15.75" customHeight="1">
      <c r="A29" s="1" t="s">
        <v>44</v>
      </c>
      <c r="B29" s="1">
        <v>-132.0</v>
      </c>
      <c r="C29" s="1">
        <v>-224.0</v>
      </c>
      <c r="D29" s="1">
        <v>-600.0</v>
      </c>
      <c r="E29" s="1">
        <v>-488.0</v>
      </c>
      <c r="F29" s="1">
        <v>-343.0</v>
      </c>
      <c r="G29" s="1">
        <v>-369.0</v>
      </c>
      <c r="H29" s="1">
        <v>-340.0</v>
      </c>
      <c r="I29" s="1">
        <v>-2220.0</v>
      </c>
      <c r="J29" s="1">
        <v>-1440.0</v>
      </c>
      <c r="K29" s="1">
        <v>-303.0</v>
      </c>
      <c r="L29" s="2"/>
      <c r="M29" s="2"/>
      <c r="N29" s="2"/>
      <c r="O29" s="2"/>
      <c r="P29" s="2"/>
      <c r="Q29" s="2"/>
      <c r="R29" s="2"/>
      <c r="S29" s="2"/>
      <c r="T29" s="2"/>
      <c r="U29" s="2"/>
      <c r="V29" s="2"/>
      <c r="W29" s="2"/>
      <c r="X29" s="2"/>
      <c r="Y29" s="2"/>
      <c r="Z29" s="2"/>
    </row>
    <row r="30" ht="15.75" customHeight="1">
      <c r="A30" s="1" t="s">
        <v>45</v>
      </c>
      <c r="B30" s="1">
        <v>-187.0</v>
      </c>
      <c r="C30" s="1">
        <v>-212.0</v>
      </c>
      <c r="D30" s="1">
        <v>-223.0</v>
      </c>
      <c r="E30" s="1">
        <v>-247.0</v>
      </c>
      <c r="F30" s="1">
        <v>-266.0</v>
      </c>
      <c r="G30" s="1">
        <v>-286.0</v>
      </c>
      <c r="H30" s="1">
        <v>-297.0</v>
      </c>
      <c r="I30" s="1">
        <v>-309.0</v>
      </c>
      <c r="J30" s="1">
        <v>-305.0</v>
      </c>
      <c r="K30" s="1">
        <v>-314.0</v>
      </c>
      <c r="L30" s="2"/>
      <c r="M30" s="2"/>
      <c r="N30" s="2"/>
      <c r="O30" s="2"/>
      <c r="P30" s="2"/>
      <c r="Q30" s="2"/>
      <c r="R30" s="2"/>
      <c r="S30" s="2"/>
      <c r="T30" s="2"/>
      <c r="U30" s="2"/>
      <c r="V30" s="2"/>
      <c r="W30" s="2"/>
      <c r="X30" s="2"/>
      <c r="Y30" s="2"/>
      <c r="Z30" s="2"/>
    </row>
    <row r="31" ht="15.75" customHeight="1">
      <c r="A31" s="1" t="s">
        <v>46</v>
      </c>
      <c r="B31" s="1">
        <v>-187.0</v>
      </c>
      <c r="C31" s="1">
        <v>-212.0</v>
      </c>
      <c r="D31" s="1">
        <v>-223.0</v>
      </c>
      <c r="E31" s="1">
        <v>-247.0</v>
      </c>
      <c r="F31" s="1">
        <v>-266.0</v>
      </c>
      <c r="G31" s="1">
        <v>-286.0</v>
      </c>
      <c r="H31" s="1">
        <v>-297.0</v>
      </c>
      <c r="I31" s="1">
        <v>-309.0</v>
      </c>
      <c r="J31" s="1">
        <v>-305.0</v>
      </c>
      <c r="K31" s="1">
        <v>-314.0</v>
      </c>
      <c r="L31" s="2"/>
      <c r="M31" s="2"/>
      <c r="N31" s="2"/>
      <c r="O31" s="2"/>
      <c r="P31" s="2"/>
      <c r="Q31" s="2"/>
      <c r="R31" s="2"/>
      <c r="S31" s="2"/>
      <c r="T31" s="2"/>
      <c r="U31" s="2"/>
      <c r="V31" s="2"/>
      <c r="W31" s="2"/>
      <c r="X31" s="2"/>
      <c r="Y31" s="2"/>
      <c r="Z31" s="2"/>
    </row>
    <row r="32" ht="15.75" customHeight="1">
      <c r="A32" s="1" t="s">
        <v>47</v>
      </c>
      <c r="B32" s="1">
        <v>-38.0</v>
      </c>
      <c r="C32" s="1">
        <v>-47.0</v>
      </c>
      <c r="D32" s="1">
        <v>-86.0</v>
      </c>
      <c r="E32" s="1">
        <v>-10.0</v>
      </c>
      <c r="F32" s="1">
        <v>-15.0</v>
      </c>
      <c r="G32" s="1">
        <v>-71.0</v>
      </c>
      <c r="H32" s="1">
        <v>-14.0</v>
      </c>
      <c r="I32" s="1">
        <v>-137.0</v>
      </c>
      <c r="J32" s="1">
        <v>-112.0</v>
      </c>
      <c r="K32" s="1">
        <v>-43.0</v>
      </c>
      <c r="L32" s="2"/>
      <c r="M32" s="2"/>
      <c r="N32" s="2"/>
      <c r="O32" s="2"/>
      <c r="P32" s="2"/>
      <c r="Q32" s="2"/>
      <c r="R32" s="2"/>
      <c r="S32" s="2"/>
      <c r="T32" s="2"/>
      <c r="U32" s="2"/>
      <c r="V32" s="2"/>
      <c r="W32" s="2"/>
      <c r="X32" s="2"/>
      <c r="Y32" s="2"/>
      <c r="Z32" s="2"/>
    </row>
    <row r="33" ht="15.75" customHeight="1">
      <c r="A33" s="1" t="s">
        <v>48</v>
      </c>
      <c r="B33" s="1">
        <v>92.0</v>
      </c>
      <c r="C33" s="1">
        <v>-507.0</v>
      </c>
      <c r="D33" s="1">
        <v>-691.0</v>
      </c>
      <c r="E33" s="1">
        <v>-592.0</v>
      </c>
      <c r="F33" s="1">
        <v>-401.0</v>
      </c>
      <c r="G33" s="1">
        <v>225.0</v>
      </c>
      <c r="H33" s="1">
        <v>-1270.0</v>
      </c>
      <c r="I33" s="1">
        <v>-2540.0</v>
      </c>
      <c r="J33" s="1">
        <v>-1730.0</v>
      </c>
      <c r="K33" s="1">
        <v>160.0</v>
      </c>
      <c r="L33" s="2"/>
      <c r="M33" s="2"/>
      <c r="N33" s="2"/>
      <c r="O33" s="2"/>
      <c r="P33" s="2"/>
      <c r="Q33" s="2"/>
      <c r="R33" s="2"/>
      <c r="S33" s="2"/>
      <c r="T33" s="2"/>
      <c r="U33" s="2"/>
      <c r="V33" s="2"/>
      <c r="W33" s="2"/>
      <c r="X33" s="2"/>
      <c r="Y33" s="2"/>
      <c r="Z33" s="2"/>
    </row>
    <row r="34" ht="15.75" customHeight="1">
      <c r="A34" s="1" t="s">
        <v>49</v>
      </c>
      <c r="B34" s="1">
        <v>5.0</v>
      </c>
      <c r="C34" s="1">
        <v>-59.0</v>
      </c>
      <c r="D34" s="1">
        <v>226.0</v>
      </c>
      <c r="E34" s="1">
        <v>-222.0</v>
      </c>
      <c r="F34" s="1">
        <v>-2.0</v>
      </c>
      <c r="G34" s="1">
        <v>1060.0</v>
      </c>
      <c r="H34" s="1">
        <v>-34.0</v>
      </c>
      <c r="I34" s="1">
        <v>-286.0</v>
      </c>
      <c r="J34" s="1">
        <v>-557.0</v>
      </c>
      <c r="K34" s="1">
        <v>371.0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170.0</v>
      </c>
      <c r="C36" s="1">
        <v>172.0</v>
      </c>
      <c r="D36" s="1">
        <v>148.0</v>
      </c>
      <c r="E36" s="1">
        <v>159.0</v>
      </c>
      <c r="F36" s="1">
        <v>174.0</v>
      </c>
      <c r="G36" s="1">
        <v>192.0</v>
      </c>
      <c r="H36" s="1">
        <v>201.0</v>
      </c>
      <c r="I36" s="1">
        <v>159.0</v>
      </c>
      <c r="J36" s="1">
        <v>156.0</v>
      </c>
      <c r="K36" s="1">
        <v>134.0</v>
      </c>
      <c r="L36" s="2"/>
      <c r="M36" s="2"/>
      <c r="N36" s="2"/>
      <c r="O36" s="2"/>
      <c r="P36" s="2"/>
      <c r="Q36" s="2"/>
      <c r="R36" s="2"/>
      <c r="S36" s="2"/>
      <c r="T36" s="2"/>
      <c r="U36" s="2"/>
      <c r="V36" s="2"/>
      <c r="W36" s="2"/>
      <c r="X36" s="2"/>
      <c r="Y36" s="2"/>
      <c r="Z36" s="2"/>
    </row>
    <row r="37" ht="15.75" customHeight="1">
      <c r="A37" s="1" t="s">
        <v>52</v>
      </c>
      <c r="B37" s="1">
        <v>327.0</v>
      </c>
      <c r="C37" s="1">
        <v>319.0</v>
      </c>
      <c r="D37" s="1">
        <v>361.0</v>
      </c>
      <c r="E37" s="1">
        <v>243.0</v>
      </c>
      <c r="F37" s="1">
        <v>84.0</v>
      </c>
      <c r="G37" s="1">
        <v>202.0</v>
      </c>
      <c r="H37" s="1">
        <v>360.0</v>
      </c>
      <c r="I37" s="1">
        <v>709.0</v>
      </c>
      <c r="J37" s="1">
        <v>283.0</v>
      </c>
      <c r="K37" s="1">
        <v>317.0</v>
      </c>
      <c r="L37" s="2"/>
      <c r="M37" s="2"/>
      <c r="N37" s="2"/>
      <c r="O37" s="2"/>
      <c r="P37" s="2"/>
      <c r="Q37" s="2"/>
      <c r="R37" s="2"/>
      <c r="S37" s="2"/>
      <c r="T37" s="2"/>
      <c r="U37" s="2"/>
      <c r="V37" s="2"/>
      <c r="W37" s="2"/>
      <c r="X37" s="2"/>
      <c r="Y37" s="2"/>
      <c r="Z37" s="2"/>
    </row>
    <row r="38" ht="15.75" customHeight="1">
      <c r="A38" s="1" t="s">
        <v>53</v>
      </c>
      <c r="B38" s="1">
        <v>693.0</v>
      </c>
      <c r="C38" s="1">
        <v>601.0</v>
      </c>
      <c r="D38" s="1">
        <v>861.0</v>
      </c>
      <c r="E38" s="1">
        <v>812.0</v>
      </c>
      <c r="F38" s="1">
        <v>528.0</v>
      </c>
      <c r="G38" s="1">
        <v>621.0</v>
      </c>
      <c r="H38" s="1">
        <v>1180.0</v>
      </c>
      <c r="I38" s="1">
        <v>1600.0</v>
      </c>
      <c r="J38" s="1">
        <v>1050.0</v>
      </c>
      <c r="K38" s="1">
        <v>663.0</v>
      </c>
      <c r="L38" s="2"/>
      <c r="M38" s="2"/>
      <c r="N38" s="2"/>
      <c r="O38" s="2"/>
      <c r="P38" s="2"/>
      <c r="Q38" s="2"/>
      <c r="R38" s="2"/>
      <c r="S38" s="2"/>
      <c r="T38" s="2"/>
      <c r="U38" s="2"/>
      <c r="V38" s="2"/>
      <c r="W38" s="2"/>
      <c r="X38" s="2"/>
      <c r="Y38" s="2"/>
      <c r="Z38" s="2"/>
    </row>
    <row r="39" ht="15.75" customHeight="1">
      <c r="A39" s="1" t="s">
        <v>54</v>
      </c>
      <c r="B39" s="1">
        <v>797.0</v>
      </c>
      <c r="C39" s="1">
        <v>697.0</v>
      </c>
      <c r="D39" s="1">
        <v>951.0</v>
      </c>
      <c r="E39" s="1">
        <v>908.0</v>
      </c>
      <c r="F39" s="1">
        <v>633.0</v>
      </c>
      <c r="G39" s="1">
        <v>734.0</v>
      </c>
      <c r="H39" s="1">
        <v>1280.0</v>
      </c>
      <c r="I39" s="1">
        <v>1690.0</v>
      </c>
      <c r="J39" s="1">
        <v>1140.0</v>
      </c>
      <c r="K39" s="1">
        <v>765.0</v>
      </c>
      <c r="L39" s="2"/>
      <c r="M39" s="2"/>
      <c r="N39" s="2"/>
      <c r="O39" s="2"/>
      <c r="P39" s="2"/>
      <c r="Q39" s="2"/>
      <c r="R39" s="2"/>
      <c r="S39" s="2"/>
      <c r="T39" s="2"/>
      <c r="U39" s="2"/>
      <c r="V39" s="2"/>
      <c r="W39" s="2"/>
      <c r="X39" s="2"/>
      <c r="Y39" s="2"/>
      <c r="Z39" s="2"/>
    </row>
    <row r="40" ht="15.75" customHeight="1">
      <c r="A40" s="1" t="s">
        <v>55</v>
      </c>
      <c r="B40" s="1">
        <v>-56.0</v>
      </c>
      <c r="C40" s="1">
        <v>134.0</v>
      </c>
      <c r="D40" s="1">
        <v>-157.0</v>
      </c>
      <c r="E40" s="1">
        <v>-8.0</v>
      </c>
      <c r="F40" s="1">
        <v>113.0</v>
      </c>
      <c r="G40" s="1">
        <v>13.0</v>
      </c>
      <c r="H40" s="1">
        <v>75.0</v>
      </c>
      <c r="I40" s="1">
        <v>-79.0</v>
      </c>
      <c r="J40" s="1">
        <v>-62.0</v>
      </c>
      <c r="K40" s="1">
        <v>177.0</v>
      </c>
      <c r="L40" s="2"/>
      <c r="M40" s="2"/>
      <c r="N40" s="2"/>
      <c r="O40" s="2"/>
      <c r="P40" s="2"/>
      <c r="Q40" s="2"/>
      <c r="R40" s="2"/>
      <c r="S40" s="2"/>
      <c r="T40" s="2"/>
      <c r="U40" s="2"/>
      <c r="V40" s="2"/>
      <c r="W40" s="2"/>
      <c r="X40" s="2"/>
      <c r="Y40" s="2"/>
      <c r="Z40" s="2"/>
    </row>
    <row r="41" ht="15.75" customHeight="1">
      <c r="A41" s="1" t="s">
        <v>56</v>
      </c>
      <c r="B41" s="1">
        <v>371.0</v>
      </c>
      <c r="C41" s="1">
        <v>-84.0</v>
      </c>
      <c r="D41" s="1">
        <v>145.0</v>
      </c>
      <c r="E41" s="1">
        <v>23.0</v>
      </c>
      <c r="F41" s="1">
        <v>124.0</v>
      </c>
      <c r="G41" s="1">
        <v>832.0</v>
      </c>
      <c r="H41" s="1">
        <v>-805.0</v>
      </c>
      <c r="I41" s="1">
        <v>-2.0</v>
      </c>
      <c r="J41" s="1">
        <v>-2.0</v>
      </c>
      <c r="K41" s="1">
        <v>748.0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192.0</v>
      </c>
      <c r="C3" s="1">
        <v>133.0</v>
      </c>
      <c r="D3" s="1">
        <v>359.0</v>
      </c>
      <c r="E3" s="1">
        <v>137.0</v>
      </c>
      <c r="F3" s="1">
        <v>135.0</v>
      </c>
      <c r="G3" s="1">
        <v>1190.0</v>
      </c>
      <c r="H3" s="1">
        <v>1160.0</v>
      </c>
      <c r="I3" s="1">
        <v>872.0</v>
      </c>
      <c r="J3" s="1">
        <v>315.0</v>
      </c>
      <c r="K3" s="1">
        <v>686.0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44.0</v>
      </c>
      <c r="J4" s="1">
        <v>0.0</v>
      </c>
      <c r="K4" s="1">
        <v>0.0</v>
      </c>
      <c r="L4" s="2"/>
      <c r="M4" s="2"/>
      <c r="N4" s="2"/>
      <c r="O4" s="2"/>
      <c r="P4" s="2"/>
      <c r="Q4" s="2"/>
      <c r="R4" s="2"/>
      <c r="S4" s="2"/>
      <c r="T4" s="2"/>
      <c r="U4" s="2"/>
      <c r="V4" s="2"/>
      <c r="W4" s="2"/>
      <c r="X4" s="2"/>
      <c r="Y4" s="2"/>
      <c r="Z4" s="2"/>
    </row>
    <row r="5">
      <c r="A5" s="1" t="s">
        <v>60</v>
      </c>
      <c r="B5" s="1">
        <v>192.0</v>
      </c>
      <c r="C5" s="1">
        <v>133.0</v>
      </c>
      <c r="D5" s="1">
        <v>359.0</v>
      </c>
      <c r="E5" s="1">
        <v>137.0</v>
      </c>
      <c r="F5" s="1">
        <v>135.0</v>
      </c>
      <c r="G5" s="1">
        <v>1190.0</v>
      </c>
      <c r="H5" s="1">
        <v>1160.0</v>
      </c>
      <c r="I5" s="1">
        <v>916.0</v>
      </c>
      <c r="J5" s="1">
        <v>315.0</v>
      </c>
      <c r="K5" s="1">
        <v>686.0</v>
      </c>
      <c r="L5" s="2"/>
      <c r="M5" s="2"/>
      <c r="N5" s="2"/>
      <c r="O5" s="2"/>
      <c r="P5" s="2"/>
      <c r="Q5" s="2"/>
      <c r="R5" s="2"/>
      <c r="S5" s="2"/>
      <c r="T5" s="2"/>
      <c r="U5" s="2"/>
      <c r="V5" s="2"/>
      <c r="W5" s="2"/>
      <c r="X5" s="2"/>
      <c r="Y5" s="2"/>
      <c r="Z5" s="2"/>
    </row>
    <row r="6">
      <c r="A6" s="1" t="s">
        <v>61</v>
      </c>
      <c r="B6" s="1">
        <v>932.0</v>
      </c>
      <c r="C6" s="1">
        <v>901.0</v>
      </c>
      <c r="D6" s="1">
        <v>926.0</v>
      </c>
      <c r="E6" s="1">
        <v>924.0</v>
      </c>
      <c r="F6" s="1">
        <v>1010.0</v>
      </c>
      <c r="G6" s="1">
        <v>1060.0</v>
      </c>
      <c r="H6" s="1">
        <v>1520.0</v>
      </c>
      <c r="I6" s="1">
        <v>1440.0</v>
      </c>
      <c r="J6" s="1">
        <v>1200.0</v>
      </c>
      <c r="K6" s="1">
        <v>1210.0</v>
      </c>
      <c r="L6" s="2"/>
      <c r="M6" s="2"/>
      <c r="N6" s="2"/>
      <c r="O6" s="2"/>
      <c r="P6" s="2"/>
      <c r="Q6" s="2"/>
      <c r="R6" s="2"/>
      <c r="S6" s="2"/>
      <c r="T6" s="2"/>
      <c r="U6" s="2"/>
      <c r="V6" s="2"/>
      <c r="W6" s="2"/>
      <c r="X6" s="2"/>
      <c r="Y6" s="2"/>
      <c r="Z6" s="2"/>
    </row>
    <row r="7">
      <c r="A7" s="1" t="s">
        <v>62</v>
      </c>
      <c r="B7" s="1">
        <v>0.0</v>
      </c>
      <c r="C7" s="1">
        <v>32.0</v>
      </c>
      <c r="D7" s="1">
        <v>5.0</v>
      </c>
      <c r="E7" s="1">
        <v>7.0</v>
      </c>
      <c r="F7" s="1">
        <v>3.0</v>
      </c>
      <c r="G7" s="1">
        <v>1.0</v>
      </c>
      <c r="H7" s="1">
        <v>3.0</v>
      </c>
      <c r="I7" s="1">
        <v>0.0</v>
      </c>
      <c r="J7" s="1">
        <v>0.0</v>
      </c>
      <c r="K7" s="1">
        <v>0.0</v>
      </c>
      <c r="L7" s="2"/>
      <c r="M7" s="2"/>
      <c r="N7" s="2"/>
      <c r="O7" s="2"/>
      <c r="P7" s="2"/>
      <c r="Q7" s="2"/>
      <c r="R7" s="2"/>
      <c r="S7" s="2"/>
      <c r="T7" s="2"/>
      <c r="U7" s="2"/>
      <c r="V7" s="2"/>
      <c r="W7" s="2"/>
      <c r="X7" s="2"/>
      <c r="Y7" s="2"/>
      <c r="Z7" s="2"/>
    </row>
    <row r="8">
      <c r="A8" s="1" t="s">
        <v>63</v>
      </c>
      <c r="B8" s="1">
        <v>932.0</v>
      </c>
      <c r="C8" s="1">
        <v>933.0</v>
      </c>
      <c r="D8" s="1">
        <v>931.0</v>
      </c>
      <c r="E8" s="1">
        <v>931.0</v>
      </c>
      <c r="F8" s="1">
        <v>1020.0</v>
      </c>
      <c r="G8" s="1">
        <v>1060.0</v>
      </c>
      <c r="H8" s="1">
        <v>1520.0</v>
      </c>
      <c r="I8" s="1">
        <v>1440.0</v>
      </c>
      <c r="J8" s="1">
        <v>1200.0</v>
      </c>
      <c r="K8" s="1">
        <v>1210.0</v>
      </c>
      <c r="L8" s="2"/>
      <c r="M8" s="2"/>
      <c r="N8" s="2"/>
      <c r="O8" s="2"/>
      <c r="P8" s="2"/>
      <c r="Q8" s="2"/>
      <c r="R8" s="2"/>
      <c r="S8" s="2"/>
      <c r="T8" s="2"/>
      <c r="U8" s="2"/>
      <c r="V8" s="2"/>
      <c r="W8" s="2"/>
      <c r="X8" s="2"/>
      <c r="Y8" s="2"/>
      <c r="Z8" s="2"/>
    </row>
    <row r="9">
      <c r="A9" s="1" t="s">
        <v>64</v>
      </c>
      <c r="B9" s="1">
        <v>110.0</v>
      </c>
      <c r="C9" s="1">
        <v>84.0</v>
      </c>
      <c r="D9" s="1">
        <v>82.0</v>
      </c>
      <c r="E9" s="1">
        <v>95.0</v>
      </c>
      <c r="F9" s="1">
        <v>99.0</v>
      </c>
      <c r="G9" s="1">
        <v>123.0</v>
      </c>
      <c r="H9" s="1">
        <v>223.0</v>
      </c>
      <c r="I9" s="1">
        <v>208.0</v>
      </c>
      <c r="J9" s="1">
        <v>192.0</v>
      </c>
      <c r="K9" s="1">
        <v>190.0</v>
      </c>
      <c r="L9" s="2"/>
      <c r="M9" s="2"/>
      <c r="N9" s="2"/>
      <c r="O9" s="2"/>
      <c r="P9" s="2"/>
      <c r="Q9" s="2"/>
      <c r="R9" s="2"/>
      <c r="S9" s="2"/>
      <c r="T9" s="2"/>
      <c r="U9" s="2"/>
      <c r="V9" s="2"/>
      <c r="W9" s="2"/>
      <c r="X9" s="2"/>
      <c r="Y9" s="2"/>
      <c r="Z9" s="2"/>
    </row>
    <row r="10">
      <c r="A10" s="1" t="s">
        <v>65</v>
      </c>
      <c r="B10" s="1">
        <v>155.0</v>
      </c>
      <c r="C10" s="1">
        <v>134.0</v>
      </c>
      <c r="D10" s="1">
        <v>136.0</v>
      </c>
      <c r="E10" s="1">
        <v>106.0</v>
      </c>
      <c r="F10" s="1">
        <v>127.0</v>
      </c>
      <c r="G10" s="1">
        <v>108.0</v>
      </c>
      <c r="H10" s="1">
        <v>152.0</v>
      </c>
      <c r="I10" s="1">
        <v>143.0</v>
      </c>
      <c r="J10" s="1">
        <v>170.0</v>
      </c>
      <c r="K10" s="1">
        <v>238.0</v>
      </c>
      <c r="L10" s="2"/>
      <c r="M10" s="2"/>
      <c r="N10" s="2"/>
      <c r="O10" s="2"/>
      <c r="P10" s="2"/>
      <c r="Q10" s="2"/>
      <c r="R10" s="2"/>
      <c r="S10" s="2"/>
      <c r="T10" s="2"/>
      <c r="U10" s="2"/>
      <c r="V10" s="2"/>
      <c r="W10" s="2"/>
      <c r="X10" s="2"/>
      <c r="Y10" s="2"/>
      <c r="Z10" s="2"/>
    </row>
    <row r="11">
      <c r="A11" s="1" t="s">
        <v>66</v>
      </c>
      <c r="B11" s="1">
        <v>169.0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45.0</v>
      </c>
      <c r="C12" s="1">
        <v>217.0</v>
      </c>
      <c r="D12" s="1">
        <v>23.0</v>
      </c>
      <c r="E12" s="1">
        <v>37.0</v>
      </c>
      <c r="F12" s="1">
        <v>14.0</v>
      </c>
      <c r="G12" s="1">
        <v>3.0</v>
      </c>
      <c r="H12" s="1">
        <v>2.0</v>
      </c>
      <c r="I12" s="1">
        <v>36.0</v>
      </c>
      <c r="J12" s="1">
        <v>26.0</v>
      </c>
      <c r="K12" s="1">
        <v>48.0</v>
      </c>
      <c r="L12" s="2"/>
      <c r="M12" s="2"/>
      <c r="N12" s="2"/>
      <c r="O12" s="2"/>
      <c r="P12" s="2"/>
      <c r="Q12" s="2"/>
      <c r="R12" s="2"/>
      <c r="S12" s="2"/>
      <c r="T12" s="2"/>
      <c r="U12" s="2"/>
      <c r="V12" s="2"/>
      <c r="W12" s="2"/>
      <c r="X12" s="2"/>
      <c r="Y12" s="2"/>
      <c r="Z12" s="2"/>
    </row>
    <row r="13">
      <c r="A13" s="1" t="s">
        <v>68</v>
      </c>
      <c r="B13" s="1">
        <v>1600.0</v>
      </c>
      <c r="C13" s="1">
        <v>1500.0</v>
      </c>
      <c r="D13" s="1">
        <v>1530.0</v>
      </c>
      <c r="E13" s="1">
        <v>1310.0</v>
      </c>
      <c r="F13" s="1">
        <v>1390.0</v>
      </c>
      <c r="G13" s="1">
        <v>2490.0</v>
      </c>
      <c r="H13" s="1">
        <v>3060.0</v>
      </c>
      <c r="I13" s="1">
        <v>2740.0</v>
      </c>
      <c r="J13" s="1">
        <v>1900.0</v>
      </c>
      <c r="K13" s="1">
        <v>2370.0</v>
      </c>
      <c r="L13" s="2"/>
      <c r="M13" s="2"/>
      <c r="N13" s="2"/>
      <c r="O13" s="2"/>
      <c r="P13" s="2"/>
      <c r="Q13" s="2"/>
      <c r="R13" s="2"/>
      <c r="S13" s="2"/>
      <c r="T13" s="2"/>
      <c r="U13" s="2"/>
      <c r="V13" s="2"/>
      <c r="W13" s="2"/>
      <c r="X13" s="2"/>
      <c r="Y13" s="2"/>
      <c r="Z13" s="2"/>
    </row>
    <row r="14">
      <c r="A14" s="1" t="s">
        <v>69</v>
      </c>
      <c r="B14" s="1">
        <v>3130.0</v>
      </c>
      <c r="C14" s="1">
        <v>3230.0</v>
      </c>
      <c r="D14" s="1">
        <v>3430.0</v>
      </c>
      <c r="E14" s="1">
        <v>3670.0</v>
      </c>
      <c r="F14" s="1">
        <v>3970.0</v>
      </c>
      <c r="G14" s="1">
        <v>4750.0</v>
      </c>
      <c r="H14" s="1">
        <v>5220.0</v>
      </c>
      <c r="I14" s="1">
        <v>5390.0</v>
      </c>
      <c r="J14" s="1">
        <v>5690.0</v>
      </c>
      <c r="K14" s="1">
        <v>5830.0</v>
      </c>
      <c r="L14" s="2"/>
      <c r="M14" s="2"/>
      <c r="N14" s="2"/>
      <c r="O14" s="2"/>
      <c r="P14" s="2"/>
      <c r="Q14" s="2"/>
      <c r="R14" s="2"/>
      <c r="S14" s="2"/>
      <c r="T14" s="2"/>
      <c r="U14" s="2"/>
      <c r="V14" s="2"/>
      <c r="W14" s="2"/>
      <c r="X14" s="2"/>
      <c r="Y14" s="2"/>
      <c r="Z14" s="2"/>
    </row>
    <row r="15">
      <c r="A15" s="1" t="s">
        <v>70</v>
      </c>
      <c r="B15" s="1">
        <v>-2190.0</v>
      </c>
      <c r="C15" s="1">
        <v>-2310.0</v>
      </c>
      <c r="D15" s="1">
        <v>-2400.0</v>
      </c>
      <c r="E15" s="1">
        <v>-2530.0</v>
      </c>
      <c r="F15" s="1">
        <v>-2680.0</v>
      </c>
      <c r="G15" s="1">
        <v>-2780.0</v>
      </c>
      <c r="H15" s="1">
        <v>-2990.0</v>
      </c>
      <c r="I15" s="1">
        <v>-3090.0</v>
      </c>
      <c r="J15" s="1">
        <v>-3340.0</v>
      </c>
      <c r="K15" s="1">
        <v>-3420.0</v>
      </c>
      <c r="L15" s="2"/>
      <c r="M15" s="2"/>
      <c r="N15" s="2"/>
      <c r="O15" s="2"/>
      <c r="P15" s="2"/>
      <c r="Q15" s="2"/>
      <c r="R15" s="2"/>
      <c r="S15" s="2"/>
      <c r="T15" s="2"/>
      <c r="U15" s="2"/>
      <c r="V15" s="2"/>
      <c r="W15" s="2"/>
      <c r="X15" s="2"/>
      <c r="Y15" s="2"/>
      <c r="Z15" s="2"/>
    </row>
    <row r="16">
      <c r="A16" s="1" t="s">
        <v>71</v>
      </c>
      <c r="B16" s="1">
        <v>933.0</v>
      </c>
      <c r="C16" s="1">
        <v>925.0</v>
      </c>
      <c r="D16" s="1">
        <v>1030.0</v>
      </c>
      <c r="E16" s="1">
        <v>1140.0</v>
      </c>
      <c r="F16" s="1">
        <v>1290.0</v>
      </c>
      <c r="G16" s="1">
        <v>1970.0</v>
      </c>
      <c r="H16" s="1">
        <v>2230.0</v>
      </c>
      <c r="I16" s="1">
        <v>2300.0</v>
      </c>
      <c r="J16" s="1">
        <v>2350.0</v>
      </c>
      <c r="K16" s="1">
        <v>2420.0</v>
      </c>
      <c r="L16" s="2"/>
      <c r="M16" s="2"/>
      <c r="N16" s="2"/>
      <c r="O16" s="2"/>
      <c r="P16" s="2"/>
      <c r="Q16" s="2"/>
      <c r="R16" s="2"/>
      <c r="S16" s="2"/>
      <c r="T16" s="2"/>
      <c r="U16" s="2"/>
      <c r="V16" s="2"/>
      <c r="W16" s="2"/>
      <c r="X16" s="2"/>
      <c r="Y16" s="2"/>
      <c r="Z16" s="2"/>
    </row>
    <row r="17">
      <c r="A17" s="1" t="s">
        <v>72</v>
      </c>
      <c r="B17" s="1">
        <v>75.0</v>
      </c>
      <c r="C17" s="1">
        <v>559.0</v>
      </c>
      <c r="D17" s="1">
        <v>503.0</v>
      </c>
      <c r="E17" s="1">
        <v>531.0</v>
      </c>
      <c r="F17" s="1">
        <v>499.0</v>
      </c>
      <c r="G17" s="1">
        <v>578.0</v>
      </c>
      <c r="H17" s="1">
        <v>625.0</v>
      </c>
      <c r="I17" s="1">
        <v>223.0</v>
      </c>
      <c r="J17" s="1">
        <v>138.0</v>
      </c>
      <c r="K17" s="1">
        <v>155.0</v>
      </c>
      <c r="L17" s="2"/>
      <c r="M17" s="2"/>
      <c r="N17" s="2"/>
      <c r="O17" s="2"/>
      <c r="P17" s="2"/>
      <c r="Q17" s="2"/>
      <c r="R17" s="2"/>
      <c r="S17" s="2"/>
      <c r="T17" s="2"/>
      <c r="U17" s="2"/>
      <c r="V17" s="2"/>
      <c r="W17" s="2"/>
      <c r="X17" s="2"/>
      <c r="Y17" s="2"/>
      <c r="Z17" s="2"/>
    </row>
    <row r="18">
      <c r="A18" s="1" t="s">
        <v>73</v>
      </c>
      <c r="B18" s="1">
        <v>6030.0</v>
      </c>
      <c r="C18" s="1">
        <v>5900.0</v>
      </c>
      <c r="D18" s="1">
        <v>6000.0</v>
      </c>
      <c r="E18" s="1">
        <v>6340.0</v>
      </c>
      <c r="F18" s="1">
        <v>6560.0</v>
      </c>
      <c r="G18" s="1">
        <v>6620.0</v>
      </c>
      <c r="H18" s="1">
        <v>6870.0</v>
      </c>
      <c r="I18" s="1">
        <v>7100.0</v>
      </c>
      <c r="J18" s="1">
        <v>7220.0</v>
      </c>
      <c r="K18" s="1">
        <v>7730.0</v>
      </c>
      <c r="L18" s="2"/>
      <c r="M18" s="2"/>
      <c r="N18" s="2"/>
      <c r="O18" s="2"/>
      <c r="P18" s="2"/>
      <c r="Q18" s="2"/>
      <c r="R18" s="2"/>
      <c r="S18" s="2"/>
      <c r="T18" s="2"/>
      <c r="U18" s="2"/>
      <c r="V18" s="2"/>
      <c r="W18" s="2"/>
      <c r="X18" s="2"/>
      <c r="Y18" s="2"/>
      <c r="Z18" s="2"/>
    </row>
    <row r="19">
      <c r="A19" s="1" t="s">
        <v>74</v>
      </c>
      <c r="B19" s="1">
        <v>1070.0</v>
      </c>
      <c r="C19" s="1">
        <v>984.0</v>
      </c>
      <c r="D19" s="1">
        <v>949.0</v>
      </c>
      <c r="E19" s="1">
        <v>1120.0</v>
      </c>
      <c r="F19" s="1">
        <v>1210.0</v>
      </c>
      <c r="G19" s="1">
        <v>1120.0</v>
      </c>
      <c r="H19" s="1">
        <v>1170.0</v>
      </c>
      <c r="I19" s="1">
        <v>1170.0</v>
      </c>
      <c r="J19" s="1">
        <v>1090.0</v>
      </c>
      <c r="K19" s="1">
        <v>1170.0</v>
      </c>
      <c r="L19" s="2"/>
      <c r="M19" s="2"/>
      <c r="N19" s="2"/>
      <c r="O19" s="2"/>
      <c r="P19" s="2"/>
      <c r="Q19" s="2"/>
      <c r="R19" s="2"/>
      <c r="S19" s="2"/>
      <c r="T19" s="2"/>
      <c r="U19" s="2"/>
      <c r="V19" s="2"/>
      <c r="W19" s="2"/>
      <c r="X19" s="2"/>
      <c r="Y19" s="2"/>
      <c r="Z19" s="2"/>
    </row>
    <row r="20">
      <c r="A20" s="1" t="s">
        <v>75</v>
      </c>
      <c r="B20" s="1">
        <v>0.0</v>
      </c>
      <c r="C20" s="1">
        <v>37.0</v>
      </c>
      <c r="D20" s="1">
        <v>32.0</v>
      </c>
      <c r="E20" s="1">
        <v>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163.0</v>
      </c>
      <c r="C21" s="1">
        <v>51.0</v>
      </c>
      <c r="D21" s="1">
        <v>56.0</v>
      </c>
      <c r="E21" s="1">
        <v>63.0</v>
      </c>
      <c r="F21" s="1">
        <v>56.0</v>
      </c>
      <c r="G21" s="1">
        <v>64.0</v>
      </c>
      <c r="H21" s="1">
        <v>72.0</v>
      </c>
      <c r="I21" s="1">
        <v>81.0</v>
      </c>
      <c r="J21" s="1">
        <v>138.0</v>
      </c>
      <c r="K21" s="1">
        <v>178.0</v>
      </c>
      <c r="L21" s="2"/>
      <c r="M21" s="2"/>
      <c r="N21" s="2"/>
      <c r="O21" s="2"/>
      <c r="P21" s="2"/>
      <c r="Q21" s="2"/>
      <c r="R21" s="2"/>
      <c r="S21" s="2"/>
      <c r="T21" s="2"/>
      <c r="U21" s="2"/>
      <c r="V21" s="2"/>
      <c r="W21" s="2"/>
      <c r="X21" s="2"/>
      <c r="Y21" s="2"/>
      <c r="Z21" s="2"/>
    </row>
    <row r="22" ht="15.75" customHeight="1">
      <c r="A22" s="1" t="s">
        <v>77</v>
      </c>
      <c r="B22" s="1">
        <v>9880.0</v>
      </c>
      <c r="C22" s="1">
        <v>9960.0</v>
      </c>
      <c r="D22" s="1">
        <v>10100.0</v>
      </c>
      <c r="E22" s="1">
        <v>10500.0</v>
      </c>
      <c r="F22" s="1">
        <v>11000.0</v>
      </c>
      <c r="G22" s="1">
        <v>12840.0</v>
      </c>
      <c r="H22" s="1">
        <v>14030.0</v>
      </c>
      <c r="I22" s="1">
        <v>13610.0</v>
      </c>
      <c r="J22" s="1">
        <v>12840.0</v>
      </c>
      <c r="K22" s="1">
        <v>14020.0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257.0</v>
      </c>
      <c r="C24" s="1">
        <v>279.0</v>
      </c>
      <c r="D24" s="1">
        <v>261.0</v>
      </c>
      <c r="E24" s="1">
        <v>224.0</v>
      </c>
      <c r="F24" s="1">
        <v>222.0</v>
      </c>
      <c r="G24" s="1">
        <v>263.0</v>
      </c>
      <c r="H24" s="1">
        <v>446.0</v>
      </c>
      <c r="I24" s="1">
        <v>357.0</v>
      </c>
      <c r="J24" s="1">
        <v>324.0</v>
      </c>
      <c r="K24" s="1">
        <v>378.0</v>
      </c>
      <c r="L24" s="2"/>
      <c r="M24" s="2"/>
      <c r="N24" s="2"/>
      <c r="O24" s="2"/>
      <c r="P24" s="2"/>
      <c r="Q24" s="2"/>
      <c r="R24" s="2"/>
      <c r="S24" s="2"/>
      <c r="T24" s="2"/>
      <c r="U24" s="2"/>
      <c r="V24" s="2"/>
      <c r="W24" s="2"/>
      <c r="X24" s="2"/>
      <c r="Y24" s="2"/>
      <c r="Z24" s="2"/>
    </row>
    <row r="25" ht="15.75" customHeight="1">
      <c r="A25" s="1" t="s">
        <v>80</v>
      </c>
      <c r="B25" s="1">
        <v>767.0</v>
      </c>
      <c r="C25" s="1">
        <v>674.0</v>
      </c>
      <c r="D25" s="1">
        <v>647.0</v>
      </c>
      <c r="E25" s="1">
        <v>649.0</v>
      </c>
      <c r="F25" s="1">
        <v>599.0</v>
      </c>
      <c r="G25" s="1">
        <v>585.0</v>
      </c>
      <c r="H25" s="1">
        <v>915.0</v>
      </c>
      <c r="I25" s="1">
        <v>1040.0</v>
      </c>
      <c r="J25" s="1">
        <v>881.0</v>
      </c>
      <c r="K25" s="1">
        <v>768.0</v>
      </c>
      <c r="L25" s="2"/>
      <c r="M25" s="2"/>
      <c r="N25" s="2"/>
      <c r="O25" s="2"/>
      <c r="P25" s="2"/>
      <c r="Q25" s="2"/>
      <c r="R25" s="2"/>
      <c r="S25" s="2"/>
      <c r="T25" s="2"/>
      <c r="U25" s="2"/>
      <c r="V25" s="2"/>
      <c r="W25" s="2"/>
      <c r="X25" s="2"/>
      <c r="Y25" s="2"/>
      <c r="Z25" s="2"/>
    </row>
    <row r="26" ht="15.75" customHeight="1">
      <c r="A26" s="1" t="s">
        <v>81</v>
      </c>
      <c r="B26" s="1">
        <v>0.0</v>
      </c>
      <c r="C26" s="1">
        <v>0.0</v>
      </c>
      <c r="D26" s="1">
        <v>0.0</v>
      </c>
      <c r="E26" s="1">
        <v>71.0</v>
      </c>
      <c r="F26" s="1">
        <v>98.0</v>
      </c>
      <c r="G26" s="1">
        <v>88.0</v>
      </c>
      <c r="H26" s="1">
        <v>153.0</v>
      </c>
      <c r="I26" s="1">
        <v>116.0</v>
      </c>
      <c r="J26" s="1">
        <v>92.0</v>
      </c>
      <c r="K26" s="1">
        <v>129.0</v>
      </c>
      <c r="L26" s="2"/>
      <c r="M26" s="2"/>
      <c r="N26" s="2"/>
      <c r="O26" s="2"/>
      <c r="P26" s="2"/>
      <c r="Q26" s="2"/>
      <c r="R26" s="2"/>
      <c r="S26" s="2"/>
      <c r="T26" s="2"/>
      <c r="U26" s="2"/>
      <c r="V26" s="2"/>
      <c r="W26" s="2"/>
      <c r="X26" s="2"/>
      <c r="Y26" s="2"/>
      <c r="Z26" s="2"/>
    </row>
    <row r="27" ht="15.75" customHeight="1">
      <c r="A27" s="1" t="s">
        <v>82</v>
      </c>
      <c r="B27" s="1">
        <v>506.0</v>
      </c>
      <c r="C27" s="1">
        <v>150.0</v>
      </c>
      <c r="D27" s="1">
        <v>0.0</v>
      </c>
      <c r="E27" s="1">
        <v>30.0</v>
      </c>
      <c r="F27" s="1">
        <v>460.0</v>
      </c>
      <c r="G27" s="1">
        <v>801.0</v>
      </c>
      <c r="H27" s="1">
        <v>0.0</v>
      </c>
      <c r="I27" s="1">
        <v>0.0</v>
      </c>
      <c r="J27" s="1">
        <v>0.0</v>
      </c>
      <c r="K27" s="1">
        <v>302.0</v>
      </c>
      <c r="L27" s="2"/>
      <c r="M27" s="2"/>
      <c r="N27" s="2"/>
      <c r="O27" s="2"/>
      <c r="P27" s="2"/>
      <c r="Q27" s="2"/>
      <c r="R27" s="2"/>
      <c r="S27" s="2"/>
      <c r="T27" s="2"/>
      <c r="U27" s="2"/>
      <c r="V27" s="2"/>
      <c r="W27" s="2"/>
      <c r="X27" s="2"/>
      <c r="Y27" s="2"/>
      <c r="Z27" s="2"/>
    </row>
    <row r="28" ht="15.75" customHeight="1">
      <c r="A28" s="1" t="s">
        <v>83</v>
      </c>
      <c r="B28" s="1">
        <v>12.0</v>
      </c>
      <c r="C28" s="1">
        <v>9.0</v>
      </c>
      <c r="D28" s="1">
        <v>6.0</v>
      </c>
      <c r="E28" s="1">
        <v>6.0</v>
      </c>
      <c r="F28" s="1">
        <v>4.0</v>
      </c>
      <c r="G28" s="1">
        <v>148.0</v>
      </c>
      <c r="H28" s="1">
        <v>143.0</v>
      </c>
      <c r="I28" s="1">
        <v>153.0</v>
      </c>
      <c r="J28" s="1">
        <v>155.0</v>
      </c>
      <c r="K28" s="1">
        <v>154.0</v>
      </c>
      <c r="L28" s="2"/>
      <c r="M28" s="2"/>
      <c r="N28" s="2"/>
      <c r="O28" s="2"/>
      <c r="P28" s="2"/>
      <c r="Q28" s="2"/>
      <c r="R28" s="2"/>
      <c r="S28" s="2"/>
      <c r="T28" s="2"/>
      <c r="U28" s="2"/>
      <c r="V28" s="2"/>
      <c r="W28" s="2"/>
      <c r="X28" s="2"/>
      <c r="Y28" s="2"/>
      <c r="Z28" s="2"/>
    </row>
    <row r="29" ht="15.75" customHeight="1">
      <c r="A29" s="1" t="s">
        <v>84</v>
      </c>
      <c r="B29" s="1">
        <v>63.0</v>
      </c>
      <c r="C29" s="1">
        <v>4.0</v>
      </c>
      <c r="D29" s="1">
        <v>3.0</v>
      </c>
      <c r="E29" s="1">
        <v>9.0</v>
      </c>
      <c r="F29" s="1">
        <v>17.0</v>
      </c>
      <c r="G29" s="1">
        <v>27.0</v>
      </c>
      <c r="H29" s="1">
        <v>43.0</v>
      </c>
      <c r="I29" s="1">
        <v>10.0</v>
      </c>
      <c r="J29" s="1">
        <v>2.0</v>
      </c>
      <c r="K29" s="1">
        <v>0.0</v>
      </c>
      <c r="L29" s="2"/>
      <c r="M29" s="2"/>
      <c r="N29" s="2"/>
      <c r="O29" s="2"/>
      <c r="P29" s="2"/>
      <c r="Q29" s="2"/>
      <c r="R29" s="2"/>
      <c r="S29" s="2"/>
      <c r="T29" s="2"/>
      <c r="U29" s="2"/>
      <c r="V29" s="2"/>
      <c r="W29" s="2"/>
      <c r="X29" s="2"/>
      <c r="Y29" s="2"/>
      <c r="Z29" s="2"/>
    </row>
    <row r="30" ht="15.75" customHeight="1">
      <c r="A30" s="1" t="s">
        <v>85</v>
      </c>
      <c r="B30" s="1">
        <v>104.0</v>
      </c>
      <c r="C30" s="1">
        <v>57.0</v>
      </c>
      <c r="D30" s="1">
        <v>64.0</v>
      </c>
      <c r="E30" s="1">
        <v>68.0</v>
      </c>
      <c r="F30" s="1">
        <v>85.0</v>
      </c>
      <c r="G30" s="1">
        <v>78.0</v>
      </c>
      <c r="H30" s="1">
        <v>76.0</v>
      </c>
      <c r="I30" s="1">
        <v>79.0</v>
      </c>
      <c r="J30" s="1">
        <v>97.0</v>
      </c>
      <c r="K30" s="1">
        <v>84.0</v>
      </c>
      <c r="L30" s="2"/>
      <c r="M30" s="2"/>
      <c r="N30" s="2"/>
      <c r="O30" s="2"/>
      <c r="P30" s="2"/>
      <c r="Q30" s="2"/>
      <c r="R30" s="2"/>
      <c r="S30" s="2"/>
      <c r="T30" s="2"/>
      <c r="U30" s="2"/>
      <c r="V30" s="2"/>
      <c r="W30" s="2"/>
      <c r="X30" s="2"/>
      <c r="Y30" s="2"/>
      <c r="Z30" s="2"/>
    </row>
    <row r="31" ht="15.75" customHeight="1">
      <c r="A31" s="1" t="s">
        <v>86</v>
      </c>
      <c r="B31" s="1">
        <v>1710.0</v>
      </c>
      <c r="C31" s="1">
        <v>1170.0</v>
      </c>
      <c r="D31" s="1">
        <v>981.0</v>
      </c>
      <c r="E31" s="1">
        <v>1060.0</v>
      </c>
      <c r="F31" s="1">
        <v>1480.0</v>
      </c>
      <c r="G31" s="1">
        <v>1990.0</v>
      </c>
      <c r="H31" s="1">
        <v>1780.0</v>
      </c>
      <c r="I31" s="1">
        <v>1750.0</v>
      </c>
      <c r="J31" s="1">
        <v>1550.0</v>
      </c>
      <c r="K31" s="1">
        <v>1820.0</v>
      </c>
      <c r="L31" s="2"/>
      <c r="M31" s="2"/>
      <c r="N31" s="2"/>
      <c r="O31" s="2"/>
      <c r="P31" s="2"/>
      <c r="Q31" s="2"/>
      <c r="R31" s="2"/>
      <c r="S31" s="2"/>
      <c r="T31" s="2"/>
      <c r="U31" s="2"/>
      <c r="V31" s="2"/>
      <c r="W31" s="2"/>
      <c r="X31" s="2"/>
      <c r="Y31" s="2"/>
      <c r="Z31" s="2"/>
    </row>
    <row r="32" ht="15.75" customHeight="1">
      <c r="A32" s="1" t="s">
        <v>87</v>
      </c>
      <c r="B32" s="1">
        <v>3250.0</v>
      </c>
      <c r="C32" s="1">
        <v>3480.0</v>
      </c>
      <c r="D32" s="1">
        <v>3810.0</v>
      </c>
      <c r="E32" s="1">
        <v>3800.0</v>
      </c>
      <c r="F32" s="1">
        <v>3490.0</v>
      </c>
      <c r="G32" s="1">
        <v>3960.0</v>
      </c>
      <c r="H32" s="1">
        <v>3990.0</v>
      </c>
      <c r="I32" s="1">
        <v>3980.0</v>
      </c>
      <c r="J32" s="1">
        <v>3970.0</v>
      </c>
      <c r="K32" s="1">
        <v>4400.0</v>
      </c>
      <c r="L32" s="2"/>
      <c r="M32" s="2"/>
      <c r="N32" s="2"/>
      <c r="O32" s="2"/>
      <c r="P32" s="2"/>
      <c r="Q32" s="2"/>
      <c r="R32" s="2"/>
      <c r="S32" s="2"/>
      <c r="T32" s="2"/>
      <c r="U32" s="2"/>
      <c r="V32" s="2"/>
      <c r="W32" s="2"/>
      <c r="X32" s="2"/>
      <c r="Y32" s="2"/>
      <c r="Z32" s="2"/>
    </row>
    <row r="33" ht="15.75" customHeight="1">
      <c r="A33" s="1" t="s">
        <v>88</v>
      </c>
      <c r="B33" s="1">
        <v>21.0</v>
      </c>
      <c r="C33" s="1">
        <v>13.0</v>
      </c>
      <c r="D33" s="1">
        <v>7.0</v>
      </c>
      <c r="E33" s="1">
        <v>36.0</v>
      </c>
      <c r="F33" s="1">
        <v>32.0</v>
      </c>
      <c r="G33" s="1">
        <v>443.0</v>
      </c>
      <c r="H33" s="1">
        <v>524.0</v>
      </c>
      <c r="I33" s="1">
        <v>526.0</v>
      </c>
      <c r="J33" s="1">
        <v>496.0</v>
      </c>
      <c r="K33" s="1">
        <v>509.0</v>
      </c>
      <c r="L33" s="2"/>
      <c r="M33" s="2"/>
      <c r="N33" s="2"/>
      <c r="O33" s="2"/>
      <c r="P33" s="2"/>
      <c r="Q33" s="2"/>
      <c r="R33" s="2"/>
      <c r="S33" s="2"/>
      <c r="T33" s="2"/>
      <c r="U33" s="2"/>
      <c r="V33" s="2"/>
      <c r="W33" s="2"/>
      <c r="X33" s="2"/>
      <c r="Y33" s="2"/>
      <c r="Z33" s="2"/>
    </row>
    <row r="34" ht="15.75" customHeight="1">
      <c r="A34" s="1" t="s">
        <v>89</v>
      </c>
      <c r="B34" s="1">
        <v>0.0</v>
      </c>
      <c r="C34" s="1">
        <v>0.0</v>
      </c>
      <c r="D34" s="1">
        <v>191.0</v>
      </c>
      <c r="E34" s="1">
        <v>170.0</v>
      </c>
      <c r="F34" s="1">
        <v>243.0</v>
      </c>
      <c r="G34" s="1">
        <v>264.0</v>
      </c>
      <c r="H34" s="1">
        <v>350.0</v>
      </c>
      <c r="I34" s="1">
        <v>290.0</v>
      </c>
      <c r="J34" s="1">
        <v>295.0</v>
      </c>
      <c r="K34" s="1">
        <v>270.0</v>
      </c>
      <c r="L34" s="2"/>
      <c r="M34" s="2"/>
      <c r="N34" s="2"/>
      <c r="O34" s="2"/>
      <c r="P34" s="2"/>
      <c r="Q34" s="2"/>
      <c r="R34" s="2"/>
      <c r="S34" s="2"/>
      <c r="T34" s="2"/>
      <c r="U34" s="2"/>
      <c r="V34" s="2"/>
      <c r="W34" s="2"/>
      <c r="X34" s="2"/>
      <c r="Y34" s="2"/>
      <c r="Z34" s="2"/>
    </row>
    <row r="35" ht="15.75" customHeight="1">
      <c r="A35" s="1" t="s">
        <v>90</v>
      </c>
      <c r="B35" s="1">
        <v>566.0</v>
      </c>
      <c r="C35" s="1">
        <v>508.0</v>
      </c>
      <c r="D35" s="1">
        <v>375.0</v>
      </c>
      <c r="E35" s="1">
        <v>404.0</v>
      </c>
      <c r="F35" s="1">
        <v>409.0</v>
      </c>
      <c r="G35" s="1">
        <v>419.0</v>
      </c>
      <c r="H35" s="1">
        <v>497.0</v>
      </c>
      <c r="I35" s="1">
        <v>502.0</v>
      </c>
      <c r="J35" s="1">
        <v>517.0</v>
      </c>
      <c r="K35" s="1">
        <v>606.0</v>
      </c>
      <c r="L35" s="2"/>
      <c r="M35" s="2"/>
      <c r="N35" s="2"/>
      <c r="O35" s="2"/>
      <c r="P35" s="2"/>
      <c r="Q35" s="2"/>
      <c r="R35" s="2"/>
      <c r="S35" s="2"/>
      <c r="T35" s="2"/>
      <c r="U35" s="2"/>
      <c r="V35" s="2"/>
      <c r="W35" s="2"/>
      <c r="X35" s="2"/>
      <c r="Y35" s="2"/>
      <c r="Z35" s="2"/>
    </row>
    <row r="36" ht="15.75" customHeight="1">
      <c r="A36" s="1" t="s">
        <v>91</v>
      </c>
      <c r="B36" s="1">
        <v>5550.0</v>
      </c>
      <c r="C36" s="1">
        <v>5180.0</v>
      </c>
      <c r="D36" s="1">
        <v>5360.0</v>
      </c>
      <c r="E36" s="1">
        <v>5470.0</v>
      </c>
      <c r="F36" s="1">
        <v>5660.0</v>
      </c>
      <c r="G36" s="1">
        <v>7080.0</v>
      </c>
      <c r="H36" s="1">
        <v>7140.0</v>
      </c>
      <c r="I36" s="1">
        <v>7050.0</v>
      </c>
      <c r="J36" s="1">
        <v>6830.0</v>
      </c>
      <c r="K36" s="1">
        <v>7600.0</v>
      </c>
      <c r="L36" s="2"/>
      <c r="M36" s="2"/>
      <c r="N36" s="2"/>
      <c r="O36" s="2"/>
      <c r="P36" s="2"/>
      <c r="Q36" s="2"/>
      <c r="R36" s="2"/>
      <c r="S36" s="2"/>
      <c r="T36" s="2"/>
      <c r="U36" s="2"/>
      <c r="V36" s="2"/>
      <c r="W36" s="2"/>
      <c r="X36" s="2"/>
      <c r="Y36" s="2"/>
      <c r="Z36" s="2"/>
    </row>
    <row r="37" ht="15.75" customHeight="1">
      <c r="A37" s="1" t="s">
        <v>92</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93</v>
      </c>
      <c r="B38" s="1">
        <v>2420.0</v>
      </c>
      <c r="C38" s="1">
        <v>2480.0</v>
      </c>
      <c r="D38" s="1">
        <v>2540.0</v>
      </c>
      <c r="E38" s="1">
        <v>2610.0</v>
      </c>
      <c r="F38" s="1">
        <v>2670.0</v>
      </c>
      <c r="G38" s="1">
        <v>2720.0</v>
      </c>
      <c r="H38" s="1">
        <v>2840.0</v>
      </c>
      <c r="I38" s="1">
        <v>2260.0</v>
      </c>
      <c r="J38" s="1">
        <v>2300.0</v>
      </c>
      <c r="K38" s="1">
        <v>2320.0</v>
      </c>
      <c r="L38" s="2"/>
      <c r="M38" s="2"/>
      <c r="N38" s="2"/>
      <c r="O38" s="2"/>
      <c r="P38" s="2"/>
      <c r="Q38" s="2"/>
      <c r="R38" s="2"/>
      <c r="S38" s="2"/>
      <c r="T38" s="2"/>
      <c r="U38" s="2"/>
      <c r="V38" s="2"/>
      <c r="W38" s="2"/>
      <c r="X38" s="2"/>
      <c r="Y38" s="2"/>
      <c r="Z38" s="2"/>
    </row>
    <row r="39" ht="15.75" customHeight="1">
      <c r="A39" s="1" t="s">
        <v>94</v>
      </c>
      <c r="B39" s="1">
        <v>5720.0</v>
      </c>
      <c r="C39" s="1">
        <v>6200.0</v>
      </c>
      <c r="D39" s="1">
        <v>6610.0</v>
      </c>
      <c r="E39" s="1">
        <v>7140.0</v>
      </c>
      <c r="F39" s="1">
        <v>7600.0</v>
      </c>
      <c r="G39" s="1">
        <v>8170.0</v>
      </c>
      <c r="H39" s="1">
        <v>9300.0</v>
      </c>
      <c r="I39" s="1">
        <v>7650.0</v>
      </c>
      <c r="J39" s="1">
        <v>8290.0</v>
      </c>
      <c r="K39" s="1">
        <v>8820.0</v>
      </c>
      <c r="L39" s="2"/>
      <c r="M39" s="2"/>
      <c r="N39" s="2"/>
      <c r="O39" s="2"/>
      <c r="P39" s="2"/>
      <c r="Q39" s="2"/>
      <c r="R39" s="2"/>
      <c r="S39" s="2"/>
      <c r="T39" s="2"/>
      <c r="U39" s="2"/>
      <c r="V39" s="2"/>
      <c r="W39" s="2"/>
      <c r="X39" s="2"/>
      <c r="Y39" s="2"/>
      <c r="Z39" s="2"/>
    </row>
    <row r="40" ht="15.75" customHeight="1">
      <c r="A40" s="1" t="s">
        <v>95</v>
      </c>
      <c r="B40" s="1">
        <v>-3820.0</v>
      </c>
      <c r="C40" s="1">
        <v>-3960.0</v>
      </c>
      <c r="D40" s="1">
        <v>-4460.0</v>
      </c>
      <c r="E40" s="1">
        <v>-4780.0</v>
      </c>
      <c r="F40" s="1">
        <v>-5000.0</v>
      </c>
      <c r="G40" s="1">
        <v>-5220.0</v>
      </c>
      <c r="H40" s="1">
        <v>-5370.0</v>
      </c>
      <c r="I40" s="1">
        <v>-3450.0</v>
      </c>
      <c r="J40" s="1">
        <v>-4670.0</v>
      </c>
      <c r="K40" s="1">
        <v>-4830.0</v>
      </c>
      <c r="L40" s="2"/>
      <c r="M40" s="2"/>
      <c r="N40" s="2"/>
      <c r="O40" s="2"/>
      <c r="P40" s="2"/>
      <c r="Q40" s="2"/>
      <c r="R40" s="2"/>
      <c r="S40" s="2"/>
      <c r="T40" s="2"/>
      <c r="U40" s="2"/>
      <c r="V40" s="2"/>
      <c r="W40" s="2"/>
      <c r="X40" s="2"/>
      <c r="Y40" s="2"/>
      <c r="Z40" s="2"/>
    </row>
    <row r="41" ht="15.75" customHeight="1">
      <c r="A41" s="1" t="s">
        <v>96</v>
      </c>
      <c r="B41" s="1">
        <v>-27.0</v>
      </c>
      <c r="C41" s="1">
        <v>-38.0</v>
      </c>
      <c r="D41" s="1">
        <v>-72.0</v>
      </c>
      <c r="E41" s="1">
        <v>-48.0</v>
      </c>
      <c r="F41" s="1">
        <v>-59.0</v>
      </c>
      <c r="G41" s="1">
        <v>-39.0</v>
      </c>
      <c r="H41" s="1">
        <v>-21.0</v>
      </c>
      <c r="I41" s="1">
        <v>-14.0</v>
      </c>
      <c r="J41" s="1">
        <v>-21.0</v>
      </c>
      <c r="K41" s="1">
        <v>-14.0</v>
      </c>
      <c r="L41" s="2"/>
      <c r="M41" s="2"/>
      <c r="N41" s="2"/>
      <c r="O41" s="2"/>
      <c r="P41" s="2"/>
      <c r="Q41" s="2"/>
      <c r="R41" s="2"/>
      <c r="S41" s="2"/>
      <c r="T41" s="2"/>
      <c r="U41" s="2"/>
      <c r="V41" s="2"/>
      <c r="W41" s="2"/>
      <c r="X41" s="2"/>
      <c r="Y41" s="2"/>
      <c r="Z41" s="2"/>
    </row>
    <row r="42" ht="15.75" customHeight="1">
      <c r="A42" s="1" t="s">
        <v>97</v>
      </c>
      <c r="B42" s="1">
        <v>4300.0</v>
      </c>
      <c r="C42" s="1">
        <v>4680.0</v>
      </c>
      <c r="D42" s="1">
        <v>4630.0</v>
      </c>
      <c r="E42" s="1">
        <v>4920.0</v>
      </c>
      <c r="F42" s="1">
        <v>5220.0</v>
      </c>
      <c r="G42" s="1">
        <v>5640.0</v>
      </c>
      <c r="H42" s="1">
        <v>6760.0</v>
      </c>
      <c r="I42" s="1">
        <v>6440.0</v>
      </c>
      <c r="J42" s="1">
        <v>5890.0</v>
      </c>
      <c r="K42" s="1">
        <v>6310.0</v>
      </c>
      <c r="L42" s="2"/>
      <c r="M42" s="2"/>
      <c r="N42" s="2"/>
      <c r="O42" s="2"/>
      <c r="P42" s="2"/>
      <c r="Q42" s="2"/>
      <c r="R42" s="2"/>
      <c r="S42" s="2"/>
      <c r="T42" s="2"/>
      <c r="U42" s="2"/>
      <c r="V42" s="2"/>
      <c r="W42" s="2"/>
      <c r="X42" s="2"/>
      <c r="Y42" s="2"/>
      <c r="Z42" s="2"/>
    </row>
    <row r="43" ht="15.75" customHeight="1">
      <c r="A43" s="1" t="s">
        <v>98</v>
      </c>
      <c r="B43" s="1">
        <v>29.0</v>
      </c>
      <c r="C43" s="1">
        <v>99.0</v>
      </c>
      <c r="D43" s="1">
        <v>109.0</v>
      </c>
      <c r="E43" s="1">
        <v>114.0</v>
      </c>
      <c r="F43" s="1">
        <v>128.0</v>
      </c>
      <c r="G43" s="1">
        <v>122.0</v>
      </c>
      <c r="H43" s="1">
        <v>132.0</v>
      </c>
      <c r="I43" s="1">
        <v>118.0</v>
      </c>
      <c r="J43" s="1">
        <v>114.0</v>
      </c>
      <c r="K43" s="1">
        <v>111.0</v>
      </c>
      <c r="L43" s="2"/>
      <c r="M43" s="2"/>
      <c r="N43" s="2"/>
      <c r="O43" s="2"/>
      <c r="P43" s="2"/>
      <c r="Q43" s="2"/>
      <c r="R43" s="2"/>
      <c r="S43" s="2"/>
      <c r="T43" s="2"/>
      <c r="U43" s="2"/>
      <c r="V43" s="2"/>
      <c r="W43" s="2"/>
      <c r="X43" s="2"/>
      <c r="Y43" s="2"/>
      <c r="Z43" s="2"/>
    </row>
    <row r="44" ht="15.75" customHeight="1">
      <c r="A44" s="1" t="s">
        <v>99</v>
      </c>
      <c r="B44" s="1">
        <v>4330.0</v>
      </c>
      <c r="C44" s="1">
        <v>4780.0</v>
      </c>
      <c r="D44" s="1">
        <v>4740.0</v>
      </c>
      <c r="E44" s="1">
        <v>5040.0</v>
      </c>
      <c r="F44" s="1">
        <v>5340.0</v>
      </c>
      <c r="G44" s="1">
        <v>5760.0</v>
      </c>
      <c r="H44" s="1">
        <v>6890.0</v>
      </c>
      <c r="I44" s="1">
        <v>6560.0</v>
      </c>
      <c r="J44" s="1">
        <v>6010.0</v>
      </c>
      <c r="K44" s="1">
        <v>6420.0</v>
      </c>
      <c r="L44" s="2"/>
      <c r="M44" s="2"/>
      <c r="N44" s="2"/>
      <c r="O44" s="2"/>
      <c r="P44" s="2"/>
      <c r="Q44" s="2"/>
      <c r="R44" s="2"/>
      <c r="S44" s="2"/>
      <c r="T44" s="2"/>
      <c r="U44" s="2"/>
      <c r="V44" s="2"/>
      <c r="W44" s="2"/>
      <c r="X44" s="2"/>
      <c r="Y44" s="2"/>
      <c r="Z44" s="2"/>
    </row>
    <row r="45" ht="15.75" customHeight="1">
      <c r="A45" s="1" t="s">
        <v>100</v>
      </c>
      <c r="B45" s="1">
        <v>9880.0</v>
      </c>
      <c r="C45" s="1">
        <v>9960.0</v>
      </c>
      <c r="D45" s="1">
        <v>10100.0</v>
      </c>
      <c r="E45" s="1">
        <v>10500.0</v>
      </c>
      <c r="F45" s="1">
        <v>11000.0</v>
      </c>
      <c r="G45" s="1">
        <v>12840.0</v>
      </c>
      <c r="H45" s="1">
        <v>14030.0</v>
      </c>
      <c r="I45" s="1">
        <v>13610.0</v>
      </c>
      <c r="J45" s="1">
        <v>12840.0</v>
      </c>
      <c r="K45" s="1">
        <v>14020.0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144.0</v>
      </c>
      <c r="C47" s="1">
        <v>143.0</v>
      </c>
      <c r="D47" s="1">
        <v>137.0</v>
      </c>
      <c r="E47" s="1">
        <v>136.0</v>
      </c>
      <c r="F47" s="1">
        <v>134.0</v>
      </c>
      <c r="G47" s="1">
        <v>133.0</v>
      </c>
      <c r="H47" s="1">
        <v>133.0</v>
      </c>
      <c r="I47" s="1">
        <v>119.0</v>
      </c>
      <c r="J47" s="1">
        <v>111.0</v>
      </c>
      <c r="K47" s="1">
        <v>111.0</v>
      </c>
      <c r="L47" s="2"/>
      <c r="M47" s="2"/>
      <c r="N47" s="2"/>
      <c r="O47" s="2"/>
      <c r="P47" s="2"/>
      <c r="Q47" s="2"/>
      <c r="R47" s="2"/>
      <c r="S47" s="2"/>
      <c r="T47" s="2"/>
      <c r="U47" s="2"/>
      <c r="V47" s="2"/>
      <c r="W47" s="2"/>
      <c r="X47" s="2"/>
      <c r="Y47" s="2"/>
      <c r="Z47" s="2"/>
    </row>
    <row r="48" ht="15.75" customHeight="1">
      <c r="A48" s="1" t="s">
        <v>102</v>
      </c>
      <c r="B48" s="1">
        <v>144.0</v>
      </c>
      <c r="C48" s="1">
        <v>143.0</v>
      </c>
      <c r="D48" s="1">
        <v>137.0</v>
      </c>
      <c r="E48" s="1">
        <v>135.0</v>
      </c>
      <c r="F48" s="1">
        <v>135.0</v>
      </c>
      <c r="G48" s="1">
        <v>133.0</v>
      </c>
      <c r="H48" s="1">
        <v>133.0</v>
      </c>
      <c r="I48" s="1">
        <v>119.0</v>
      </c>
      <c r="J48" s="1">
        <v>111.0</v>
      </c>
      <c r="K48" s="1">
        <v>111.0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-2800.0</v>
      </c>
      <c r="C50" s="1">
        <v>-2200.0</v>
      </c>
      <c r="D50" s="1">
        <v>-2320.0</v>
      </c>
      <c r="E50" s="1">
        <v>-2530.0</v>
      </c>
      <c r="F50" s="1">
        <v>-2550.0</v>
      </c>
      <c r="G50" s="1">
        <v>-2100.0</v>
      </c>
      <c r="H50" s="1">
        <v>-1280.0</v>
      </c>
      <c r="I50" s="1">
        <v>-1820.0</v>
      </c>
      <c r="J50" s="1">
        <v>-2420.0</v>
      </c>
      <c r="K50" s="1">
        <v>-2590.0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3790.0</v>
      </c>
      <c r="C52" s="1">
        <v>3660.0</v>
      </c>
      <c r="D52" s="1">
        <v>3820.0</v>
      </c>
      <c r="E52" s="1">
        <v>3940.0</v>
      </c>
      <c r="F52" s="1">
        <v>4080.0</v>
      </c>
      <c r="G52" s="1">
        <v>5440.0</v>
      </c>
      <c r="H52" s="1">
        <v>4810.0</v>
      </c>
      <c r="I52" s="1">
        <v>4770.0</v>
      </c>
      <c r="J52" s="1">
        <v>4710.0</v>
      </c>
      <c r="K52" s="1">
        <v>5500.0</v>
      </c>
      <c r="L52" s="2"/>
      <c r="M52" s="2"/>
      <c r="N52" s="2"/>
      <c r="O52" s="2"/>
      <c r="P52" s="2"/>
      <c r="Q52" s="2"/>
      <c r="R52" s="2"/>
      <c r="S52" s="2"/>
      <c r="T52" s="2"/>
      <c r="U52" s="2"/>
      <c r="V52" s="2"/>
      <c r="W52" s="2"/>
      <c r="X52" s="2"/>
      <c r="Y52" s="2"/>
      <c r="Z52" s="2"/>
    </row>
    <row r="53" ht="15.75" customHeight="1">
      <c r="A53" s="1" t="s">
        <v>127</v>
      </c>
      <c r="B53" s="1">
        <v>3600.0</v>
      </c>
      <c r="C53" s="1">
        <v>3520.0</v>
      </c>
      <c r="D53" s="1">
        <v>3460.0</v>
      </c>
      <c r="E53" s="1">
        <v>3810.0</v>
      </c>
      <c r="F53" s="1">
        <v>3950.0</v>
      </c>
      <c r="G53" s="1">
        <v>4250.0</v>
      </c>
      <c r="H53" s="1">
        <v>3650.0</v>
      </c>
      <c r="I53" s="1">
        <v>3860.0</v>
      </c>
      <c r="J53" s="1">
        <v>4400.0</v>
      </c>
      <c r="K53" s="1">
        <v>4810.0</v>
      </c>
      <c r="L53" s="2"/>
      <c r="M53" s="2"/>
      <c r="N53" s="2"/>
      <c r="O53" s="2"/>
      <c r="P53" s="2"/>
      <c r="Q53" s="2"/>
      <c r="R53" s="2"/>
      <c r="S53" s="2"/>
      <c r="T53" s="2"/>
      <c r="U53" s="2"/>
      <c r="V53" s="2"/>
      <c r="W53" s="2"/>
      <c r="X53" s="2"/>
      <c r="Y53" s="2"/>
      <c r="Z53" s="2"/>
    </row>
    <row r="54" ht="15.75" customHeight="1">
      <c r="A54" s="1" t="s">
        <v>128</v>
      </c>
      <c r="B54" s="1">
        <v>1940.0</v>
      </c>
      <c r="C54" s="1">
        <v>1790.0</v>
      </c>
      <c r="D54" s="1">
        <v>1730.0</v>
      </c>
      <c r="E54" s="1">
        <v>1750.0</v>
      </c>
      <c r="F54" s="1">
        <v>1760.0</v>
      </c>
      <c r="G54" s="1">
        <v>2350.0</v>
      </c>
      <c r="H54" s="1">
        <v>2400.0</v>
      </c>
      <c r="I54" s="1">
        <v>2570.0</v>
      </c>
      <c r="J54" s="1">
        <v>2760.0</v>
      </c>
      <c r="K54" s="1">
        <v>2820.0</v>
      </c>
      <c r="L54" s="2"/>
      <c r="M54" s="2"/>
      <c r="N54" s="2"/>
      <c r="O54" s="2"/>
      <c r="P54" s="2"/>
      <c r="Q54" s="2"/>
      <c r="R54" s="2"/>
      <c r="S54" s="2"/>
      <c r="T54" s="2"/>
      <c r="U54" s="2"/>
      <c r="V54" s="2"/>
      <c r="W54" s="2"/>
      <c r="X54" s="2"/>
      <c r="Y54" s="2"/>
      <c r="Z54" s="2"/>
    </row>
    <row r="55" ht="15.75" customHeight="1">
      <c r="A55" s="1" t="s">
        <v>129</v>
      </c>
      <c r="B55" s="1">
        <v>29.0</v>
      </c>
      <c r="C55" s="1">
        <v>99.0</v>
      </c>
      <c r="D55" s="1">
        <v>109.0</v>
      </c>
      <c r="E55" s="1">
        <v>114.0</v>
      </c>
      <c r="F55" s="1">
        <v>128.0</v>
      </c>
      <c r="G55" s="1">
        <v>122.0</v>
      </c>
      <c r="H55" s="1">
        <v>132.0</v>
      </c>
      <c r="I55" s="1">
        <v>118.0</v>
      </c>
      <c r="J55" s="1">
        <v>114.0</v>
      </c>
      <c r="K55" s="1">
        <v>111.0</v>
      </c>
      <c r="L55" s="2"/>
      <c r="M55" s="2"/>
      <c r="N55" s="2"/>
      <c r="O55" s="2"/>
      <c r="P55" s="2"/>
      <c r="Q55" s="2"/>
      <c r="R55" s="2"/>
      <c r="S55" s="2"/>
      <c r="T55" s="2"/>
      <c r="U55" s="2"/>
      <c r="V55" s="2"/>
      <c r="W55" s="2"/>
      <c r="X55" s="2"/>
      <c r="Y55" s="2"/>
      <c r="Z55" s="2"/>
    </row>
    <row r="56" ht="15.75" customHeight="1">
      <c r="A56" s="1" t="s">
        <v>130</v>
      </c>
      <c r="B56" s="1">
        <v>0.0</v>
      </c>
      <c r="C56" s="1">
        <v>473.0</v>
      </c>
      <c r="D56" s="1">
        <v>443.0</v>
      </c>
      <c r="E56" s="1">
        <v>462.0</v>
      </c>
      <c r="F56" s="1">
        <v>436.0</v>
      </c>
      <c r="G56" s="1">
        <v>482.0</v>
      </c>
      <c r="H56" s="1">
        <v>521.0</v>
      </c>
      <c r="I56" s="1">
        <v>141.0</v>
      </c>
      <c r="J56" s="1">
        <v>132.0</v>
      </c>
      <c r="K56" s="1">
        <v>135.0</v>
      </c>
      <c r="L56" s="2"/>
      <c r="M56" s="2"/>
      <c r="N56" s="2"/>
      <c r="O56" s="2"/>
      <c r="P56" s="2"/>
      <c r="Q56" s="2"/>
      <c r="R56" s="2"/>
      <c r="S56" s="2"/>
      <c r="T56" s="2"/>
      <c r="U56" s="2"/>
      <c r="V56" s="2"/>
      <c r="W56" s="2"/>
      <c r="X56" s="2"/>
      <c r="Y56" s="2"/>
      <c r="Z56" s="2"/>
    </row>
    <row r="57" ht="15.75" customHeight="1">
      <c r="A57" s="1" t="s">
        <v>131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132</v>
      </c>
      <c r="B58" s="1">
        <v>28.0</v>
      </c>
      <c r="C58" s="1">
        <v>28.0</v>
      </c>
      <c r="D58" s="1">
        <v>28.0</v>
      </c>
      <c r="E58" s="1">
        <v>29.0</v>
      </c>
      <c r="F58" s="1">
        <v>29.0</v>
      </c>
      <c r="G58" s="1">
        <v>25.0</v>
      </c>
      <c r="H58" s="1">
        <v>42.0</v>
      </c>
      <c r="I58" s="1">
        <v>43.0</v>
      </c>
      <c r="J58" s="1">
        <v>43.0</v>
      </c>
      <c r="K58" s="1">
        <v>40.0</v>
      </c>
      <c r="L58" s="2"/>
      <c r="M58" s="2"/>
      <c r="N58" s="2"/>
      <c r="O58" s="2"/>
      <c r="P58" s="2"/>
      <c r="Q58" s="2"/>
      <c r="R58" s="2"/>
      <c r="S58" s="2"/>
      <c r="T58" s="2"/>
      <c r="U58" s="2"/>
      <c r="V58" s="2"/>
      <c r="W58" s="2"/>
      <c r="X58" s="2"/>
      <c r="Y58" s="2"/>
      <c r="Z58" s="2"/>
    </row>
    <row r="59" ht="15.75" customHeight="1">
      <c r="A59" s="1" t="s">
        <v>133</v>
      </c>
      <c r="B59" s="1">
        <v>367.0</v>
      </c>
      <c r="C59" s="1">
        <v>370.0</v>
      </c>
      <c r="D59" s="1">
        <v>379.0</v>
      </c>
      <c r="E59" s="1">
        <v>430.0</v>
      </c>
      <c r="F59" s="1">
        <v>429.0</v>
      </c>
      <c r="G59" s="1">
        <v>341.0</v>
      </c>
      <c r="H59" s="1">
        <v>526.0</v>
      </c>
      <c r="I59" s="1">
        <v>532.0</v>
      </c>
      <c r="J59" s="1">
        <v>520.0</v>
      </c>
      <c r="K59" s="1">
        <v>513.0</v>
      </c>
      <c r="L59" s="2"/>
      <c r="M59" s="2"/>
      <c r="N59" s="2"/>
      <c r="O59" s="2"/>
      <c r="P59" s="2"/>
      <c r="Q59" s="2"/>
      <c r="R59" s="2"/>
      <c r="S59" s="2"/>
      <c r="T59" s="2"/>
      <c r="U59" s="2"/>
      <c r="V59" s="2"/>
      <c r="W59" s="2"/>
      <c r="X59" s="2"/>
      <c r="Y59" s="2"/>
      <c r="Z59" s="2"/>
    </row>
    <row r="60" ht="15.75" customHeight="1">
      <c r="A60" s="1" t="s">
        <v>134</v>
      </c>
      <c r="B60" s="1">
        <v>1390.0</v>
      </c>
      <c r="C60" s="1">
        <v>1410.0</v>
      </c>
      <c r="D60" s="1">
        <v>1460.0</v>
      </c>
      <c r="E60" s="1">
        <v>1590.0</v>
      </c>
      <c r="F60" s="1">
        <v>1690.0</v>
      </c>
      <c r="G60" s="1">
        <v>1790.0</v>
      </c>
      <c r="H60" s="1">
        <v>1970.0</v>
      </c>
      <c r="I60" s="1">
        <v>2009.0</v>
      </c>
      <c r="J60" s="1">
        <v>2140.0</v>
      </c>
      <c r="K60" s="1">
        <v>2180.0</v>
      </c>
      <c r="L60" s="2"/>
      <c r="M60" s="2"/>
      <c r="N60" s="2"/>
      <c r="O60" s="2"/>
      <c r="P60" s="2"/>
      <c r="Q60" s="2"/>
      <c r="R60" s="2"/>
      <c r="S60" s="2"/>
      <c r="T60" s="2"/>
      <c r="U60" s="2"/>
      <c r="V60" s="2"/>
      <c r="W60" s="2"/>
      <c r="X60" s="2"/>
      <c r="Y60" s="2"/>
      <c r="Z60" s="2"/>
    </row>
    <row r="61" ht="15.75" customHeight="1">
      <c r="A61" s="1" t="s">
        <v>135</v>
      </c>
      <c r="B61" s="1">
        <v>4.0</v>
      </c>
      <c r="C61" s="1">
        <v>4.0</v>
      </c>
      <c r="D61" s="1">
        <v>4.0</v>
      </c>
      <c r="E61" s="1">
        <v>4.0</v>
      </c>
      <c r="F61" s="1">
        <v>4.0</v>
      </c>
      <c r="G61" s="1">
        <v>4.0</v>
      </c>
      <c r="H61" s="1">
        <v>4.0</v>
      </c>
      <c r="I61" s="1">
        <v>4.0</v>
      </c>
      <c r="J61" s="1">
        <v>4.0</v>
      </c>
      <c r="K61" s="1">
        <v>4.0</v>
      </c>
      <c r="L61" s="2"/>
      <c r="M61" s="2"/>
      <c r="N61" s="2"/>
      <c r="O61" s="2"/>
      <c r="P61" s="2"/>
      <c r="Q61" s="2"/>
      <c r="R61" s="2"/>
      <c r="S61" s="2"/>
      <c r="T61" s="2"/>
      <c r="U61" s="2"/>
      <c r="V61" s="2"/>
      <c r="W61" s="2"/>
      <c r="X61" s="2"/>
      <c r="Y61" s="2"/>
      <c r="Z61" s="2"/>
    </row>
    <row r="62" ht="15.75" customHeight="1">
      <c r="A62" s="1" t="s">
        <v>136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250.0</v>
      </c>
      <c r="C63" s="1">
        <v>254.0</v>
      </c>
      <c r="D63" s="1">
        <v>265.0</v>
      </c>
      <c r="E63" s="1">
        <v>269.0</v>
      </c>
      <c r="F63" s="1">
        <v>15.0</v>
      </c>
      <c r="G63" s="1">
        <v>15.0</v>
      </c>
      <c r="H63" s="1">
        <v>28.0</v>
      </c>
      <c r="I63" s="1">
        <v>31.0</v>
      </c>
      <c r="J63" s="1">
        <v>30.0</v>
      </c>
      <c r="K63" s="1">
        <v>27.0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7440.0</v>
      </c>
      <c r="C2" s="1">
        <v>7490.0</v>
      </c>
      <c r="D2" s="1">
        <v>7520.0</v>
      </c>
      <c r="E2" s="1">
        <v>7710.0</v>
      </c>
      <c r="F2" s="1">
        <v>7530.0</v>
      </c>
      <c r="G2" s="1">
        <v>7730.0</v>
      </c>
      <c r="H2" s="1">
        <v>9440.0</v>
      </c>
      <c r="I2" s="1">
        <v>10790.0</v>
      </c>
      <c r="J2" s="1">
        <v>9880.0</v>
      </c>
      <c r="K2" s="1">
        <v>9250.0</v>
      </c>
      <c r="L2" s="2"/>
      <c r="M2" s="2"/>
      <c r="N2" s="2"/>
      <c r="O2" s="2"/>
      <c r="P2" s="2"/>
      <c r="Q2" s="2"/>
      <c r="R2" s="2"/>
      <c r="S2" s="2"/>
      <c r="T2" s="2"/>
      <c r="U2" s="2"/>
      <c r="V2" s="2"/>
      <c r="W2" s="2"/>
      <c r="X2" s="2"/>
      <c r="Y2" s="2"/>
      <c r="Z2" s="2"/>
    </row>
    <row r="3">
      <c r="A3" s="1" t="s">
        <v>139</v>
      </c>
      <c r="B3" s="1">
        <v>7440.0</v>
      </c>
      <c r="C3" s="1">
        <v>7490.0</v>
      </c>
      <c r="D3" s="1">
        <v>7520.0</v>
      </c>
      <c r="E3" s="1">
        <v>7710.0</v>
      </c>
      <c r="F3" s="1">
        <v>7530.0</v>
      </c>
      <c r="G3" s="1">
        <v>7730.0</v>
      </c>
      <c r="H3" s="1">
        <v>9440.0</v>
      </c>
      <c r="I3" s="1">
        <v>10790.0</v>
      </c>
      <c r="J3" s="1">
        <v>9880.0</v>
      </c>
      <c r="K3" s="1">
        <v>9250.0</v>
      </c>
      <c r="L3" s="2"/>
      <c r="M3" s="2"/>
      <c r="N3" s="2"/>
      <c r="O3" s="2"/>
      <c r="P3" s="2"/>
      <c r="Q3" s="2"/>
      <c r="R3" s="2"/>
      <c r="S3" s="2"/>
      <c r="T3" s="2"/>
      <c r="U3" s="2"/>
      <c r="V3" s="2"/>
      <c r="W3" s="2"/>
      <c r="X3" s="2"/>
      <c r="Y3" s="2"/>
      <c r="Z3" s="2"/>
    </row>
    <row r="4">
      <c r="A4" s="1" t="s">
        <v>140</v>
      </c>
      <c r="B4" s="1">
        <v>4590.0</v>
      </c>
      <c r="C4" s="1">
        <v>4590.0</v>
      </c>
      <c r="D4" s="1">
        <v>4580.0</v>
      </c>
      <c r="E4" s="1">
        <v>4670.0</v>
      </c>
      <c r="F4" s="1">
        <v>4870.0</v>
      </c>
      <c r="G4" s="1">
        <v>5000.0</v>
      </c>
      <c r="H4" s="1">
        <v>5720.0</v>
      </c>
      <c r="I4" s="1">
        <v>6540.0</v>
      </c>
      <c r="J4" s="1">
        <v>6420.0</v>
      </c>
      <c r="K4" s="1">
        <v>6180.0</v>
      </c>
      <c r="L4" s="2"/>
      <c r="M4" s="2"/>
      <c r="N4" s="2"/>
      <c r="O4" s="2"/>
      <c r="P4" s="2"/>
      <c r="Q4" s="2"/>
      <c r="R4" s="2"/>
      <c r="S4" s="2"/>
      <c r="T4" s="2"/>
      <c r="U4" s="2"/>
      <c r="V4" s="2"/>
      <c r="W4" s="2"/>
      <c r="X4" s="2"/>
      <c r="Y4" s="2"/>
      <c r="Z4" s="2"/>
    </row>
    <row r="5">
      <c r="A5" s="1" t="s">
        <v>141</v>
      </c>
      <c r="B5" s="1">
        <v>2850.0</v>
      </c>
      <c r="C5" s="1">
        <v>2900.0</v>
      </c>
      <c r="D5" s="1">
        <v>2940.0</v>
      </c>
      <c r="E5" s="1">
        <v>3040.0</v>
      </c>
      <c r="F5" s="1">
        <v>2660.0</v>
      </c>
      <c r="G5" s="1">
        <v>2720.0</v>
      </c>
      <c r="H5" s="1">
        <v>3720.0</v>
      </c>
      <c r="I5" s="1">
        <v>4240.0</v>
      </c>
      <c r="J5" s="1">
        <v>3470.0</v>
      </c>
      <c r="K5" s="1">
        <v>3070.0</v>
      </c>
      <c r="L5" s="2"/>
      <c r="M5" s="2"/>
      <c r="N5" s="2"/>
      <c r="O5" s="2"/>
      <c r="P5" s="2"/>
      <c r="Q5" s="2"/>
      <c r="R5" s="2"/>
      <c r="S5" s="2"/>
      <c r="T5" s="2"/>
      <c r="U5" s="2"/>
      <c r="V5" s="2"/>
      <c r="W5" s="2"/>
      <c r="X5" s="2"/>
      <c r="Y5" s="2"/>
      <c r="Z5" s="2"/>
    </row>
    <row r="6">
      <c r="A6" s="1" t="s">
        <v>142</v>
      </c>
      <c r="B6" s="1">
        <v>1660.0</v>
      </c>
      <c r="C6" s="1">
        <v>1640.0</v>
      </c>
      <c r="D6" s="1">
        <v>1640.0</v>
      </c>
      <c r="E6" s="1">
        <v>1680.0</v>
      </c>
      <c r="F6" s="1">
        <v>1360.0</v>
      </c>
      <c r="G6" s="1">
        <v>1410.0</v>
      </c>
      <c r="H6" s="1">
        <v>1510.0</v>
      </c>
      <c r="I6" s="1">
        <v>1700.0</v>
      </c>
      <c r="J6" s="1">
        <v>1820.0</v>
      </c>
      <c r="K6" s="1">
        <v>1620.0</v>
      </c>
      <c r="L6" s="2"/>
      <c r="M6" s="2"/>
      <c r="N6" s="2"/>
      <c r="O6" s="2"/>
      <c r="P6" s="2"/>
      <c r="Q6" s="2"/>
      <c r="R6" s="2"/>
      <c r="S6" s="2"/>
      <c r="T6" s="2"/>
      <c r="U6" s="2"/>
      <c r="V6" s="2"/>
      <c r="W6" s="2"/>
      <c r="X6" s="2"/>
      <c r="Y6" s="2"/>
      <c r="Z6" s="2"/>
    </row>
    <row r="7">
      <c r="A7" s="1" t="s">
        <v>143</v>
      </c>
      <c r="B7" s="1">
        <v>94.0</v>
      </c>
      <c r="C7" s="1">
        <v>81.0</v>
      </c>
      <c r="D7" s="1">
        <v>72.0</v>
      </c>
      <c r="E7" s="1">
        <v>74.0</v>
      </c>
      <c r="F7" s="1">
        <v>90.0</v>
      </c>
      <c r="G7" s="1">
        <v>96.0</v>
      </c>
      <c r="H7" s="1">
        <v>103.0</v>
      </c>
      <c r="I7" s="1">
        <v>103.0</v>
      </c>
      <c r="J7" s="1">
        <v>120.0</v>
      </c>
      <c r="K7" s="1">
        <v>108.0</v>
      </c>
      <c r="L7" s="2"/>
      <c r="M7" s="2"/>
      <c r="N7" s="2"/>
      <c r="O7" s="2"/>
      <c r="P7" s="2"/>
      <c r="Q7" s="2"/>
      <c r="R7" s="2"/>
      <c r="S7" s="2"/>
      <c r="T7" s="2"/>
      <c r="U7" s="2"/>
      <c r="V7" s="2"/>
      <c r="W7" s="2"/>
      <c r="X7" s="2"/>
      <c r="Y7" s="2"/>
      <c r="Z7" s="2"/>
    </row>
    <row r="8">
      <c r="A8" s="1" t="s">
        <v>144</v>
      </c>
      <c r="B8" s="1">
        <v>0.0</v>
      </c>
      <c r="C8" s="1">
        <v>0.0</v>
      </c>
      <c r="D8" s="1">
        <v>-1.0</v>
      </c>
      <c r="E8" s="1">
        <v>1.0</v>
      </c>
      <c r="F8" s="1">
        <v>-3.0</v>
      </c>
      <c r="G8" s="1">
        <v>0.0</v>
      </c>
      <c r="H8" s="1">
        <v>-2.0</v>
      </c>
      <c r="I8" s="1">
        <v>-2.0</v>
      </c>
      <c r="J8" s="1">
        <v>-23.0</v>
      </c>
      <c r="K8" s="1">
        <v>12.0</v>
      </c>
      <c r="L8" s="2"/>
      <c r="M8" s="2"/>
      <c r="N8" s="2"/>
      <c r="O8" s="2"/>
      <c r="P8" s="2"/>
      <c r="Q8" s="2"/>
      <c r="R8" s="2"/>
      <c r="S8" s="2"/>
      <c r="T8" s="2"/>
      <c r="U8" s="2"/>
      <c r="V8" s="2"/>
      <c r="W8" s="2"/>
      <c r="X8" s="2"/>
      <c r="Y8" s="2"/>
      <c r="Z8" s="2"/>
    </row>
    <row r="9">
      <c r="A9" s="1" t="s">
        <v>145</v>
      </c>
      <c r="B9" s="1">
        <v>1750.0</v>
      </c>
      <c r="C9" s="1">
        <v>1720.0</v>
      </c>
      <c r="D9" s="1">
        <v>1710.0</v>
      </c>
      <c r="E9" s="1">
        <v>1760.0</v>
      </c>
      <c r="F9" s="1">
        <v>1450.0</v>
      </c>
      <c r="G9" s="1">
        <v>1500.0</v>
      </c>
      <c r="H9" s="1">
        <v>1610.0</v>
      </c>
      <c r="I9" s="1">
        <v>1800.0</v>
      </c>
      <c r="J9" s="1">
        <v>1920.0</v>
      </c>
      <c r="K9" s="1">
        <v>1740.0</v>
      </c>
      <c r="L9" s="2"/>
      <c r="M9" s="2"/>
      <c r="N9" s="2"/>
      <c r="O9" s="2"/>
      <c r="P9" s="2"/>
      <c r="Q9" s="2"/>
      <c r="R9" s="2"/>
      <c r="S9" s="2"/>
      <c r="T9" s="2"/>
      <c r="U9" s="2"/>
      <c r="V9" s="2"/>
      <c r="W9" s="2"/>
      <c r="X9" s="2"/>
      <c r="Y9" s="2"/>
      <c r="Z9" s="2"/>
    </row>
    <row r="10">
      <c r="A10" s="1" t="s">
        <v>146</v>
      </c>
      <c r="B10" s="1">
        <v>1100.0</v>
      </c>
      <c r="C10" s="1">
        <v>1180.0</v>
      </c>
      <c r="D10" s="1">
        <v>1230.0</v>
      </c>
      <c r="E10" s="1">
        <v>1280.0</v>
      </c>
      <c r="F10" s="1">
        <v>1220.0</v>
      </c>
      <c r="G10" s="1">
        <v>1220.0</v>
      </c>
      <c r="H10" s="1">
        <v>2110.0</v>
      </c>
      <c r="I10" s="1">
        <v>2450.0</v>
      </c>
      <c r="J10" s="1">
        <v>1550.0</v>
      </c>
      <c r="K10" s="1">
        <v>1330.0</v>
      </c>
      <c r="L10" s="2"/>
      <c r="M10" s="2"/>
      <c r="N10" s="2"/>
      <c r="O10" s="2"/>
      <c r="P10" s="2"/>
      <c r="Q10" s="2"/>
      <c r="R10" s="2"/>
      <c r="S10" s="2"/>
      <c r="T10" s="2"/>
      <c r="U10" s="2"/>
      <c r="V10" s="2"/>
      <c r="W10" s="2"/>
      <c r="X10" s="2"/>
      <c r="Y10" s="2"/>
      <c r="Z10" s="2"/>
    </row>
    <row r="11">
      <c r="A11" s="1" t="s">
        <v>147</v>
      </c>
      <c r="B11" s="1">
        <v>-167.0</v>
      </c>
      <c r="C11" s="1">
        <v>-154.0</v>
      </c>
      <c r="D11" s="1">
        <v>-144.0</v>
      </c>
      <c r="E11" s="1">
        <v>-153.0</v>
      </c>
      <c r="F11" s="1">
        <v>-169.0</v>
      </c>
      <c r="G11" s="1">
        <v>-180.0</v>
      </c>
      <c r="H11" s="1">
        <v>-166.0</v>
      </c>
      <c r="I11" s="1">
        <v>-152.0</v>
      </c>
      <c r="J11" s="1">
        <v>-148.0</v>
      </c>
      <c r="K11" s="1">
        <v>-163.0</v>
      </c>
      <c r="L11" s="2"/>
      <c r="M11" s="2"/>
      <c r="N11" s="2"/>
      <c r="O11" s="2"/>
      <c r="P11" s="2"/>
      <c r="Q11" s="2"/>
      <c r="R11" s="2"/>
      <c r="S11" s="2"/>
      <c r="T11" s="2"/>
      <c r="U11" s="2"/>
      <c r="V11" s="2"/>
      <c r="W11" s="2"/>
      <c r="X11" s="2"/>
      <c r="Y11" s="2"/>
      <c r="Z11" s="2"/>
    </row>
    <row r="12">
      <c r="A12" s="1" t="s">
        <v>148</v>
      </c>
      <c r="B12" s="1">
        <v>3.0</v>
      </c>
      <c r="C12" s="1">
        <v>1.0</v>
      </c>
      <c r="D12" s="1">
        <v>1.0</v>
      </c>
      <c r="E12" s="1">
        <v>2.0</v>
      </c>
      <c r="F12" s="1">
        <v>2.0</v>
      </c>
      <c r="G12" s="1">
        <v>5.0</v>
      </c>
      <c r="H12" s="1">
        <v>3.0</v>
      </c>
      <c r="I12" s="1">
        <v>1.0</v>
      </c>
      <c r="J12" s="1">
        <v>10.0</v>
      </c>
      <c r="K12" s="1">
        <v>11.0</v>
      </c>
      <c r="L12" s="2"/>
      <c r="M12" s="2"/>
      <c r="N12" s="2"/>
      <c r="O12" s="2"/>
      <c r="P12" s="2"/>
      <c r="Q12" s="2"/>
      <c r="R12" s="2"/>
      <c r="S12" s="2"/>
      <c r="T12" s="2"/>
      <c r="U12" s="2"/>
      <c r="V12" s="2"/>
      <c r="W12" s="2"/>
      <c r="X12" s="2"/>
      <c r="Y12" s="2"/>
      <c r="Z12" s="2"/>
    </row>
    <row r="13">
      <c r="A13" s="1" t="s">
        <v>149</v>
      </c>
      <c r="B13" s="1">
        <v>-164.0</v>
      </c>
      <c r="C13" s="1">
        <v>-153.0</v>
      </c>
      <c r="D13" s="1">
        <v>-143.0</v>
      </c>
      <c r="E13" s="1">
        <v>-151.0</v>
      </c>
      <c r="F13" s="1">
        <v>-167.0</v>
      </c>
      <c r="G13" s="1">
        <v>-175.0</v>
      </c>
      <c r="H13" s="1">
        <v>-163.0</v>
      </c>
      <c r="I13" s="1">
        <v>-151.0</v>
      </c>
      <c r="J13" s="1">
        <v>-138.0</v>
      </c>
      <c r="K13" s="1">
        <v>-152.0</v>
      </c>
      <c r="L13" s="2"/>
      <c r="M13" s="2"/>
      <c r="N13" s="2"/>
      <c r="O13" s="2"/>
      <c r="P13" s="2"/>
      <c r="Q13" s="2"/>
      <c r="R13" s="2"/>
      <c r="S13" s="2"/>
      <c r="T13" s="2"/>
      <c r="U13" s="2"/>
      <c r="V13" s="2"/>
      <c r="W13" s="2"/>
      <c r="X13" s="2"/>
      <c r="Y13" s="2"/>
      <c r="Z13" s="2"/>
    </row>
    <row r="14">
      <c r="A14" s="1" t="s">
        <v>150</v>
      </c>
      <c r="B14" s="1">
        <v>26.0</v>
      </c>
      <c r="C14" s="1">
        <v>23.0</v>
      </c>
      <c r="D14" s="1">
        <v>39.0</v>
      </c>
      <c r="E14" s="1">
        <v>35.0</v>
      </c>
      <c r="F14" s="1">
        <v>44.0</v>
      </c>
      <c r="G14" s="1">
        <v>57.0</v>
      </c>
      <c r="H14" s="1">
        <v>75.0</v>
      </c>
      <c r="I14" s="1">
        <v>78.0</v>
      </c>
      <c r="J14" s="1">
        <v>44.0</v>
      </c>
      <c r="K14" s="1">
        <v>26.0</v>
      </c>
      <c r="L14" s="2"/>
      <c r="M14" s="2"/>
      <c r="N14" s="2"/>
      <c r="O14" s="2"/>
      <c r="P14" s="2"/>
      <c r="Q14" s="2"/>
      <c r="R14" s="2"/>
      <c r="S14" s="2"/>
      <c r="T14" s="2"/>
      <c r="U14" s="2"/>
      <c r="V14" s="2"/>
      <c r="W14" s="2"/>
      <c r="X14" s="2"/>
      <c r="Y14" s="2"/>
      <c r="Z14" s="2"/>
    </row>
    <row r="15">
      <c r="A15" s="1" t="s">
        <v>151</v>
      </c>
      <c r="B15" s="1">
        <v>4.0</v>
      </c>
      <c r="C15" s="1">
        <v>1.0</v>
      </c>
      <c r="D15" s="1">
        <v>7.0</v>
      </c>
      <c r="E15" s="1">
        <v>14.0</v>
      </c>
      <c r="F15" s="1">
        <v>-6.0</v>
      </c>
      <c r="G15" s="1">
        <v>10.0</v>
      </c>
      <c r="H15" s="1">
        <v>15.0</v>
      </c>
      <c r="I15" s="1">
        <v>16.0</v>
      </c>
      <c r="J15" s="1">
        <v>-25.0</v>
      </c>
      <c r="K15" s="1">
        <v>20.0</v>
      </c>
      <c r="L15" s="2"/>
      <c r="M15" s="2"/>
      <c r="N15" s="2"/>
      <c r="O15" s="2"/>
      <c r="P15" s="2"/>
      <c r="Q15" s="2"/>
      <c r="R15" s="2"/>
      <c r="S15" s="2"/>
      <c r="T15" s="2"/>
      <c r="U15" s="2"/>
      <c r="V15" s="2"/>
      <c r="W15" s="2"/>
      <c r="X15" s="2"/>
      <c r="Y15" s="2"/>
      <c r="Z15" s="2"/>
    </row>
    <row r="16">
      <c r="A16" s="1" t="s">
        <v>152</v>
      </c>
      <c r="B16" s="1">
        <v>961.0</v>
      </c>
      <c r="C16" s="1">
        <v>1050.0</v>
      </c>
      <c r="D16" s="1">
        <v>1130.0</v>
      </c>
      <c r="E16" s="1">
        <v>1180.0</v>
      </c>
      <c r="F16" s="1">
        <v>1090.0</v>
      </c>
      <c r="G16" s="1">
        <v>1110.0</v>
      </c>
      <c r="H16" s="1">
        <v>2029.0</v>
      </c>
      <c r="I16" s="1">
        <v>2390.0</v>
      </c>
      <c r="J16" s="1">
        <v>1430.0</v>
      </c>
      <c r="K16" s="1">
        <v>1230.0</v>
      </c>
      <c r="L16" s="2"/>
      <c r="M16" s="2"/>
      <c r="N16" s="2"/>
      <c r="O16" s="2"/>
      <c r="P16" s="2"/>
      <c r="Q16" s="2"/>
      <c r="R16" s="2"/>
      <c r="S16" s="2"/>
      <c r="T16" s="2"/>
      <c r="U16" s="2"/>
      <c r="V16" s="2"/>
      <c r="W16" s="2"/>
      <c r="X16" s="2"/>
      <c r="Y16" s="2"/>
      <c r="Z16" s="2"/>
    </row>
    <row r="17">
      <c r="A17" s="1" t="s">
        <v>153</v>
      </c>
      <c r="B17" s="1">
        <v>-46.0</v>
      </c>
      <c r="C17" s="1">
        <v>-39.0</v>
      </c>
      <c r="D17" s="1">
        <v>-12.0</v>
      </c>
      <c r="E17" s="1">
        <v>-33.0</v>
      </c>
      <c r="F17" s="1">
        <v>-52.0</v>
      </c>
      <c r="G17" s="1">
        <v>2.0</v>
      </c>
      <c r="H17" s="1">
        <v>-14.0</v>
      </c>
      <c r="I17" s="1">
        <v>-61.0</v>
      </c>
      <c r="J17" s="1">
        <v>-102.0</v>
      </c>
      <c r="K17" s="1">
        <v>-72.0</v>
      </c>
      <c r="L17" s="2"/>
      <c r="M17" s="2"/>
      <c r="N17" s="2"/>
      <c r="O17" s="2"/>
      <c r="P17" s="2"/>
      <c r="Q17" s="2"/>
      <c r="R17" s="2"/>
      <c r="S17" s="2"/>
      <c r="T17" s="2"/>
      <c r="U17" s="2"/>
      <c r="V17" s="2"/>
      <c r="W17" s="2"/>
      <c r="X17" s="2"/>
      <c r="Y17" s="2"/>
      <c r="Z17" s="2"/>
    </row>
    <row r="18">
      <c r="A18" s="1" t="s">
        <v>154</v>
      </c>
      <c r="B18" s="1">
        <v>-75.0</v>
      </c>
      <c r="C18" s="1">
        <v>-66.0</v>
      </c>
      <c r="D18" s="1">
        <v>-66.0</v>
      </c>
      <c r="E18" s="1">
        <v>-72.0</v>
      </c>
      <c r="F18" s="1">
        <v>-70.0</v>
      </c>
      <c r="G18" s="1">
        <v>-80.0</v>
      </c>
      <c r="H18" s="1">
        <v>-44.0</v>
      </c>
      <c r="I18" s="1">
        <v>0.0</v>
      </c>
      <c r="J18" s="1">
        <v>0.0</v>
      </c>
      <c r="K18" s="1">
        <v>0.0</v>
      </c>
      <c r="L18" s="2"/>
      <c r="M18" s="2"/>
      <c r="N18" s="2"/>
      <c r="O18" s="2"/>
      <c r="P18" s="2"/>
      <c r="Q18" s="2"/>
      <c r="R18" s="2"/>
      <c r="S18" s="2"/>
      <c r="T18" s="2"/>
      <c r="U18" s="2"/>
      <c r="V18" s="2"/>
      <c r="W18" s="2"/>
      <c r="X18" s="2"/>
      <c r="Y18" s="2"/>
      <c r="Z18" s="2"/>
    </row>
    <row r="19">
      <c r="A19" s="1" t="s">
        <v>155</v>
      </c>
      <c r="B19" s="1">
        <v>0.0</v>
      </c>
      <c r="C19" s="1">
        <v>334.0</v>
      </c>
      <c r="D19" s="1">
        <v>-7.0</v>
      </c>
      <c r="E19" s="1">
        <v>1.0</v>
      </c>
      <c r="F19" s="1">
        <v>-2.0</v>
      </c>
      <c r="G19" s="1">
        <v>10.0</v>
      </c>
      <c r="H19" s="1">
        <v>70.0</v>
      </c>
      <c r="I19" s="1">
        <v>353.0</v>
      </c>
      <c r="J19" s="1">
        <v>-30.0</v>
      </c>
      <c r="K19" s="1">
        <v>0.0</v>
      </c>
      <c r="L19" s="2"/>
      <c r="M19" s="2"/>
      <c r="N19" s="2"/>
      <c r="O19" s="2"/>
      <c r="P19" s="2"/>
      <c r="Q19" s="2"/>
      <c r="R19" s="2"/>
      <c r="S19" s="2"/>
      <c r="T19" s="2"/>
      <c r="U19" s="2"/>
      <c r="V19" s="2"/>
      <c r="W19" s="2"/>
      <c r="X19" s="2"/>
      <c r="Y19" s="2"/>
      <c r="Z19" s="2"/>
    </row>
    <row r="20">
      <c r="A20" s="1" t="s">
        <v>156</v>
      </c>
      <c r="B20" s="1">
        <v>0.0</v>
      </c>
      <c r="C20" s="1">
        <v>0.0</v>
      </c>
      <c r="D20" s="1">
        <v>118.0</v>
      </c>
      <c r="E20" s="1">
        <v>0.0</v>
      </c>
      <c r="F20" s="1">
        <v>-4.0</v>
      </c>
      <c r="G20" s="1">
        <v>73.0</v>
      </c>
      <c r="H20" s="1">
        <v>-3.0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-24.0</v>
      </c>
      <c r="D21" s="1">
        <v>-7.0</v>
      </c>
      <c r="E21" s="1">
        <v>0.0</v>
      </c>
      <c r="F21" s="1">
        <v>0.0</v>
      </c>
      <c r="G21" s="1">
        <v>-2.0</v>
      </c>
      <c r="H21" s="1">
        <v>0.0</v>
      </c>
      <c r="I21" s="1">
        <v>0.0</v>
      </c>
      <c r="J21" s="1">
        <v>-14.0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1.0</v>
      </c>
      <c r="G22" s="1">
        <v>12.0</v>
      </c>
      <c r="H22" s="1">
        <v>0.0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0.0</v>
      </c>
      <c r="D23" s="1">
        <v>0.0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160</v>
      </c>
      <c r="B24" s="1">
        <v>9.0</v>
      </c>
      <c r="C24" s="1">
        <v>-131.0</v>
      </c>
      <c r="D24" s="1">
        <v>-34.0</v>
      </c>
      <c r="E24" s="1">
        <v>-11.0</v>
      </c>
      <c r="F24" s="1">
        <v>11.0</v>
      </c>
      <c r="G24" s="1">
        <v>7.0</v>
      </c>
      <c r="H24" s="1">
        <v>-84.0</v>
      </c>
      <c r="I24" s="1">
        <v>-4.0</v>
      </c>
      <c r="J24" s="1">
        <v>-8.0</v>
      </c>
      <c r="K24" s="1">
        <v>0.0</v>
      </c>
      <c r="L24" s="2"/>
      <c r="M24" s="2"/>
      <c r="N24" s="2"/>
      <c r="O24" s="2"/>
      <c r="P24" s="2"/>
      <c r="Q24" s="2"/>
      <c r="R24" s="2"/>
      <c r="S24" s="2"/>
      <c r="T24" s="2"/>
      <c r="U24" s="2"/>
      <c r="V24" s="2"/>
      <c r="W24" s="2"/>
      <c r="X24" s="2"/>
      <c r="Y24" s="2"/>
      <c r="Z24" s="2"/>
    </row>
    <row r="25" ht="15.75" customHeight="1">
      <c r="A25" s="1" t="s">
        <v>161</v>
      </c>
      <c r="B25" s="1">
        <v>849.0</v>
      </c>
      <c r="C25" s="1">
        <v>1130.0</v>
      </c>
      <c r="D25" s="1">
        <v>1120.0</v>
      </c>
      <c r="E25" s="1">
        <v>1060.0</v>
      </c>
      <c r="F25" s="1">
        <v>970.0</v>
      </c>
      <c r="G25" s="1">
        <v>1130.0</v>
      </c>
      <c r="H25" s="1">
        <v>1960.0</v>
      </c>
      <c r="I25" s="1">
        <v>2680.0</v>
      </c>
      <c r="J25" s="1">
        <v>1280.0</v>
      </c>
      <c r="K25" s="1">
        <v>1160.0</v>
      </c>
      <c r="L25" s="2"/>
      <c r="M25" s="2"/>
      <c r="N25" s="2"/>
      <c r="O25" s="2"/>
      <c r="P25" s="2"/>
      <c r="Q25" s="2"/>
      <c r="R25" s="2"/>
      <c r="S25" s="2"/>
      <c r="T25" s="2"/>
      <c r="U25" s="2"/>
      <c r="V25" s="2"/>
      <c r="W25" s="2"/>
      <c r="X25" s="2"/>
      <c r="Y25" s="2"/>
      <c r="Z25" s="2"/>
    </row>
    <row r="26" ht="15.75" customHeight="1">
      <c r="A26" s="1" t="s">
        <v>162</v>
      </c>
      <c r="B26" s="1">
        <v>262.0</v>
      </c>
      <c r="C26" s="1">
        <v>373.0</v>
      </c>
      <c r="D26" s="1">
        <v>429.0</v>
      </c>
      <c r="E26" s="1">
        <v>241.0</v>
      </c>
      <c r="F26" s="1">
        <v>182.0</v>
      </c>
      <c r="G26" s="1">
        <v>247.0</v>
      </c>
      <c r="H26" s="1">
        <v>460.0</v>
      </c>
      <c r="I26" s="1">
        <v>597.0</v>
      </c>
      <c r="J26" s="1">
        <v>264.0</v>
      </c>
      <c r="K26" s="1">
        <v>248.0</v>
      </c>
      <c r="L26" s="2"/>
      <c r="M26" s="2"/>
      <c r="N26" s="2"/>
      <c r="O26" s="2"/>
      <c r="P26" s="2"/>
      <c r="Q26" s="2"/>
      <c r="R26" s="2"/>
      <c r="S26" s="2"/>
      <c r="T26" s="2"/>
      <c r="U26" s="2"/>
      <c r="V26" s="2"/>
      <c r="W26" s="2"/>
      <c r="X26" s="2"/>
      <c r="Y26" s="2"/>
      <c r="Z26" s="2"/>
    </row>
    <row r="27" ht="15.75" customHeight="1">
      <c r="A27" s="1" t="s">
        <v>163</v>
      </c>
      <c r="B27" s="1">
        <v>587.0</v>
      </c>
      <c r="C27" s="1">
        <v>753.0</v>
      </c>
      <c r="D27" s="1">
        <v>696.0</v>
      </c>
      <c r="E27" s="1">
        <v>824.0</v>
      </c>
      <c r="F27" s="1">
        <v>788.0</v>
      </c>
      <c r="G27" s="1">
        <v>886.0</v>
      </c>
      <c r="H27" s="1">
        <v>1500.0</v>
      </c>
      <c r="I27" s="1">
        <v>2080.0</v>
      </c>
      <c r="J27" s="1">
        <v>1020.0</v>
      </c>
      <c r="K27" s="1">
        <v>908.0</v>
      </c>
      <c r="L27" s="2"/>
      <c r="M27" s="2"/>
      <c r="N27" s="2"/>
      <c r="O27" s="2"/>
      <c r="P27" s="2"/>
      <c r="Q27" s="2"/>
      <c r="R27" s="2"/>
      <c r="S27" s="2"/>
      <c r="T27" s="2"/>
      <c r="U27" s="2"/>
      <c r="V27" s="2"/>
      <c r="W27" s="2"/>
      <c r="X27" s="2"/>
      <c r="Y27" s="2"/>
      <c r="Z27" s="2"/>
    </row>
    <row r="28" ht="15.75" customHeight="1">
      <c r="A28" s="1" t="s">
        <v>164</v>
      </c>
      <c r="B28" s="1">
        <v>5.0</v>
      </c>
      <c r="C28" s="1">
        <v>0.0</v>
      </c>
      <c r="D28" s="1">
        <v>0.0</v>
      </c>
      <c r="E28" s="1">
        <v>0.0</v>
      </c>
      <c r="F28" s="1">
        <v>0.0</v>
      </c>
      <c r="G28" s="1">
        <v>20.0</v>
      </c>
      <c r="H28" s="1">
        <v>0.0</v>
      </c>
      <c r="I28" s="1">
        <v>0.0</v>
      </c>
      <c r="J28" s="1">
        <v>0.0</v>
      </c>
      <c r="K28" s="1">
        <v>0.0</v>
      </c>
      <c r="L28" s="2"/>
      <c r="M28" s="2"/>
      <c r="N28" s="2"/>
      <c r="O28" s="2"/>
      <c r="P28" s="2"/>
      <c r="Q28" s="2"/>
      <c r="R28" s="2"/>
      <c r="S28" s="2"/>
      <c r="T28" s="2"/>
      <c r="U28" s="2"/>
      <c r="V28" s="2"/>
      <c r="W28" s="2"/>
      <c r="X28" s="2"/>
      <c r="Y28" s="2"/>
      <c r="Z28" s="2"/>
    </row>
    <row r="29" ht="15.75" customHeight="1">
      <c r="A29" s="1" t="s">
        <v>165</v>
      </c>
      <c r="B29" s="1">
        <v>592.0</v>
      </c>
      <c r="C29" s="1">
        <v>753.0</v>
      </c>
      <c r="D29" s="1">
        <v>696.0</v>
      </c>
      <c r="E29" s="1">
        <v>824.0</v>
      </c>
      <c r="F29" s="1">
        <v>788.0</v>
      </c>
      <c r="G29" s="1">
        <v>906.0</v>
      </c>
      <c r="H29" s="1">
        <v>1500.0</v>
      </c>
      <c r="I29" s="1">
        <v>2080.0</v>
      </c>
      <c r="J29" s="1">
        <v>1020.0</v>
      </c>
      <c r="K29" s="1">
        <v>908.0</v>
      </c>
      <c r="L29" s="2"/>
      <c r="M29" s="2"/>
      <c r="N29" s="2"/>
      <c r="O29" s="2"/>
      <c r="P29" s="2"/>
      <c r="Q29" s="2"/>
      <c r="R29" s="2"/>
      <c r="S29" s="2"/>
      <c r="T29" s="2"/>
      <c r="U29" s="2"/>
      <c r="V29" s="2"/>
      <c r="W29" s="2"/>
      <c r="X29" s="2"/>
      <c r="Y29" s="2"/>
      <c r="Z29" s="2"/>
    </row>
    <row r="30" ht="15.75" customHeight="1">
      <c r="A30" s="1" t="s">
        <v>98</v>
      </c>
      <c r="B30" s="1">
        <v>-36.0</v>
      </c>
      <c r="C30" s="1">
        <v>-44.0</v>
      </c>
      <c r="D30" s="1">
        <v>-51.0</v>
      </c>
      <c r="E30" s="1">
        <v>-52.0</v>
      </c>
      <c r="F30" s="1">
        <v>-52.0</v>
      </c>
      <c r="G30" s="1">
        <v>-48.0</v>
      </c>
      <c r="H30" s="1">
        <v>-68.0</v>
      </c>
      <c r="I30" s="1">
        <v>-85.0</v>
      </c>
      <c r="J30" s="1">
        <v>-69.0</v>
      </c>
      <c r="K30" s="1">
        <v>-54.0</v>
      </c>
      <c r="L30" s="2"/>
      <c r="M30" s="2"/>
      <c r="N30" s="2"/>
      <c r="O30" s="2"/>
      <c r="P30" s="2"/>
      <c r="Q30" s="2"/>
      <c r="R30" s="2"/>
      <c r="S30" s="2"/>
      <c r="T30" s="2"/>
      <c r="U30" s="2"/>
      <c r="V30" s="2"/>
      <c r="W30" s="2"/>
      <c r="X30" s="2"/>
      <c r="Y30" s="2"/>
      <c r="Z30" s="2"/>
    </row>
    <row r="31" ht="15.75" customHeight="1">
      <c r="A31" s="1" t="s">
        <v>166</v>
      </c>
      <c r="B31" s="1">
        <v>556.0</v>
      </c>
      <c r="C31" s="1">
        <v>709.0</v>
      </c>
      <c r="D31" s="1">
        <v>645.0</v>
      </c>
      <c r="E31" s="1">
        <v>772.0</v>
      </c>
      <c r="F31" s="1">
        <v>736.0</v>
      </c>
      <c r="G31" s="1">
        <v>858.0</v>
      </c>
      <c r="H31" s="1">
        <v>1430.0</v>
      </c>
      <c r="I31" s="1">
        <v>2000.0</v>
      </c>
      <c r="J31" s="1">
        <v>946.0</v>
      </c>
      <c r="K31" s="1">
        <v>854.0</v>
      </c>
      <c r="L31" s="2"/>
      <c r="M31" s="2"/>
      <c r="N31" s="2"/>
      <c r="O31" s="2"/>
      <c r="P31" s="2"/>
      <c r="Q31" s="2"/>
      <c r="R31" s="2"/>
      <c r="S31" s="2"/>
      <c r="T31" s="2"/>
      <c r="U31" s="2"/>
      <c r="V31" s="2"/>
      <c r="W31" s="2"/>
      <c r="X31" s="2"/>
      <c r="Y31" s="2"/>
      <c r="Z31" s="2"/>
    </row>
    <row r="32" ht="15.75" customHeight="1">
      <c r="A32" s="1" t="s">
        <v>167</v>
      </c>
      <c r="B32" s="1">
        <v>2.0</v>
      </c>
      <c r="C32" s="1">
        <v>3.0</v>
      </c>
      <c r="D32" s="1">
        <v>3.0</v>
      </c>
      <c r="E32" s="1">
        <v>3.0</v>
      </c>
      <c r="F32" s="1">
        <v>3.0</v>
      </c>
      <c r="G32" s="1">
        <v>3.0</v>
      </c>
      <c r="H32" s="1">
        <v>6.0</v>
      </c>
      <c r="I32" s="1">
        <v>7.0</v>
      </c>
      <c r="J32" s="1">
        <v>4.0</v>
      </c>
      <c r="K32" s="1">
        <v>4.0</v>
      </c>
      <c r="L32" s="2"/>
      <c r="M32" s="2"/>
      <c r="N32" s="2"/>
      <c r="O32" s="2"/>
      <c r="P32" s="2"/>
      <c r="Q32" s="2"/>
      <c r="R32" s="2"/>
      <c r="S32" s="2"/>
      <c r="T32" s="2"/>
      <c r="U32" s="2"/>
      <c r="V32" s="2"/>
      <c r="W32" s="2"/>
      <c r="X32" s="2"/>
      <c r="Y32" s="2"/>
      <c r="Z32" s="2"/>
    </row>
    <row r="33" ht="15.75" customHeight="1">
      <c r="A33" s="1" t="s">
        <v>168</v>
      </c>
      <c r="B33" s="1">
        <v>554.0</v>
      </c>
      <c r="C33" s="1">
        <v>706.0</v>
      </c>
      <c r="D33" s="1">
        <v>642.0</v>
      </c>
      <c r="E33" s="1">
        <v>769.0</v>
      </c>
      <c r="F33" s="1">
        <v>733.0</v>
      </c>
      <c r="G33" s="1">
        <v>855.0</v>
      </c>
      <c r="H33" s="1">
        <v>1420.0</v>
      </c>
      <c r="I33" s="1">
        <v>1990.0</v>
      </c>
      <c r="J33" s="1">
        <v>942.0</v>
      </c>
      <c r="K33" s="1">
        <v>850.0</v>
      </c>
      <c r="L33" s="2"/>
      <c r="M33" s="2"/>
      <c r="N33" s="2"/>
      <c r="O33" s="2"/>
      <c r="P33" s="2"/>
      <c r="Q33" s="2"/>
      <c r="R33" s="2"/>
      <c r="S33" s="2"/>
      <c r="T33" s="2"/>
      <c r="U33" s="2"/>
      <c r="V33" s="2"/>
      <c r="W33" s="2"/>
      <c r="X33" s="2"/>
      <c r="Y33" s="2"/>
      <c r="Z33" s="2"/>
    </row>
    <row r="34" ht="15.75" customHeight="1">
      <c r="A34" s="1" t="s">
        <v>169</v>
      </c>
      <c r="B34" s="1">
        <v>549.0</v>
      </c>
      <c r="C34" s="1">
        <v>706.0</v>
      </c>
      <c r="D34" s="1">
        <v>642.0</v>
      </c>
      <c r="E34" s="1">
        <v>769.0</v>
      </c>
      <c r="F34" s="1">
        <v>733.0</v>
      </c>
      <c r="G34" s="1">
        <v>835.0</v>
      </c>
      <c r="H34" s="1">
        <v>1420.0</v>
      </c>
      <c r="I34" s="1">
        <v>1990.0</v>
      </c>
      <c r="J34" s="1">
        <v>942.0</v>
      </c>
      <c r="K34" s="1">
        <v>850.0</v>
      </c>
      <c r="L34" s="2"/>
      <c r="M34" s="2"/>
      <c r="N34" s="2"/>
      <c r="O34" s="2"/>
      <c r="P34" s="2"/>
      <c r="Q34" s="2"/>
      <c r="R34" s="2"/>
      <c r="S34" s="2"/>
      <c r="T34" s="2"/>
      <c r="U34" s="2"/>
      <c r="V34" s="2"/>
      <c r="W34" s="2"/>
      <c r="X34" s="2"/>
      <c r="Y34" s="2"/>
      <c r="Z34" s="2"/>
    </row>
    <row r="35" ht="15.75" customHeight="1">
      <c r="A35" s="1" t="s">
        <v>170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183</v>
      </c>
      <c r="C37" s="1" t="s">
        <v>173</v>
      </c>
      <c r="D37" s="1" t="s">
        <v>174</v>
      </c>
      <c r="E37" s="1" t="s">
        <v>175</v>
      </c>
      <c r="F37" s="1" t="s">
        <v>176</v>
      </c>
      <c r="G37" s="1" t="s">
        <v>184</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185</v>
      </c>
      <c r="B38" s="1">
        <v>145.0</v>
      </c>
      <c r="C38" s="1">
        <v>144.0</v>
      </c>
      <c r="D38" s="1">
        <v>140.0</v>
      </c>
      <c r="E38" s="1">
        <v>137.0</v>
      </c>
      <c r="F38" s="1">
        <v>136.0</v>
      </c>
      <c r="G38" s="1">
        <v>134.0</v>
      </c>
      <c r="H38" s="1">
        <v>134.0</v>
      </c>
      <c r="I38" s="1">
        <v>125.0</v>
      </c>
      <c r="J38" s="1">
        <v>116.0</v>
      </c>
      <c r="K38" s="1">
        <v>112.0</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190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198</v>
      </c>
      <c r="C40" s="1" t="s">
        <v>188</v>
      </c>
      <c r="D40" s="1" t="s">
        <v>189</v>
      </c>
      <c r="E40" s="1" t="s">
        <v>190</v>
      </c>
      <c r="F40" s="1" t="s">
        <v>191</v>
      </c>
      <c r="G40" s="1" t="s">
        <v>199</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200</v>
      </c>
      <c r="B41" s="1">
        <v>145.0</v>
      </c>
      <c r="C41" s="1">
        <v>145.0</v>
      </c>
      <c r="D41" s="1">
        <v>142.0</v>
      </c>
      <c r="E41" s="1">
        <v>140.0</v>
      </c>
      <c r="F41" s="1">
        <v>139.0</v>
      </c>
      <c r="G41" s="1">
        <v>136.0</v>
      </c>
      <c r="H41" s="1">
        <v>136.0</v>
      </c>
      <c r="I41" s="1">
        <v>128.0</v>
      </c>
      <c r="J41" s="1">
        <v>118.0</v>
      </c>
      <c r="K41" s="1">
        <v>113.0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t="s">
        <v>202</v>
      </c>
      <c r="C43" s="1" t="s">
        <v>213</v>
      </c>
      <c r="D43" s="1" t="s">
        <v>214</v>
      </c>
      <c r="E43" s="1" t="s">
        <v>215</v>
      </c>
      <c r="F43" s="1" t="s">
        <v>189</v>
      </c>
      <c r="G43" s="1" t="s">
        <v>216</v>
      </c>
      <c r="H43" s="1" t="s">
        <v>217</v>
      </c>
      <c r="I43" s="1">
        <v>11.0</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242</v>
      </c>
      <c r="B47" s="1">
        <v>1410.0</v>
      </c>
      <c r="C47" s="1">
        <v>1480.0</v>
      </c>
      <c r="D47" s="1">
        <v>1480.0</v>
      </c>
      <c r="E47" s="1">
        <v>1550.0</v>
      </c>
      <c r="F47" s="1">
        <v>1520.0</v>
      </c>
      <c r="G47" s="1">
        <v>1550.0</v>
      </c>
      <c r="H47" s="1">
        <v>2470.0</v>
      </c>
      <c r="I47" s="1">
        <v>2850.0</v>
      </c>
      <c r="J47" s="1">
        <v>1990.0</v>
      </c>
      <c r="K47" s="1">
        <v>1770.0</v>
      </c>
      <c r="L47" s="2"/>
      <c r="M47" s="2"/>
      <c r="N47" s="2"/>
      <c r="O47" s="2"/>
      <c r="P47" s="2"/>
      <c r="Q47" s="2"/>
      <c r="R47" s="2"/>
      <c r="S47" s="2"/>
      <c r="T47" s="2"/>
      <c r="U47" s="2"/>
      <c r="V47" s="2"/>
      <c r="W47" s="2"/>
      <c r="X47" s="2"/>
      <c r="Y47" s="2"/>
      <c r="Z47" s="2"/>
    </row>
    <row r="48" ht="15.75" customHeight="1">
      <c r="A48" s="1" t="s">
        <v>243</v>
      </c>
      <c r="B48" s="1">
        <v>1190.0</v>
      </c>
      <c r="C48" s="1">
        <v>1260.0</v>
      </c>
      <c r="D48" s="1">
        <v>1300.0</v>
      </c>
      <c r="E48" s="1">
        <v>1360.0</v>
      </c>
      <c r="F48" s="1">
        <v>1300.0</v>
      </c>
      <c r="G48" s="1">
        <v>1320.0</v>
      </c>
      <c r="H48" s="1">
        <v>2210.0</v>
      </c>
      <c r="I48" s="1">
        <v>2550.0</v>
      </c>
      <c r="J48" s="1">
        <v>1670.0</v>
      </c>
      <c r="K48" s="1">
        <v>1440.0</v>
      </c>
      <c r="L48" s="2"/>
      <c r="M48" s="2"/>
      <c r="N48" s="2"/>
      <c r="O48" s="2"/>
      <c r="P48" s="2"/>
      <c r="Q48" s="2"/>
      <c r="R48" s="2"/>
      <c r="S48" s="2"/>
      <c r="T48" s="2"/>
      <c r="U48" s="2"/>
      <c r="V48" s="2"/>
      <c r="W48" s="2"/>
      <c r="X48" s="2"/>
      <c r="Y48" s="2"/>
      <c r="Z48" s="2"/>
    </row>
    <row r="49" ht="15.75" customHeight="1">
      <c r="A49" s="1" t="s">
        <v>244</v>
      </c>
      <c r="B49" s="1">
        <v>1100.0</v>
      </c>
      <c r="C49" s="1">
        <v>1180.0</v>
      </c>
      <c r="D49" s="1">
        <v>1230.0</v>
      </c>
      <c r="E49" s="1">
        <v>1280.0</v>
      </c>
      <c r="F49" s="1">
        <v>1220.0</v>
      </c>
      <c r="G49" s="1">
        <v>1220.0</v>
      </c>
      <c r="H49" s="1">
        <v>2110.0</v>
      </c>
      <c r="I49" s="1">
        <v>2450.0</v>
      </c>
      <c r="J49" s="1">
        <v>1550.0</v>
      </c>
      <c r="K49" s="1">
        <v>1330.0</v>
      </c>
      <c r="L49" s="2"/>
      <c r="M49" s="2"/>
      <c r="N49" s="2"/>
      <c r="O49" s="2"/>
      <c r="P49" s="2"/>
      <c r="Q49" s="2"/>
      <c r="R49" s="2"/>
      <c r="S49" s="2"/>
      <c r="T49" s="2"/>
      <c r="U49" s="2"/>
      <c r="V49" s="2"/>
      <c r="W49" s="2"/>
      <c r="X49" s="2"/>
      <c r="Y49" s="2"/>
      <c r="Z49" s="2"/>
    </row>
    <row r="50" ht="15.75" customHeight="1">
      <c r="A50" s="1" t="s">
        <v>245</v>
      </c>
      <c r="B50" s="1">
        <v>1650.0</v>
      </c>
      <c r="C50" s="1">
        <v>1710.0</v>
      </c>
      <c r="D50" s="1">
        <v>1700.0</v>
      </c>
      <c r="E50" s="1">
        <v>1770.0</v>
      </c>
      <c r="F50" s="1">
        <v>1740.0</v>
      </c>
      <c r="G50" s="1">
        <v>1840.0</v>
      </c>
      <c r="H50" s="1">
        <v>2770.0</v>
      </c>
      <c r="I50" s="1">
        <v>3180.0</v>
      </c>
      <c r="J50" s="1">
        <v>2330.0</v>
      </c>
      <c r="K50" s="1">
        <v>2130.0</v>
      </c>
      <c r="L50" s="2"/>
      <c r="M50" s="2"/>
      <c r="N50" s="2"/>
      <c r="O50" s="2"/>
      <c r="P50" s="2"/>
      <c r="Q50" s="2"/>
      <c r="R50" s="2"/>
      <c r="S50" s="2"/>
      <c r="T50" s="2"/>
      <c r="U50" s="2"/>
      <c r="V50" s="2"/>
      <c r="W50" s="2"/>
      <c r="X50" s="2"/>
      <c r="Y50" s="2"/>
      <c r="Z50" s="2"/>
    </row>
    <row r="51" ht="15.75" customHeight="1">
      <c r="A51" s="1" t="s">
        <v>246</v>
      </c>
      <c r="B51" s="1" t="s">
        <v>247</v>
      </c>
      <c r="C51" s="1" t="s">
        <v>248</v>
      </c>
      <c r="D51" s="1" t="s">
        <v>249</v>
      </c>
      <c r="E51" s="1" t="s">
        <v>250</v>
      </c>
      <c r="F51" s="1" t="s">
        <v>251</v>
      </c>
      <c r="G51" s="1" t="s">
        <v>252</v>
      </c>
      <c r="H51" s="1" t="s">
        <v>253</v>
      </c>
      <c r="I51" s="1" t="s">
        <v>254</v>
      </c>
      <c r="J51" s="1" t="s">
        <v>255</v>
      </c>
      <c r="K51" s="1" t="s">
        <v>256</v>
      </c>
      <c r="L51" s="2"/>
      <c r="M51" s="2"/>
      <c r="N51" s="2"/>
      <c r="O51" s="2"/>
      <c r="P51" s="2"/>
      <c r="Q51" s="2"/>
      <c r="R51" s="2"/>
      <c r="S51" s="2"/>
      <c r="T51" s="2"/>
      <c r="U51" s="2"/>
      <c r="V51" s="2"/>
      <c r="W51" s="2"/>
      <c r="X51" s="2"/>
      <c r="Y51" s="2"/>
      <c r="Z51" s="2"/>
    </row>
    <row r="52" ht="15.75" customHeight="1">
      <c r="A52" s="1" t="s">
        <v>257</v>
      </c>
      <c r="B52" s="1">
        <v>238.0</v>
      </c>
      <c r="C52" s="1">
        <v>258.0</v>
      </c>
      <c r="D52" s="1">
        <v>391.0</v>
      </c>
      <c r="E52" s="1">
        <v>231.0</v>
      </c>
      <c r="F52" s="1">
        <v>108.0</v>
      </c>
      <c r="G52" s="1">
        <v>229.0</v>
      </c>
      <c r="H52" s="1">
        <v>374.0</v>
      </c>
      <c r="I52" s="1">
        <v>651.0</v>
      </c>
      <c r="J52" s="1">
        <v>262.0</v>
      </c>
      <c r="K52" s="1">
        <v>294.0</v>
      </c>
      <c r="L52" s="2"/>
      <c r="M52" s="2"/>
      <c r="N52" s="2"/>
      <c r="O52" s="2"/>
      <c r="P52" s="2"/>
      <c r="Q52" s="2"/>
      <c r="R52" s="2"/>
      <c r="S52" s="2"/>
      <c r="T52" s="2"/>
      <c r="U52" s="2"/>
      <c r="V52" s="2"/>
      <c r="W52" s="2"/>
      <c r="X52" s="2"/>
      <c r="Y52" s="2"/>
      <c r="Z52" s="2"/>
    </row>
    <row r="53" ht="15.75" customHeight="1">
      <c r="A53" s="1" t="s">
        <v>258</v>
      </c>
      <c r="B53" s="1">
        <v>3.0</v>
      </c>
      <c r="C53" s="1">
        <v>3.0</v>
      </c>
      <c r="D53" s="1">
        <v>1.0</v>
      </c>
      <c r="E53" s="1">
        <v>1.0</v>
      </c>
      <c r="F53" s="1">
        <v>1.0</v>
      </c>
      <c r="G53" s="1">
        <v>3.0</v>
      </c>
      <c r="H53" s="1">
        <v>1.0</v>
      </c>
      <c r="I53" s="1">
        <v>3.0</v>
      </c>
      <c r="J53" s="1">
        <v>1.0</v>
      </c>
      <c r="K53" s="1">
        <v>3.0</v>
      </c>
      <c r="L53" s="2"/>
      <c r="M53" s="2"/>
      <c r="N53" s="2"/>
      <c r="O53" s="2"/>
      <c r="P53" s="2"/>
      <c r="Q53" s="2"/>
      <c r="R53" s="2"/>
      <c r="S53" s="2"/>
      <c r="T53" s="2"/>
      <c r="U53" s="2"/>
      <c r="V53" s="2"/>
      <c r="W53" s="2"/>
      <c r="X53" s="2"/>
      <c r="Y53" s="2"/>
      <c r="Z53" s="2"/>
    </row>
    <row r="54" ht="15.75" customHeight="1">
      <c r="A54" s="1" t="s">
        <v>259</v>
      </c>
      <c r="B54" s="1">
        <v>241.0</v>
      </c>
      <c r="C54" s="1">
        <v>261.0</v>
      </c>
      <c r="D54" s="1">
        <v>392.0</v>
      </c>
      <c r="E54" s="1">
        <v>232.0</v>
      </c>
      <c r="F54" s="1">
        <v>109.0</v>
      </c>
      <c r="G54" s="1">
        <v>232.0</v>
      </c>
      <c r="H54" s="1">
        <v>375.0</v>
      </c>
      <c r="I54" s="1">
        <v>654.0</v>
      </c>
      <c r="J54" s="1">
        <v>263.0</v>
      </c>
      <c r="K54" s="1">
        <v>297.0</v>
      </c>
      <c r="L54" s="2"/>
      <c r="M54" s="2"/>
      <c r="N54" s="2"/>
      <c r="O54" s="2"/>
      <c r="P54" s="2"/>
      <c r="Q54" s="2"/>
      <c r="R54" s="2"/>
      <c r="S54" s="2"/>
      <c r="T54" s="2"/>
      <c r="U54" s="2"/>
      <c r="V54" s="2"/>
      <c r="W54" s="2"/>
      <c r="X54" s="2"/>
      <c r="Y54" s="2"/>
      <c r="Z54" s="2"/>
    </row>
    <row r="55" ht="15.75" customHeight="1">
      <c r="A55" s="1" t="s">
        <v>260</v>
      </c>
      <c r="B55" s="1">
        <v>22.0</v>
      </c>
      <c r="C55" s="1">
        <v>111.0</v>
      </c>
      <c r="D55" s="1">
        <v>37.0</v>
      </c>
      <c r="E55" s="1">
        <v>7.0</v>
      </c>
      <c r="F55" s="1">
        <v>76.0</v>
      </c>
      <c r="G55" s="1">
        <v>17.0</v>
      </c>
      <c r="H55" s="1">
        <v>84.0</v>
      </c>
      <c r="I55" s="1">
        <v>-56.0</v>
      </c>
      <c r="J55" s="1">
        <v>2.0</v>
      </c>
      <c r="K55" s="1">
        <v>-48.0</v>
      </c>
      <c r="L55" s="2"/>
      <c r="M55" s="2"/>
      <c r="N55" s="2"/>
      <c r="O55" s="2"/>
      <c r="P55" s="2"/>
      <c r="Q55" s="2"/>
      <c r="R55" s="2"/>
      <c r="S55" s="2"/>
      <c r="T55" s="2"/>
      <c r="U55" s="2"/>
      <c r="V55" s="2"/>
      <c r="W55" s="2"/>
      <c r="X55" s="2"/>
      <c r="Y55" s="2"/>
      <c r="Z55" s="2"/>
    </row>
    <row r="56" ht="15.75" customHeight="1">
      <c r="A56" s="1" t="s">
        <v>261</v>
      </c>
      <c r="B56" s="1">
        <v>-1.0</v>
      </c>
      <c r="C56" s="1">
        <v>1.0</v>
      </c>
      <c r="D56" s="1">
        <v>0.0</v>
      </c>
      <c r="E56" s="1">
        <v>2.0</v>
      </c>
      <c r="F56" s="1">
        <v>-3.0</v>
      </c>
      <c r="G56" s="1">
        <v>-2.0</v>
      </c>
      <c r="H56" s="1">
        <v>1.0</v>
      </c>
      <c r="I56" s="1">
        <v>-1.0</v>
      </c>
      <c r="J56" s="1">
        <v>-1.0</v>
      </c>
      <c r="K56" s="1">
        <v>-1.0</v>
      </c>
      <c r="L56" s="2"/>
      <c r="M56" s="2"/>
      <c r="N56" s="2"/>
      <c r="O56" s="2"/>
      <c r="P56" s="2"/>
      <c r="Q56" s="2"/>
      <c r="R56" s="2"/>
      <c r="S56" s="2"/>
      <c r="T56" s="2"/>
      <c r="U56" s="2"/>
      <c r="V56" s="2"/>
      <c r="W56" s="2"/>
      <c r="X56" s="2"/>
      <c r="Y56" s="2"/>
      <c r="Z56" s="2"/>
    </row>
    <row r="57" ht="15.75" customHeight="1">
      <c r="A57" s="1" t="s">
        <v>262</v>
      </c>
      <c r="B57" s="1">
        <v>21.0</v>
      </c>
      <c r="C57" s="1">
        <v>112.0</v>
      </c>
      <c r="D57" s="1">
        <v>37.0</v>
      </c>
      <c r="E57" s="1">
        <v>9.0</v>
      </c>
      <c r="F57" s="1">
        <v>73.0</v>
      </c>
      <c r="G57" s="1">
        <v>15.0</v>
      </c>
      <c r="H57" s="1">
        <v>85.0</v>
      </c>
      <c r="I57" s="1">
        <v>-57.0</v>
      </c>
      <c r="J57" s="1">
        <v>1.0</v>
      </c>
      <c r="K57" s="1">
        <v>-49.0</v>
      </c>
      <c r="L57" s="2"/>
      <c r="M57" s="2"/>
      <c r="N57" s="2"/>
      <c r="O57" s="2"/>
      <c r="P57" s="2"/>
      <c r="Q57" s="2"/>
      <c r="R57" s="2"/>
      <c r="S57" s="2"/>
      <c r="T57" s="2"/>
      <c r="U57" s="2"/>
      <c r="V57" s="2"/>
      <c r="W57" s="2"/>
      <c r="X57" s="2"/>
      <c r="Y57" s="2"/>
      <c r="Z57" s="2"/>
    </row>
    <row r="58" ht="15.75" customHeight="1">
      <c r="A58" s="1" t="s">
        <v>263</v>
      </c>
      <c r="B58" s="1">
        <v>565.0</v>
      </c>
      <c r="C58" s="1">
        <v>614.0</v>
      </c>
      <c r="D58" s="1">
        <v>657.0</v>
      </c>
      <c r="E58" s="1">
        <v>687.0</v>
      </c>
      <c r="F58" s="1">
        <v>627.0</v>
      </c>
      <c r="G58" s="1">
        <v>646.0</v>
      </c>
      <c r="H58" s="1">
        <v>1200.0</v>
      </c>
      <c r="I58" s="1">
        <v>1410.0</v>
      </c>
      <c r="J58" s="1">
        <v>827.0</v>
      </c>
      <c r="K58" s="1">
        <v>714.0</v>
      </c>
      <c r="L58" s="2"/>
      <c r="M58" s="2"/>
      <c r="N58" s="2"/>
      <c r="O58" s="2"/>
      <c r="P58" s="2"/>
      <c r="Q58" s="2"/>
      <c r="R58" s="2"/>
      <c r="S58" s="2"/>
      <c r="T58" s="2"/>
      <c r="U58" s="2"/>
      <c r="V58" s="2"/>
      <c r="W58" s="2"/>
      <c r="X58" s="2"/>
      <c r="Y58" s="2"/>
      <c r="Z58" s="2"/>
    </row>
    <row r="59" ht="15.75" customHeight="1">
      <c r="A59" s="1" t="s">
        <v>264</v>
      </c>
      <c r="B59" s="1">
        <v>167.0</v>
      </c>
      <c r="C59" s="1">
        <v>154.0</v>
      </c>
      <c r="D59" s="1">
        <v>144.0</v>
      </c>
      <c r="E59" s="1">
        <v>0.0</v>
      </c>
      <c r="F59" s="1">
        <v>169.0</v>
      </c>
      <c r="G59" s="1">
        <v>180.0</v>
      </c>
      <c r="H59" s="1">
        <v>166.0</v>
      </c>
      <c r="I59" s="1">
        <v>152.0</v>
      </c>
      <c r="J59" s="1">
        <v>148.0</v>
      </c>
      <c r="K59" s="1">
        <v>163.0</v>
      </c>
      <c r="L59" s="2"/>
      <c r="M59" s="2"/>
      <c r="N59" s="2"/>
      <c r="O59" s="2"/>
      <c r="P59" s="2"/>
      <c r="Q59" s="2"/>
      <c r="R59" s="2"/>
      <c r="S59" s="2"/>
      <c r="T59" s="2"/>
      <c r="U59" s="2"/>
      <c r="V59" s="2"/>
      <c r="W59" s="2"/>
      <c r="X59" s="2"/>
      <c r="Y59" s="2"/>
      <c r="Z59" s="2"/>
    </row>
    <row r="60" ht="15.75" customHeight="1">
      <c r="A60" s="1" t="s">
        <v>265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266</v>
      </c>
      <c r="B61" s="1">
        <v>0.0</v>
      </c>
      <c r="C61" s="1">
        <v>0.0</v>
      </c>
      <c r="D61" s="1">
        <v>0.0</v>
      </c>
      <c r="E61" s="1">
        <v>0.0</v>
      </c>
      <c r="F61" s="1">
        <v>0.0</v>
      </c>
      <c r="G61" s="1">
        <v>0.0</v>
      </c>
      <c r="H61" s="1">
        <v>0.0</v>
      </c>
      <c r="I61" s="1">
        <v>78.0</v>
      </c>
      <c r="J61" s="1">
        <v>74.0</v>
      </c>
      <c r="K61" s="1">
        <v>31.0</v>
      </c>
      <c r="L61" s="2"/>
      <c r="M61" s="2"/>
      <c r="N61" s="2"/>
      <c r="O61" s="2"/>
      <c r="P61" s="2"/>
      <c r="Q61" s="2"/>
      <c r="R61" s="2"/>
      <c r="S61" s="2"/>
      <c r="T61" s="2"/>
      <c r="U61" s="2"/>
      <c r="V61" s="2"/>
      <c r="W61" s="2"/>
      <c r="X61" s="2"/>
      <c r="Y61" s="2"/>
      <c r="Z61" s="2"/>
    </row>
    <row r="62" ht="15.75" customHeight="1">
      <c r="A62" s="1" t="s">
        <v>267</v>
      </c>
      <c r="B62" s="1">
        <v>242.0</v>
      </c>
      <c r="C62" s="1">
        <v>224.0</v>
      </c>
      <c r="D62" s="1">
        <v>216.0</v>
      </c>
      <c r="E62" s="1">
        <v>219.0</v>
      </c>
      <c r="F62" s="1">
        <v>220.0</v>
      </c>
      <c r="G62" s="1">
        <v>294.0</v>
      </c>
      <c r="H62" s="1">
        <v>300.0</v>
      </c>
      <c r="I62" s="1">
        <v>321.0</v>
      </c>
      <c r="J62" s="1">
        <v>345.0</v>
      </c>
      <c r="K62" s="1">
        <v>353.0</v>
      </c>
      <c r="L62" s="2"/>
      <c r="M62" s="2"/>
      <c r="N62" s="2"/>
      <c r="O62" s="2"/>
      <c r="P62" s="2"/>
      <c r="Q62" s="2"/>
      <c r="R62" s="2"/>
      <c r="S62" s="2"/>
      <c r="T62" s="2"/>
      <c r="U62" s="2"/>
      <c r="V62" s="2"/>
      <c r="W62" s="2"/>
      <c r="X62" s="2"/>
      <c r="Y62" s="2"/>
      <c r="Z62" s="2"/>
    </row>
    <row r="63" ht="15.75" customHeight="1">
      <c r="A63" s="1" t="s">
        <v>268</v>
      </c>
      <c r="B63" s="1">
        <v>90.0</v>
      </c>
      <c r="C63" s="1">
        <v>74.0</v>
      </c>
      <c r="D63" s="1">
        <v>66.0</v>
      </c>
      <c r="E63" s="1">
        <v>68.0</v>
      </c>
      <c r="F63" s="1">
        <v>74.0</v>
      </c>
      <c r="G63" s="1">
        <v>88.0</v>
      </c>
      <c r="H63" s="1">
        <v>77.0</v>
      </c>
      <c r="I63" s="1">
        <v>81.0</v>
      </c>
      <c r="J63" s="1">
        <v>86.0</v>
      </c>
      <c r="K63" s="1">
        <v>90.0</v>
      </c>
      <c r="L63" s="2"/>
      <c r="M63" s="2"/>
      <c r="N63" s="2"/>
      <c r="O63" s="2"/>
      <c r="P63" s="2"/>
      <c r="Q63" s="2"/>
      <c r="R63" s="2"/>
      <c r="S63" s="2"/>
      <c r="T63" s="2"/>
      <c r="U63" s="2"/>
      <c r="V63" s="2"/>
      <c r="W63" s="2"/>
      <c r="X63" s="2"/>
      <c r="Y63" s="2"/>
      <c r="Z63" s="2"/>
    </row>
    <row r="64" ht="15.75" customHeight="1">
      <c r="A64" s="1" t="s">
        <v>269</v>
      </c>
      <c r="B64" s="1">
        <v>152.0</v>
      </c>
      <c r="C64" s="1">
        <v>150.0</v>
      </c>
      <c r="D64" s="1">
        <v>149.0</v>
      </c>
      <c r="E64" s="1">
        <v>150.0</v>
      </c>
      <c r="F64" s="1">
        <v>146.0</v>
      </c>
      <c r="G64" s="1">
        <v>205.0</v>
      </c>
      <c r="H64" s="1">
        <v>222.0</v>
      </c>
      <c r="I64" s="1">
        <v>240.0</v>
      </c>
      <c r="J64" s="1">
        <v>259.0</v>
      </c>
      <c r="K64" s="1">
        <v>263.0</v>
      </c>
      <c r="L64" s="2"/>
      <c r="M64" s="2"/>
      <c r="N64" s="2"/>
      <c r="O64" s="2"/>
      <c r="P64" s="2"/>
      <c r="Q64" s="2"/>
      <c r="R64" s="2"/>
      <c r="S64" s="2"/>
      <c r="T64" s="2"/>
      <c r="U64" s="2"/>
      <c r="V64" s="2"/>
      <c r="W64" s="2"/>
      <c r="X64" s="2"/>
      <c r="Y64" s="2"/>
      <c r="Z64" s="2"/>
    </row>
    <row r="65" ht="15.75" customHeight="1">
      <c r="A65" s="1" t="s">
        <v>270</v>
      </c>
      <c r="B65" s="1">
        <v>51.0</v>
      </c>
      <c r="C65" s="1">
        <v>52.0</v>
      </c>
      <c r="D65" s="1">
        <v>69.0</v>
      </c>
      <c r="E65" s="1">
        <v>79.0</v>
      </c>
      <c r="F65" s="1">
        <v>61.0</v>
      </c>
      <c r="G65" s="1">
        <v>56.0</v>
      </c>
      <c r="H65" s="1">
        <v>97.0</v>
      </c>
      <c r="I65" s="1">
        <v>79.0</v>
      </c>
      <c r="J65" s="1">
        <v>77.0</v>
      </c>
      <c r="K65" s="1">
        <v>77.0</v>
      </c>
      <c r="L65" s="2"/>
      <c r="M65" s="2"/>
      <c r="N65" s="2"/>
      <c r="O65" s="2"/>
      <c r="P65" s="2"/>
      <c r="Q65" s="2"/>
      <c r="R65" s="2"/>
      <c r="S65" s="2"/>
      <c r="T65" s="2"/>
      <c r="U65" s="2"/>
      <c r="V65" s="2"/>
      <c r="W65" s="2"/>
      <c r="X65" s="2"/>
      <c r="Y65" s="2"/>
      <c r="Z65" s="2"/>
    </row>
    <row r="66" ht="15.75" customHeight="1">
      <c r="A66" s="1" t="s">
        <v>271</v>
      </c>
      <c r="B66" s="1">
        <v>51.0</v>
      </c>
      <c r="C66" s="1">
        <v>52.0</v>
      </c>
      <c r="D66" s="1">
        <v>69.0</v>
      </c>
      <c r="E66" s="1">
        <v>79.0</v>
      </c>
      <c r="F66" s="1">
        <v>61.0</v>
      </c>
      <c r="G66" s="1">
        <v>56.0</v>
      </c>
      <c r="H66" s="1">
        <v>97.0</v>
      </c>
      <c r="I66" s="1">
        <v>79.0</v>
      </c>
      <c r="J66" s="1">
        <v>77.0</v>
      </c>
      <c r="K66" s="1">
        <v>77.0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217</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297</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252</v>
      </c>
      <c r="E9" s="1" t="s">
        <v>330</v>
      </c>
      <c r="F9" s="1" t="s">
        <v>331</v>
      </c>
      <c r="G9" s="1" t="s">
        <v>332</v>
      </c>
      <c r="H9" s="1" t="s">
        <v>333</v>
      </c>
      <c r="I9" s="1" t="s">
        <v>306</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333</v>
      </c>
      <c r="C11" s="1" t="s">
        <v>348</v>
      </c>
      <c r="D11" s="1" t="s">
        <v>349</v>
      </c>
      <c r="E11" s="1" t="s">
        <v>350</v>
      </c>
      <c r="F11" s="1" t="s">
        <v>349</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289</v>
      </c>
      <c r="C15" s="1" t="s">
        <v>390</v>
      </c>
      <c r="D15" s="1" t="s">
        <v>391</v>
      </c>
      <c r="E15" s="1" t="s">
        <v>392</v>
      </c>
      <c r="F15" s="1" t="s">
        <v>393</v>
      </c>
      <c r="G15" s="1" t="s">
        <v>394</v>
      </c>
      <c r="H15" s="1" t="s">
        <v>395</v>
      </c>
      <c r="I15" s="1" t="s">
        <v>396</v>
      </c>
      <c r="J15" s="1" t="s">
        <v>397</v>
      </c>
      <c r="K15" s="1" t="s">
        <v>398</v>
      </c>
      <c r="L15" s="2"/>
      <c r="M15" s="2"/>
      <c r="N15" s="2"/>
      <c r="O15" s="2"/>
      <c r="P15" s="2"/>
      <c r="Q15" s="2"/>
      <c r="R15" s="2"/>
      <c r="S15" s="2"/>
      <c r="T15" s="2"/>
      <c r="U15" s="2"/>
      <c r="V15" s="2"/>
      <c r="W15" s="2"/>
      <c r="X15" s="2"/>
      <c r="Y15" s="2"/>
      <c r="Z15" s="2"/>
    </row>
    <row r="16">
      <c r="A16" s="1" t="s">
        <v>399</v>
      </c>
      <c r="B16" s="1" t="s">
        <v>181</v>
      </c>
      <c r="C16" s="1" t="s">
        <v>400</v>
      </c>
      <c r="D16" s="1" t="s">
        <v>401</v>
      </c>
      <c r="E16" s="1" t="s">
        <v>402</v>
      </c>
      <c r="F16" s="1" t="s">
        <v>403</v>
      </c>
      <c r="G16" s="1" t="s">
        <v>404</v>
      </c>
      <c r="H16" s="1" t="s">
        <v>405</v>
      </c>
      <c r="I16" s="1" t="s">
        <v>406</v>
      </c>
      <c r="J16" s="1" t="s">
        <v>407</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218</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433</v>
      </c>
      <c r="F20" s="1" t="s">
        <v>434</v>
      </c>
      <c r="G20" s="1" t="s">
        <v>435</v>
      </c>
      <c r="H20" s="1" t="s">
        <v>434</v>
      </c>
      <c r="I20" s="1" t="s">
        <v>436</v>
      </c>
      <c r="J20" s="1" t="s">
        <v>433</v>
      </c>
      <c r="K20" s="1" t="s">
        <v>437</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275</v>
      </c>
      <c r="H22" s="1" t="s">
        <v>455</v>
      </c>
      <c r="I22" s="1" t="s">
        <v>456</v>
      </c>
      <c r="J22" s="1" t="s">
        <v>457</v>
      </c>
      <c r="K22" s="1" t="s">
        <v>441</v>
      </c>
      <c r="L22" s="2"/>
      <c r="M22" s="2"/>
      <c r="N22" s="2"/>
      <c r="O22" s="2"/>
      <c r="P22" s="2"/>
      <c r="Q22" s="2"/>
      <c r="R22" s="2"/>
      <c r="S22" s="2"/>
      <c r="T22" s="2"/>
      <c r="U22" s="2"/>
      <c r="V22" s="2"/>
      <c r="W22" s="2"/>
      <c r="X22" s="2"/>
      <c r="Y22" s="2"/>
      <c r="Z22" s="2"/>
    </row>
    <row r="23" ht="15.75" customHeight="1">
      <c r="A23" s="1" t="s">
        <v>458</v>
      </c>
      <c r="B23" s="1" t="s">
        <v>459</v>
      </c>
      <c r="C23" s="1" t="s">
        <v>460</v>
      </c>
      <c r="D23" s="1" t="s">
        <v>461</v>
      </c>
      <c r="E23" s="1" t="s">
        <v>462</v>
      </c>
      <c r="F23" s="1" t="s">
        <v>463</v>
      </c>
      <c r="G23" s="1" t="s">
        <v>464</v>
      </c>
      <c r="H23" s="1" t="s">
        <v>465</v>
      </c>
      <c r="I23" s="1" t="s">
        <v>466</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474</v>
      </c>
      <c r="F25" s="1" t="s">
        <v>471</v>
      </c>
      <c r="G25" s="1" t="s">
        <v>475</v>
      </c>
      <c r="H25" s="1" t="s">
        <v>476</v>
      </c>
      <c r="I25" s="1" t="s">
        <v>473</v>
      </c>
      <c r="J25" s="1" t="s">
        <v>477</v>
      </c>
      <c r="K25" s="1" t="s">
        <v>478</v>
      </c>
      <c r="L25" s="2"/>
      <c r="M25" s="2"/>
      <c r="N25" s="2"/>
      <c r="O25" s="2"/>
      <c r="P25" s="2"/>
      <c r="Q25" s="2"/>
      <c r="R25" s="2"/>
      <c r="S25" s="2"/>
      <c r="T25" s="2"/>
      <c r="U25" s="2"/>
      <c r="V25" s="2"/>
      <c r="W25" s="2"/>
      <c r="X25" s="2"/>
      <c r="Y25" s="2"/>
      <c r="Z25" s="2"/>
    </row>
    <row r="26" ht="15.75" customHeight="1">
      <c r="A26" s="1" t="s">
        <v>479</v>
      </c>
      <c r="B26" s="1" t="s">
        <v>480</v>
      </c>
      <c r="C26" s="1" t="s">
        <v>481</v>
      </c>
      <c r="D26" s="1" t="s">
        <v>478</v>
      </c>
      <c r="E26" s="1" t="s">
        <v>482</v>
      </c>
      <c r="F26" s="1" t="s">
        <v>483</v>
      </c>
      <c r="G26" s="1" t="s">
        <v>484</v>
      </c>
      <c r="H26" s="1" t="s">
        <v>485</v>
      </c>
      <c r="I26" s="1" t="s">
        <v>486</v>
      </c>
      <c r="J26" s="1" t="s">
        <v>487</v>
      </c>
      <c r="K26" s="1" t="s">
        <v>488</v>
      </c>
      <c r="L26" s="2"/>
      <c r="M26" s="2"/>
      <c r="N26" s="2"/>
      <c r="O26" s="2"/>
      <c r="P26" s="2"/>
      <c r="Q26" s="2"/>
      <c r="R26" s="2"/>
      <c r="S26" s="2"/>
      <c r="T26" s="2"/>
      <c r="U26" s="2"/>
      <c r="V26" s="2"/>
      <c r="W26" s="2"/>
      <c r="X26" s="2"/>
      <c r="Y26" s="2"/>
      <c r="Z26" s="2"/>
    </row>
    <row r="27" ht="15.75" customHeight="1">
      <c r="A27" s="1" t="s">
        <v>489</v>
      </c>
      <c r="B27" s="1" t="s">
        <v>490</v>
      </c>
      <c r="C27" s="1" t="s">
        <v>437</v>
      </c>
      <c r="D27" s="1" t="s">
        <v>491</v>
      </c>
      <c r="E27" s="1" t="s">
        <v>492</v>
      </c>
      <c r="F27" s="1" t="s">
        <v>493</v>
      </c>
      <c r="G27" s="1" t="s">
        <v>494</v>
      </c>
      <c r="H27" s="1" t="s">
        <v>484</v>
      </c>
      <c r="I27" s="1" t="s">
        <v>495</v>
      </c>
      <c r="J27" s="1" t="s">
        <v>492</v>
      </c>
      <c r="K27" s="1" t="s">
        <v>434</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v>8.0</v>
      </c>
      <c r="C29" s="1" t="s">
        <v>408</v>
      </c>
      <c r="D29" s="1" t="s">
        <v>508</v>
      </c>
      <c r="E29" s="1" t="s">
        <v>509</v>
      </c>
      <c r="F29" s="1" t="s">
        <v>274</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t="s">
        <v>563</v>
      </c>
      <c r="E35" s="1" t="s">
        <v>564</v>
      </c>
      <c r="F35" s="1" t="s">
        <v>565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461</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391</v>
      </c>
      <c r="E38" s="1" t="s">
        <v>595</v>
      </c>
      <c r="F38" s="1" t="s">
        <v>596</v>
      </c>
      <c r="G38" s="1" t="s">
        <v>597</v>
      </c>
      <c r="H38" s="1" t="s">
        <v>598</v>
      </c>
      <c r="I38" s="1" t="s">
        <v>599</v>
      </c>
      <c r="J38" s="1" t="s">
        <v>600</v>
      </c>
      <c r="K38" s="1" t="s">
        <v>451</v>
      </c>
      <c r="L38" s="2"/>
      <c r="M38" s="2"/>
      <c r="N38" s="2"/>
      <c r="O38" s="2"/>
      <c r="P38" s="2"/>
      <c r="Q38" s="2"/>
      <c r="R38" s="2"/>
      <c r="S38" s="2"/>
      <c r="T38" s="2"/>
      <c r="U38" s="2"/>
      <c r="V38" s="2"/>
      <c r="W38" s="2"/>
      <c r="X38" s="2"/>
      <c r="Y38" s="2"/>
      <c r="Z38" s="2"/>
    </row>
    <row r="39" ht="15.75" customHeight="1">
      <c r="A39" s="1" t="s">
        <v>601</v>
      </c>
      <c r="B39" s="1" t="s">
        <v>602</v>
      </c>
      <c r="C39" s="1" t="s">
        <v>603</v>
      </c>
      <c r="D39" s="1" t="s">
        <v>376</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612</v>
      </c>
      <c r="C40" s="1" t="s">
        <v>613</v>
      </c>
      <c r="D40" s="1" t="s">
        <v>614</v>
      </c>
      <c r="E40" s="1" t="s">
        <v>615</v>
      </c>
      <c r="F40" s="1" t="s">
        <v>616</v>
      </c>
      <c r="G40" s="1" t="s">
        <v>617</v>
      </c>
      <c r="H40" s="1" t="s">
        <v>618</v>
      </c>
      <c r="I40" s="1" t="s">
        <v>332</v>
      </c>
      <c r="J40" s="1" t="s">
        <v>610</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625</v>
      </c>
      <c r="G41" s="1" t="s">
        <v>626</v>
      </c>
      <c r="H41" s="1" t="s">
        <v>627</v>
      </c>
      <c r="I41" s="1" t="s">
        <v>628</v>
      </c>
      <c r="J41" s="1" t="s">
        <v>629</v>
      </c>
      <c r="K41" s="1" t="s">
        <v>630</v>
      </c>
      <c r="L41" s="2"/>
      <c r="M41" s="2"/>
      <c r="N41" s="2"/>
      <c r="O41" s="2"/>
      <c r="P41" s="2"/>
      <c r="Q41" s="2"/>
      <c r="R41" s="2"/>
      <c r="S41" s="2"/>
      <c r="T41" s="2"/>
      <c r="U41" s="2"/>
      <c r="V41" s="2"/>
      <c r="W41" s="2"/>
      <c r="X41" s="2"/>
      <c r="Y41" s="2"/>
      <c r="Z41" s="2"/>
    </row>
    <row r="42" ht="15.75" customHeight="1">
      <c r="A42" s="1" t="s">
        <v>631</v>
      </c>
      <c r="B42" s="1" t="s">
        <v>632</v>
      </c>
      <c r="C42" s="1" t="s">
        <v>633</v>
      </c>
      <c r="D42" s="1" t="s">
        <v>634</v>
      </c>
      <c r="E42" s="1" t="s">
        <v>635</v>
      </c>
      <c r="F42" s="1" t="s">
        <v>630</v>
      </c>
      <c r="G42" s="1" t="s">
        <v>636</v>
      </c>
      <c r="H42" s="1" t="s">
        <v>221</v>
      </c>
      <c r="I42" s="1" t="s">
        <v>637</v>
      </c>
      <c r="J42" s="1" t="s">
        <v>638</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645</v>
      </c>
      <c r="G43" s="1" t="s">
        <v>198</v>
      </c>
      <c r="H43" s="1" t="s">
        <v>646</v>
      </c>
      <c r="I43" s="1" t="s">
        <v>476</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t="s">
        <v>651</v>
      </c>
      <c r="D44" s="1" t="s">
        <v>652</v>
      </c>
      <c r="E44" s="1" t="s">
        <v>652</v>
      </c>
      <c r="F44" s="1" t="s">
        <v>653</v>
      </c>
      <c r="G44" s="1" t="s">
        <v>654</v>
      </c>
      <c r="H44" s="1" t="s">
        <v>655</v>
      </c>
      <c r="I44" s="1" t="s">
        <v>656</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436</v>
      </c>
      <c r="D46" s="1" t="s">
        <v>662</v>
      </c>
      <c r="E46" s="1" t="s">
        <v>623</v>
      </c>
      <c r="F46" s="1" t="s">
        <v>627</v>
      </c>
      <c r="G46" s="1" t="s">
        <v>630</v>
      </c>
      <c r="H46" s="1" t="s">
        <v>663</v>
      </c>
      <c r="I46" s="1" t="s">
        <v>664</v>
      </c>
      <c r="J46" s="1" t="s">
        <v>665</v>
      </c>
      <c r="K46" s="1" t="s">
        <v>666</v>
      </c>
      <c r="L46" s="2"/>
      <c r="M46" s="2"/>
      <c r="N46" s="2"/>
      <c r="O46" s="2"/>
      <c r="P46" s="2"/>
      <c r="Q46" s="2"/>
      <c r="R46" s="2"/>
      <c r="S46" s="2"/>
      <c r="T46" s="2"/>
      <c r="U46" s="2"/>
      <c r="V46" s="2"/>
      <c r="W46" s="2"/>
      <c r="X46" s="2"/>
      <c r="Y46" s="2"/>
      <c r="Z46" s="2"/>
    </row>
    <row r="47" ht="15.75" customHeight="1">
      <c r="A47" s="1" t="s">
        <v>667</v>
      </c>
      <c r="B47" s="1" t="s">
        <v>668</v>
      </c>
      <c r="C47" s="1" t="s">
        <v>669</v>
      </c>
      <c r="D47" s="1" t="s">
        <v>478</v>
      </c>
      <c r="E47" s="1" t="s">
        <v>641</v>
      </c>
      <c r="F47" s="1" t="s">
        <v>670</v>
      </c>
      <c r="G47" s="1" t="s">
        <v>633</v>
      </c>
      <c r="H47" s="1" t="s">
        <v>107</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176</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221</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699</v>
      </c>
      <c r="G50" s="1" t="s">
        <v>700</v>
      </c>
      <c r="H50" s="1" t="s">
        <v>701</v>
      </c>
      <c r="I50" s="1" t="s">
        <v>599</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717</v>
      </c>
      <c r="D52" s="1" t="s">
        <v>718</v>
      </c>
      <c r="E52" s="1" t="s">
        <v>719</v>
      </c>
      <c r="F52" s="1" t="s">
        <v>720</v>
      </c>
      <c r="G52" s="1" t="s">
        <v>721</v>
      </c>
      <c r="H52" s="1" t="s">
        <v>722</v>
      </c>
      <c r="I52" s="1" t="s">
        <v>723</v>
      </c>
      <c r="J52" s="1" t="s">
        <v>724</v>
      </c>
      <c r="K52" s="1" t="s">
        <v>725</v>
      </c>
      <c r="L52" s="2"/>
      <c r="M52" s="2"/>
      <c r="N52" s="2"/>
      <c r="O52" s="2"/>
      <c r="P52" s="2"/>
      <c r="Q52" s="2"/>
      <c r="R52" s="2"/>
      <c r="S52" s="2"/>
      <c r="T52" s="2"/>
      <c r="U52" s="2"/>
      <c r="V52" s="2"/>
      <c r="W52" s="2"/>
      <c r="X52" s="2"/>
      <c r="Y52" s="2"/>
      <c r="Z52" s="2"/>
    </row>
    <row r="53" ht="15.75" customHeight="1">
      <c r="A53" s="1" t="s">
        <v>726</v>
      </c>
      <c r="B53" s="1" t="s">
        <v>727</v>
      </c>
      <c r="C53" s="1" t="s">
        <v>728</v>
      </c>
      <c r="D53" s="1" t="s">
        <v>729</v>
      </c>
      <c r="E53" s="1" t="s">
        <v>206</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t="s">
        <v>741</v>
      </c>
      <c r="G54" s="1" t="s">
        <v>374</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763</v>
      </c>
      <c r="H56" s="1" t="s">
        <v>764</v>
      </c>
      <c r="I56" s="1" t="s">
        <v>765</v>
      </c>
      <c r="J56" s="1" t="s">
        <v>766</v>
      </c>
      <c r="K56" s="1" t="s">
        <v>767</v>
      </c>
      <c r="L56" s="2"/>
      <c r="M56" s="2"/>
      <c r="N56" s="2"/>
      <c r="O56" s="2"/>
      <c r="P56" s="2"/>
      <c r="Q56" s="2"/>
      <c r="R56" s="2"/>
      <c r="S56" s="2"/>
      <c r="T56" s="2"/>
      <c r="U56" s="2"/>
      <c r="V56" s="2"/>
      <c r="W56" s="2"/>
      <c r="X56" s="2"/>
      <c r="Y56" s="2"/>
      <c r="Z56" s="2"/>
    </row>
    <row r="57" ht="15.75" customHeight="1">
      <c r="A57" s="1" t="s">
        <v>768</v>
      </c>
      <c r="B57" s="1" t="s">
        <v>179</v>
      </c>
      <c r="C57" s="1" t="s">
        <v>769</v>
      </c>
      <c r="D57" s="1" t="s">
        <v>770</v>
      </c>
      <c r="E57" s="1" t="s">
        <v>771</v>
      </c>
      <c r="F57" s="1" t="s">
        <v>772</v>
      </c>
      <c r="G57" s="1" t="s">
        <v>773</v>
      </c>
      <c r="H57" s="1" t="s">
        <v>774</v>
      </c>
      <c r="I57" s="1" t="s">
        <v>650</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656</v>
      </c>
      <c r="E58" s="1" t="s">
        <v>780</v>
      </c>
      <c r="F58" s="1" t="s">
        <v>446</v>
      </c>
      <c r="G58" s="1" t="s">
        <v>781</v>
      </c>
      <c r="H58" s="1" t="s">
        <v>782</v>
      </c>
      <c r="I58" s="1" t="s">
        <v>783</v>
      </c>
      <c r="J58" s="1" t="s">
        <v>784</v>
      </c>
      <c r="K58" s="1" t="s">
        <v>388</v>
      </c>
      <c r="L58" s="2"/>
      <c r="M58" s="2"/>
      <c r="N58" s="2"/>
      <c r="O58" s="2"/>
      <c r="P58" s="2"/>
      <c r="Q58" s="2"/>
      <c r="R58" s="2"/>
      <c r="S58" s="2"/>
      <c r="T58" s="2"/>
      <c r="U58" s="2"/>
      <c r="V58" s="2"/>
      <c r="W58" s="2"/>
      <c r="X58" s="2"/>
      <c r="Y58" s="2"/>
      <c r="Z58" s="2"/>
    </row>
    <row r="59" ht="15.75" customHeight="1">
      <c r="A59" s="1" t="s">
        <v>785</v>
      </c>
      <c r="B59" s="1" t="s">
        <v>786</v>
      </c>
      <c r="C59" s="1" t="s">
        <v>787</v>
      </c>
      <c r="D59" s="1" t="s">
        <v>788</v>
      </c>
      <c r="E59" s="1" t="s">
        <v>789</v>
      </c>
      <c r="F59" s="1" t="s">
        <v>790</v>
      </c>
      <c r="G59" s="1" t="s">
        <v>791</v>
      </c>
      <c r="H59" s="1" t="s">
        <v>792</v>
      </c>
      <c r="I59" s="1" t="s">
        <v>793</v>
      </c>
      <c r="J59" s="1" t="s">
        <v>465</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800</v>
      </c>
      <c r="G60" s="1" t="s">
        <v>801</v>
      </c>
      <c r="H60" s="1" t="s">
        <v>338</v>
      </c>
      <c r="I60" s="1" t="s">
        <v>720</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806</v>
      </c>
      <c r="D61" s="1" t="s">
        <v>807</v>
      </c>
      <c r="E61" s="1" t="s">
        <v>808</v>
      </c>
      <c r="F61" s="1" t="s">
        <v>809</v>
      </c>
      <c r="G61" s="1" t="s">
        <v>645</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237</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v>-35.0</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232</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v>10.0</v>
      </c>
      <c r="C65" s="1" t="s">
        <v>845</v>
      </c>
      <c r="D65" s="1" t="s">
        <v>846</v>
      </c>
      <c r="E65" s="1" t="s">
        <v>847</v>
      </c>
      <c r="F65" s="1" t="s">
        <v>848</v>
      </c>
      <c r="G65" s="1" t="s">
        <v>849</v>
      </c>
      <c r="H65" s="1" t="s">
        <v>850</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859</v>
      </c>
      <c r="F67" s="1" t="s">
        <v>860</v>
      </c>
      <c r="G67" s="1" t="s">
        <v>860</v>
      </c>
      <c r="H67" s="1" t="s">
        <v>861</v>
      </c>
      <c r="I67" s="1" t="s">
        <v>862</v>
      </c>
      <c r="J67" s="1" t="s">
        <v>634</v>
      </c>
      <c r="K67" s="1" t="s">
        <v>739</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633</v>
      </c>
      <c r="F68" s="1" t="s">
        <v>867</v>
      </c>
      <c r="G68" s="1" t="s">
        <v>868</v>
      </c>
      <c r="H68" s="1" t="s">
        <v>337</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874</v>
      </c>
      <c r="E69" s="1" t="s">
        <v>485</v>
      </c>
      <c r="F69" s="1" t="s">
        <v>866</v>
      </c>
      <c r="G69" s="1" t="s">
        <v>621</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491</v>
      </c>
      <c r="D70" s="1" t="s">
        <v>881</v>
      </c>
      <c r="E70" s="1" t="s">
        <v>658</v>
      </c>
      <c r="F70" s="1" t="s">
        <v>882</v>
      </c>
      <c r="G70" s="1" t="s">
        <v>883</v>
      </c>
      <c r="H70" s="1" t="s">
        <v>884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891</v>
      </c>
      <c r="E71" s="1" t="s">
        <v>650</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206</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408</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388</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230</v>
      </c>
      <c r="D76" s="1" t="s">
        <v>941</v>
      </c>
      <c r="E76" s="1" t="s">
        <v>495</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307</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596</v>
      </c>
      <c r="D78" s="1" t="s">
        <v>960</v>
      </c>
      <c r="E78" s="1" t="s">
        <v>209</v>
      </c>
      <c r="F78" s="1" t="s">
        <v>961</v>
      </c>
      <c r="G78" s="1" t="s">
        <v>962</v>
      </c>
      <c r="H78" s="1" t="s">
        <v>963</v>
      </c>
      <c r="I78" s="1" t="s">
        <v>180</v>
      </c>
      <c r="J78" s="1" t="s">
        <v>964</v>
      </c>
      <c r="K78" s="1" t="s">
        <v>647</v>
      </c>
      <c r="L78" s="2"/>
      <c r="M78" s="2"/>
      <c r="N78" s="2"/>
      <c r="O78" s="2"/>
      <c r="P78" s="2"/>
      <c r="Q78" s="2"/>
      <c r="R78" s="2"/>
      <c r="S78" s="2"/>
      <c r="T78" s="2"/>
      <c r="U78" s="2"/>
      <c r="V78" s="2"/>
      <c r="W78" s="2"/>
      <c r="X78" s="2"/>
      <c r="Y78" s="2"/>
      <c r="Z78" s="2"/>
    </row>
    <row r="79" ht="15.75" customHeight="1">
      <c r="A79" s="1" t="s">
        <v>965</v>
      </c>
      <c r="B79" s="1" t="s">
        <v>966</v>
      </c>
      <c r="C79" s="1" t="s">
        <v>967</v>
      </c>
      <c r="D79" s="1" t="s">
        <v>968</v>
      </c>
      <c r="E79" s="1" t="s">
        <v>625</v>
      </c>
      <c r="F79" s="1" t="s">
        <v>969</v>
      </c>
      <c r="G79" s="1" t="s">
        <v>970</v>
      </c>
      <c r="H79" s="1" t="s">
        <v>971</v>
      </c>
      <c r="I79" s="1" t="s">
        <v>654</v>
      </c>
      <c r="J79" s="1" t="s">
        <v>972</v>
      </c>
      <c r="K79" s="1" t="s">
        <v>628</v>
      </c>
      <c r="L79" s="2"/>
      <c r="M79" s="2"/>
      <c r="N79" s="2"/>
      <c r="O79" s="2"/>
      <c r="P79" s="2"/>
      <c r="Q79" s="2"/>
      <c r="R79" s="2"/>
      <c r="S79" s="2"/>
      <c r="T79" s="2"/>
      <c r="U79" s="2"/>
      <c r="V79" s="2"/>
      <c r="W79" s="2"/>
      <c r="X79" s="2"/>
      <c r="Y79" s="2"/>
      <c r="Z79" s="2"/>
    </row>
    <row r="80" ht="15.75" customHeight="1">
      <c r="A80" s="1" t="s">
        <v>973</v>
      </c>
      <c r="B80" s="1" t="s">
        <v>974</v>
      </c>
      <c r="C80" s="1" t="s">
        <v>975</v>
      </c>
      <c r="D80" s="1" t="s">
        <v>976</v>
      </c>
      <c r="E80" s="1" t="s">
        <v>977</v>
      </c>
      <c r="F80" s="1" t="s">
        <v>173</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679</v>
      </c>
      <c r="C81" s="1" t="s">
        <v>984</v>
      </c>
      <c r="D81" s="1" t="s">
        <v>985</v>
      </c>
      <c r="E81" s="1" t="s">
        <v>986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776</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923</v>
      </c>
      <c r="F83" s="1" t="s">
        <v>1007</v>
      </c>
      <c r="G83" s="1" t="s">
        <v>1008</v>
      </c>
      <c r="H83" s="1" t="s">
        <v>1009</v>
      </c>
      <c r="I83" s="1" t="s">
        <v>1010</v>
      </c>
      <c r="J83" s="1" t="s">
        <v>1011</v>
      </c>
      <c r="K83" s="1" t="s">
        <v>494</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451</v>
      </c>
      <c r="E85" s="1" t="s">
        <v>1026</v>
      </c>
      <c r="F85" s="1">
        <v>-17.0</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1038</v>
      </c>
      <c r="H86" s="1" t="s">
        <v>1039</v>
      </c>
      <c r="I86" s="1" t="s">
        <v>1040</v>
      </c>
      <c r="J86" s="1" t="s">
        <v>439</v>
      </c>
      <c r="K86" s="1" t="s">
        <v>218</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882</v>
      </c>
      <c r="C88" s="1" t="s">
        <v>1043</v>
      </c>
      <c r="D88" s="1" t="s">
        <v>1044</v>
      </c>
      <c r="E88" s="1" t="s">
        <v>637</v>
      </c>
      <c r="F88" s="1" t="s">
        <v>1045</v>
      </c>
      <c r="G88" s="1" t="s">
        <v>636</v>
      </c>
      <c r="H88" s="1" t="s">
        <v>1046</v>
      </c>
      <c r="I88" s="1" t="s">
        <v>1047</v>
      </c>
      <c r="J88" s="1" t="s">
        <v>846</v>
      </c>
      <c r="K88" s="1" t="s">
        <v>1048</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1053</v>
      </c>
      <c r="F89" s="1" t="s">
        <v>1054</v>
      </c>
      <c r="G89" s="1" t="s">
        <v>890</v>
      </c>
      <c r="H89" s="1" t="s">
        <v>1055</v>
      </c>
      <c r="I89" s="1" t="s">
        <v>349</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856</v>
      </c>
      <c r="G90" s="1" t="s">
        <v>866</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204</v>
      </c>
      <c r="F92" s="1" t="s">
        <v>1082</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1092</v>
      </c>
      <c r="F93" s="1" t="s">
        <v>1093</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t="s">
        <v>602</v>
      </c>
      <c r="D94" s="1" t="s">
        <v>1101</v>
      </c>
      <c r="E94" s="1" t="s">
        <v>428</v>
      </c>
      <c r="F94" s="1" t="s">
        <v>475</v>
      </c>
      <c r="G94" s="1" t="s">
        <v>392</v>
      </c>
      <c r="H94" s="1" t="s">
        <v>1102</v>
      </c>
      <c r="I94" s="1" t="s">
        <v>320</v>
      </c>
      <c r="J94" s="1" t="s">
        <v>1103</v>
      </c>
      <c r="K94" s="1" t="s">
        <v>1104</v>
      </c>
      <c r="L94" s="2"/>
      <c r="M94" s="2"/>
      <c r="N94" s="2"/>
      <c r="O94" s="2"/>
      <c r="P94" s="2"/>
      <c r="Q94" s="2"/>
      <c r="R94" s="2"/>
      <c r="S94" s="2"/>
      <c r="T94" s="2"/>
      <c r="U94" s="2"/>
      <c r="V94" s="2"/>
      <c r="W94" s="2"/>
      <c r="X94" s="2"/>
      <c r="Y94" s="2"/>
      <c r="Z94" s="2"/>
    </row>
    <row r="95" ht="15.75" customHeight="1">
      <c r="A95" s="1" t="s">
        <v>1105</v>
      </c>
      <c r="B95" s="1" t="s">
        <v>666</v>
      </c>
      <c r="C95" s="1" t="s">
        <v>1106</v>
      </c>
      <c r="D95" s="1" t="s">
        <v>1107</v>
      </c>
      <c r="E95" s="1" t="s">
        <v>1108</v>
      </c>
      <c r="F95" s="1" t="s">
        <v>1109</v>
      </c>
      <c r="G95" s="1" t="s">
        <v>1110</v>
      </c>
      <c r="H95" s="1" t="s">
        <v>1111</v>
      </c>
      <c r="I95" s="1" t="s">
        <v>1112</v>
      </c>
      <c r="J95" s="1" t="s">
        <v>417</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658</v>
      </c>
      <c r="G96" s="1" t="s">
        <v>1119</v>
      </c>
      <c r="H96" s="1" t="s">
        <v>1120</v>
      </c>
      <c r="I96" s="1" t="s">
        <v>1121</v>
      </c>
      <c r="J96" s="1" t="s">
        <v>287</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t="s">
        <v>1129</v>
      </c>
      <c r="H97" s="1" t="s">
        <v>331</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943</v>
      </c>
      <c r="C98" s="1" t="s">
        <v>1134</v>
      </c>
      <c r="D98" s="1" t="s">
        <v>1135</v>
      </c>
      <c r="E98" s="1" t="s">
        <v>1136</v>
      </c>
      <c r="F98" s="1" t="s">
        <v>1137</v>
      </c>
      <c r="G98" s="1" t="s">
        <v>1138</v>
      </c>
      <c r="H98" s="1" t="s">
        <v>1139</v>
      </c>
      <c r="I98" s="1" t="s">
        <v>1140</v>
      </c>
      <c r="J98" s="1">
        <v>16.0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1038</v>
      </c>
      <c r="E99" s="1" t="s">
        <v>278</v>
      </c>
      <c r="F99" s="1" t="s">
        <v>1145</v>
      </c>
      <c r="G99" s="1" t="s">
        <v>1146</v>
      </c>
      <c r="H99" s="1" t="s">
        <v>1147</v>
      </c>
      <c r="I99" s="1" t="s">
        <v>1148</v>
      </c>
      <c r="J99" s="1" t="s">
        <v>1149</v>
      </c>
      <c r="K99" s="1" t="s">
        <v>1150</v>
      </c>
      <c r="L99" s="2"/>
      <c r="M99" s="2"/>
      <c r="N99" s="2"/>
      <c r="O99" s="2"/>
      <c r="P99" s="2"/>
      <c r="Q99" s="2"/>
      <c r="R99" s="2"/>
      <c r="S99" s="2"/>
      <c r="T99" s="2"/>
      <c r="U99" s="2"/>
      <c r="V99" s="2"/>
      <c r="W99" s="2"/>
      <c r="X99" s="2"/>
      <c r="Y99" s="2"/>
      <c r="Z99" s="2"/>
    </row>
    <row r="100" ht="15.75" customHeight="1">
      <c r="A100" s="1" t="s">
        <v>1151</v>
      </c>
      <c r="B100" s="1" t="s">
        <v>1152</v>
      </c>
      <c r="C100" s="1" t="s">
        <v>1153</v>
      </c>
      <c r="D100" s="1" t="s">
        <v>1154</v>
      </c>
      <c r="E100" s="1" t="s">
        <v>1155</v>
      </c>
      <c r="F100" s="1" t="s">
        <v>1156</v>
      </c>
      <c r="G100" s="1" t="s">
        <v>450</v>
      </c>
      <c r="H100" s="1" t="s">
        <v>1157</v>
      </c>
      <c r="I100" s="1" t="s">
        <v>1158</v>
      </c>
      <c r="J100" s="1" t="s">
        <v>1159</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864</v>
      </c>
      <c r="E101" s="1" t="s">
        <v>1164</v>
      </c>
      <c r="F101" s="1" t="s">
        <v>960</v>
      </c>
      <c r="G101" s="1" t="s">
        <v>1165</v>
      </c>
      <c r="H101" s="1" t="s">
        <v>1166</v>
      </c>
      <c r="I101" s="1" t="s">
        <v>1167</v>
      </c>
      <c r="J101" s="1" t="s">
        <v>891</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1171</v>
      </c>
      <c r="D102" s="1" t="s">
        <v>1172</v>
      </c>
      <c r="E102" s="1" t="s">
        <v>174</v>
      </c>
      <c r="F102" s="1" t="s">
        <v>1173</v>
      </c>
      <c r="G102" s="1" t="s">
        <v>912</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866</v>
      </c>
      <c r="C103" s="1" t="s">
        <v>1179</v>
      </c>
      <c r="D103" s="1" t="s">
        <v>1180</v>
      </c>
      <c r="E103" s="1" t="s">
        <v>1181</v>
      </c>
      <c r="F103" s="1" t="s">
        <v>1182</v>
      </c>
      <c r="G103" s="1" t="s">
        <v>1183</v>
      </c>
      <c r="H103" s="1" t="s">
        <v>1184</v>
      </c>
      <c r="I103" s="1">
        <v>23.0</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288</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730</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862</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1157</v>
      </c>
      <c r="G107" s="1" t="s">
        <v>1222</v>
      </c>
      <c r="H107" s="1" t="s">
        <v>1223</v>
      </c>
      <c r="I107" s="1" t="s">
        <v>1224</v>
      </c>
      <c r="J107" s="1" t="s">
        <v>181</v>
      </c>
      <c r="K107" s="1" t="s">
        <v>452</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1227</v>
      </c>
      <c r="C109" s="1" t="s">
        <v>865</v>
      </c>
      <c r="D109" s="1" t="s">
        <v>1195</v>
      </c>
      <c r="E109" s="1" t="s">
        <v>893</v>
      </c>
      <c r="F109" s="1" t="s">
        <v>1228</v>
      </c>
      <c r="G109" s="1" t="s">
        <v>483</v>
      </c>
      <c r="H109" s="1" t="s">
        <v>1229</v>
      </c>
      <c r="I109" s="1" t="s">
        <v>1094</v>
      </c>
      <c r="J109" s="1" t="s">
        <v>1230</v>
      </c>
      <c r="K109" s="1" t="s">
        <v>1231</v>
      </c>
      <c r="L109" s="2"/>
      <c r="M109" s="2"/>
      <c r="N109" s="2"/>
      <c r="O109" s="2"/>
      <c r="P109" s="2"/>
      <c r="Q109" s="2"/>
      <c r="R109" s="2"/>
      <c r="S109" s="2"/>
      <c r="T109" s="2"/>
      <c r="U109" s="2"/>
      <c r="V109" s="2"/>
      <c r="W109" s="2"/>
      <c r="X109" s="2"/>
      <c r="Y109" s="2"/>
      <c r="Z109" s="2"/>
    </row>
    <row r="110" ht="15.75" customHeight="1">
      <c r="A110" s="1" t="s">
        <v>1232</v>
      </c>
      <c r="B110" s="1" t="s">
        <v>1051</v>
      </c>
      <c r="C110" s="1" t="s">
        <v>1233</v>
      </c>
      <c r="D110" s="1" t="s">
        <v>1234</v>
      </c>
      <c r="E110" s="1" t="s">
        <v>1235</v>
      </c>
      <c r="F110" s="1" t="s">
        <v>1236</v>
      </c>
      <c r="G110" s="1" t="s">
        <v>1237</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668</v>
      </c>
      <c r="F111" s="1" t="s">
        <v>1246</v>
      </c>
      <c r="G111" s="1" t="s">
        <v>473</v>
      </c>
      <c r="H111" s="1" t="s">
        <v>1247</v>
      </c>
      <c r="I111" s="1" t="s">
        <v>1248</v>
      </c>
      <c r="J111" s="1" t="s">
        <v>1249</v>
      </c>
      <c r="K111" s="1" t="s">
        <v>1250</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1255</v>
      </c>
      <c r="F112" s="1" t="s">
        <v>492</v>
      </c>
      <c r="G112" s="1" t="s">
        <v>1256</v>
      </c>
      <c r="H112" s="1" t="s">
        <v>412</v>
      </c>
      <c r="I112" s="1" t="s">
        <v>366</v>
      </c>
      <c r="J112" s="1" t="s">
        <v>1257</v>
      </c>
      <c r="K112" s="1" t="s">
        <v>1241</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992</v>
      </c>
      <c r="E113" s="1" t="s">
        <v>1261</v>
      </c>
      <c r="F113" s="1">
        <v>1.0</v>
      </c>
      <c r="G113" s="1" t="s">
        <v>1262</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911</v>
      </c>
      <c r="F114" s="1" t="s">
        <v>1271</v>
      </c>
      <c r="G114" s="1" t="s">
        <v>381</v>
      </c>
      <c r="H114" s="1" t="s">
        <v>1272</v>
      </c>
      <c r="I114" s="1" t="s">
        <v>1273</v>
      </c>
      <c r="J114" s="1" t="s">
        <v>203</v>
      </c>
      <c r="K114" s="1" t="s">
        <v>651</v>
      </c>
      <c r="L114" s="2"/>
      <c r="M114" s="2"/>
      <c r="N114" s="2"/>
      <c r="O114" s="2"/>
      <c r="P114" s="2"/>
      <c r="Q114" s="2"/>
      <c r="R114" s="2"/>
      <c r="S114" s="2"/>
      <c r="T114" s="2"/>
      <c r="U114" s="2"/>
      <c r="V114" s="2"/>
      <c r="W114" s="2"/>
      <c r="X114" s="2"/>
      <c r="Y114" s="2"/>
      <c r="Z114" s="2"/>
    </row>
    <row r="115" ht="15.75" customHeight="1">
      <c r="A115" s="1" t="s">
        <v>1274</v>
      </c>
      <c r="B115" s="1" t="s">
        <v>695</v>
      </c>
      <c r="C115" s="1" t="s">
        <v>1275</v>
      </c>
      <c r="D115" s="1" t="s">
        <v>1276</v>
      </c>
      <c r="E115" s="1" t="s">
        <v>1277</v>
      </c>
      <c r="F115" s="1" t="s">
        <v>1278</v>
      </c>
      <c r="G115" s="1" t="s">
        <v>1279</v>
      </c>
      <c r="H115" s="1" t="s">
        <v>1280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1268</v>
      </c>
      <c r="C116" s="1" t="s">
        <v>1285</v>
      </c>
      <c r="D116" s="1" t="s">
        <v>1286</v>
      </c>
      <c r="E116" s="1" t="s">
        <v>1255</v>
      </c>
      <c r="F116" s="1" t="s">
        <v>1287</v>
      </c>
      <c r="G116" s="1" t="s">
        <v>1053</v>
      </c>
      <c r="H116" s="1" t="s">
        <v>1288</v>
      </c>
      <c r="I116" s="1" t="s">
        <v>721</v>
      </c>
      <c r="J116" s="1" t="s">
        <v>175</v>
      </c>
      <c r="K116" s="1" t="s">
        <v>1289</v>
      </c>
      <c r="L116" s="2"/>
      <c r="M116" s="2"/>
      <c r="N116" s="2"/>
      <c r="O116" s="2"/>
      <c r="P116" s="2"/>
      <c r="Q116" s="2"/>
      <c r="R116" s="2"/>
      <c r="S116" s="2"/>
      <c r="T116" s="2"/>
      <c r="U116" s="2"/>
      <c r="V116" s="2"/>
      <c r="W116" s="2"/>
      <c r="X116" s="2"/>
      <c r="Y116" s="2"/>
      <c r="Z116" s="2"/>
    </row>
    <row r="117" ht="15.75" customHeight="1">
      <c r="A117" s="1" t="s">
        <v>1290</v>
      </c>
      <c r="B117" s="1" t="s">
        <v>668</v>
      </c>
      <c r="C117" s="1" t="s">
        <v>1154</v>
      </c>
      <c r="D117" s="1" t="s">
        <v>1291</v>
      </c>
      <c r="E117" s="1" t="s">
        <v>218</v>
      </c>
      <c r="F117" s="1" t="s">
        <v>1292</v>
      </c>
      <c r="G117" s="1" t="s">
        <v>1293</v>
      </c>
      <c r="H117" s="1" t="s">
        <v>1294</v>
      </c>
      <c r="I117" s="1" t="s">
        <v>1295</v>
      </c>
      <c r="J117" s="1" t="s">
        <v>1296</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472</v>
      </c>
      <c r="D118" s="1" t="s">
        <v>1300</v>
      </c>
      <c r="E118" s="1" t="s">
        <v>472</v>
      </c>
      <c r="F118" s="1" t="s">
        <v>1301</v>
      </c>
      <c r="G118" s="1" t="s">
        <v>1302</v>
      </c>
      <c r="H118" s="1" t="s">
        <v>1303</v>
      </c>
      <c r="I118" s="1" t="s">
        <v>1304</v>
      </c>
      <c r="J118" s="1" t="s">
        <v>1305</v>
      </c>
      <c r="K118" s="1" t="s">
        <v>1306</v>
      </c>
      <c r="L118" s="2"/>
      <c r="M118" s="2"/>
      <c r="N118" s="2"/>
      <c r="O118" s="2"/>
      <c r="P118" s="2"/>
      <c r="Q118" s="2"/>
      <c r="R118" s="2"/>
      <c r="S118" s="2"/>
      <c r="T118" s="2"/>
      <c r="U118" s="2"/>
      <c r="V118" s="2"/>
      <c r="W118" s="2"/>
      <c r="X118" s="2"/>
      <c r="Y118" s="2"/>
      <c r="Z118" s="2"/>
    </row>
    <row r="119" ht="15.75" customHeight="1">
      <c r="A119" s="1" t="s">
        <v>1307</v>
      </c>
      <c r="B119" s="1" t="s">
        <v>198</v>
      </c>
      <c r="C119" s="1" t="s">
        <v>1308</v>
      </c>
      <c r="D119" s="1" t="s">
        <v>1309</v>
      </c>
      <c r="E119" s="1" t="s">
        <v>1300</v>
      </c>
      <c r="F119" s="1" t="s">
        <v>1310</v>
      </c>
      <c r="G119" s="1" t="s">
        <v>639</v>
      </c>
      <c r="H119" s="1" t="s">
        <v>1311</v>
      </c>
      <c r="I119" s="1" t="s">
        <v>1312</v>
      </c>
      <c r="J119" s="1" t="s">
        <v>1313</v>
      </c>
      <c r="K119" s="1" t="s">
        <v>314</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1240</v>
      </c>
      <c r="E120" s="1" t="s">
        <v>728</v>
      </c>
      <c r="F120" s="1" t="s">
        <v>1317</v>
      </c>
      <c r="G120" s="1" t="s">
        <v>361</v>
      </c>
      <c r="H120" s="1" t="s">
        <v>1318</v>
      </c>
      <c r="I120" s="1" t="s">
        <v>1319</v>
      </c>
      <c r="J120" s="1" t="s">
        <v>1320</v>
      </c>
      <c r="K120" s="1" t="s">
        <v>1321</v>
      </c>
      <c r="L120" s="2"/>
      <c r="M120" s="2"/>
      <c r="N120" s="2"/>
      <c r="O120" s="2"/>
      <c r="P120" s="2"/>
      <c r="Q120" s="2"/>
      <c r="R120" s="2"/>
      <c r="S120" s="2"/>
      <c r="T120" s="2"/>
      <c r="U120" s="2"/>
      <c r="V120" s="2"/>
      <c r="W120" s="2"/>
      <c r="X120" s="2"/>
      <c r="Y120" s="2"/>
      <c r="Z120" s="2"/>
    </row>
    <row r="121" ht="15.75" customHeight="1">
      <c r="A121" s="1" t="s">
        <v>1322</v>
      </c>
      <c r="B121" s="1" t="s">
        <v>1323</v>
      </c>
      <c r="C121" s="1" t="s">
        <v>1241</v>
      </c>
      <c r="D121" s="1" t="s">
        <v>1256</v>
      </c>
      <c r="E121" s="1" t="s">
        <v>986</v>
      </c>
      <c r="F121" s="1" t="s">
        <v>1324</v>
      </c>
      <c r="G121" s="1" t="s">
        <v>1325</v>
      </c>
      <c r="H121" s="1" t="s">
        <v>1326</v>
      </c>
      <c r="I121" s="1" t="s">
        <v>1327</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1331</v>
      </c>
      <c r="C122" s="1" t="s">
        <v>1332</v>
      </c>
      <c r="D122" s="1" t="s">
        <v>1333</v>
      </c>
      <c r="E122" s="1" t="s">
        <v>647</v>
      </c>
      <c r="F122" s="1" t="s">
        <v>1275</v>
      </c>
      <c r="G122" s="1" t="s">
        <v>1334</v>
      </c>
      <c r="H122" s="1" t="s">
        <v>1335</v>
      </c>
      <c r="I122" s="1" t="s">
        <v>1136</v>
      </c>
      <c r="J122" s="1" t="s">
        <v>1286</v>
      </c>
      <c r="K122" s="1" t="s">
        <v>1082</v>
      </c>
      <c r="L122" s="2"/>
      <c r="M122" s="2"/>
      <c r="N122" s="2"/>
      <c r="O122" s="2"/>
      <c r="P122" s="2"/>
      <c r="Q122" s="2"/>
      <c r="R122" s="2"/>
      <c r="S122" s="2"/>
      <c r="T122" s="2"/>
      <c r="U122" s="2"/>
      <c r="V122" s="2"/>
      <c r="W122" s="2"/>
      <c r="X122" s="2"/>
      <c r="Y122" s="2"/>
      <c r="Z122" s="2"/>
    </row>
    <row r="123" ht="15.75" customHeight="1">
      <c r="A123" s="1" t="s">
        <v>1336</v>
      </c>
      <c r="B123" s="1" t="s">
        <v>485</v>
      </c>
      <c r="C123" s="1" t="s">
        <v>1337</v>
      </c>
      <c r="D123" s="1" t="s">
        <v>1338</v>
      </c>
      <c r="E123" s="1" t="s">
        <v>1339</v>
      </c>
      <c r="F123" s="1" t="s">
        <v>1340</v>
      </c>
      <c r="G123" s="1" t="s">
        <v>934</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1235</v>
      </c>
      <c r="F124" s="1" t="s">
        <v>1349</v>
      </c>
      <c r="G124" s="1" t="s">
        <v>850</v>
      </c>
      <c r="H124" s="1" t="s">
        <v>1350</v>
      </c>
      <c r="I124" s="1" t="s">
        <v>1351</v>
      </c>
      <c r="J124" s="1" t="s">
        <v>786</v>
      </c>
      <c r="K124" s="1" t="s">
        <v>1352</v>
      </c>
      <c r="L124" s="2"/>
      <c r="M124" s="2"/>
      <c r="N124" s="2"/>
      <c r="O124" s="2"/>
      <c r="P124" s="2"/>
      <c r="Q124" s="2"/>
      <c r="R124" s="2"/>
      <c r="S124" s="2"/>
      <c r="T124" s="2"/>
      <c r="U124" s="2"/>
      <c r="V124" s="2"/>
      <c r="W124" s="2"/>
      <c r="X124" s="2"/>
      <c r="Y124" s="2"/>
      <c r="Z124" s="2"/>
    </row>
    <row r="125" ht="15.75" customHeight="1">
      <c r="A125" s="1" t="s">
        <v>1353</v>
      </c>
      <c r="B125" s="1" t="s">
        <v>1354</v>
      </c>
      <c r="C125" s="1" t="s">
        <v>1355</v>
      </c>
      <c r="D125" s="1" t="s">
        <v>1356</v>
      </c>
      <c r="E125" s="1" t="s">
        <v>1357</v>
      </c>
      <c r="F125" s="1" t="s">
        <v>1358</v>
      </c>
      <c r="G125" s="1" t="s">
        <v>1359</v>
      </c>
      <c r="H125" s="1" t="s">
        <v>1360</v>
      </c>
      <c r="I125" s="1" t="s">
        <v>1361</v>
      </c>
      <c r="J125" s="1" t="s">
        <v>1362</v>
      </c>
      <c r="K125" s="1" t="s">
        <v>495</v>
      </c>
      <c r="L125" s="2"/>
      <c r="M125" s="2"/>
      <c r="N125" s="2"/>
      <c r="O125" s="2"/>
      <c r="P125" s="2"/>
      <c r="Q125" s="2"/>
      <c r="R125" s="2"/>
      <c r="S125" s="2"/>
      <c r="T125" s="2"/>
      <c r="U125" s="2"/>
      <c r="V125" s="2"/>
      <c r="W125" s="2"/>
      <c r="X125" s="2"/>
      <c r="Y125" s="2"/>
      <c r="Z125" s="2"/>
    </row>
    <row r="126" ht="15.75" customHeight="1">
      <c r="A126" s="1" t="s">
        <v>1363</v>
      </c>
      <c r="B126" s="1" t="s">
        <v>1082</v>
      </c>
      <c r="C126" s="1" t="s">
        <v>1364</v>
      </c>
      <c r="D126" s="1" t="s">
        <v>1082</v>
      </c>
      <c r="E126" s="1" t="s">
        <v>1365</v>
      </c>
      <c r="F126" s="1" t="s">
        <v>1186</v>
      </c>
      <c r="G126" s="1" t="s">
        <v>1366</v>
      </c>
      <c r="H126" s="1" t="s">
        <v>1367</v>
      </c>
      <c r="I126" s="1" t="s">
        <v>1368</v>
      </c>
      <c r="J126" s="1" t="s">
        <v>1357</v>
      </c>
      <c r="K126" s="1" t="s">
        <v>1369</v>
      </c>
      <c r="L126" s="2"/>
      <c r="M126" s="2"/>
      <c r="N126" s="2"/>
      <c r="O126" s="2"/>
      <c r="P126" s="2"/>
      <c r="Q126" s="2"/>
      <c r="R126" s="2"/>
      <c r="S126" s="2"/>
      <c r="T126" s="2"/>
      <c r="U126" s="2"/>
      <c r="V126" s="2"/>
      <c r="W126" s="2"/>
      <c r="X126" s="2"/>
      <c r="Y126" s="2"/>
      <c r="Z126" s="2"/>
    </row>
    <row r="127" ht="15.75" customHeight="1">
      <c r="A127" s="1" t="s">
        <v>1370</v>
      </c>
      <c r="B127" s="1" t="s">
        <v>865</v>
      </c>
      <c r="C127" s="1" t="s">
        <v>1371</v>
      </c>
      <c r="D127" s="1" t="s">
        <v>1372</v>
      </c>
      <c r="E127" s="1" t="s">
        <v>1373</v>
      </c>
      <c r="F127" s="1" t="s">
        <v>1374</v>
      </c>
      <c r="G127" s="1" t="s">
        <v>1375</v>
      </c>
      <c r="H127" s="1" t="s">
        <v>1376</v>
      </c>
      <c r="I127" s="1" t="s">
        <v>1377</v>
      </c>
      <c r="J127" s="1" t="s">
        <v>800</v>
      </c>
      <c r="K127" s="1" t="s">
        <v>1378</v>
      </c>
      <c r="L127" s="2"/>
      <c r="M127" s="2"/>
      <c r="N127" s="2"/>
      <c r="O127" s="2"/>
      <c r="P127" s="2"/>
      <c r="Q127" s="2"/>
      <c r="R127" s="2"/>
      <c r="S127" s="2"/>
      <c r="T127" s="2"/>
      <c r="U127" s="2"/>
      <c r="V127" s="2"/>
      <c r="W127" s="2"/>
      <c r="X127" s="2"/>
      <c r="Y127" s="2"/>
      <c r="Z127" s="2"/>
    </row>
    <row r="128" ht="15.75" customHeight="1">
      <c r="A128" s="1" t="s">
        <v>1379</v>
      </c>
      <c r="B128" s="1" t="s">
        <v>1380</v>
      </c>
      <c r="C128" s="1" t="s">
        <v>1381</v>
      </c>
      <c r="D128" s="1" t="s">
        <v>1382</v>
      </c>
      <c r="E128" s="1" t="s">
        <v>1383</v>
      </c>
      <c r="F128" s="1" t="s">
        <v>959</v>
      </c>
      <c r="G128" s="1" t="s">
        <v>1384</v>
      </c>
      <c r="H128" s="1" t="s">
        <v>1385</v>
      </c>
      <c r="I128" s="1" t="s">
        <v>1386</v>
      </c>
      <c r="J128" s="1" t="s">
        <v>1387</v>
      </c>
      <c r="K128" s="1" t="s">
        <v>1388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1403</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1411</v>
      </c>
      <c r="I3" s="1" t="s">
        <v>1404</v>
      </c>
      <c r="J3" s="2"/>
      <c r="K3" s="2"/>
      <c r="L3" s="2"/>
      <c r="M3" s="2"/>
      <c r="N3" s="2"/>
      <c r="O3" s="2"/>
      <c r="P3" s="2"/>
      <c r="Q3" s="2"/>
      <c r="R3" s="2"/>
      <c r="S3" s="2"/>
      <c r="T3" s="2"/>
      <c r="U3" s="2"/>
      <c r="V3" s="2"/>
      <c r="W3" s="2"/>
      <c r="X3" s="2"/>
      <c r="Y3" s="2"/>
      <c r="Z3" s="2"/>
    </row>
    <row r="4">
      <c r="A4" s="1" t="s">
        <v>1412</v>
      </c>
      <c r="B4" s="1" t="s">
        <v>1413</v>
      </c>
      <c r="C4" s="1" t="s">
        <v>1414</v>
      </c>
      <c r="D4" s="1" t="s">
        <v>1415</v>
      </c>
      <c r="E4" s="1" t="s">
        <v>1416</v>
      </c>
      <c r="F4" s="1" t="s">
        <v>1417</v>
      </c>
      <c r="G4" s="1" t="s">
        <v>1418</v>
      </c>
      <c r="H4" s="1" t="s">
        <v>1419</v>
      </c>
      <c r="I4" s="1" t="s">
        <v>1420</v>
      </c>
      <c r="J4" s="2"/>
      <c r="K4" s="2"/>
      <c r="L4" s="2"/>
      <c r="M4" s="2"/>
      <c r="N4" s="2"/>
      <c r="O4" s="2"/>
      <c r="P4" s="2"/>
      <c r="Q4" s="2"/>
      <c r="R4" s="2"/>
      <c r="S4" s="2"/>
      <c r="T4" s="2"/>
      <c r="U4" s="2"/>
      <c r="V4" s="2"/>
      <c r="W4" s="2"/>
      <c r="X4" s="2"/>
      <c r="Y4" s="2"/>
      <c r="Z4" s="2"/>
    </row>
    <row r="5">
      <c r="A5" s="1" t="s">
        <v>1405</v>
      </c>
      <c r="B5" s="1" t="s">
        <v>1404</v>
      </c>
      <c r="C5" s="1" t="s">
        <v>1421</v>
      </c>
      <c r="D5" s="1" t="s">
        <v>1422</v>
      </c>
      <c r="E5" s="1" t="s">
        <v>1423</v>
      </c>
      <c r="F5" s="1" t="s">
        <v>1424</v>
      </c>
      <c r="G5" s="1" t="s">
        <v>1425</v>
      </c>
      <c r="H5" s="1" t="s">
        <v>1426</v>
      </c>
      <c r="I5" s="1" t="s">
        <v>1427</v>
      </c>
      <c r="J5" s="2"/>
      <c r="K5" s="2"/>
      <c r="L5" s="2"/>
      <c r="M5" s="2"/>
      <c r="N5" s="2"/>
      <c r="O5" s="2"/>
      <c r="P5" s="2"/>
      <c r="Q5" s="2"/>
      <c r="R5" s="2"/>
      <c r="S5" s="2"/>
      <c r="T5" s="2"/>
      <c r="U5" s="2"/>
      <c r="V5" s="2"/>
      <c r="W5" s="2"/>
      <c r="X5" s="2"/>
      <c r="Y5" s="2"/>
      <c r="Z5" s="2"/>
    </row>
    <row r="6">
      <c r="A6" s="1" t="s">
        <v>1428</v>
      </c>
      <c r="B6" s="1" t="s">
        <v>1429</v>
      </c>
      <c r="C6" s="1" t="s">
        <v>1430</v>
      </c>
      <c r="D6" s="1" t="s">
        <v>1431</v>
      </c>
      <c r="E6" s="1" t="s">
        <v>1432</v>
      </c>
      <c r="F6" s="1" t="s">
        <v>1433</v>
      </c>
      <c r="G6" s="1" t="s">
        <v>1432</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1404</v>
      </c>
      <c r="C8" s="1" t="s">
        <v>1446</v>
      </c>
      <c r="D8" s="1" t="s">
        <v>1446</v>
      </c>
      <c r="E8" s="1" t="s">
        <v>1447</v>
      </c>
      <c r="F8" s="1" t="s">
        <v>1448</v>
      </c>
      <c r="G8" s="1" t="s">
        <v>1449</v>
      </c>
      <c r="H8" s="1" t="s">
        <v>1450</v>
      </c>
      <c r="I8" s="1" t="s">
        <v>1450</v>
      </c>
      <c r="J8" s="2"/>
      <c r="K8" s="2"/>
      <c r="L8" s="2"/>
      <c r="M8" s="2"/>
      <c r="N8" s="2"/>
      <c r="O8" s="2"/>
      <c r="P8" s="2"/>
      <c r="Q8" s="2"/>
      <c r="R8" s="2"/>
      <c r="S8" s="2"/>
      <c r="T8" s="2"/>
      <c r="U8" s="2"/>
      <c r="V8" s="2"/>
      <c r="W8" s="2"/>
      <c r="X8" s="2"/>
      <c r="Y8" s="2"/>
      <c r="Z8" s="2"/>
    </row>
    <row r="9">
      <c r="A9" s="1" t="s">
        <v>1451</v>
      </c>
      <c r="B9" s="1" t="s">
        <v>1452</v>
      </c>
      <c r="C9" s="1" t="s">
        <v>1453</v>
      </c>
      <c r="D9" s="1" t="s">
        <v>1454</v>
      </c>
      <c r="E9" s="1" t="s">
        <v>1455</v>
      </c>
      <c r="F9" s="1" t="s">
        <v>1456</v>
      </c>
      <c r="G9" s="1" t="s">
        <v>1457</v>
      </c>
      <c r="H9" s="1" t="s">
        <v>1458</v>
      </c>
      <c r="I9" s="1" t="s">
        <v>1459</v>
      </c>
      <c r="J9" s="2"/>
      <c r="K9" s="2"/>
      <c r="L9" s="2"/>
      <c r="M9" s="2"/>
      <c r="N9" s="2"/>
      <c r="O9" s="2"/>
      <c r="P9" s="2"/>
      <c r="Q9" s="2"/>
      <c r="R9" s="2"/>
      <c r="S9" s="2"/>
      <c r="T9" s="2"/>
      <c r="U9" s="2"/>
      <c r="V9" s="2"/>
      <c r="W9" s="2"/>
      <c r="X9" s="2"/>
      <c r="Y9" s="2"/>
      <c r="Z9" s="2"/>
    </row>
    <row r="10">
      <c r="A10" s="1" t="s">
        <v>1460</v>
      </c>
      <c r="B10" s="1" t="s">
        <v>1461</v>
      </c>
      <c r="C10" s="1" t="s">
        <v>1462</v>
      </c>
      <c r="D10" s="1" t="s">
        <v>1463</v>
      </c>
      <c r="E10" s="1" t="s">
        <v>1464</v>
      </c>
      <c r="F10" s="1" t="s">
        <v>1465</v>
      </c>
      <c r="G10" s="1" t="s">
        <v>1466</v>
      </c>
      <c r="H10" s="1" t="s">
        <v>1467</v>
      </c>
      <c r="I10" s="1" t="s">
        <v>1468</v>
      </c>
      <c r="J10" s="2"/>
      <c r="K10" s="2"/>
      <c r="L10" s="2"/>
      <c r="M10" s="2"/>
      <c r="N10" s="2"/>
      <c r="O10" s="2"/>
      <c r="P10" s="2"/>
      <c r="Q10" s="2"/>
      <c r="R10" s="2"/>
      <c r="S10" s="2"/>
      <c r="T10" s="2"/>
      <c r="U10" s="2"/>
      <c r="V10" s="2"/>
      <c r="W10" s="2"/>
      <c r="X10" s="2"/>
      <c r="Y10" s="2"/>
      <c r="Z10" s="2"/>
    </row>
    <row r="11">
      <c r="A11" s="1" t="s">
        <v>1469</v>
      </c>
      <c r="B11" s="1" t="s">
        <v>1470</v>
      </c>
      <c r="C11" s="1" t="s">
        <v>1471</v>
      </c>
      <c r="D11" s="1" t="s">
        <v>1472</v>
      </c>
      <c r="E11" s="1" t="s">
        <v>1473</v>
      </c>
      <c r="F11" s="1" t="s">
        <v>1474</v>
      </c>
      <c r="G11" s="1" t="s">
        <v>1470</v>
      </c>
      <c r="H11" s="1" t="s">
        <v>1475</v>
      </c>
      <c r="I11" s="1" t="s">
        <v>1476</v>
      </c>
      <c r="J11" s="2"/>
      <c r="K11" s="2"/>
      <c r="L11" s="2"/>
      <c r="M11" s="2"/>
      <c r="N11" s="2"/>
      <c r="O11" s="2"/>
      <c r="P11" s="2"/>
      <c r="Q11" s="2"/>
      <c r="R11" s="2"/>
      <c r="S11" s="2"/>
      <c r="T11" s="2"/>
      <c r="U11" s="2"/>
      <c r="V11" s="2"/>
      <c r="W11" s="2"/>
      <c r="X11" s="2"/>
      <c r="Y11" s="2"/>
      <c r="Z11" s="2"/>
    </row>
    <row r="12">
      <c r="A12" s="1" t="s">
        <v>1477</v>
      </c>
      <c r="B12" s="1" t="s">
        <v>1478</v>
      </c>
      <c r="C12" s="1" t="s">
        <v>1479</v>
      </c>
      <c r="D12" s="1" t="s">
        <v>1480</v>
      </c>
      <c r="E12" s="1" t="s">
        <v>1481</v>
      </c>
      <c r="F12" s="1" t="s">
        <v>1482</v>
      </c>
      <c r="G12" s="1" t="s">
        <v>1483</v>
      </c>
      <c r="H12" s="1" t="s">
        <v>1484</v>
      </c>
      <c r="I12" s="1" t="s">
        <v>1485</v>
      </c>
      <c r="J12" s="2"/>
      <c r="K12" s="2"/>
      <c r="L12" s="2"/>
      <c r="M12" s="2"/>
      <c r="N12" s="2"/>
      <c r="O12" s="2"/>
      <c r="P12" s="2"/>
      <c r="Q12" s="2"/>
      <c r="R12" s="2"/>
      <c r="S12" s="2"/>
      <c r="T12" s="2"/>
      <c r="U12" s="2"/>
      <c r="V12" s="2"/>
      <c r="W12" s="2"/>
      <c r="X12" s="2"/>
      <c r="Y12" s="2"/>
      <c r="Z12" s="2"/>
    </row>
    <row r="13">
      <c r="A13" s="1" t="s">
        <v>1486</v>
      </c>
      <c r="B13" s="1" t="s">
        <v>1487</v>
      </c>
      <c r="C13" s="1" t="s">
        <v>1485</v>
      </c>
      <c r="D13" s="1" t="s">
        <v>1488</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1" t="s">
        <v>1502</v>
      </c>
      <c r="J14" s="2"/>
      <c r="K14" s="2"/>
      <c r="L14" s="2"/>
      <c r="M14" s="2"/>
      <c r="N14" s="2"/>
      <c r="O14" s="2"/>
      <c r="P14" s="2"/>
      <c r="Q14" s="2"/>
      <c r="R14" s="2"/>
      <c r="S14" s="2"/>
      <c r="T14" s="2"/>
      <c r="U14" s="2"/>
      <c r="V14" s="2"/>
      <c r="W14" s="2"/>
      <c r="X14" s="2"/>
      <c r="Y14" s="2"/>
      <c r="Z14" s="2"/>
    </row>
    <row r="15">
      <c r="A15" s="1" t="s">
        <v>1503</v>
      </c>
      <c r="B15" s="1" t="s">
        <v>226</v>
      </c>
      <c r="C15" s="1" t="s">
        <v>227</v>
      </c>
      <c r="D15" s="1" t="s">
        <v>229</v>
      </c>
      <c r="E15" s="1" t="s">
        <v>229</v>
      </c>
      <c r="F15" s="1" t="s">
        <v>230</v>
      </c>
      <c r="G15" s="1" t="s">
        <v>1504</v>
      </c>
      <c r="H15" s="1" t="s">
        <v>1505</v>
      </c>
      <c r="I15" s="1" t="s">
        <v>1506</v>
      </c>
      <c r="J15" s="2"/>
      <c r="K15" s="2"/>
      <c r="L15" s="2"/>
      <c r="M15" s="2"/>
      <c r="N15" s="2"/>
      <c r="O15" s="2"/>
      <c r="P15" s="2"/>
      <c r="Q15" s="2"/>
      <c r="R15" s="2"/>
      <c r="S15" s="2"/>
      <c r="T15" s="2"/>
      <c r="U15" s="2"/>
      <c r="V15" s="2"/>
      <c r="W15" s="2"/>
      <c r="X15" s="2"/>
      <c r="Y15" s="2"/>
      <c r="Z15" s="2"/>
    </row>
    <row r="16">
      <c r="A16" s="1" t="s">
        <v>1507</v>
      </c>
      <c r="B16" s="1" t="s">
        <v>1508</v>
      </c>
      <c r="C16" s="1" t="s">
        <v>1509</v>
      </c>
      <c r="D16" s="1" t="s">
        <v>1510</v>
      </c>
      <c r="E16" s="1" t="s">
        <v>1511</v>
      </c>
      <c r="F16" s="1" t="s">
        <v>1512</v>
      </c>
      <c r="G16" s="1" t="s">
        <v>1513</v>
      </c>
      <c r="H16" s="1" t="s">
        <v>1514</v>
      </c>
      <c r="I16" s="1" t="s">
        <v>1515</v>
      </c>
      <c r="J16" s="2"/>
      <c r="K16" s="2"/>
      <c r="L16" s="2"/>
      <c r="M16" s="2"/>
      <c r="N16" s="2"/>
      <c r="O16" s="2"/>
      <c r="P16" s="2"/>
      <c r="Q16" s="2"/>
      <c r="R16" s="2"/>
      <c r="S16" s="2"/>
      <c r="T16" s="2"/>
      <c r="U16" s="2"/>
      <c r="V16" s="2"/>
      <c r="W16" s="2"/>
      <c r="X16" s="2"/>
      <c r="Y16" s="2"/>
      <c r="Z16" s="2"/>
    </row>
    <row r="17">
      <c r="A17" s="1" t="s">
        <v>1516</v>
      </c>
      <c r="B17" s="1" t="s">
        <v>192</v>
      </c>
      <c r="C17" s="1" t="s">
        <v>193</v>
      </c>
      <c r="D17" s="1" t="s">
        <v>194</v>
      </c>
      <c r="E17" s="1" t="s">
        <v>195</v>
      </c>
      <c r="F17" s="1" t="s">
        <v>196</v>
      </c>
      <c r="G17" s="1" t="s">
        <v>1517</v>
      </c>
      <c r="H17" s="1" t="s">
        <v>1518</v>
      </c>
      <c r="I17" s="1" t="s">
        <v>1519</v>
      </c>
      <c r="J17" s="2"/>
      <c r="K17" s="2"/>
      <c r="L17" s="2"/>
      <c r="M17" s="2"/>
      <c r="N17" s="2"/>
      <c r="O17" s="2"/>
      <c r="P17" s="2"/>
      <c r="Q17" s="2"/>
      <c r="R17" s="2"/>
      <c r="S17" s="2"/>
      <c r="T17" s="2"/>
      <c r="U17" s="2"/>
      <c r="V17" s="2"/>
      <c r="W17" s="2"/>
      <c r="X17" s="2"/>
      <c r="Y17" s="2"/>
      <c r="Z17" s="2"/>
    </row>
    <row r="18">
      <c r="A18" s="1" t="s">
        <v>1520</v>
      </c>
      <c r="B18" s="1" t="s">
        <v>1521</v>
      </c>
      <c r="C18" s="1" t="s">
        <v>1522</v>
      </c>
      <c r="D18" s="1" t="s">
        <v>1523</v>
      </c>
      <c r="E18" s="1" t="s">
        <v>1524</v>
      </c>
      <c r="F18" s="1" t="s">
        <v>1525</v>
      </c>
      <c r="G18" s="1" t="s">
        <v>1526</v>
      </c>
      <c r="H18" s="1" t="s">
        <v>1527</v>
      </c>
      <c r="I18" s="1" t="s">
        <v>1528</v>
      </c>
      <c r="J18" s="2"/>
      <c r="K18" s="2"/>
      <c r="L18" s="2"/>
      <c r="M18" s="2"/>
      <c r="N18" s="2"/>
      <c r="O18" s="2"/>
      <c r="P18" s="2"/>
      <c r="Q18" s="2"/>
      <c r="R18" s="2"/>
      <c r="S18" s="2"/>
      <c r="T18" s="2"/>
      <c r="U18" s="2"/>
      <c r="V18" s="2"/>
      <c r="W18" s="2"/>
      <c r="X18" s="2"/>
      <c r="Y18" s="2"/>
      <c r="Z18" s="2"/>
    </row>
    <row r="19">
      <c r="A19" s="1" t="s">
        <v>1529</v>
      </c>
      <c r="B19" s="1" t="s">
        <v>1530</v>
      </c>
      <c r="C19" s="1" t="s">
        <v>1531</v>
      </c>
      <c r="D19" s="1" t="s">
        <v>1532</v>
      </c>
      <c r="E19" s="1" t="s">
        <v>1533</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1" t="s">
        <v>1546</v>
      </c>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1551</v>
      </c>
      <c r="F21" s="1" t="s">
        <v>1552</v>
      </c>
      <c r="G21" s="1" t="s">
        <v>1553</v>
      </c>
      <c r="H21" s="1" t="s">
        <v>1554</v>
      </c>
      <c r="I21" s="1" t="s">
        <v>1555</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1563</v>
      </c>
      <c r="I22" s="1" t="s">
        <v>1564</v>
      </c>
      <c r="J22" s="2"/>
      <c r="K22" s="2"/>
      <c r="L22" s="2"/>
      <c r="M22" s="2"/>
      <c r="N22" s="2"/>
      <c r="O22" s="2"/>
      <c r="P22" s="2"/>
      <c r="Q22" s="2"/>
      <c r="R22" s="2"/>
      <c r="S22" s="2"/>
      <c r="T22" s="2"/>
      <c r="U22" s="2"/>
      <c r="V22" s="2"/>
      <c r="W22" s="2"/>
      <c r="X22" s="2"/>
      <c r="Y22" s="2"/>
      <c r="Z22" s="2"/>
    </row>
    <row r="23" ht="15.75" customHeight="1">
      <c r="A23" s="1" t="s">
        <v>1565</v>
      </c>
      <c r="B23" s="1" t="s">
        <v>1566</v>
      </c>
      <c r="C23" s="1" t="s">
        <v>1567</v>
      </c>
      <c r="D23" s="1" t="s">
        <v>1568</v>
      </c>
      <c r="E23" s="1" t="s">
        <v>1569</v>
      </c>
      <c r="F23" s="1" t="s">
        <v>1570</v>
      </c>
      <c r="G23" s="1" t="s">
        <v>1571</v>
      </c>
      <c r="H23" s="1" t="s">
        <v>1572</v>
      </c>
      <c r="I23" s="1" t="s">
        <v>1573</v>
      </c>
      <c r="J23" s="2"/>
      <c r="K23" s="2"/>
      <c r="L23" s="2"/>
      <c r="M23" s="2"/>
      <c r="N23" s="2"/>
      <c r="O23" s="2"/>
      <c r="P23" s="2"/>
      <c r="Q23" s="2"/>
      <c r="R23" s="2"/>
      <c r="S23" s="2"/>
      <c r="T23" s="2"/>
      <c r="U23" s="2"/>
      <c r="V23" s="2"/>
      <c r="W23" s="2"/>
      <c r="X23" s="2"/>
      <c r="Y23" s="2"/>
      <c r="Z23" s="2"/>
    </row>
    <row r="24" ht="15.75" customHeight="1">
      <c r="A24" s="1" t="s">
        <v>1574</v>
      </c>
      <c r="B24" s="1" t="s">
        <v>1575</v>
      </c>
      <c r="C24" s="1" t="s">
        <v>1576</v>
      </c>
      <c r="D24" s="1" t="s">
        <v>1577</v>
      </c>
      <c r="E24" s="1" t="s">
        <v>1578</v>
      </c>
      <c r="F24" s="1" t="s">
        <v>1579</v>
      </c>
      <c r="G24" s="1" t="s">
        <v>1580</v>
      </c>
      <c r="H24" s="1" t="s">
        <v>1580</v>
      </c>
      <c r="I24" s="1" t="s">
        <v>1580</v>
      </c>
      <c r="J24" s="2"/>
      <c r="K24" s="2"/>
      <c r="L24" s="2"/>
      <c r="M24" s="2"/>
      <c r="N24" s="2"/>
      <c r="O24" s="2"/>
      <c r="P24" s="2"/>
      <c r="Q24" s="2"/>
      <c r="R24" s="2"/>
      <c r="S24" s="2"/>
      <c r="T24" s="2"/>
      <c r="U24" s="2"/>
      <c r="V24" s="2"/>
      <c r="W24" s="2"/>
      <c r="X24" s="2"/>
      <c r="Y24" s="2"/>
      <c r="Z24" s="2"/>
    </row>
    <row r="25" ht="15.75" customHeight="1">
      <c r="A25" s="1" t="s">
        <v>1581</v>
      </c>
      <c r="B25" s="1" t="s">
        <v>1582</v>
      </c>
      <c r="C25" s="1" t="s">
        <v>1583</v>
      </c>
      <c r="D25" s="1" t="s">
        <v>1584</v>
      </c>
      <c r="E25" s="1" t="s">
        <v>1585</v>
      </c>
      <c r="F25" s="1" t="s">
        <v>1586</v>
      </c>
      <c r="G25" s="1" t="s">
        <v>1587</v>
      </c>
      <c r="H25" s="1" t="s">
        <v>1587</v>
      </c>
      <c r="I25" s="1" t="s">
        <v>1404</v>
      </c>
      <c r="J25" s="2"/>
      <c r="K25" s="2"/>
      <c r="L25" s="2"/>
      <c r="M25" s="2"/>
      <c r="N25" s="2"/>
      <c r="O25" s="2"/>
      <c r="P25" s="2"/>
      <c r="Q25" s="2"/>
      <c r="R25" s="2"/>
      <c r="S25" s="2"/>
      <c r="T25" s="2"/>
      <c r="U25" s="2"/>
      <c r="V25" s="2"/>
      <c r="W25" s="2"/>
      <c r="X25" s="2"/>
      <c r="Y25" s="2"/>
      <c r="Z25" s="2"/>
    </row>
    <row r="26" ht="15.75" customHeight="1">
      <c r="A26" s="1" t="s">
        <v>1588</v>
      </c>
      <c r="B26" s="1" t="s">
        <v>1589</v>
      </c>
      <c r="C26" s="1" t="s">
        <v>1590</v>
      </c>
      <c r="D26" s="1" t="s">
        <v>1591</v>
      </c>
      <c r="E26" s="1" t="s">
        <v>1592</v>
      </c>
      <c r="F26" s="1" t="s">
        <v>1593</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1594</v>
      </c>
      <c r="B2" s="1" t="s">
        <v>1595</v>
      </c>
      <c r="C2" s="2"/>
      <c r="D2" s="2"/>
      <c r="E2" s="2"/>
      <c r="F2" s="2"/>
      <c r="G2" s="2"/>
      <c r="H2" s="2"/>
      <c r="I2" s="2"/>
      <c r="J2" s="2"/>
      <c r="K2" s="2"/>
      <c r="L2" s="2"/>
      <c r="M2" s="2"/>
      <c r="N2" s="2"/>
      <c r="O2" s="2"/>
      <c r="P2" s="2"/>
      <c r="Q2" s="2"/>
      <c r="R2" s="2"/>
      <c r="S2" s="2"/>
      <c r="T2" s="2"/>
      <c r="U2" s="2"/>
      <c r="V2" s="2"/>
      <c r="W2" s="2"/>
      <c r="X2" s="2"/>
      <c r="Y2" s="2"/>
      <c r="Z2" s="2"/>
    </row>
    <row r="3">
      <c r="A3" s="3" t="s">
        <v>1596</v>
      </c>
      <c r="B3" s="1" t="s">
        <v>1597</v>
      </c>
      <c r="C3" s="2"/>
      <c r="D3" s="2"/>
      <c r="E3" s="2"/>
      <c r="F3" s="2"/>
      <c r="G3" s="2"/>
      <c r="H3" s="2"/>
      <c r="I3" s="2"/>
      <c r="J3" s="2"/>
      <c r="K3" s="2"/>
      <c r="L3" s="2"/>
      <c r="M3" s="2"/>
      <c r="N3" s="2"/>
      <c r="O3" s="2"/>
      <c r="P3" s="2"/>
      <c r="Q3" s="2"/>
      <c r="R3" s="2"/>
      <c r="S3" s="2"/>
      <c r="T3" s="2"/>
      <c r="U3" s="2"/>
      <c r="V3" s="2"/>
      <c r="W3" s="2"/>
      <c r="X3" s="2"/>
      <c r="Y3" s="2"/>
      <c r="Z3" s="2"/>
    </row>
    <row r="4">
      <c r="A4" s="3" t="s">
        <v>1598</v>
      </c>
      <c r="B4" s="1" t="s">
        <v>1599</v>
      </c>
      <c r="C4" s="2"/>
      <c r="D4" s="2"/>
      <c r="E4" s="2"/>
      <c r="F4" s="2"/>
      <c r="G4" s="2"/>
      <c r="H4" s="2"/>
      <c r="I4" s="2"/>
      <c r="J4" s="2"/>
      <c r="K4" s="2"/>
      <c r="L4" s="2"/>
      <c r="M4" s="2"/>
      <c r="N4" s="2"/>
      <c r="O4" s="2"/>
      <c r="P4" s="2"/>
      <c r="Q4" s="2"/>
      <c r="R4" s="2"/>
      <c r="S4" s="2"/>
      <c r="T4" s="2"/>
      <c r="U4" s="2"/>
      <c r="V4" s="2"/>
      <c r="W4" s="2"/>
      <c r="X4" s="2"/>
      <c r="Y4" s="2"/>
      <c r="Z4" s="2"/>
    </row>
    <row r="5">
      <c r="A5" s="3" t="s">
        <v>1600</v>
      </c>
      <c r="B5" s="1" t="s">
        <v>1601</v>
      </c>
      <c r="C5" s="2"/>
      <c r="D5" s="2"/>
      <c r="E5" s="2"/>
      <c r="F5" s="2"/>
      <c r="G5" s="2"/>
      <c r="H5" s="2"/>
      <c r="I5" s="2"/>
      <c r="J5" s="2"/>
      <c r="K5" s="2"/>
      <c r="L5" s="2"/>
      <c r="M5" s="2"/>
      <c r="N5" s="2"/>
      <c r="O5" s="2"/>
      <c r="P5" s="2"/>
      <c r="Q5" s="2"/>
      <c r="R5" s="2"/>
      <c r="S5" s="2"/>
      <c r="T5" s="2"/>
      <c r="U5" s="2"/>
      <c r="V5" s="2"/>
      <c r="W5" s="2"/>
      <c r="X5" s="2"/>
      <c r="Y5" s="2"/>
      <c r="Z5" s="2"/>
    </row>
    <row r="6">
      <c r="A6" s="3" t="s">
        <v>1602</v>
      </c>
      <c r="B6" s="1" t="s">
        <v>11</v>
      </c>
      <c r="C6" s="2"/>
      <c r="D6" s="2"/>
      <c r="E6" s="2"/>
      <c r="F6" s="2"/>
      <c r="G6" s="2"/>
      <c r="H6" s="2"/>
      <c r="I6" s="2"/>
      <c r="J6" s="2"/>
      <c r="K6" s="2"/>
      <c r="L6" s="2"/>
      <c r="M6" s="2"/>
      <c r="N6" s="2"/>
      <c r="O6" s="2"/>
      <c r="P6" s="2"/>
      <c r="Q6" s="2"/>
      <c r="R6" s="2"/>
      <c r="S6" s="2"/>
      <c r="T6" s="2"/>
      <c r="U6" s="2"/>
      <c r="V6" s="2"/>
      <c r="W6" s="2"/>
      <c r="X6" s="2"/>
      <c r="Y6" s="2"/>
      <c r="Z6" s="2"/>
    </row>
    <row r="7">
      <c r="A7" s="3" t="s">
        <v>1603</v>
      </c>
      <c r="B7" s="1" t="s">
        <v>1604</v>
      </c>
      <c r="C7" s="2"/>
      <c r="D7" s="2"/>
      <c r="E7" s="2"/>
      <c r="F7" s="2"/>
      <c r="G7" s="2"/>
      <c r="H7" s="2"/>
      <c r="I7" s="2"/>
      <c r="J7" s="2"/>
      <c r="K7" s="2"/>
      <c r="L7" s="2"/>
      <c r="M7" s="2"/>
      <c r="N7" s="2"/>
      <c r="O7" s="2"/>
      <c r="P7" s="2"/>
      <c r="Q7" s="2"/>
      <c r="R7" s="2"/>
      <c r="S7" s="2"/>
      <c r="T7" s="2"/>
      <c r="U7" s="2"/>
      <c r="V7" s="2"/>
      <c r="W7" s="2"/>
      <c r="X7" s="2"/>
      <c r="Y7" s="2"/>
      <c r="Z7" s="2"/>
    </row>
    <row r="8">
      <c r="A8" s="3" t="s">
        <v>1605</v>
      </c>
      <c r="B8" s="4" t="s">
        <v>1606</v>
      </c>
      <c r="C8" s="2"/>
      <c r="D8" s="2"/>
      <c r="E8" s="2"/>
      <c r="F8" s="2"/>
      <c r="G8" s="2"/>
      <c r="H8" s="2"/>
      <c r="I8" s="2"/>
      <c r="J8" s="2"/>
      <c r="K8" s="2"/>
      <c r="L8" s="2"/>
      <c r="M8" s="2"/>
      <c r="N8" s="2"/>
      <c r="O8" s="2"/>
      <c r="P8" s="2"/>
      <c r="Q8" s="2"/>
      <c r="R8" s="2"/>
      <c r="S8" s="2"/>
      <c r="T8" s="2"/>
      <c r="U8" s="2"/>
      <c r="V8" s="2"/>
      <c r="W8" s="2"/>
      <c r="X8" s="2"/>
      <c r="Y8" s="2"/>
      <c r="Z8" s="2"/>
    </row>
    <row r="9">
      <c r="A9" s="3" t="s">
        <v>1607</v>
      </c>
      <c r="B9" s="1" t="s">
        <v>1608</v>
      </c>
      <c r="C9" s="2"/>
      <c r="D9" s="2"/>
      <c r="E9" s="2"/>
      <c r="F9" s="2"/>
      <c r="G9" s="2"/>
      <c r="H9" s="2"/>
      <c r="I9" s="2"/>
      <c r="J9" s="2"/>
      <c r="K9" s="2"/>
      <c r="L9" s="2"/>
      <c r="M9" s="2"/>
      <c r="N9" s="2"/>
      <c r="O9" s="2"/>
      <c r="P9" s="2"/>
      <c r="Q9" s="2"/>
      <c r="R9" s="2"/>
      <c r="S9" s="2"/>
      <c r="T9" s="2"/>
      <c r="U9" s="2"/>
      <c r="V9" s="2"/>
      <c r="W9" s="2"/>
      <c r="X9" s="2"/>
      <c r="Y9" s="2"/>
      <c r="Z9" s="2"/>
    </row>
    <row r="10">
      <c r="A10" s="3" t="s">
        <v>1609</v>
      </c>
      <c r="B10" s="1" t="s">
        <v>1610</v>
      </c>
      <c r="C10" s="2"/>
      <c r="D10" s="2"/>
      <c r="E10" s="2"/>
      <c r="F10" s="2"/>
      <c r="G10" s="2"/>
      <c r="H10" s="2"/>
      <c r="I10" s="2"/>
      <c r="J10" s="2"/>
      <c r="K10" s="2"/>
      <c r="L10" s="2"/>
      <c r="M10" s="2"/>
      <c r="N10" s="2"/>
      <c r="O10" s="2"/>
      <c r="P10" s="2"/>
      <c r="Q10" s="2"/>
      <c r="R10" s="2"/>
      <c r="S10" s="2"/>
      <c r="T10" s="2"/>
      <c r="U10" s="2"/>
      <c r="V10" s="2"/>
      <c r="W10" s="2"/>
      <c r="X10" s="2"/>
      <c r="Y10" s="2"/>
      <c r="Z10" s="2"/>
    </row>
    <row r="11">
      <c r="A11" s="3" t="s">
        <v>1611</v>
      </c>
      <c r="B11" s="1" t="s">
        <v>1608</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1613</v>
      </c>
      <c r="C12" s="2"/>
      <c r="D12" s="2"/>
      <c r="E12" s="2"/>
      <c r="F12" s="2"/>
      <c r="G12" s="2"/>
      <c r="H12" s="2"/>
      <c r="I12" s="2"/>
      <c r="J12" s="2"/>
      <c r="K12" s="2"/>
      <c r="L12" s="2"/>
      <c r="M12" s="2"/>
      <c r="N12" s="2"/>
      <c r="O12" s="2"/>
      <c r="P12" s="2"/>
      <c r="Q12" s="2"/>
      <c r="R12" s="2"/>
      <c r="S12" s="2"/>
      <c r="T12" s="2"/>
      <c r="U12" s="2"/>
      <c r="V12" s="2"/>
      <c r="W12" s="2"/>
      <c r="X12" s="2"/>
      <c r="Y12" s="2"/>
      <c r="Z12" s="2"/>
    </row>
    <row r="13">
      <c r="A13" s="3" t="s">
        <v>1614</v>
      </c>
      <c r="B13" s="1" t="s">
        <v>1615</v>
      </c>
      <c r="C13" s="2"/>
      <c r="D13" s="2"/>
      <c r="E13" s="2"/>
      <c r="F13" s="2"/>
      <c r="G13" s="2"/>
      <c r="H13" s="2"/>
      <c r="I13" s="2"/>
      <c r="J13" s="2"/>
      <c r="K13" s="2"/>
      <c r="L13" s="2"/>
      <c r="M13" s="2"/>
      <c r="N13" s="2"/>
      <c r="O13" s="2"/>
      <c r="P13" s="2"/>
      <c r="Q13" s="2"/>
      <c r="R13" s="2"/>
      <c r="S13" s="2"/>
      <c r="T13" s="2"/>
      <c r="U13" s="2"/>
      <c r="V13" s="2"/>
      <c r="W13" s="2"/>
      <c r="X13" s="2"/>
      <c r="Y13" s="2"/>
      <c r="Z13" s="2"/>
    </row>
    <row r="14">
      <c r="A14" s="3" t="s">
        <v>1616</v>
      </c>
      <c r="B14" s="1" t="s">
        <v>1613</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1618</v>
      </c>
      <c r="C15" s="2"/>
      <c r="D15" s="2"/>
      <c r="E15" s="2"/>
      <c r="F15" s="2"/>
      <c r="G15" s="2"/>
      <c r="H15" s="2"/>
      <c r="I15" s="2"/>
      <c r="J15" s="2"/>
      <c r="K15" s="2"/>
      <c r="L15" s="2"/>
      <c r="M15" s="2"/>
      <c r="N15" s="2"/>
      <c r="O15" s="2"/>
      <c r="P15" s="2"/>
      <c r="Q15" s="2"/>
      <c r="R15" s="2"/>
      <c r="S15" s="2"/>
      <c r="T15" s="2"/>
      <c r="U15" s="2"/>
      <c r="V15" s="2"/>
      <c r="W15" s="2"/>
      <c r="X15" s="2"/>
      <c r="Y15" s="2"/>
      <c r="Z15" s="2"/>
    </row>
    <row r="16">
      <c r="A16" s="3" t="s">
        <v>1619</v>
      </c>
      <c r="B16" s="1">
        <v>50000.0</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t="s">
        <v>1621</v>
      </c>
      <c r="C17" s="2"/>
      <c r="D17" s="2"/>
      <c r="E17" s="2"/>
      <c r="F17" s="2"/>
      <c r="G17" s="2"/>
      <c r="H17" s="2"/>
      <c r="I17" s="2"/>
      <c r="J17" s="2"/>
      <c r="K17" s="2"/>
      <c r="L17" s="2"/>
      <c r="M17" s="2"/>
      <c r="N17" s="2"/>
      <c r="O17" s="2"/>
      <c r="P17" s="2"/>
      <c r="Q17" s="2"/>
      <c r="R17" s="2"/>
      <c r="S17" s="2"/>
      <c r="T17" s="2"/>
      <c r="U17" s="2"/>
      <c r="V17" s="2"/>
      <c r="W17" s="2"/>
      <c r="X17" s="2"/>
      <c r="Y17" s="2"/>
      <c r="Z17" s="2"/>
    </row>
    <row r="18">
      <c r="A18" s="3" t="s">
        <v>1622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4" t="s">
        <v>1630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153.64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154.28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151.63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154.12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153.64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154.28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151.63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154.12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0.0195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1.7368128E9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0.3978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0.891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20.702957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15.836102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630085.0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630085.0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830070.0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528730.0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528730.0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v>149.88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157.94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1.719205888E10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123.04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165.32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1.8022915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156.8644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147.12395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2.96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0.019265816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t="s">
        <v>1667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v>2.3510085632E10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0.08816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1.10691007E8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1.11615E8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1909937.0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2589239.0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0.0171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0.0043099998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0.91737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2.13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0.0195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1.11615E8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60.795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v>2.5335965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1687</v>
      </c>
      <c r="B81" s="1">
        <v>0.004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1688</v>
      </c>
      <c r="B82" s="1">
        <v>8.38E8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1689</v>
      </c>
      <c r="B83" s="1">
        <v>7.44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1690</v>
      </c>
      <c r="B84" s="1">
        <v>9.76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1691</v>
      </c>
      <c r="B85" s="1" t="s">
        <v>1692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1693</v>
      </c>
      <c r="B86" s="1">
        <v>1.119312E9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v>2.465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1695</v>
      </c>
      <c r="B88" s="1">
        <v>13.025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v>0.1384331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v>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1699</v>
      </c>
      <c r="B92" s="1">
        <v>1.728E9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1700</v>
      </c>
      <c r="B93" s="1" t="s">
        <v>1701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1702</v>
      </c>
      <c r="B94" s="1" t="s">
        <v>1703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1706</v>
      </c>
      <c r="B97" s="1" t="s">
        <v>1707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t="s">
        <v>1707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v>8.50833E8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t="s">
        <v>1711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1712</v>
      </c>
      <c r="B101" s="1" t="s">
        <v>1713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1714</v>
      </c>
      <c r="B102" s="1" t="s">
        <v>1715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t="s">
        <v>1717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1719</v>
      </c>
      <c r="B105" s="1">
        <v>154.03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1720</v>
      </c>
      <c r="B106" s="1">
        <v>185.0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1721</v>
      </c>
      <c r="B107" s="1">
        <v>153.0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1722</v>
      </c>
      <c r="B108" s="1">
        <v>170.3975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1723</v>
      </c>
      <c r="B109" s="1">
        <v>172.0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1724</v>
      </c>
      <c r="B110" s="1">
        <v>2.05556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1725</v>
      </c>
      <c r="B111" s="1" t="s">
        <v>1726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1727</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1728</v>
      </c>
      <c r="B113" s="1">
        <v>7.64E8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1729</v>
      </c>
      <c r="B114" s="1">
        <v>6.845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1730</v>
      </c>
      <c r="B115" s="1">
        <v>1.804999936E9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1731</v>
      </c>
      <c r="B116" s="1">
        <v>6.969999872E9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1732</v>
      </c>
      <c r="B117" s="1">
        <v>1.023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1733</v>
      </c>
      <c r="B118" s="1">
        <v>1.254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1734</v>
      </c>
      <c r="B119" s="1">
        <v>9.53900032E9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1735</v>
      </c>
      <c r="B120" s="1">
        <v>100.708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1736</v>
      </c>
      <c r="B121" s="1">
        <v>85.744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1737</v>
      </c>
      <c r="B122" s="1">
        <v>0.056550004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1738</v>
      </c>
      <c r="B123" s="1">
        <v>0.13224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1739</v>
      </c>
      <c r="B124" s="1">
        <v>8.53249984E8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1740</v>
      </c>
      <c r="B125" s="1">
        <v>1.396999936E9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1741</v>
      </c>
      <c r="B126" s="1">
        <v>0.015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1742</v>
      </c>
      <c r="B127" s="1">
        <v>0.084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1743</v>
      </c>
      <c r="B128" s="1">
        <v>0.32970002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1744</v>
      </c>
      <c r="B129" s="1">
        <v>0.18922001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1745</v>
      </c>
      <c r="B130" s="1">
        <v>0.14187999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1746</v>
      </c>
      <c r="B131" s="1" t="s">
        <v>1667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1747</v>
      </c>
      <c r="B132" s="1">
        <v>1.7943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797.0</v>
      </c>
      <c r="C3" s="1">
        <v>697.0</v>
      </c>
      <c r="D3" s="1">
        <v>951.0</v>
      </c>
      <c r="E3" s="1">
        <v>908.0</v>
      </c>
      <c r="F3" s="1">
        <v>633.0</v>
      </c>
      <c r="G3" s="1">
        <v>734.0</v>
      </c>
      <c r="H3" s="1">
        <v>1280.0</v>
      </c>
      <c r="I3" s="1">
        <v>1690.0</v>
      </c>
      <c r="J3" s="1">
        <v>1140.0</v>
      </c>
      <c r="K3" s="1">
        <v>765.0</v>
      </c>
      <c r="L3" s="1">
        <f>IF(K3*FORECAST(L2,B3:K3,B2:K2)&gt;0,FORECAST(L2,B3:K3,B2:K2),K3)*$X$1</f>
        <v>1217</v>
      </c>
      <c r="M3" s="1">
        <f>IF(L3*FORECAST(M2,B3:L3,B2:L2)&gt;0,FORECAST(M2,B3:L3,B2:L2),L3)*$X$1</f>
        <v>1263.818182</v>
      </c>
      <c r="N3" s="1">
        <f>IF(M3*FORECAST(N2,B3:M3,B2:M2)&gt;0,FORECAST(N2,B3:M3,B2:M2),M3)*$X$1</f>
        <v>1310.636364</v>
      </c>
      <c r="O3" s="1">
        <f>IF(N3*FORECAST(O2,B3:N3,B2:N2)&gt;0,FORECAST(O2,B3:N3,B2:N2),N3)*$X$1</f>
        <v>1357.454545</v>
      </c>
      <c r="P3" s="1">
        <f>IF(O3*FORECAST(P2,B3:O3,B2:O2)&gt;0,FORECAST(P2,B3:O3,B2:O2),O3)*$X$1</f>
        <v>1404.272727</v>
      </c>
      <c r="Q3" s="1">
        <f>IF(P3*FORECAST(Q2,B3:P3,B2:P2)&gt;0,FORECAST(Q2,B3:P3,B2:P2),P3)*$X$1</f>
        <v>1451.090909</v>
      </c>
      <c r="R3" s="1">
        <f>IF(Q3*FORECAST(R2,B3:Q3,B2:Q2)&gt;0,FORECAST(R2,B3:Q3,B2:Q2),Q3)*$X$1</f>
        <v>1497.909091</v>
      </c>
      <c r="S3" s="5">
        <f>IF(R3*FORECAST(S2,B3:R3,B2:R2)&gt;0,FORECAST(S2,B3:R3,B2:R2),R3)*$X$1</f>
        <v>1544.727273</v>
      </c>
      <c r="T3" s="5">
        <f>IF(S3*FORECAST(T2,B3:S3,B2:S2)&gt;0,FORECAST(T2,B3:S3,B2:S2),S3)*$X$1</f>
        <v>1591.545455</v>
      </c>
      <c r="U3" s="5">
        <f>IF(T3*FORECAST(U2,B3:T3,B2:T2)&gt;0,FORECAST(U2,B3:T3,B2:T2),T3)*$X$1</f>
        <v>1638.363636</v>
      </c>
      <c r="V3" s="5">
        <f>IF(U3*FORECAST(V2,B3:U3,B2:U2)&gt;0,FORECAST(V2,B3:U3,B2:U2),U3)*$X$1</f>
        <v>1685.181818</v>
      </c>
      <c r="W3" s="5">
        <f>IF(V3*FORECAST(W2,B3:V3,B2:V2)&gt;0,FORECAST(W2,B3:V3,B2:V2),V3)*$X$1</f>
        <v>1732</v>
      </c>
      <c r="X3" s="2"/>
      <c r="Y3" s="2"/>
      <c r="Z3" s="2"/>
    </row>
    <row r="4">
      <c r="A4" s="3" t="s">
        <v>126</v>
      </c>
      <c r="B4" s="1">
        <v>3600.0</v>
      </c>
      <c r="C4" s="1">
        <v>3520.0</v>
      </c>
      <c r="D4" s="1">
        <v>3460.0</v>
      </c>
      <c r="E4" s="1">
        <v>3810.0</v>
      </c>
      <c r="F4" s="1">
        <v>3950.0</v>
      </c>
      <c r="G4" s="1">
        <v>4250.0</v>
      </c>
      <c r="H4" s="1">
        <v>3650.0</v>
      </c>
      <c r="I4" s="1">
        <v>3860.0</v>
      </c>
      <c r="J4" s="1">
        <v>4400.0</v>
      </c>
      <c r="K4" s="1">
        <v>4810.0</v>
      </c>
      <c r="L4" s="2"/>
      <c r="M4" s="2"/>
      <c r="N4" s="2"/>
      <c r="O4" s="2"/>
      <c r="P4" s="2"/>
      <c r="Q4" s="2"/>
      <c r="R4" s="2"/>
      <c r="S4" s="2"/>
      <c r="T4" s="2"/>
      <c r="U4" s="2"/>
      <c r="V4" s="2"/>
      <c r="W4" s="2"/>
      <c r="X4" s="2"/>
      <c r="Y4" s="2"/>
      <c r="Z4" s="2"/>
    </row>
    <row r="5">
      <c r="A5" s="3" t="s">
        <v>1748</v>
      </c>
      <c r="B5" s="1">
        <v>145.0</v>
      </c>
      <c r="C5" s="1">
        <v>145.0</v>
      </c>
      <c r="D5" s="1">
        <v>142.0</v>
      </c>
      <c r="E5" s="1">
        <v>140.0</v>
      </c>
      <c r="F5" s="1">
        <v>139.0</v>
      </c>
      <c r="G5" s="1">
        <v>136.0</v>
      </c>
      <c r="H5" s="1">
        <v>136.0</v>
      </c>
      <c r="I5" s="1">
        <v>128.0</v>
      </c>
      <c r="J5" s="1">
        <v>118.0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(1+0.02)/(0.0789-0.02)</f>
        <v>29993.88795</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NPV(0.0789,M3:W3)</f>
        <v>10498.58136</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NPV(0.0789,M16:W16)</f>
        <v>13008.872</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23507.45337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4810.0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18697.45337</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165.4641891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29993.88795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592.0</v>
      </c>
      <c r="C3" s="1">
        <v>753.0</v>
      </c>
      <c r="D3" s="1">
        <v>696.0</v>
      </c>
      <c r="E3" s="1">
        <v>824.0</v>
      </c>
      <c r="F3" s="1">
        <v>788.0</v>
      </c>
      <c r="G3" s="1">
        <v>906.0</v>
      </c>
      <c r="H3" s="1">
        <v>1500.0</v>
      </c>
      <c r="I3" s="1">
        <v>2080.0</v>
      </c>
      <c r="J3" s="1">
        <v>1020.0</v>
      </c>
      <c r="K3" s="1">
        <v>908.0</v>
      </c>
      <c r="L3" s="1">
        <f>IF(K3*FORECAST(L2,B3:K3,B2:K2)&gt;0,FORECAST(L2,B3:K3,B2:K2),K3)*$X$1</f>
        <v>1466</v>
      </c>
      <c r="M3" s="1">
        <f>IF(L3*FORECAST(M2,B3:L3,B2:L2)&gt;0,FORECAST(M2,B3:L3,B2:L2),L3)*$X$1</f>
        <v>1549.509091</v>
      </c>
      <c r="N3" s="1">
        <f>IF(M3*FORECAST(N2,B3:M3,B2:M2)&gt;0,FORECAST(N2,B3:M3,B2:M2),M3)*$X$1</f>
        <v>1633.018182</v>
      </c>
      <c r="O3" s="1">
        <f>IF(N3*FORECAST(O2,B3:N3,B2:N2)&gt;0,FORECAST(O2,B3:N3,B2:N2),N3)*$X$1</f>
        <v>1716.527273</v>
      </c>
      <c r="P3" s="1">
        <f>IF(O3*FORECAST(P2,B3:O3,B2:O2)&gt;0,FORECAST(P2,B3:O3,B2:O2),O3)*$X$1</f>
        <v>1800.036364</v>
      </c>
      <c r="Q3" s="1">
        <f>IF(P3*FORECAST(Q2,B3:P3,B2:P2)&gt;0,FORECAST(Q2,B3:P3,B2:P2),P3)*$X$1</f>
        <v>1883.545455</v>
      </c>
      <c r="R3" s="1">
        <f>IF(Q3*FORECAST(R2,B3:Q3,B2:Q2)&gt;0,FORECAST(R2,B3:Q3,B2:Q2),Q3)*$X$1</f>
        <v>1967.054545</v>
      </c>
      <c r="S3" s="5">
        <f>IF(R3*FORECAST(S2,B3:R3,B2:R2)&gt;0,FORECAST(S2,B3:R3,B2:R2),R3)*$X$1</f>
        <v>2050.563636</v>
      </c>
      <c r="T3" s="5">
        <f>IF(S3*FORECAST(T2,B3:S3,B2:S2)&gt;0,FORECAST(T2,B3:S3,B2:S2),S3)*$X$1</f>
        <v>2134.072727</v>
      </c>
      <c r="U3" s="5">
        <f>IF(T3*FORECAST(U2,B3:T3,B2:T2)&gt;0,FORECAST(U2,B3:T3,B2:T2),T3)*$X$1</f>
        <v>2217.581818</v>
      </c>
      <c r="V3" s="5">
        <f>IF(U3*FORECAST(V2,B3:U3,B2:U2)&gt;0,FORECAST(V2,B3:U3,B2:U2),U3)*$X$1</f>
        <v>2301.090909</v>
      </c>
      <c r="W3" s="5">
        <f>IF(V3*FORECAST(W2,B3:V3,B2:V2)&gt;0,FORECAST(W2,B3:V3,B2:V2),V3)*$X$1</f>
        <v>2384.6</v>
      </c>
      <c r="X3" s="2"/>
      <c r="Y3" s="2"/>
      <c r="Z3" s="2"/>
    </row>
    <row r="4">
      <c r="A4" s="3" t="s">
        <v>126</v>
      </c>
      <c r="B4" s="1">
        <v>3600.0</v>
      </c>
      <c r="C4" s="1">
        <v>3520.0</v>
      </c>
      <c r="D4" s="1">
        <v>3460.0</v>
      </c>
      <c r="E4" s="1">
        <v>3810.0</v>
      </c>
      <c r="F4" s="1">
        <v>3950.0</v>
      </c>
      <c r="G4" s="1">
        <v>4250.0</v>
      </c>
      <c r="H4" s="1">
        <v>3650.0</v>
      </c>
      <c r="I4" s="1">
        <v>3860.0</v>
      </c>
      <c r="J4" s="1">
        <v>4400.0</v>
      </c>
      <c r="K4" s="1">
        <v>4810.0</v>
      </c>
      <c r="L4" s="2"/>
      <c r="M4" s="2"/>
      <c r="N4" s="2"/>
      <c r="O4" s="2"/>
      <c r="P4" s="2"/>
      <c r="Q4" s="2"/>
      <c r="R4" s="2"/>
      <c r="S4" s="2"/>
      <c r="T4" s="2"/>
      <c r="U4" s="2"/>
      <c r="V4" s="2"/>
      <c r="W4" s="2"/>
      <c r="X4" s="2"/>
      <c r="Y4" s="2"/>
      <c r="Z4" s="2"/>
    </row>
    <row r="5">
      <c r="A5" s="3" t="s">
        <v>1748</v>
      </c>
      <c r="B5" s="1">
        <v>145.0</v>
      </c>
      <c r="C5" s="1">
        <v>145.0</v>
      </c>
      <c r="D5" s="1">
        <v>142.0</v>
      </c>
      <c r="E5" s="1">
        <v>140.0</v>
      </c>
      <c r="F5" s="1">
        <v>139.0</v>
      </c>
      <c r="G5" s="1">
        <v>136.0</v>
      </c>
      <c r="H5" s="1">
        <v>136.0</v>
      </c>
      <c r="I5" s="1">
        <v>128.0</v>
      </c>
      <c r="J5" s="1">
        <v>118.0</v>
      </c>
      <c r="K5" s="1">
        <v>113.0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(1+0.02)/(0.0789-0.02)</f>
        <v>41295.28014</v>
      </c>
      <c r="M7" s="2"/>
      <c r="N7" s="2"/>
      <c r="O7" s="2"/>
      <c r="P7" s="2"/>
      <c r="Q7" s="2"/>
      <c r="R7" s="2"/>
      <c r="S7" s="2"/>
      <c r="T7" s="2"/>
      <c r="U7" s="2"/>
      <c r="V7" s="2"/>
      <c r="W7" s="2"/>
      <c r="X7" s="2"/>
      <c r="Y7" s="2"/>
      <c r="Z7" s="2"/>
    </row>
    <row r="8">
      <c r="A8" s="2"/>
      <c r="B8" s="2"/>
      <c r="C8" s="2"/>
      <c r="D8" s="2"/>
      <c r="E8" s="2"/>
      <c r="F8" s="2"/>
      <c r="G8" s="2"/>
      <c r="H8" s="2"/>
      <c r="I8" s="2"/>
      <c r="J8" s="2"/>
      <c r="K8" s="1" t="s">
        <v>1750</v>
      </c>
      <c r="L8" s="6">
        <f t="array" ref="L8">NPV(0.0789,M3:W3)</f>
        <v>13668.06315</v>
      </c>
      <c r="M8" s="2"/>
      <c r="N8" s="2"/>
      <c r="O8" s="2"/>
      <c r="P8" s="2"/>
      <c r="Q8" s="2"/>
      <c r="R8" s="2"/>
      <c r="S8" s="2"/>
      <c r="T8" s="2"/>
      <c r="U8" s="2"/>
      <c r="V8" s="2"/>
      <c r="W8" s="2"/>
      <c r="X8" s="2"/>
      <c r="Y8" s="2"/>
      <c r="Z8" s="2"/>
    </row>
    <row r="9">
      <c r="A9" s="2"/>
      <c r="B9" s="2"/>
      <c r="C9" s="2"/>
      <c r="D9" s="2"/>
      <c r="E9" s="2"/>
      <c r="F9" s="2"/>
      <c r="G9" s="2"/>
      <c r="H9" s="2"/>
      <c r="I9" s="2"/>
      <c r="J9" s="2"/>
      <c r="K9" s="1" t="s">
        <v>1751</v>
      </c>
      <c r="L9" s="6">
        <f t="array" ref="L9">NPV(0.0789,M16:W16)</f>
        <v>17910.48278</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31578.54593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4810.0</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26768.54593</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236.889787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41295.28014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