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<sst xmlns="http://schemas.openxmlformats.org/spreadsheetml/2006/main" count="1980" uniqueCount="1643">
  <si>
    <t>ticker</t>
  </si>
  <si>
    <t>DB</t>
  </si>
  <si>
    <t>nombre</t>
  </si>
  <si>
    <t>DEUTSCHE BANK AG</t>
  </si>
  <si>
    <t>empresa</t>
  </si>
  <si>
    <t>Banks</t>
  </si>
  <si>
    <t>Open</t>
  </si>
  <si>
    <t>Target Price</t>
  </si>
  <si>
    <t>Valor no disponible</t>
  </si>
  <si>
    <t>Upside</t>
  </si>
  <si>
    <t>No calculado</t>
  </si>
  <si>
    <t>Country</t>
  </si>
  <si>
    <t>Germany</t>
  </si>
  <si>
    <t>Market Cap</t>
  </si>
  <si>
    <t>Book Value</t>
  </si>
  <si>
    <t>Pe ratio</t>
  </si>
  <si>
    <t>Dividend Ratio</t>
  </si>
  <si>
    <t>Net Debt Growth</t>
  </si>
  <si>
    <t>-9.09%</t>
  </si>
  <si>
    <t>Total Assets Growth</t>
  </si>
  <si>
    <t>4.91%</t>
  </si>
  <si>
    <t>Net Property, Plant and Equipment Growth</t>
  </si>
  <si>
    <t>2.11%</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</si>
  <si>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</si>
  <si>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</si>
  <si>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</si>
  <si>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</si>
  <si>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</si>
  <si>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</si>
  <si>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</si>
  <si>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</si>
  <si>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Restructuring Activities</t>
  </si>
  <si>
    <t>Provision for Credit Losses</t>
  </si>
  <si>
    <t>(Income) Loss On Equity Investments - (CF)</t>
  </si>
  <si>
    <t>Change in Trading Asset Securities</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</si>
  <si>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</si>
  <si>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</si>
  <si>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</si>
  <si>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</si>
  <si>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</si>
  <si>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</si>
  <si>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</si>
  <si>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</si>
  <si>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</si>
  <si>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</si>
  <si>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</si>
  <si>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</si>
  <si>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</si>
  <si>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</si>
  <si>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</si>
  <si>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</si>
  <si>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</si>
  <si>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</si>
  <si>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</si>
  <si>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</si>
  <si>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</si>
  <si>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</si>
  <si>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</si>
  <si>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</si>
  <si>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</si>
  <si>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</si>
  <si>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</si>
  <si>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</si>
  <si>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</si>
  <si>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</si>
  <si>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</si>
  <si>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</si>
  <si>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</si>
  <si>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</si>
  <si>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</si>
  <si>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</si>
  <si>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</si>
  <si>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</si>
  <si>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</si>
  <si>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</si>
  <si>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</si>
  <si>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</si>
  <si>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</si>
  <si>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</si>
  <si>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</si>
  <si>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</si>
  <si>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Other Current Assets, Total</t>
  </si>
  <si>
    <t>Deferred Tax Assets Long-Term (Collected)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</si>
  <si>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</si>
  <si>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</si>
  <si>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</si>
  <si>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</si>
  <si>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</si>
  <si>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</si>
  <si>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</si>
  <si>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</si>
  <si>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</si>
  <si>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</si>
  <si>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</si>
  <si>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</si>
  <si>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Trust Preferred Securities (BS)</t>
  </si>
  <si>
    <t>Current Income Taxes Payable</t>
  </si>
  <si>
    <t>Accrued Interest Payable</t>
  </si>
  <si>
    <t>Other Current Liabilities - (Bank / Utility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</si>
  <si>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</si>
  <si>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</si>
  <si>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</si>
  <si>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</si>
  <si>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</si>
  <si>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</si>
  <si>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</si>
  <si>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</si>
  <si>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</si>
  <si>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</si>
  <si>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</si>
  <si>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</si>
  <si>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</si>
  <si>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</si>
  <si>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</si>
  <si>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52.91</t>
  </si>
  <si>
    <t>48.85</t>
  </si>
  <si>
    <t>46.77</t>
  </si>
  <si>
    <t>32.83</t>
  </si>
  <si>
    <t>32.52</t>
  </si>
  <si>
    <t>29.29</t>
  </si>
  <si>
    <t>29.35</t>
  </si>
  <si>
    <t>32.11</t>
  </si>
  <si>
    <t>34.61</t>
  </si>
  <si>
    <t>37.43</t>
  </si>
  <si>
    <t>Tangible Book Value</t>
  </si>
  <si>
    <t>Tangible Book Value Per Share</t>
  </si>
  <si>
    <t>42.07</t>
  </si>
  <si>
    <t>41.54</t>
  </si>
  <si>
    <t>40.26</t>
  </si>
  <si>
    <t>28.56</t>
  </si>
  <si>
    <t>28.1</t>
  </si>
  <si>
    <t>25.89</t>
  </si>
  <si>
    <t>26.09</t>
  </si>
  <si>
    <t>28.8</t>
  </si>
  <si>
    <t>31.13</t>
  </si>
  <si>
    <t>33.75</t>
  </si>
  <si>
    <t>Tangible Book Value Per Share (As Reported)</t>
  </si>
  <si>
    <t>38.53</t>
  </si>
  <si>
    <t>37.9</t>
  </si>
  <si>
    <t>36.33</t>
  </si>
  <si>
    <t>25.94</t>
  </si>
  <si>
    <t>25.71</t>
  </si>
  <si>
    <t>23.41</t>
  </si>
  <si>
    <t>23.19</t>
  </si>
  <si>
    <t>24.73</t>
  </si>
  <si>
    <t>26.7</t>
  </si>
  <si>
    <t>28.41</t>
  </si>
  <si>
    <t>Average Assets</t>
  </si>
  <si>
    <t>Average Loans</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</si>
  <si>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</si>
  <si>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</si>
  <si>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</si>
  <si>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</si>
  <si>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</si>
  <si>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</si>
  <si>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</si>
  <si>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</si>
  <si>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Total</t>
  </si>
  <si>
    <t>Interest On Deposits</t>
  </si>
  <si>
    <t>Interest Expense, Total</t>
  </si>
  <si>
    <t>Net Interest Income</t>
  </si>
  <si>
    <t>Income From Trading Activities</t>
  </si>
  <si>
    <t>Gain (Loss) on Sale of Loans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</si>
  <si>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</si>
  <si>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</si>
  <si>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</si>
  <si>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</si>
  <si>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</si>
  <si>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</si>
  <si>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</si>
  <si>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</si>
  <si>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</si>
  <si>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Selling General &amp; Admin Expenses, Total</t>
  </si>
  <si>
    <t>Total Other Non Interest Expense</t>
  </si>
  <si>
    <t>Non Interest Expense, Total</t>
  </si>
  <si>
    <t>EBT, Excl. Unusual Items</t>
  </si>
  <si>
    <t>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</si>
  <si>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</si>
  <si>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</si>
  <si>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</si>
  <si>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</si>
  <si>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</si>
  <si>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</si>
  <si>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</si>
  <si>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</si>
  <si>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</si>
  <si>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</si>
  <si>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</si>
  <si>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</si>
  <si>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</si>
  <si>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</si>
  <si>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1.34</t>
  </si>
  <si>
    <t>-5.06</t>
  </si>
  <si>
    <t>-1.21</t>
  </si>
  <si>
    <t>-0.53</t>
  </si>
  <si>
    <t>-0.01</t>
  </si>
  <si>
    <t>-2.71</t>
  </si>
  <si>
    <t>0.07</t>
  </si>
  <si>
    <t>0.95</t>
  </si>
  <si>
    <t>2.42</t>
  </si>
  <si>
    <t>2.83</t>
  </si>
  <si>
    <t>Basic EPS - Continuing Operations</t>
  </si>
  <si>
    <t>Basic Weighted Average Shares Outstanding</t>
  </si>
  <si>
    <t>Net EPS - Diluted</t>
  </si>
  <si>
    <t>1.31</t>
  </si>
  <si>
    <t>0.93</t>
  </si>
  <si>
    <t>2.37</t>
  </si>
  <si>
    <t>2.77</t>
  </si>
  <si>
    <t>Diluted EPS - Continuing Operations</t>
  </si>
  <si>
    <t>Diluted Weighted Average Shares Outstanding</t>
  </si>
  <si>
    <t>Normalized Basic EPS</t>
  </si>
  <si>
    <t>2.73</t>
  </si>
  <si>
    <t>2.61</t>
  </si>
  <si>
    <t>1.57</t>
  </si>
  <si>
    <t>0.66</t>
  </si>
  <si>
    <t>0.58</t>
  </si>
  <si>
    <t>0.16</t>
  </si>
  <si>
    <t>0.6</t>
  </si>
  <si>
    <t>1.5</t>
  </si>
  <si>
    <t>1.76</t>
  </si>
  <si>
    <t>2.6</t>
  </si>
  <si>
    <t>Normalized Diluted EPS</t>
  </si>
  <si>
    <t>2.67</t>
  </si>
  <si>
    <t>0.59</t>
  </si>
  <si>
    <t>1.47</t>
  </si>
  <si>
    <t>1.72</t>
  </si>
  <si>
    <t>2.55</t>
  </si>
  <si>
    <t>Dividend Per Share</t>
  </si>
  <si>
    <t>0.75</t>
  </si>
  <si>
    <t>0.11</t>
  </si>
  <si>
    <t>0.2</t>
  </si>
  <si>
    <t>0.3</t>
  </si>
  <si>
    <t>0.45</t>
  </si>
  <si>
    <t>Payout Ratio</t>
  </si>
  <si>
    <t>-19.18</t>
  </si>
  <si>
    <t>-23.75</t>
  </si>
  <si>
    <t>-96.8</t>
  </si>
  <si>
    <t>-10.33</t>
  </si>
  <si>
    <t>70.5</t>
  </si>
  <si>
    <t>15.35</t>
  </si>
  <si>
    <t>16.02</t>
  </si>
  <si>
    <t>17.5</t>
  </si>
  <si>
    <t>American Depositary Receipts Ratio (ADR)</t>
  </si>
  <si>
    <t>Effective Tax Rate - (Ratio)</t>
  </si>
  <si>
    <t>45.73</t>
  </si>
  <si>
    <t>-11.07</t>
  </si>
  <si>
    <t>-67.32</t>
  </si>
  <si>
    <t>159.98</t>
  </si>
  <si>
    <t>74.3</t>
  </si>
  <si>
    <t>-99.81</t>
  </si>
  <si>
    <t>38.88</t>
  </si>
  <si>
    <t>25.97</t>
  </si>
  <si>
    <t>-1.14</t>
  </si>
  <si>
    <t>18.89</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</si>
  <si>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</si>
  <si>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</si>
  <si>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</si>
  <si>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</si>
  <si>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</si>
  <si>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</si>
  <si>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</si>
  <si>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</si>
  <si>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</si>
  <si>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0.1</t>
  </si>
  <si>
    <t>-0.41</t>
  </si>
  <si>
    <t>-0.08</t>
  </si>
  <si>
    <t>-0.05</t>
  </si>
  <si>
    <t>0.02</t>
  </si>
  <si>
    <t>-0.4</t>
  </si>
  <si>
    <t>0.05</t>
  </si>
  <si>
    <t>0.19</t>
  </si>
  <si>
    <t>0.43</t>
  </si>
  <si>
    <t>0.48</t>
  </si>
  <si>
    <t>Return On Equity %</t>
  </si>
  <si>
    <t>2.64</t>
  </si>
  <si>
    <t>-9.62</t>
  </si>
  <si>
    <t>-2.05</t>
  </si>
  <si>
    <t>-1.11</t>
  </si>
  <si>
    <t>0.5</t>
  </si>
  <si>
    <t>-8.04</t>
  </si>
  <si>
    <t>3.85</t>
  </si>
  <si>
    <t>8.06</t>
  </si>
  <si>
    <t>8.69</t>
  </si>
  <si>
    <t>Return on Common Equity</t>
  </si>
  <si>
    <t>-10.01</t>
  </si>
  <si>
    <t>-2.55</t>
  </si>
  <si>
    <t>-1.59</t>
  </si>
  <si>
    <t>-0.04</t>
  </si>
  <si>
    <t>-8.96</t>
  </si>
  <si>
    <t>0.24</t>
  </si>
  <si>
    <t>3.15</t>
  </si>
  <si>
    <t>7.37</t>
  </si>
  <si>
    <t>8.05</t>
  </si>
  <si>
    <t>Shareholders Value Added</t>
  </si>
  <si>
    <t>Margin Analysis</t>
  </si>
  <si>
    <t>SG&amp;A Margin</t>
  </si>
  <si>
    <t>81.49</t>
  </si>
  <si>
    <t>81.34</t>
  </si>
  <si>
    <t>86.3</t>
  </si>
  <si>
    <t>91.91</t>
  </si>
  <si>
    <t>91.6</t>
  </si>
  <si>
    <t>96.76</t>
  </si>
  <si>
    <t>89.89</t>
  </si>
  <si>
    <t>78.84</t>
  </si>
  <si>
    <t>76.61</t>
  </si>
  <si>
    <t>70.38</t>
  </si>
  <si>
    <t>Net Interest Income / Total Revenues %</t>
  </si>
  <si>
    <t>45.83</t>
  </si>
  <si>
    <t>48.76</t>
  </si>
  <si>
    <t>51.22</t>
  </si>
  <si>
    <t>47.74</t>
  </si>
  <si>
    <t>53.12</t>
  </si>
  <si>
    <t>61.27</t>
  </si>
  <si>
    <t>51.83</t>
  </si>
  <si>
    <t>44.81</t>
  </si>
  <si>
    <t>52.53</t>
  </si>
  <si>
    <t>54.37</t>
  </si>
  <si>
    <t>EBT Excl. Non-Recurring Items Margin %</t>
  </si>
  <si>
    <t>17.58</t>
  </si>
  <si>
    <t>17.88</t>
  </si>
  <si>
    <t>12.41</t>
  </si>
  <si>
    <t>8.09</t>
  </si>
  <si>
    <t>8.4</t>
  </si>
  <si>
    <t>3.25</t>
  </si>
  <si>
    <t>10.11</t>
  </si>
  <si>
    <t>21.16</t>
  </si>
  <si>
    <t>23.39</t>
  </si>
  <si>
    <t>29.62</t>
  </si>
  <si>
    <t>Income From Continuing Operations Margin %</t>
  </si>
  <si>
    <t>5.43</t>
  </si>
  <si>
    <t>-20.8</t>
  </si>
  <si>
    <t>-4.73</t>
  </si>
  <si>
    <t>-2.84</t>
  </si>
  <si>
    <t>1.38</t>
  </si>
  <si>
    <t>-23.46</t>
  </si>
  <si>
    <t>2.81</t>
  </si>
  <si>
    <t>10.08</t>
  </si>
  <si>
    <t>21.78</t>
  </si>
  <si>
    <t>21.76</t>
  </si>
  <si>
    <t>Net Income Margin %</t>
  </si>
  <si>
    <t>5.34</t>
  </si>
  <si>
    <t>-20.86</t>
  </si>
  <si>
    <t>-4.88</t>
  </si>
  <si>
    <t>-2.9</t>
  </si>
  <si>
    <t>1.08</t>
  </si>
  <si>
    <t>-24.02</t>
  </si>
  <si>
    <t>2.23</t>
  </si>
  <si>
    <t>9.5</t>
  </si>
  <si>
    <t>21.26</t>
  </si>
  <si>
    <t>21.36</t>
  </si>
  <si>
    <t>Net Avail. For Common Margin %</t>
  </si>
  <si>
    <t>-21.56</t>
  </si>
  <si>
    <t>-5.84</t>
  </si>
  <si>
    <t>-4.05</t>
  </si>
  <si>
    <t>-0.1</t>
  </si>
  <si>
    <t>-25.49</t>
  </si>
  <si>
    <t>8.04</t>
  </si>
  <si>
    <t>19.42</t>
  </si>
  <si>
    <t>19.68</t>
  </si>
  <si>
    <t>Normalized Net Income Margin</t>
  </si>
  <si>
    <t>10.9</t>
  </si>
  <si>
    <t>11.11</t>
  </si>
  <si>
    <t>7.6</t>
  </si>
  <si>
    <t>4.95</t>
  </si>
  <si>
    <t>5.74</t>
  </si>
  <si>
    <t>12.64</t>
  </si>
  <si>
    <t>14.1</t>
  </si>
  <si>
    <t>18.11</t>
  </si>
  <si>
    <t>Asset quality</t>
  </si>
  <si>
    <t>Nonperforming Loans / Total Loans %</t>
  </si>
  <si>
    <t>2.28</t>
  </si>
  <si>
    <t>1.88</t>
  </si>
  <si>
    <t>1.8</t>
  </si>
  <si>
    <t>1.54</t>
  </si>
  <si>
    <t>2.26</t>
  </si>
  <si>
    <t>2.22</t>
  </si>
  <si>
    <t>2.5</t>
  </si>
  <si>
    <t>2.39</t>
  </si>
  <si>
    <t>2.75</t>
  </si>
  <si>
    <t>Nonperforming Loans / Total Assets %</t>
  </si>
  <si>
    <t>0.55</t>
  </si>
  <si>
    <t>0.47</t>
  </si>
  <si>
    <t>0.42</t>
  </si>
  <si>
    <t>0.7</t>
  </si>
  <si>
    <t>0.89</t>
  </si>
  <si>
    <t>0.9</t>
  </si>
  <si>
    <t>0.88</t>
  </si>
  <si>
    <t>1.02</t>
  </si>
  <si>
    <t>Nonperforming Assets / Total Assets %</t>
  </si>
  <si>
    <t>0.91</t>
  </si>
  <si>
    <t>NPAs / Loans and OREO</t>
  </si>
  <si>
    <t>2.74</t>
  </si>
  <si>
    <t>2.51</t>
  </si>
  <si>
    <t>2.4</t>
  </si>
  <si>
    <t>NPAs / Equity</t>
  </si>
  <si>
    <t>12.77</t>
  </si>
  <si>
    <t>12.05</t>
  </si>
  <si>
    <t>11.49</t>
  </si>
  <si>
    <t>9.15</t>
  </si>
  <si>
    <t>13.7</t>
  </si>
  <si>
    <t>15.57</t>
  </si>
  <si>
    <t>19.09</t>
  </si>
  <si>
    <t>17.63</t>
  </si>
  <si>
    <t>16.28</t>
  </si>
  <si>
    <t>17.57</t>
  </si>
  <si>
    <t>Allowance for Credit Losses / Net Charge-offs %</t>
  </si>
  <si>
    <t>345.39</t>
  </si>
  <si>
    <t>459.6</t>
  </si>
  <si>
    <t>257.71</t>
  </si>
  <si>
    <t>384.79</t>
  </si>
  <si>
    <t>515.19</t>
  </si>
  <si>
    <t>500.62</t>
  </si>
  <si>
    <t>667.08</t>
  </si>
  <si>
    <t>979.3</t>
  </si>
  <si>
    <t>498.77</t>
  </si>
  <si>
    <t>471.74</t>
  </si>
  <si>
    <t>Allowance for Credit Losses / Nonperforming Loans %</t>
  </si>
  <si>
    <t>55.76</t>
  </si>
  <si>
    <t>61.69</t>
  </si>
  <si>
    <t>61.04</t>
  </si>
  <si>
    <t>62.9</t>
  </si>
  <si>
    <t>45.03</t>
  </si>
  <si>
    <t>41.47</t>
  </si>
  <si>
    <t>40.71</t>
  </si>
  <si>
    <t>40.08</t>
  </si>
  <si>
    <t>41.39</t>
  </si>
  <si>
    <t>38.92</t>
  </si>
  <si>
    <t>Allowance for Credit Losses / Total Loans %</t>
  </si>
  <si>
    <t>1.27</t>
  </si>
  <si>
    <t>1.16</t>
  </si>
  <si>
    <t>1.1</t>
  </si>
  <si>
    <t>0.97</t>
  </si>
  <si>
    <t>0.92</t>
  </si>
  <si>
    <t>1.11</t>
  </si>
  <si>
    <t>0.99</t>
  </si>
  <si>
    <t>1.07</t>
  </si>
  <si>
    <t>Net Charge-offs / Total Average Loans %</t>
  </si>
  <si>
    <t>0.38</t>
  </si>
  <si>
    <t>0.25</t>
  </si>
  <si>
    <t>Provision for Loan Losses / Net Charge-offs %</t>
  </si>
  <si>
    <t>75.15</t>
  </si>
  <si>
    <t>87.39</t>
  </si>
  <si>
    <t>78.4</t>
  </si>
  <si>
    <t>51.52</t>
  </si>
  <si>
    <t>63.79</t>
  </si>
  <si>
    <t>90.15</t>
  </si>
  <si>
    <t>247.86</t>
  </si>
  <si>
    <t>105.53</t>
  </si>
  <si>
    <t>126.13</t>
  </si>
  <si>
    <t>136.32</t>
  </si>
  <si>
    <t>Earning Assets / IBL</t>
  </si>
  <si>
    <t>122.21</t>
  </si>
  <si>
    <t>126.33</t>
  </si>
  <si>
    <t>127.15</t>
  </si>
  <si>
    <t>129.25</t>
  </si>
  <si>
    <t>132.81</t>
  </si>
  <si>
    <t>133.69</t>
  </si>
  <si>
    <t>134.21</t>
  </si>
  <si>
    <t>135.81</t>
  </si>
  <si>
    <t>135.5</t>
  </si>
  <si>
    <t>132.84</t>
  </si>
  <si>
    <t>Interest Income / Average Assets</t>
  </si>
  <si>
    <t>1.45</t>
  </si>
  <si>
    <t>Interest Expense / Average Assets</t>
  </si>
  <si>
    <t>0.62</t>
  </si>
  <si>
    <t>0.56</t>
  </si>
  <si>
    <t>Net Interest Income / Average Assets</t>
  </si>
  <si>
    <t>0.83</t>
  </si>
  <si>
    <t>Non Interest Income / Average Assets</t>
  </si>
  <si>
    <t>1.04</t>
  </si>
  <si>
    <t>Non Interest Expense / Average Asset</t>
  </si>
  <si>
    <t>1.49</t>
  </si>
  <si>
    <t>Capital And Funding</t>
  </si>
  <si>
    <t>Total Average Common Equity / Total Average Assets %</t>
  </si>
  <si>
    <t>4.2</t>
  </si>
  <si>
    <t>4.1</t>
  </si>
  <si>
    <t>4.32</t>
  </si>
  <si>
    <t>4.78</t>
  </si>
  <si>
    <t>4.83</t>
  </si>
  <si>
    <t>4.62</t>
  </si>
  <si>
    <t>4.79</t>
  </si>
  <si>
    <t>5.14</t>
  </si>
  <si>
    <t>5.44</t>
  </si>
  <si>
    <t>Total Average Equity / Total Average Assets %</t>
  </si>
  <si>
    <t>3.86</t>
  </si>
  <si>
    <t>4.22</t>
  </si>
  <si>
    <t>4.11</t>
  </si>
  <si>
    <t>4.34</t>
  </si>
  <si>
    <t>4.85</t>
  </si>
  <si>
    <t>4.74</t>
  </si>
  <si>
    <t>4.92</t>
  </si>
  <si>
    <t>5.28</t>
  </si>
  <si>
    <t>5.58</t>
  </si>
  <si>
    <t>Total Equity + Allowance for Loan Losses / Total Loans %</t>
  </si>
  <si>
    <t>19.03</t>
  </si>
  <si>
    <t>16.7</t>
  </si>
  <si>
    <t>17.68</t>
  </si>
  <si>
    <t>17.11</t>
  </si>
  <si>
    <t>14.77</t>
  </si>
  <si>
    <t>15.08</t>
  </si>
  <si>
    <t>14.9</t>
  </si>
  <si>
    <t>15.39</t>
  </si>
  <si>
    <t>16.38</t>
  </si>
  <si>
    <t>Gross Loans / Total Deposits %</t>
  </si>
  <si>
    <t>77.1</t>
  </si>
  <si>
    <t>76.47</t>
  </si>
  <si>
    <t>75.16</t>
  </si>
  <si>
    <t>69.88</t>
  </si>
  <si>
    <t>73.93</t>
  </si>
  <si>
    <t>76.38</t>
  </si>
  <si>
    <t>76.41</t>
  </si>
  <si>
    <t>79.04</t>
  </si>
  <si>
    <t>78.8</t>
  </si>
  <si>
    <t>77.87</t>
  </si>
  <si>
    <t>Net Loans / Total Deposits %</t>
  </si>
  <si>
    <t>76.11</t>
  </si>
  <si>
    <t>75.44</t>
  </si>
  <si>
    <t>74.32</t>
  </si>
  <si>
    <t>69.16</t>
  </si>
  <si>
    <t>73.18</t>
  </si>
  <si>
    <t>75.67</t>
  </si>
  <si>
    <t>75.56</t>
  </si>
  <si>
    <t>78.21</t>
  </si>
  <si>
    <t>76.77</t>
  </si>
  <si>
    <t>Tier 1 Capital Ratio %</t>
  </si>
  <si>
    <t>16.1</t>
  </si>
  <si>
    <t>14.7</t>
  </si>
  <si>
    <t>15.6</t>
  </si>
  <si>
    <t>16.8</t>
  </si>
  <si>
    <t>15.7</t>
  </si>
  <si>
    <t>Total Capital Ratio %</t>
  </si>
  <si>
    <t>17.2</t>
  </si>
  <si>
    <t>16.2</t>
  </si>
  <si>
    <t>17.4</t>
  </si>
  <si>
    <t>18.6</t>
  </si>
  <si>
    <t>17.8</t>
  </si>
  <si>
    <t>18.4</t>
  </si>
  <si>
    <t>Core Tier 1 Capital Ratio</t>
  </si>
  <si>
    <t>15.2</t>
  </si>
  <si>
    <t>13.2</t>
  </si>
  <si>
    <t>13.4</t>
  </si>
  <si>
    <t>14.8</t>
  </si>
  <si>
    <t>13.6</t>
  </si>
  <si>
    <t>Tier 2 Capital Ratio</t>
  </si>
  <si>
    <t>1.59</t>
  </si>
  <si>
    <t>1.87</t>
  </si>
  <si>
    <t>1.86</t>
  </si>
  <si>
    <t>1.77</t>
  </si>
  <si>
    <t>1.84</t>
  </si>
  <si>
    <t>2.11</t>
  </si>
  <si>
    <t>2.09</t>
  </si>
  <si>
    <t>2.65</t>
  </si>
  <si>
    <t>2.46</t>
  </si>
  <si>
    <t>Equity Tier 1 Capital Ratio</t>
  </si>
  <si>
    <t>13.46</t>
  </si>
  <si>
    <t>13.24</t>
  </si>
  <si>
    <t>14.27</t>
  </si>
  <si>
    <t>15.83</t>
  </si>
  <si>
    <t>15.44</t>
  </si>
  <si>
    <t>15.31</t>
  </si>
  <si>
    <t>14.79</t>
  </si>
  <si>
    <t>15.56</t>
  </si>
  <si>
    <t>16.99</t>
  </si>
  <si>
    <t>Coverage Ratio</t>
  </si>
  <si>
    <t>Interbank Ratio</t>
  </si>
  <si>
    <t>57.05</t>
  </si>
  <si>
    <t>25.47</t>
  </si>
  <si>
    <t>17.21</t>
  </si>
  <si>
    <t>14.75</t>
  </si>
  <si>
    <t>15.76</t>
  </si>
  <si>
    <t>24.4</t>
  </si>
  <si>
    <t>18.87</t>
  </si>
  <si>
    <t>14.64</t>
  </si>
  <si>
    <t>22.37</t>
  </si>
  <si>
    <t>21.15</t>
  </si>
  <si>
    <t>Fixed Charges Coverage</t>
  </si>
  <si>
    <t>EBT + Interest Expense / Interest Expense</t>
  </si>
  <si>
    <t>1.29</t>
  </si>
  <si>
    <t>0.4</t>
  </si>
  <si>
    <t>0.77</t>
  </si>
  <si>
    <t>1.62</t>
  </si>
  <si>
    <t>1.53</t>
  </si>
  <si>
    <t>Growth Over Prior Year</t>
  </si>
  <si>
    <t>Net Interest Income, 1 Yr. Growth %</t>
  </si>
  <si>
    <t>-3.78</t>
  </si>
  <si>
    <t>11.27</t>
  </si>
  <si>
    <t>-7.39</t>
  </si>
  <si>
    <t>-15.84</t>
  </si>
  <si>
    <t>6.58</t>
  </si>
  <si>
    <t>-16.17</t>
  </si>
  <si>
    <t>-3.22</t>
  </si>
  <si>
    <t>15.3</t>
  </si>
  <si>
    <t>Non Interest Income, 1 Yr. Growth %</t>
  </si>
  <si>
    <t>5.37</t>
  </si>
  <si>
    <t>-2.1</t>
  </si>
  <si>
    <t>-11.68</t>
  </si>
  <si>
    <t>-8.55</t>
  </si>
  <si>
    <t>-13.56</t>
  </si>
  <si>
    <t>-22.62</t>
  </si>
  <si>
    <t>32.8</t>
  </si>
  <si>
    <t>14.03</t>
  </si>
  <si>
    <t>14.94</t>
  </si>
  <si>
    <t>Provision For Loan Losses, 1 Yr. Growth %</t>
  </si>
  <si>
    <t>-45.08</t>
  </si>
  <si>
    <t>-15.7</t>
  </si>
  <si>
    <t>44.67</t>
  </si>
  <si>
    <t>-62.04</t>
  </si>
  <si>
    <t>0</t>
  </si>
  <si>
    <t>37.71</t>
  </si>
  <si>
    <t>147.86</t>
  </si>
  <si>
    <t>-71.26</t>
  </si>
  <si>
    <t>138.06</t>
  </si>
  <si>
    <t>22.76</t>
  </si>
  <si>
    <t>Total Revenues, 1 Yr. Growth %</t>
  </si>
  <si>
    <t>4.31</t>
  </si>
  <si>
    <t>4.52</t>
  </si>
  <si>
    <t>-11.24</t>
  </si>
  <si>
    <t>-9.7</t>
  </si>
  <si>
    <t>-4.22</t>
  </si>
  <si>
    <t>-9.64</t>
  </si>
  <si>
    <t>-0.91</t>
  </si>
  <si>
    <t>11.96</t>
  </si>
  <si>
    <t>4.37</t>
  </si>
  <si>
    <t>14.76</t>
  </si>
  <si>
    <t>Earnings From Cont. Operations, 1 Yr. Growth %</t>
  </si>
  <si>
    <t>148.31</t>
  </si>
  <si>
    <t>-500.53</t>
  </si>
  <si>
    <t>-79.96</t>
  </si>
  <si>
    <t>-45.76</t>
  </si>
  <si>
    <t>-146.47</t>
  </si>
  <si>
    <t>-111.85</t>
  </si>
  <si>
    <t>302.08</t>
  </si>
  <si>
    <t>125.55</t>
  </si>
  <si>
    <t>16.17</t>
  </si>
  <si>
    <t>Net Income, 1 Yr. Growth %</t>
  </si>
  <si>
    <t>149.7</t>
  </si>
  <si>
    <t>-508.54</t>
  </si>
  <si>
    <t>-79.36</t>
  </si>
  <si>
    <t>-46.43</t>
  </si>
  <si>
    <t>-135.55</t>
  </si>
  <si>
    <t>-109.18</t>
  </si>
  <si>
    <t>377.78</t>
  </si>
  <si>
    <t>133.62</t>
  </si>
  <si>
    <t>16.83</t>
  </si>
  <si>
    <t>Normalized Net Income, 1 Yr. Growth %</t>
  </si>
  <si>
    <t>7.21</t>
  </si>
  <si>
    <t>-1.01</t>
  </si>
  <si>
    <t>-37.36</t>
  </si>
  <si>
    <t>-43.78</t>
  </si>
  <si>
    <t>-5.16</t>
  </si>
  <si>
    <t>-72.91</t>
  </si>
  <si>
    <t>254.27</t>
  </si>
  <si>
    <t>148.28</t>
  </si>
  <si>
    <t>16.4</t>
  </si>
  <si>
    <t>49.51</t>
  </si>
  <si>
    <t>Diluted EPS Before Extra, 1 Yr. Growth %</t>
  </si>
  <si>
    <t>111.29</t>
  </si>
  <si>
    <t>-486.26</t>
  </si>
  <si>
    <t>-76.09</t>
  </si>
  <si>
    <t>-50.64</t>
  </si>
  <si>
    <t>-97.77</t>
  </si>
  <si>
    <t>-102.55</t>
  </si>
  <si>
    <t>154.84</t>
  </si>
  <si>
    <t>19.4</t>
  </si>
  <si>
    <t>Dividend Per Share, 1 Yr. Growth %</t>
  </si>
  <si>
    <t>37.5</t>
  </si>
  <si>
    <t>Gross Loans, 1 Yr. Growth %</t>
  </si>
  <si>
    <t>7.51</t>
  </si>
  <si>
    <t>5.52</t>
  </si>
  <si>
    <t>-4.61</t>
  </si>
  <si>
    <t>-1.85</t>
  </si>
  <si>
    <t>4.73</t>
  </si>
  <si>
    <t>-0.69</t>
  </si>
  <si>
    <t>9.86</t>
  </si>
  <si>
    <t>2.62</t>
  </si>
  <si>
    <t>-2.04</t>
  </si>
  <si>
    <t>Allowance For Loan Losses, 1 Yr. Growth %</t>
  </si>
  <si>
    <t>-6.75</t>
  </si>
  <si>
    <t>-3.53</t>
  </si>
  <si>
    <t>-9.59</t>
  </si>
  <si>
    <t>-13.75</t>
  </si>
  <si>
    <t>8.14</t>
  </si>
  <si>
    <t>-5.33</t>
  </si>
  <si>
    <t>20.03</t>
  </si>
  <si>
    <t>1.44</t>
  </si>
  <si>
    <t>7.43</t>
  </si>
  <si>
    <t>Net Loans, 1 Yr. Growth %</t>
  </si>
  <si>
    <t>7.71</t>
  </si>
  <si>
    <t>5.46</t>
  </si>
  <si>
    <t>-4.4</t>
  </si>
  <si>
    <t>-1.76</t>
  </si>
  <si>
    <t>2.82</t>
  </si>
  <si>
    <t>4.84</t>
  </si>
  <si>
    <t>-0.88</t>
  </si>
  <si>
    <t>10.03</t>
  </si>
  <si>
    <t>-2.45</t>
  </si>
  <si>
    <t>Non Performing Loans, 1 Yr. Growth %</t>
  </si>
  <si>
    <t>-7.84</t>
  </si>
  <si>
    <t>-12.8</t>
  </si>
  <si>
    <t>-8.64</t>
  </si>
  <si>
    <t>-16.29</t>
  </si>
  <si>
    <t>51.03</t>
  </si>
  <si>
    <t>23.84</t>
  </si>
  <si>
    <t>0.65</t>
  </si>
  <si>
    <t>-1.78</t>
  </si>
  <si>
    <t>14.25</t>
  </si>
  <si>
    <t>Non Performing Assets, 1 Yr. Growth %</t>
  </si>
  <si>
    <t>23.75</t>
  </si>
  <si>
    <t>0.46</t>
  </si>
  <si>
    <t>-1.81</t>
  </si>
  <si>
    <t>13.9</t>
  </si>
  <si>
    <t>Total Assets, 1 Yr. Growth %</t>
  </si>
  <si>
    <t>6.04</t>
  </si>
  <si>
    <t>-4.66</t>
  </si>
  <si>
    <t>-2.37</t>
  </si>
  <si>
    <t>-7.28</t>
  </si>
  <si>
    <t>-8.58</t>
  </si>
  <si>
    <t>-3.74</t>
  </si>
  <si>
    <t>2.13</t>
  </si>
  <si>
    <t>Total Deposits, 1 Yr Growth %</t>
  </si>
  <si>
    <t>0.98</t>
  </si>
  <si>
    <t>6.39</t>
  </si>
  <si>
    <t>-2.96</t>
  </si>
  <si>
    <t>5.56</t>
  </si>
  <si>
    <t>-0.73</t>
  </si>
  <si>
    <t>6.29</t>
  </si>
  <si>
    <t>2.93</t>
  </si>
  <si>
    <t>-0.59</t>
  </si>
  <si>
    <t>Tangible Book Value, 1 Yr. Growth %</t>
  </si>
  <si>
    <t>42.25</t>
  </si>
  <si>
    <t>-1.28</t>
  </si>
  <si>
    <t>-3.07</t>
  </si>
  <si>
    <t>6.28</t>
  </si>
  <si>
    <t>-1.66</t>
  </si>
  <si>
    <t>-7.82</t>
  </si>
  <si>
    <t>0.73</t>
  </si>
  <si>
    <t>10.44</t>
  </si>
  <si>
    <t>6.61</t>
  </si>
  <si>
    <t>6.3</t>
  </si>
  <si>
    <t>Average Interest Earning Assets, 1 Yr. Growth %</t>
  </si>
  <si>
    <t>-8.42</t>
  </si>
  <si>
    <t>-0.87</t>
  </si>
  <si>
    <t>0.13</t>
  </si>
  <si>
    <t>-3.04</t>
  </si>
  <si>
    <t>-3.98</t>
  </si>
  <si>
    <t>-3.76</t>
  </si>
  <si>
    <t>1.9</t>
  </si>
  <si>
    <t>4.77</t>
  </si>
  <si>
    <t>-0.96</t>
  </si>
  <si>
    <t>Average Interest Bearing Liabilities, 1 Yr. Growth %</t>
  </si>
  <si>
    <t>-13.02</t>
  </si>
  <si>
    <t>-4.48</t>
  </si>
  <si>
    <t>-0.52</t>
  </si>
  <si>
    <t>-2.72</t>
  </si>
  <si>
    <t>-5.64</t>
  </si>
  <si>
    <t>-4.6</t>
  </si>
  <si>
    <t>-4.04</t>
  </si>
  <si>
    <t>5.01</t>
  </si>
  <si>
    <t>1.2</t>
  </si>
  <si>
    <t>Common Equity, 1 Yr. Growth %</t>
  </si>
  <si>
    <t>33.35</t>
  </si>
  <si>
    <t>-7.7</t>
  </si>
  <si>
    <t>-4.23</t>
  </si>
  <si>
    <t>5.19</t>
  </si>
  <si>
    <t>-9.9</t>
  </si>
  <si>
    <t>0.15</t>
  </si>
  <si>
    <t>9.44</t>
  </si>
  <si>
    <t>6.34</t>
  </si>
  <si>
    <t>Total Equity, 1 Yr. Growth %</t>
  </si>
  <si>
    <t>33.21</t>
  </si>
  <si>
    <t>-7.65</t>
  </si>
  <si>
    <t>-4.15</t>
  </si>
  <si>
    <t>5.06</t>
  </si>
  <si>
    <t>0.94</t>
  </si>
  <si>
    <t>-9.57</t>
  </si>
  <si>
    <t>0.06</t>
  </si>
  <si>
    <t>9.38</t>
  </si>
  <si>
    <t>6.32</t>
  </si>
  <si>
    <t>5.81</t>
  </si>
  <si>
    <t>Compound Annual Growth Rate Over Two Years</t>
  </si>
  <si>
    <t>Net Interest Income, 2 Yr. CAGR %</t>
  </si>
  <si>
    <t>-5.48</t>
  </si>
  <si>
    <t>3.47</t>
  </si>
  <si>
    <t>1.51</t>
  </si>
  <si>
    <t>-11.72</t>
  </si>
  <si>
    <t>-5.29</t>
  </si>
  <si>
    <t>5.39</t>
  </si>
  <si>
    <t>-6.96</t>
  </si>
  <si>
    <t>-9.93</t>
  </si>
  <si>
    <t>8.82</t>
  </si>
  <si>
    <t>20.42</t>
  </si>
  <si>
    <t>Non Interest Income, 2 Yr. CAGR %</t>
  </si>
  <si>
    <t>0.68</t>
  </si>
  <si>
    <t>1.63</t>
  </si>
  <si>
    <t>-6.7</t>
  </si>
  <si>
    <t>-10.13</t>
  </si>
  <si>
    <t>-10.85</t>
  </si>
  <si>
    <t>-18.2</t>
  </si>
  <si>
    <t>2.06</t>
  </si>
  <si>
    <t>23.06</t>
  </si>
  <si>
    <t>4.15</t>
  </si>
  <si>
    <t>2.1</t>
  </si>
  <si>
    <t>Provision For Loan Losses, 2 Yr. CAGR %</t>
  </si>
  <si>
    <t>-18.83</t>
  </si>
  <si>
    <t>-31.96</t>
  </si>
  <si>
    <t>10.43</t>
  </si>
  <si>
    <t>-25.89</t>
  </si>
  <si>
    <t>-38.39</t>
  </si>
  <si>
    <t>17.35</t>
  </si>
  <si>
    <t>84.75</t>
  </si>
  <si>
    <t>-15.6</t>
  </si>
  <si>
    <t>-17.29</t>
  </si>
  <si>
    <t>70.95</t>
  </si>
  <si>
    <t>Total Revenues, 2 Yr. CAGR %</t>
  </si>
  <si>
    <t>-1.37</t>
  </si>
  <si>
    <t>4.45</t>
  </si>
  <si>
    <t>-3.47</t>
  </si>
  <si>
    <t>-10.48</t>
  </si>
  <si>
    <t>-6.87</t>
  </si>
  <si>
    <t>-5.3</t>
  </si>
  <si>
    <t>5.33</t>
  </si>
  <si>
    <t>8.1</t>
  </si>
  <si>
    <t>8.85</t>
  </si>
  <si>
    <t>Earnings From Cont. Operations, 2 Yr. CAGR %</t>
  </si>
  <si>
    <t>131.33</t>
  </si>
  <si>
    <t>215.37</t>
  </si>
  <si>
    <t>-10.42</t>
  </si>
  <si>
    <t>-67.04</t>
  </si>
  <si>
    <t>-49.8</t>
  </si>
  <si>
    <t>167.46</t>
  </si>
  <si>
    <t>35.08</t>
  </si>
  <si>
    <t>-30.97</t>
  </si>
  <si>
    <t>201.15</t>
  </si>
  <si>
    <t>57.68</t>
  </si>
  <si>
    <t>Net Income, 2 Yr. CAGR %</t>
  </si>
  <si>
    <t>151.46</t>
  </si>
  <si>
    <t>219.39</t>
  </si>
  <si>
    <t>-8.18</t>
  </si>
  <si>
    <t>-66.75</t>
  </si>
  <si>
    <t>-56.36</t>
  </si>
  <si>
    <t>167.9</t>
  </si>
  <si>
    <t>36.16</t>
  </si>
  <si>
    <t>-33.76</t>
  </si>
  <si>
    <t>234.09</t>
  </si>
  <si>
    <t>60.73</t>
  </si>
  <si>
    <t>Normalized Net Income, 2 Yr. CAGR %</t>
  </si>
  <si>
    <t>-1.6</t>
  </si>
  <si>
    <t>8.6</t>
  </si>
  <si>
    <t>-15.74</t>
  </si>
  <si>
    <t>-37.77</t>
  </si>
  <si>
    <t>-24.52</t>
  </si>
  <si>
    <t>-48.66</t>
  </si>
  <si>
    <t>10.91</t>
  </si>
  <si>
    <t>229.47</t>
  </si>
  <si>
    <t>73.5</t>
  </si>
  <si>
    <t>30.9</t>
  </si>
  <si>
    <t>Diluted EPS Before Extra, 2 Yr. CAGR %</t>
  </si>
  <si>
    <t>124.47</t>
  </si>
  <si>
    <t>185.68</t>
  </si>
  <si>
    <t>-3.89</t>
  </si>
  <si>
    <t>-65.66</t>
  </si>
  <si>
    <t>-89.5</t>
  </si>
  <si>
    <t>125.5</t>
  </si>
  <si>
    <t>141.32</t>
  </si>
  <si>
    <t>-41.43</t>
  </si>
  <si>
    <t>68.99</t>
  </si>
  <si>
    <t>Dividend Per Share, 2 Yr. CAGR %</t>
  </si>
  <si>
    <t>-61.7</t>
  </si>
  <si>
    <t>17.26</t>
  </si>
  <si>
    <t>Gross Loans, 2 Yr. CAGR %</t>
  </si>
  <si>
    <t>6.51</t>
  </si>
  <si>
    <t>0.32</t>
  </si>
  <si>
    <t>-3.24</t>
  </si>
  <si>
    <t>3.77</t>
  </si>
  <si>
    <t>1.98</t>
  </si>
  <si>
    <t>4.5</t>
  </si>
  <si>
    <t>6.21</t>
  </si>
  <si>
    <t>Allowance For Loan Losses, 2 Yr. CAGR %</t>
  </si>
  <si>
    <t>5.4</t>
  </si>
  <si>
    <t>-5.15</t>
  </si>
  <si>
    <t>-6.61</t>
  </si>
  <si>
    <t>-11.69</t>
  </si>
  <si>
    <t>-3.42</t>
  </si>
  <si>
    <t>1.19</t>
  </si>
  <si>
    <t>6.64</t>
  </si>
  <si>
    <t>9.06</t>
  </si>
  <si>
    <t>0.26</t>
  </si>
  <si>
    <t>4.39</t>
  </si>
  <si>
    <t>Net Loans, 2 Yr. CAGR %</t>
  </si>
  <si>
    <t>1.03</t>
  </si>
  <si>
    <t>0.41</t>
  </si>
  <si>
    <t>-3.09</t>
  </si>
  <si>
    <t>3.82</t>
  </si>
  <si>
    <t>1.94</t>
  </si>
  <si>
    <t>4.43</t>
  </si>
  <si>
    <t>6.31</t>
  </si>
  <si>
    <t>0.84</t>
  </si>
  <si>
    <t>Non Performing Loans, 2 Yr. CAGR %</t>
  </si>
  <si>
    <t>-4.89</t>
  </si>
  <si>
    <t>-10.36</t>
  </si>
  <si>
    <t>-10.75</t>
  </si>
  <si>
    <t>-12.55</t>
  </si>
  <si>
    <t>12.44</t>
  </si>
  <si>
    <t>24.62</t>
  </si>
  <si>
    <t>12.18</t>
  </si>
  <si>
    <t>11.65</t>
  </si>
  <si>
    <t>-0.57</t>
  </si>
  <si>
    <t>5.93</t>
  </si>
  <si>
    <t>Non Performing Assets, 2 Yr. CAGR %</t>
  </si>
  <si>
    <t>12.31</t>
  </si>
  <si>
    <t>11.79</t>
  </si>
  <si>
    <t>-0.68</t>
  </si>
  <si>
    <t>5.76</t>
  </si>
  <si>
    <t>Total Assets, 2 Yr. CAGR %</t>
  </si>
  <si>
    <t>-8.08</t>
  </si>
  <si>
    <t>-3.52</t>
  </si>
  <si>
    <t>-4.86</t>
  </si>
  <si>
    <t>-7.94</t>
  </si>
  <si>
    <t>-6.2</t>
  </si>
  <si>
    <t>-0.85</t>
  </si>
  <si>
    <t>1.01</t>
  </si>
  <si>
    <t>-0.25</t>
  </si>
  <si>
    <t>Total Deposits, 2 Yr CAGR %</t>
  </si>
  <si>
    <t>-3.91</t>
  </si>
  <si>
    <t>3.65</t>
  </si>
  <si>
    <t>1.61</t>
  </si>
  <si>
    <t>1.21</t>
  </si>
  <si>
    <t>1.28</t>
  </si>
  <si>
    <t>-0.83</t>
  </si>
  <si>
    <t>2.72</t>
  </si>
  <si>
    <t>1.78</t>
  </si>
  <si>
    <t>Tangible Book Value, 2 Yr. CAGR %</t>
  </si>
  <si>
    <t>20.77</t>
  </si>
  <si>
    <t>18.5</t>
  </si>
  <si>
    <t>-2.18</t>
  </si>
  <si>
    <t>-4.79</t>
  </si>
  <si>
    <t>-3.64</t>
  </si>
  <si>
    <t>5.47</t>
  </si>
  <si>
    <t>8.52</t>
  </si>
  <si>
    <t>Average Interest Earning Assets, 2 Yr. CAGR %</t>
  </si>
  <si>
    <t>-8.75</t>
  </si>
  <si>
    <t>-4.72</t>
  </si>
  <si>
    <t>-0.37</t>
  </si>
  <si>
    <t>-0.49</t>
  </si>
  <si>
    <t>-2.08</t>
  </si>
  <si>
    <t>-3.51</t>
  </si>
  <si>
    <t>-3.61</t>
  </si>
  <si>
    <t>-0.97</t>
  </si>
  <si>
    <t>3.33</t>
  </si>
  <si>
    <t>2.08</t>
  </si>
  <si>
    <t>Average Interest Bearing Liabilities, 2 Yr. CAGR %</t>
  </si>
  <si>
    <t>-12.77</t>
  </si>
  <si>
    <t>-8.67</t>
  </si>
  <si>
    <t>-2.52</t>
  </si>
  <si>
    <t>-1.62</t>
  </si>
  <si>
    <t>-4.19</t>
  </si>
  <si>
    <t>-5.12</t>
  </si>
  <si>
    <t>-4.11</t>
  </si>
  <si>
    <t>-1.7</t>
  </si>
  <si>
    <t>2.84</t>
  </si>
  <si>
    <t>3.22</t>
  </si>
  <si>
    <t>Common Equity, 2 Yr. CAGR %</t>
  </si>
  <si>
    <t>16.24</t>
  </si>
  <si>
    <t>10.95</t>
  </si>
  <si>
    <t>-5.98</t>
  </si>
  <si>
    <t>0.37</t>
  </si>
  <si>
    <t>2.05</t>
  </si>
  <si>
    <t>-5.55</t>
  </si>
  <si>
    <t>-5.01</t>
  </si>
  <si>
    <t>4.69</t>
  </si>
  <si>
    <t>7.89</t>
  </si>
  <si>
    <t>6.03</t>
  </si>
  <si>
    <t>Total Equity, 2 Yr. CAGR %</t>
  </si>
  <si>
    <t>16.19</t>
  </si>
  <si>
    <t>10.92</t>
  </si>
  <si>
    <t>-5.91</t>
  </si>
  <si>
    <t>0.35</t>
  </si>
  <si>
    <t>2.98</t>
  </si>
  <si>
    <t>-4.46</t>
  </si>
  <si>
    <t>7.85</t>
  </si>
  <si>
    <t>5.92</t>
  </si>
  <si>
    <t>Compound Annual Growth Rate Over Three Years</t>
  </si>
  <si>
    <t>Net Interest Income, 3 Yr. CAGR %</t>
  </si>
  <si>
    <t>-6.47</t>
  </si>
  <si>
    <t>-0.19</t>
  </si>
  <si>
    <t>-0.29</t>
  </si>
  <si>
    <t>-4.64</t>
  </si>
  <si>
    <t>-2.22</t>
  </si>
  <si>
    <t>-2.35</t>
  </si>
  <si>
    <t>-5.73</t>
  </si>
  <si>
    <t>-0.24</t>
  </si>
  <si>
    <t>11.84</t>
  </si>
  <si>
    <t>Non Interest Income, 3 Yr. CAGR %</t>
  </si>
  <si>
    <t>4.48</t>
  </si>
  <si>
    <t>-0.22</t>
  </si>
  <si>
    <t>-7.32</t>
  </si>
  <si>
    <t>-11.29</t>
  </si>
  <si>
    <t>-14.96</t>
  </si>
  <si>
    <t>-3.86</t>
  </si>
  <si>
    <t>5.9</t>
  </si>
  <si>
    <t>12.94</t>
  </si>
  <si>
    <t>Provision For Loan Losses, 3 Yr. CAGR %</t>
  </si>
  <si>
    <t>-14.88</t>
  </si>
  <si>
    <t>-17.8</t>
  </si>
  <si>
    <t>-12.51</t>
  </si>
  <si>
    <t>-22.64</t>
  </si>
  <si>
    <t>-18.11</t>
  </si>
  <si>
    <t>-19.44</t>
  </si>
  <si>
    <t>50.57</t>
  </si>
  <si>
    <t>-0.64</t>
  </si>
  <si>
    <t>19.25</t>
  </si>
  <si>
    <t>-5.65</t>
  </si>
  <si>
    <t>Total Revenues, 3 Yr. CAGR %</t>
  </si>
  <si>
    <t>-0.27</t>
  </si>
  <si>
    <t>0.57</t>
  </si>
  <si>
    <t>-1.29</t>
  </si>
  <si>
    <t>-5.6</t>
  </si>
  <si>
    <t>-8.44</t>
  </si>
  <si>
    <t>-7.8</t>
  </si>
  <si>
    <t>-4.98</t>
  </si>
  <si>
    <t>0.14</t>
  </si>
  <si>
    <t>10.07</t>
  </si>
  <si>
    <t>Earnings From Cont. Operations, 3 Yr. CAGR %</t>
  </si>
  <si>
    <t>-26.88</t>
  </si>
  <si>
    <t>177.78</t>
  </si>
  <si>
    <t>25.84</t>
  </si>
  <si>
    <t>-24.22</t>
  </si>
  <si>
    <t>-63.04</t>
  </si>
  <si>
    <t>57.14</t>
  </si>
  <si>
    <t>-5.35</t>
  </si>
  <si>
    <t>94.31</t>
  </si>
  <si>
    <t>2.43</t>
  </si>
  <si>
    <t>117.86</t>
  </si>
  <si>
    <t>Net Income, 3 Yr. CAGR %</t>
  </si>
  <si>
    <t>-26.17</t>
  </si>
  <si>
    <t>195.61</t>
  </si>
  <si>
    <t>28.16</t>
  </si>
  <si>
    <t>-23.28</t>
  </si>
  <si>
    <t>56.66</t>
  </si>
  <si>
    <t>-12.97</t>
  </si>
  <si>
    <t>106.91</t>
  </si>
  <si>
    <t>133.87</t>
  </si>
  <si>
    <t>Normalized Net Income, 3 Yr. CAGR %</t>
  </si>
  <si>
    <t>-4.78</t>
  </si>
  <si>
    <t>-10.76</t>
  </si>
  <si>
    <t>-25.01</t>
  </si>
  <si>
    <t>-28.39</t>
  </si>
  <si>
    <t>-46.48</t>
  </si>
  <si>
    <t>44.8</t>
  </si>
  <si>
    <t>132.91</t>
  </si>
  <si>
    <t>64.01</t>
  </si>
  <si>
    <t>Diluted EPS Before Extra, 3 Yr. CAGR %</t>
  </si>
  <si>
    <t>-32.73</t>
  </si>
  <si>
    <t>168.98</t>
  </si>
  <si>
    <t>24.97</t>
  </si>
  <si>
    <t>-86.2</t>
  </si>
  <si>
    <t>35.95</t>
  </si>
  <si>
    <t>-49.35</t>
  </si>
  <si>
    <t>327.64</t>
  </si>
  <si>
    <t>-4.38</t>
  </si>
  <si>
    <t>241.99</t>
  </si>
  <si>
    <t>Dividend Per Share, 3 Yr. CAGR %</t>
  </si>
  <si>
    <t>-47.26</t>
  </si>
  <si>
    <t>11.2</t>
  </si>
  <si>
    <t>22.05</t>
  </si>
  <si>
    <t>Gross Loans, 3 Yr. CAGR %</t>
  </si>
  <si>
    <t>-0.5</t>
  </si>
  <si>
    <t>2.53</t>
  </si>
  <si>
    <t>2.66</t>
  </si>
  <si>
    <t>-1.27</t>
  </si>
  <si>
    <t>4.58</t>
  </si>
  <si>
    <t>3.87</t>
  </si>
  <si>
    <t>3.91</t>
  </si>
  <si>
    <t>Allowance For Loan Losses, 3 Yr. CAGR %</t>
  </si>
  <si>
    <t>7.79</t>
  </si>
  <si>
    <t>2.33</t>
  </si>
  <si>
    <t>-6.65</t>
  </si>
  <si>
    <t>-9.05</t>
  </si>
  <si>
    <t>-5.52</t>
  </si>
  <si>
    <t>-4.06</t>
  </si>
  <si>
    <t>7.15</t>
  </si>
  <si>
    <t>4.06</t>
  </si>
  <si>
    <t>6.46</t>
  </si>
  <si>
    <t>2.59</t>
  </si>
  <si>
    <t>Net Loans, 3 Yr. CAGR %</t>
  </si>
  <si>
    <t>-0.56</t>
  </si>
  <si>
    <t>2.49</t>
  </si>
  <si>
    <t>2.78</t>
  </si>
  <si>
    <t>-0.32</t>
  </si>
  <si>
    <t>-1.16</t>
  </si>
  <si>
    <t>1.93</t>
  </si>
  <si>
    <t>4.56</t>
  </si>
  <si>
    <t>3.83</t>
  </si>
  <si>
    <t>3.84</t>
  </si>
  <si>
    <t>Non Performing Loans, 3 Yr. CAGR %</t>
  </si>
  <si>
    <t>-7.61</t>
  </si>
  <si>
    <t>-9.79</t>
  </si>
  <si>
    <t>-12.63</t>
  </si>
  <si>
    <t>9.14</t>
  </si>
  <si>
    <t>23.87</t>
  </si>
  <si>
    <t>8.2</t>
  </si>
  <si>
    <t>6.98</t>
  </si>
  <si>
    <t>4.14</t>
  </si>
  <si>
    <t>Non Performing Assets, 3 Yr. CAGR %</t>
  </si>
  <si>
    <t>23.96</t>
  </si>
  <si>
    <t>7.06</t>
  </si>
  <si>
    <t>3.96</t>
  </si>
  <si>
    <t>Total Assets, 3 Yr. CAGR %</t>
  </si>
  <si>
    <t>-7.57</t>
  </si>
  <si>
    <t>-6.95</t>
  </si>
  <si>
    <t>-0.43</t>
  </si>
  <si>
    <t>-6.12</t>
  </si>
  <si>
    <t>-6.56</t>
  </si>
  <si>
    <t>-3.5</t>
  </si>
  <si>
    <t>-0.6</t>
  </si>
  <si>
    <t>Total Deposits, 3 Yr CAGR %</t>
  </si>
  <si>
    <t>-3.97</t>
  </si>
  <si>
    <t>1.4</t>
  </si>
  <si>
    <t>2.91</t>
  </si>
  <si>
    <t>-0.15</t>
  </si>
  <si>
    <t>1.32</t>
  </si>
  <si>
    <t>-0.8</t>
  </si>
  <si>
    <t>2.27</t>
  </si>
  <si>
    <t>2.79</t>
  </si>
  <si>
    <t>3.28</t>
  </si>
  <si>
    <t>Tangible Book Value, 3 Yr. CAGR %</t>
  </si>
  <si>
    <t>12.92</t>
  </si>
  <si>
    <t>10.83</t>
  </si>
  <si>
    <t>0.44</t>
  </si>
  <si>
    <t>-1.23</t>
  </si>
  <si>
    <t>-2.98</t>
  </si>
  <si>
    <t>5.85</t>
  </si>
  <si>
    <t>7.67</t>
  </si>
  <si>
    <t>Average Interest Earning Assets, 3 Yr. CAGR %</t>
  </si>
  <si>
    <t>-3.94</t>
  </si>
  <si>
    <t>-6.19</t>
  </si>
  <si>
    <t>-3.13</t>
  </si>
  <si>
    <t>-0.62</t>
  </si>
  <si>
    <t>-1.35</t>
  </si>
  <si>
    <t>2.03</t>
  </si>
  <si>
    <t>Average Interest Bearing Liabilities, 3 Yr. CAGR %</t>
  </si>
  <si>
    <t>-9.97</t>
  </si>
  <si>
    <t>-6.03</t>
  </si>
  <si>
    <t>-2.59</t>
  </si>
  <si>
    <t>-4.33</t>
  </si>
  <si>
    <t>-4.62</t>
  </si>
  <si>
    <t>-2.53</t>
  </si>
  <si>
    <t>0.49</t>
  </si>
  <si>
    <t>2.38</t>
  </si>
  <si>
    <t>Common Equity, 3 Yr. CAGR %</t>
  </si>
  <si>
    <t>10.98</t>
  </si>
  <si>
    <t>7.64</t>
  </si>
  <si>
    <t>5.64</t>
  </si>
  <si>
    <t>-2.4</t>
  </si>
  <si>
    <t>-0.09</t>
  </si>
  <si>
    <t>-3.69</t>
  </si>
  <si>
    <t>-0.42</t>
  </si>
  <si>
    <t>5.24</t>
  </si>
  <si>
    <t>7.16</t>
  </si>
  <si>
    <t>Total Equity, 3 Yr. CAGR %</t>
  </si>
  <si>
    <t>10.24</t>
  </si>
  <si>
    <t>7.63</t>
  </si>
  <si>
    <t>5.65</t>
  </si>
  <si>
    <t>-2.39</t>
  </si>
  <si>
    <t>-1.39</t>
  </si>
  <si>
    <t>-0.34</t>
  </si>
  <si>
    <t>5.18</t>
  </si>
  <si>
    <t>7.07</t>
  </si>
  <si>
    <t>Compound Annual Growth Rate Over Five Years</t>
  </si>
  <si>
    <t>Net Interest Income, 5 Yr. CAGR %</t>
  </si>
  <si>
    <t>-3.36</t>
  </si>
  <si>
    <t>-4.87</t>
  </si>
  <si>
    <t>-2.32</t>
  </si>
  <si>
    <t>-0.74</t>
  </si>
  <si>
    <t>-6.21</t>
  </si>
  <si>
    <t>-5.38</t>
  </si>
  <si>
    <t>3.9</t>
  </si>
  <si>
    <t>Non Interest Income, 5 Yr. CAGR %</t>
  </si>
  <si>
    <t>3.05</t>
  </si>
  <si>
    <t>6.68</t>
  </si>
  <si>
    <t>-0.51</t>
  </si>
  <si>
    <t>-11.84</t>
  </si>
  <si>
    <t>-6.42</t>
  </si>
  <si>
    <t>-1.41</t>
  </si>
  <si>
    <t>4.61</t>
  </si>
  <si>
    <t>Provision For Loan Losses, 5 Yr. CAGR %</t>
  </si>
  <si>
    <t>-15.49</t>
  </si>
  <si>
    <t>-5.58</t>
  </si>
  <si>
    <t>-5.54</t>
  </si>
  <si>
    <t>-21.14</t>
  </si>
  <si>
    <t>-23.96</t>
  </si>
  <si>
    <t>-8.61</t>
  </si>
  <si>
    <t>13.39</t>
  </si>
  <si>
    <t>-17.93</t>
  </si>
  <si>
    <t>18.49</t>
  </si>
  <si>
    <t>23.45</t>
  </si>
  <si>
    <t>Total Revenues, 5 Yr. CAGR %</t>
  </si>
  <si>
    <t>3.76</t>
  </si>
  <si>
    <t>-1.77</t>
  </si>
  <si>
    <t>-4.13</t>
  </si>
  <si>
    <t>-6.15</t>
  </si>
  <si>
    <t>-7.22</t>
  </si>
  <si>
    <t>-2.76</t>
  </si>
  <si>
    <t>3.64</t>
  </si>
  <si>
    <t>Earnings From Cont. Operations, 5 Yr. CAGR %</t>
  </si>
  <si>
    <t>-19.36</t>
  </si>
  <si>
    <t>23.79</t>
  </si>
  <si>
    <t>-20.7</t>
  </si>
  <si>
    <t>20.39</t>
  </si>
  <si>
    <t>-12.87</t>
  </si>
  <si>
    <t>25.5</t>
  </si>
  <si>
    <t>-37.93</t>
  </si>
  <si>
    <t>13.08</t>
  </si>
  <si>
    <t>50.37</t>
  </si>
  <si>
    <t>79.94</t>
  </si>
  <si>
    <t>Net Income, 5 Yr. CAGR %</t>
  </si>
  <si>
    <t>-19.67</t>
  </si>
  <si>
    <t>24.08</t>
  </si>
  <si>
    <t>-16.71</t>
  </si>
  <si>
    <t>26.51</t>
  </si>
  <si>
    <t>-40.78</t>
  </si>
  <si>
    <t>11.02</t>
  </si>
  <si>
    <t>49.05</t>
  </si>
  <si>
    <t>88.37</t>
  </si>
  <si>
    <t>Normalized Net Income, 5 Yr. CAGR %</t>
  </si>
  <si>
    <t>-1.1</t>
  </si>
  <si>
    <t>8.87</t>
  </si>
  <si>
    <t>-11.52</t>
  </si>
  <si>
    <t>-18.03</t>
  </si>
  <si>
    <t>-16.73</t>
  </si>
  <si>
    <t>-35.97</t>
  </si>
  <si>
    <t>-17.54</t>
  </si>
  <si>
    <t>23.91</t>
  </si>
  <si>
    <t>38.95</t>
  </si>
  <si>
    <t>Diluted EPS Before Extra, 5 Yr. CAGR %</t>
  </si>
  <si>
    <t>-28.36</t>
  </si>
  <si>
    <t>11.59</t>
  </si>
  <si>
    <t>-22.41</t>
  </si>
  <si>
    <t>16.35</t>
  </si>
  <si>
    <t>-54.65</t>
  </si>
  <si>
    <t>15.66</t>
  </si>
  <si>
    <t>-56.64</t>
  </si>
  <si>
    <t>-2.93</t>
  </si>
  <si>
    <t>34.77</t>
  </si>
  <si>
    <t>197.47</t>
  </si>
  <si>
    <t>Dividend Per Share, 5 Yr. CAGR %</t>
  </si>
  <si>
    <t>-31.88</t>
  </si>
  <si>
    <t>12.7</t>
  </si>
  <si>
    <t>22.22</t>
  </si>
  <si>
    <t>32.55</t>
  </si>
  <si>
    <t>Gross Loans, 5 Yr. CAGR %</t>
  </si>
  <si>
    <t>9.74</t>
  </si>
  <si>
    <t>-0.17</t>
  </si>
  <si>
    <t>1.24</t>
  </si>
  <si>
    <t>3.14</t>
  </si>
  <si>
    <t>Allowance For Loan Losses, 5 Yr. CAGR %</t>
  </si>
  <si>
    <t>8.81</t>
  </si>
  <si>
    <t>-3.54</t>
  </si>
  <si>
    <t>-5.37</t>
  </si>
  <si>
    <t>-5.08</t>
  </si>
  <si>
    <t>4.19</t>
  </si>
  <si>
    <t>Net Loans, 5 Yr. CAGR %</t>
  </si>
  <si>
    <t>9.46</t>
  </si>
  <si>
    <t>0.96</t>
  </si>
  <si>
    <t>-0.18</t>
  </si>
  <si>
    <t>0.22</t>
  </si>
  <si>
    <t>2.92</t>
  </si>
  <si>
    <t>3.06</t>
  </si>
  <si>
    <t>Non Performing Loans, 5 Yr. CAGR %</t>
  </si>
  <si>
    <t>-5.86</t>
  </si>
  <si>
    <t>-1.48</t>
  </si>
  <si>
    <t>7.77</t>
  </si>
  <si>
    <t>9.87</t>
  </si>
  <si>
    <t>13.44</t>
  </si>
  <si>
    <t>7.29</t>
  </si>
  <si>
    <t>Non Performing Assets, 5 Yr. CAGR %</t>
  </si>
  <si>
    <t>7.82</t>
  </si>
  <si>
    <t>13.56</t>
  </si>
  <si>
    <t>7.33</t>
  </si>
  <si>
    <t>Total Assets, 5 Yr. CAGR %</t>
  </si>
  <si>
    <t>2.63</t>
  </si>
  <si>
    <t>-5.97</t>
  </si>
  <si>
    <t>-3.6</t>
  </si>
  <si>
    <t>-1.94</t>
  </si>
  <si>
    <t>-0.46</t>
  </si>
  <si>
    <t>Total Deposits, 5 Yr CAGR %</t>
  </si>
  <si>
    <t>0.12</t>
  </si>
  <si>
    <t>1.35</t>
  </si>
  <si>
    <t>1.43</t>
  </si>
  <si>
    <t>0.04</t>
  </si>
  <si>
    <t>Tangible Book Value, 5 Yr. CAGR %</t>
  </si>
  <si>
    <t>11.51</t>
  </si>
  <si>
    <t>8.11</t>
  </si>
  <si>
    <t>7.31</t>
  </si>
  <si>
    <t>-1.61</t>
  </si>
  <si>
    <t>1.46</t>
  </si>
  <si>
    <t>2.99</t>
  </si>
  <si>
    <t>Average Interest Earning Assets, 5 Yr. CAGR %</t>
  </si>
  <si>
    <t>3.42</t>
  </si>
  <si>
    <t>-3.83</t>
  </si>
  <si>
    <t>-2.26</t>
  </si>
  <si>
    <t>-1.92</t>
  </si>
  <si>
    <t>-0.78</t>
  </si>
  <si>
    <t>-0.26</t>
  </si>
  <si>
    <t>Average Interest Bearing Liabilities, 5 Yr. CAGR %</t>
  </si>
  <si>
    <t>-2.64</t>
  </si>
  <si>
    <t>-5.51</t>
  </si>
  <si>
    <t>-6.74</t>
  </si>
  <si>
    <t>-3.43</t>
  </si>
  <si>
    <t>-3.2</t>
  </si>
  <si>
    <t>-1.71</t>
  </si>
  <si>
    <t>Common Equity, 5 Yr. CAGR %</t>
  </si>
  <si>
    <t>6.65</t>
  </si>
  <si>
    <t>4.67</t>
  </si>
  <si>
    <t>-3.67</t>
  </si>
  <si>
    <t>-2.09</t>
  </si>
  <si>
    <t>0.78</t>
  </si>
  <si>
    <t>Total Equity, 5 Yr. CAGR %</t>
  </si>
  <si>
    <t>14.04</t>
  </si>
  <si>
    <t>6.07</t>
  </si>
  <si>
    <t>4.59</t>
  </si>
  <si>
    <t>4.57</t>
  </si>
  <si>
    <t>2.12</t>
  </si>
  <si>
    <t>2019</t>
  </si>
  <si>
    <t>2020</t>
  </si>
  <si>
    <t>2021</t>
  </si>
  <si>
    <t>2022</t>
  </si>
  <si>
    <t>2023</t>
  </si>
  <si>
    <t>2024</t>
  </si>
  <si>
    <t>2025</t>
  </si>
  <si>
    <t>2026</t>
  </si>
  <si>
    <t>Capitalization
                                    1</t>
  </si>
  <si>
    <t>14,288</t>
  </si>
  <si>
    <t>18,475</t>
  </si>
  <si>
    <t>22,753</t>
  </si>
  <si>
    <t>21,570</t>
  </si>
  <si>
    <t>24,620</t>
  </si>
  <si>
    <t>33,233</t>
  </si>
  <si>
    <t>-</t>
  </si>
  <si>
    <t>Change</t>
  </si>
  <si>
    <t>29.31%</t>
  </si>
  <si>
    <t>23.15%</t>
  </si>
  <si>
    <t>-5.2%</t>
  </si>
  <si>
    <t>14.14%</t>
  </si>
  <si>
    <t>34.98%</t>
  </si>
  <si>
    <t>0%</t>
  </si>
  <si>
    <t>Enterprise Value (EV)
                                    1</t>
  </si>
  <si>
    <t>8,751</t>
  </si>
  <si>
    <t>-4,147</t>
  </si>
  <si>
    <t>112,360</t>
  </si>
  <si>
    <t>-27,875</t>
  </si>
  <si>
    <t>-30,926</t>
  </si>
  <si>
    <t>16,889</t>
  </si>
  <si>
    <t>19,458</t>
  </si>
  <si>
    <t>22,024</t>
  </si>
  <si>
    <t>-147.39%</t>
  </si>
  <si>
    <t>-2,809.57%</t>
  </si>
  <si>
    <t>-124.81%</t>
  </si>
  <si>
    <t>10.94%</t>
  </si>
  <si>
    <t>-154.61%</t>
  </si>
  <si>
    <t>15.21%</t>
  </si>
  <si>
    <t>13.19%</t>
  </si>
  <si>
    <t>P/E ratio</t>
  </si>
  <si>
    <t>-2.55x</t>
  </si>
  <si>
    <t>128x</t>
  </si>
  <si>
    <t>11.8x</t>
  </si>
  <si>
    <t>4.47x</t>
  </si>
  <si>
    <t>6.09x</t>
  </si>
  <si>
    <t>10.5x</t>
  </si>
  <si>
    <t>6.53x</t>
  </si>
  <si>
    <t>5.74x</t>
  </si>
  <si>
    <t>PBR</t>
  </si>
  <si>
    <t>0.26x</t>
  </si>
  <si>
    <t>0.34x</t>
  </si>
  <si>
    <t>0.4x</t>
  </si>
  <si>
    <t>0.36x</t>
  </si>
  <si>
    <t>0.39x</t>
  </si>
  <si>
    <t>0.52x</t>
  </si>
  <si>
    <t>0.48x</t>
  </si>
  <si>
    <t>0.44x</t>
  </si>
  <si>
    <t>PEG</t>
  </si>
  <si>
    <t>-1x</t>
  </si>
  <si>
    <t>0x</t>
  </si>
  <si>
    <t>-0.4x</t>
  </si>
  <si>
    <t>-0.5x</t>
  </si>
  <si>
    <t>0.1x</t>
  </si>
  <si>
    <t>Capitalization / Revenue</t>
  </si>
  <si>
    <t>0.62x</t>
  </si>
  <si>
    <t>0.77x</t>
  </si>
  <si>
    <t>0.9x</t>
  </si>
  <si>
    <t>0.79x</t>
  </si>
  <si>
    <t>0.85x</t>
  </si>
  <si>
    <t>1.11x</t>
  </si>
  <si>
    <t>1.07x</t>
  </si>
  <si>
    <t>1.04x</t>
  </si>
  <si>
    <t>EV / Revenue</t>
  </si>
  <si>
    <t>0.38x</t>
  </si>
  <si>
    <t>-0.17x</t>
  </si>
  <si>
    <t>4.42x</t>
  </si>
  <si>
    <t>-1.02x</t>
  </si>
  <si>
    <t>-1.07x</t>
  </si>
  <si>
    <t>0.56x</t>
  </si>
  <si>
    <t>0.63x</t>
  </si>
  <si>
    <t>0.69x</t>
  </si>
  <si>
    <t>EV / EBITDA</t>
  </si>
  <si>
    <t>EV / EBIT</t>
  </si>
  <si>
    <t>-4.58x</t>
  </si>
  <si>
    <t>-1.47x</t>
  </si>
  <si>
    <t>28.8x</t>
  </si>
  <si>
    <t>-4.09x</t>
  </si>
  <si>
    <t>-4.3x</t>
  </si>
  <si>
    <t>2.46x</t>
  </si>
  <si>
    <t>2.15x</t>
  </si>
  <si>
    <t>2.28x</t>
  </si>
  <si>
    <t>EV / FCF</t>
  </si>
  <si>
    <t>FCF Yield</t>
  </si>
  <si>
    <t>Dividend per Share
                                    2</t>
  </si>
  <si>
    <t>0.6804</t>
  </si>
  <si>
    <t>1</t>
  </si>
  <si>
    <t>1.095</t>
  </si>
  <si>
    <t>Rate of return</t>
  </si>
  <si>
    <t>1.82%</t>
  </si>
  <si>
    <t>2.83%</t>
  </si>
  <si>
    <t>2.43%</t>
  </si>
  <si>
    <t>3.98%</t>
  </si>
  <si>
    <t>5.85%</t>
  </si>
  <si>
    <t>6.4%</t>
  </si>
  <si>
    <t>EPS
                                    2</t>
  </si>
  <si>
    <t>1.634</t>
  </si>
  <si>
    <t>2.619</t>
  </si>
  <si>
    <t>2.976</t>
  </si>
  <si>
    <t>Distribution rate</t>
  </si>
  <si>
    <t>21.5%</t>
  </si>
  <si>
    <t>12.7%</t>
  </si>
  <si>
    <t>14.8%</t>
  </si>
  <si>
    <t>41.6%</t>
  </si>
  <si>
    <t>38.2%</t>
  </si>
  <si>
    <t>36.8%</t>
  </si>
  <si>
    <t>Net sales
                                    1</t>
  </si>
  <si>
    <t>23,165</t>
  </si>
  <si>
    <t>24,028</t>
  </si>
  <si>
    <t>25,410</t>
  </si>
  <si>
    <t>27,210</t>
  </si>
  <si>
    <t>28,879</t>
  </si>
  <si>
    <t>29,952</t>
  </si>
  <si>
    <t>31,070</t>
  </si>
  <si>
    <t>31,803</t>
  </si>
  <si>
    <t>EBITDA</t>
  </si>
  <si>
    <t>EBIT
                                    1</t>
  </si>
  <si>
    <t>-1,911</t>
  </si>
  <si>
    <t>2,812</t>
  </si>
  <si>
    <t>3,905</t>
  </si>
  <si>
    <t>6,820</t>
  </si>
  <si>
    <t>7,184</t>
  </si>
  <si>
    <t>6,870</t>
  </si>
  <si>
    <t>9,059</t>
  </si>
  <si>
    <t>9,680</t>
  </si>
  <si>
    <t>Net income
                                    1</t>
  </si>
  <si>
    <t>-5,390</t>
  </si>
  <si>
    <t>113</t>
  </si>
  <si>
    <t>1,940</t>
  </si>
  <si>
    <t>5,025</t>
  </si>
  <si>
    <t>4,212</t>
  </si>
  <si>
    <t>3,455</t>
  </si>
  <si>
    <t>5,117</t>
  </si>
  <si>
    <t>5,472</t>
  </si>
  <si>
    <t>Net Debt
                                    1</t>
  </si>
  <si>
    <t>-5,537</t>
  </si>
  <si>
    <t>-22,622</t>
  </si>
  <si>
    <t>89,607</t>
  </si>
  <si>
    <t>-49,445</t>
  </si>
  <si>
    <t>-55,546</t>
  </si>
  <si>
    <t>-16,343</t>
  </si>
  <si>
    <t>-13,775</t>
  </si>
  <si>
    <t>-11,209</t>
  </si>
  <si>
    <t>Reference price
                                    2</t>
  </si>
  <si>
    <t>6.92</t>
  </si>
  <si>
    <t>8.95</t>
  </si>
  <si>
    <t>10.59</t>
  </si>
  <si>
    <t>12.36</t>
  </si>
  <si>
    <t>17.10</t>
  </si>
  <si>
    <t>Nbr of stocks (in thousands)</t>
  </si>
  <si>
    <t>2,065,600</t>
  </si>
  <si>
    <t>2,064,500</t>
  </si>
  <si>
    <t>2,065,073</t>
  </si>
  <si>
    <t>2,037,200</t>
  </si>
  <si>
    <t>1,991,282</t>
  </si>
  <si>
    <t>1,943,900</t>
  </si>
  <si>
    <t>Announcement Date</t>
  </si>
  <si>
    <t>1/30/20</t>
  </si>
  <si>
    <t>2/4/21</t>
  </si>
  <si>
    <t>1/27/22</t>
  </si>
  <si>
    <t>2/2/23</t>
  </si>
  <si>
    <t>2/1/24</t>
  </si>
  <si>
    <t>address1</t>
  </si>
  <si>
    <t>Taunusanlage 12</t>
  </si>
  <si>
    <t>city</t>
  </si>
  <si>
    <t>Frankfurt am Main</t>
  </si>
  <si>
    <t>zip</t>
  </si>
  <si>
    <t>60325</t>
  </si>
  <si>
    <t>country</t>
  </si>
  <si>
    <t>phone</t>
  </si>
  <si>
    <t>49 6 991 000</t>
  </si>
  <si>
    <t>fax</t>
  </si>
  <si>
    <t>49 69 910 34 225</t>
  </si>
  <si>
    <t>website</t>
  </si>
  <si>
    <t>https://www.db.com</t>
  </si>
  <si>
    <t>industry</t>
  </si>
  <si>
    <t>Banks - Regional</t>
  </si>
  <si>
    <t>industryKey</t>
  </si>
  <si>
    <t>banks-regional</t>
  </si>
  <si>
    <t>industryDisp</t>
  </si>
  <si>
    <t>sector</t>
  </si>
  <si>
    <t>Financial Services</t>
  </si>
  <si>
    <t>sectorKey</t>
  </si>
  <si>
    <t>financial-services</t>
  </si>
  <si>
    <t>sectorDisp</t>
  </si>
  <si>
    <t>longBusinessSummary</t>
  </si>
  <si>
    <t>Deutsche Bank Aktiengesellschaft, a stock corporation, provides corporate and investment banking, and asset management products and services to private individuals, corporate entities, and institutional clients in Germany, the United Kingdom, rest of Europe, the Middle East, Africa, the Americas, and the Asia-Pacific. It operates through Corporate Bank, Investment Bank, Private Bank, and Asset Management segments. The Corporate Bank segment offers cash management, trade finance and lending, trust and agency, and securities services, as well as risk management solutions. The Investment Bank segment provides debt origination, merger and acquisitions, foreign exchange, and equity advisory and origination platform services. The Private Bank segment offers payment and account services, and credit and deposit products, as well as investment advice products, such as environmental, social, and governance products. This segment also provides banking, wealth management, other financial, and postal and parcel services; and supports in planning, managing and investing wealth, financing personal and business interests, and servicing institutional and corporate needs. The Asset Management segment offers investment solutions, such as alternative investments, which include real estate, infrastructure, liquid real assets, and sustainable investments; and various other services, including insurance and pension solutions, asset liability management, portfolio management solutions, and asset allocation advisory to individuals and institutions. Deutsche Bank Aktiengesellschaft was founded in 1870 and is headquartered in Frankfurt am Main, Germany.</t>
  </si>
  <si>
    <t>fullTimeEmployees</t>
  </si>
  <si>
    <t>companyOfficers</t>
  </si>
  <si>
    <t>[{'maxAge': 1, 'name': 'Mr. Christian  Sewing', 'age': 54, 'title': 'CEO &amp; Chairman of Management Board', 'yearBorn': 1970, 'fiscalYear': 2023, 'totalPay': 3952917, 'exercisedValue': 0, 'unexercisedValue': 0}, {'maxAge': 1, 'name': 'Mr. James  von Moltke', 'age': 55, 'title': 'President, CFO &amp; Member of Management Board', 'yearBorn': 1969, 'fiscalYear': 2023, 'totalPay': 3303839, 'exercisedValue': 0, 'unexercisedValue': 0}, {'maxAge': 1, 'name': 'Mr. Fabrizio  Campelli', 'age': 51, 'title': 'Head of Corporate Bank and Investment Bank for UK &amp; Ireland and Member of Management Board', 'yearBorn': 1973, 'fiscalYear': 2023, 'totalPay': 3366388, 'exercisedValue': 0, 'unexercisedValue': 0}, {'maxAge': 1, 'name': 'Mr. Alexander  von zur Muhlen', 'age': 49, 'title': 'CEO of Asia-Pacific, Europe, Middle East &amp; Africa (EMEA), and Germany and Member of Management Board', 'yearBorn': 1975, 'fiscalYear': 2023, 'totalPay': 3380744, 'exercisedValue': 0, 'unexercisedValue': 0}, {'maxAge': 1, 'name': 'Dr. Stefan  Simon', 'age': 55, 'title': 'CEO of the Americas, Chief Legal Officer &amp; Member of Management Board', 'yearBorn': 1969, 'fiscalYear': 2023, 'totalPay': 2888552, 'exercisedValue': 0, 'unexercisedValue': 0}, {'maxAge': 1, 'name': 'Mr. Claudio  de Sanctis', 'age': 52, 'title': 'Head of Private Bank &amp; Member of Management Board', 'yearBorn': 1972, 'fiscalYear': 2023, 'totalPay': 3085429, 'exercisedValue': 0, 'unexercisedValue': 0}, {'maxAge': 1, 'name': 'Mr. Bernd  Leukert', 'age': 57, 'title': 'Chief Technology, Data &amp; Innovation Officer and Member of Management Board', 'yearBorn': 1967, 'fiscalYear': 2023, 'totalPay': 2464036, 'exercisedValue': 0, 'unexercisedValue': 0}, {'maxAge': 1, 'name': 'Ms. Rebecca  Short', 'age': 50, 'title': 'COO &amp; Member of Management Board', 'yearBorn': 1974, 'fiscalYear': 2023, 'totalPay': 2494798, 'exercisedValue': 0, 'unexercisedValue': 0}, {'maxAge': 1, 'name': 'Mr. Olivier  Vigneron', 'age': 53, 'title': 'Group Chief Risk Officer, Senior Group Director &amp; Member of the Management Board', 'yearBorn': 1971, 'fiscalYear': 2023, 'totalPay': 2494798, 'exercisedValue': 0, 'unexercisedValue': 0}, {'maxAge': 1, 'name': 'Ms. Laura  Padovani', 'age': 58, 'title': 'Chief Compliance &amp; Anti-Financial Crime Officer and Member of Management Board', 'yearBorn': 1966, 'fiscalYear': 2023, 'exercisedValue': 0, 'unexercisedValue': 0}]</t>
  </si>
  <si>
    <t>auditRisk</t>
  </si>
  <si>
    <t>boardRisk</t>
  </si>
  <si>
    <t>compensationRisk</t>
  </si>
  <si>
    <t>shareHolderRightsRisk</t>
  </si>
  <si>
    <t>overallRisk</t>
  </si>
  <si>
    <t>governanceEpochDate</t>
  </si>
  <si>
    <t>compensationAsOfEpochDate</t>
  </si>
  <si>
    <t>irWebsite</t>
  </si>
  <si>
    <t>https://www.db.com/ir/index_e.htm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</si>
  <si>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</si>
  <si>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</si>
  <si>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</si>
  <si>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</si>
  <si>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</si>
  <si>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</si>
  <si>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</si>
  <si>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</si>
  <si>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</si>
  <si>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</si>
  <si>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</si>
  <si>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</si>
  <si>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</si>
  <si>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</si>
  <si>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</si>
  <si>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</si>
  <si>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</si>
  <si>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</si>
  <si>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</si>
  <si>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</si>
  <si>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</si>
  <si>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</si>
  <si>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</si>
  <si>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</si>
  <si>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</si>
  <si>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</si>
  <si>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</si>
  <si>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</si>
  <si>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</si>
  <si>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</si>
  <si>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</si>
  <si>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</si>
  <si>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</si>
  <si>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</si>
  <si>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</si>
  <si>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</si>
  <si>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</si>
  <si>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</si>
  <si>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</si>
  <si>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</si>
  <si>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</si>
  <si>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</si>
  <si>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</si>
  <si>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</si>
  <si>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</si>
  <si>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</si>
  <si>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</si>
  <si>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</si>
  <si>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</si>
  <si>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</si>
  <si>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</si>
  <si>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</si>
  <si>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</si>
  <si>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</si>
  <si>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</si>
  <si>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</si>
  <si>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</si>
  <si>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</si>
  <si>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</si>
  <si>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</si>
  <si>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</si>
  <si>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1048:1000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</si>
  <si>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</si>
  <si>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</si>
  <si>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</si>
  <si>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</si>
  <si>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</si>
  <si>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</si>
  <si>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</si>
  <si>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</si>
  <si>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</si>
  <si>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</si>
  <si>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</si>
  <si>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</si>
  <si>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</si>
  <si>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Deutsche Bank AG</t>
  </si>
  <si>
    <t>longName</t>
  </si>
  <si>
    <t>Deutsche Bank Aktiengesellschaft</t>
  </si>
  <si>
    <t>firstTradeDateEpochUtc</t>
  </si>
  <si>
    <t>timeZoneFullName</t>
  </si>
  <si>
    <t>America/New_York</t>
  </si>
  <si>
    <t>timeZoneShortName</t>
  </si>
  <si>
    <t>EST</t>
  </si>
  <si>
    <t>uuid</t>
  </si>
  <si>
    <t>0a5a4d73-8606-3c6c-aac1-9c303768c7e1</t>
  </si>
  <si>
    <t>messageBoardId</t>
  </si>
  <si>
    <t>finmb_410467</t>
  </si>
  <si>
    <t>gmtOffSetMilliseconds</t>
  </si>
  <si>
    <t>currentPrice</t>
  </si>
  <si>
    <t>recommendationKey</t>
  </si>
  <si>
    <t>none</t>
  </si>
  <si>
    <t>totalCash</t>
  </si>
  <si>
    <t>totalCashPerShare</t>
  </si>
  <si>
    <t>totalDebt</t>
  </si>
  <si>
    <t>totalRevenue</t>
  </si>
  <si>
    <t>revenuePerShare</t>
  </si>
  <si>
    <t>returnOnAssets</t>
  </si>
  <si>
    <t>returnOnEquity</t>
  </si>
  <si>
    <t>earningsGrowth</t>
  </si>
  <si>
    <t>revenueGrowth</t>
  </si>
  <si>
    <t>operatingMargins</t>
  </si>
  <si>
    <t>financialCurrency</t>
  </si>
  <si>
    <t>EUR</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</si>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</sst>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b.com/" TargetMode="External"/><Relationship Id="rId2" Type="http://schemas.openxmlformats.org/officeDocument/2006/relationships/hyperlink" Target="https://www.db.com/ir/index_e.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17.75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3.4356938752E10</v>
      </c>
      <c r="C8" s="2"/>
      <c r="D8" s="2"/>
      <c r="E8" s="2"/>
      <c r="F8" s="2"/>
      <c r="G8" s="2"/>
      <c r="H8" s="2"/>
      <c r="I8" s="2"/>
      <c r="J8" s="2"/>
      <c r="K8" s="2"/>
      <c r="L8" s="2"/>
      <c r="M8" s="2"/>
      <c r="N8" s="2"/>
      <c r="O8" s="2"/>
      <c r="P8" s="2"/>
      <c r="Q8" s="2"/>
      <c r="R8" s="2"/>
      <c r="S8" s="2"/>
      <c r="T8" s="2"/>
      <c r="U8" s="2"/>
      <c r="V8" s="2"/>
      <c r="W8" s="2"/>
      <c r="X8" s="2"/>
      <c r="Y8" s="2"/>
      <c r="Z8" s="2"/>
    </row>
    <row r="9">
      <c r="A9" s="1" t="s">
        <v>14</v>
      </c>
      <c r="B9" s="1">
        <v>38.538</v>
      </c>
      <c r="C9" s="2"/>
      <c r="D9" s="2"/>
      <c r="E9" s="2"/>
      <c r="F9" s="2"/>
      <c r="G9" s="2"/>
      <c r="H9" s="2"/>
      <c r="I9" s="2"/>
      <c r="J9" s="2"/>
      <c r="K9" s="2"/>
      <c r="L9" s="2"/>
      <c r="M9" s="2"/>
      <c r="N9" s="2"/>
      <c r="O9" s="2"/>
      <c r="P9" s="2"/>
      <c r="Q9" s="2"/>
      <c r="R9" s="2"/>
      <c r="S9" s="2"/>
      <c r="T9" s="2"/>
      <c r="U9" s="2"/>
      <c r="V9" s="2"/>
      <c r="W9" s="2"/>
      <c r="X9" s="2"/>
      <c r="Y9" s="2"/>
      <c r="Z9" s="2"/>
    </row>
    <row r="10">
      <c r="A10" s="1" t="s">
        <v>15</v>
      </c>
      <c r="B10" s="1">
        <v>6.133333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0.49</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1709.8</v>
      </c>
      <c r="C2" s="1">
        <v>-6993.7</v>
      </c>
      <c r="D2" s="1">
        <v>-1442.0</v>
      </c>
      <c r="E2" s="1">
        <v>-773.53</v>
      </c>
      <c r="F2" s="1">
        <v>275.01</v>
      </c>
      <c r="G2" s="1">
        <v>-5551.7</v>
      </c>
      <c r="H2" s="1">
        <v>509.85</v>
      </c>
      <c r="I2" s="1">
        <v>2430.8</v>
      </c>
      <c r="J2" s="1">
        <v>5685.6</v>
      </c>
      <c r="K2" s="1">
        <v>6519.900000000001</v>
      </c>
      <c r="L2" s="2"/>
      <c r="M2" s="2"/>
      <c r="N2" s="2"/>
      <c r="O2" s="2"/>
      <c r="P2" s="2"/>
      <c r="Q2" s="2"/>
      <c r="R2" s="2"/>
      <c r="S2" s="2"/>
      <c r="T2" s="2"/>
      <c r="U2" s="2"/>
      <c r="V2" s="2"/>
      <c r="W2" s="2"/>
      <c r="X2" s="2"/>
      <c r="Y2" s="2"/>
      <c r="Z2" s="2"/>
    </row>
    <row r="3">
      <c r="A3" s="1" t="s">
        <v>25</v>
      </c>
      <c r="B3" s="1">
        <v>3749.2</v>
      </c>
      <c r="C3" s="1">
        <v>2276.3</v>
      </c>
      <c r="D3" s="1">
        <v>1514.1</v>
      </c>
      <c r="E3" s="1">
        <v>1174.2</v>
      </c>
      <c r="F3" s="1">
        <v>1246.3</v>
      </c>
      <c r="G3" s="1">
        <v>670.53</v>
      </c>
      <c r="H3" s="1">
        <v>1050.6</v>
      </c>
      <c r="I3" s="1">
        <v>2307.2</v>
      </c>
      <c r="J3" s="1">
        <v>2492.6</v>
      </c>
      <c r="K3" s="1">
        <v>2307.2</v>
      </c>
      <c r="L3" s="2"/>
      <c r="M3" s="2"/>
      <c r="N3" s="2"/>
      <c r="O3" s="2"/>
      <c r="P3" s="2"/>
      <c r="Q3" s="2"/>
      <c r="R3" s="2"/>
      <c r="S3" s="2"/>
      <c r="T3" s="2"/>
      <c r="U3" s="2"/>
      <c r="V3" s="2"/>
      <c r="W3" s="2"/>
      <c r="X3" s="2"/>
      <c r="Y3" s="2"/>
      <c r="Z3" s="2"/>
    </row>
    <row r="4">
      <c r="A4" s="1" t="s">
        <v>26</v>
      </c>
      <c r="B4" s="1">
        <v>174.07</v>
      </c>
      <c r="C4" s="1">
        <v>172.01</v>
      </c>
      <c r="D4" s="1">
        <v>103.0</v>
      </c>
      <c r="E4" s="1">
        <v>39.14</v>
      </c>
      <c r="F4" s="1">
        <v>22.66</v>
      </c>
      <c r="G4" s="1">
        <v>13.39</v>
      </c>
      <c r="H4" s="1">
        <v>8.24</v>
      </c>
      <c r="I4" s="1">
        <v>6.18</v>
      </c>
      <c r="J4" s="1">
        <v>3.09</v>
      </c>
      <c r="K4" s="1">
        <v>2.06</v>
      </c>
      <c r="L4" s="2"/>
      <c r="M4" s="2"/>
      <c r="N4" s="2"/>
      <c r="O4" s="2"/>
      <c r="P4" s="2"/>
      <c r="Q4" s="2"/>
      <c r="R4" s="2"/>
      <c r="S4" s="2"/>
      <c r="T4" s="2"/>
      <c r="U4" s="2"/>
      <c r="V4" s="2"/>
      <c r="W4" s="2"/>
      <c r="X4" s="2"/>
      <c r="Y4" s="2"/>
      <c r="Z4" s="2"/>
    </row>
    <row r="5">
      <c r="A5" s="1" t="s">
        <v>27</v>
      </c>
      <c r="B5" s="1">
        <v>3924.3</v>
      </c>
      <c r="C5" s="1">
        <v>2451.4</v>
      </c>
      <c r="D5" s="1">
        <v>1617.1</v>
      </c>
      <c r="E5" s="1">
        <v>1215.4</v>
      </c>
      <c r="F5" s="1">
        <v>1266.9</v>
      </c>
      <c r="G5" s="1">
        <v>683.9200000000001</v>
      </c>
      <c r="H5" s="1">
        <v>1060.9</v>
      </c>
      <c r="I5" s="1">
        <v>2307.2</v>
      </c>
      <c r="J5" s="1">
        <v>2502.9</v>
      </c>
      <c r="K5" s="1">
        <v>2317.5</v>
      </c>
      <c r="L5" s="2"/>
      <c r="M5" s="2"/>
      <c r="N5" s="2"/>
      <c r="O5" s="2"/>
      <c r="P5" s="2"/>
      <c r="Q5" s="2"/>
      <c r="R5" s="2"/>
      <c r="S5" s="2"/>
      <c r="T5" s="2"/>
      <c r="U5" s="2"/>
      <c r="V5" s="2"/>
      <c r="W5" s="2"/>
      <c r="X5" s="2"/>
      <c r="Y5" s="2"/>
      <c r="Z5" s="2"/>
    </row>
    <row r="6">
      <c r="A6" s="1" t="s">
        <v>28</v>
      </c>
      <c r="B6" s="1">
        <v>425.39</v>
      </c>
      <c r="C6" s="1">
        <v>560.32</v>
      </c>
      <c r="D6" s="1">
        <v>736.45</v>
      </c>
      <c r="E6" s="1">
        <v>923.91</v>
      </c>
      <c r="F6" s="1">
        <v>1102.1</v>
      </c>
      <c r="G6" s="1">
        <v>1277.2</v>
      </c>
      <c r="H6" s="1">
        <v>1060.9</v>
      </c>
      <c r="I6" s="1">
        <v>1040.3</v>
      </c>
      <c r="J6" s="1">
        <v>1050.6</v>
      </c>
      <c r="K6" s="1">
        <v>1091.8</v>
      </c>
      <c r="L6" s="2"/>
      <c r="M6" s="2"/>
      <c r="N6" s="2"/>
      <c r="O6" s="2"/>
      <c r="P6" s="2"/>
      <c r="Q6" s="2"/>
      <c r="R6" s="2"/>
      <c r="S6" s="2"/>
      <c r="T6" s="2"/>
      <c r="U6" s="2"/>
      <c r="V6" s="2"/>
      <c r="W6" s="2"/>
      <c r="X6" s="2"/>
      <c r="Y6" s="2"/>
      <c r="Z6" s="2"/>
    </row>
    <row r="7">
      <c r="A7" s="1" t="s">
        <v>29</v>
      </c>
      <c r="B7" s="1">
        <v>-402.73</v>
      </c>
      <c r="C7" s="1">
        <v>-442.9</v>
      </c>
      <c r="D7" s="1">
        <v>-925.97</v>
      </c>
      <c r="E7" s="1">
        <v>-592.25</v>
      </c>
      <c r="F7" s="1">
        <v>-637.57</v>
      </c>
      <c r="G7" s="1">
        <v>-285.31</v>
      </c>
      <c r="H7" s="1">
        <v>-684.95</v>
      </c>
      <c r="I7" s="1">
        <v>-284.28</v>
      </c>
      <c r="J7" s="1">
        <v>131.84</v>
      </c>
      <c r="K7" s="1">
        <v>-86.52</v>
      </c>
      <c r="L7" s="2"/>
      <c r="M7" s="2"/>
      <c r="N7" s="2"/>
      <c r="O7" s="2"/>
      <c r="P7" s="2"/>
      <c r="Q7" s="2"/>
      <c r="R7" s="2"/>
      <c r="S7" s="2"/>
      <c r="T7" s="2"/>
      <c r="U7" s="2"/>
      <c r="V7" s="2"/>
      <c r="W7" s="2"/>
      <c r="X7" s="2"/>
      <c r="Y7" s="2"/>
      <c r="Z7" s="2"/>
    </row>
    <row r="8">
      <c r="A8" s="1" t="s">
        <v>30</v>
      </c>
      <c r="B8" s="1">
        <v>340.93</v>
      </c>
      <c r="C8" s="1">
        <v>6159.400000000001</v>
      </c>
      <c r="D8" s="1">
        <v>1503.8</v>
      </c>
      <c r="E8" s="1">
        <v>84.46000000000001</v>
      </c>
      <c r="F8" s="1">
        <v>90.64</v>
      </c>
      <c r="G8" s="1">
        <v>2152.7</v>
      </c>
      <c r="H8" s="1">
        <v>135.96</v>
      </c>
      <c r="I8" s="1">
        <v>324.45</v>
      </c>
      <c r="J8" s="1">
        <v>87.55</v>
      </c>
      <c r="K8" s="1">
        <v>300.76</v>
      </c>
      <c r="L8" s="2"/>
      <c r="M8" s="2"/>
      <c r="N8" s="2"/>
      <c r="O8" s="2"/>
      <c r="P8" s="2"/>
      <c r="Q8" s="2"/>
      <c r="R8" s="2"/>
      <c r="S8" s="2"/>
      <c r="T8" s="2"/>
      <c r="U8" s="2"/>
      <c r="V8" s="2"/>
      <c r="W8" s="2"/>
      <c r="X8" s="2"/>
      <c r="Y8" s="2"/>
      <c r="Z8" s="2"/>
    </row>
    <row r="9">
      <c r="A9" s="1" t="s">
        <v>31</v>
      </c>
      <c r="B9" s="1">
        <v>148.32</v>
      </c>
      <c r="C9" s="1">
        <v>731.3000000000001</v>
      </c>
      <c r="D9" s="1">
        <v>498.52</v>
      </c>
      <c r="E9" s="1">
        <v>460.41</v>
      </c>
      <c r="F9" s="1">
        <v>370.8</v>
      </c>
      <c r="G9" s="1">
        <v>663.32</v>
      </c>
      <c r="H9" s="1">
        <v>499.55</v>
      </c>
      <c r="I9" s="1">
        <v>268.83</v>
      </c>
      <c r="J9" s="1">
        <v>-121.54</v>
      </c>
      <c r="K9" s="1">
        <v>226.6</v>
      </c>
      <c r="L9" s="2"/>
      <c r="M9" s="2"/>
      <c r="N9" s="2"/>
      <c r="O9" s="2"/>
      <c r="P9" s="2"/>
      <c r="Q9" s="2"/>
      <c r="R9" s="2"/>
      <c r="S9" s="2"/>
      <c r="T9" s="2"/>
      <c r="U9" s="2"/>
      <c r="V9" s="2"/>
      <c r="W9" s="2"/>
      <c r="X9" s="2"/>
      <c r="Y9" s="2"/>
      <c r="Z9" s="2"/>
    </row>
    <row r="10">
      <c r="A10" s="1" t="s">
        <v>32</v>
      </c>
      <c r="B10" s="1">
        <v>1163.9</v>
      </c>
      <c r="C10" s="1">
        <v>984.6800000000001</v>
      </c>
      <c r="D10" s="1">
        <v>1421.4</v>
      </c>
      <c r="E10" s="1">
        <v>540.75</v>
      </c>
      <c r="F10" s="1">
        <v>540.75</v>
      </c>
      <c r="G10" s="1">
        <v>744.69</v>
      </c>
      <c r="H10" s="1">
        <v>1843.7</v>
      </c>
      <c r="I10" s="1">
        <v>530.45</v>
      </c>
      <c r="J10" s="1">
        <v>1266.9</v>
      </c>
      <c r="K10" s="1">
        <v>1545.0</v>
      </c>
      <c r="L10" s="2"/>
      <c r="M10" s="2"/>
      <c r="N10" s="2"/>
      <c r="O10" s="2"/>
      <c r="P10" s="2"/>
      <c r="Q10" s="2"/>
      <c r="R10" s="2"/>
      <c r="S10" s="2"/>
      <c r="T10" s="2"/>
      <c r="U10" s="2"/>
      <c r="V10" s="2"/>
      <c r="W10" s="2"/>
      <c r="X10" s="2"/>
      <c r="Y10" s="2"/>
      <c r="Z10" s="2"/>
    </row>
    <row r="11">
      <c r="A11" s="1" t="s">
        <v>33</v>
      </c>
      <c r="B11" s="1">
        <v>-586.07</v>
      </c>
      <c r="C11" s="1">
        <v>-729.24</v>
      </c>
      <c r="D11" s="1">
        <v>-188.49</v>
      </c>
      <c r="E11" s="1">
        <v>-145.23</v>
      </c>
      <c r="F11" s="1">
        <v>-132.87</v>
      </c>
      <c r="G11" s="1">
        <v>-107.12</v>
      </c>
      <c r="H11" s="1">
        <v>-106.09</v>
      </c>
      <c r="I11" s="1">
        <v>-202.91</v>
      </c>
      <c r="J11" s="1">
        <v>-132.87</v>
      </c>
      <c r="K11" s="1">
        <v>110.21</v>
      </c>
      <c r="L11" s="2"/>
      <c r="M11" s="2"/>
      <c r="N11" s="2"/>
      <c r="O11" s="2"/>
      <c r="P11" s="2"/>
      <c r="Q11" s="2"/>
      <c r="R11" s="2"/>
      <c r="S11" s="2"/>
      <c r="T11" s="2"/>
      <c r="U11" s="2"/>
      <c r="V11" s="2"/>
      <c r="W11" s="2"/>
      <c r="X11" s="2"/>
      <c r="Y11" s="2"/>
      <c r="Z11" s="2"/>
    </row>
    <row r="12">
      <c r="A12" s="1" t="s">
        <v>34</v>
      </c>
      <c r="B12" s="1">
        <v>77177.90000000001</v>
      </c>
      <c r="C12" s="1">
        <v>27521.6</v>
      </c>
      <c r="D12" s="1">
        <v>52200.4</v>
      </c>
      <c r="E12" s="1">
        <v>-5273.6</v>
      </c>
      <c r="F12" s="1">
        <v>115360.0</v>
      </c>
      <c r="G12" s="1">
        <v>23339.8</v>
      </c>
      <c r="H12" s="1">
        <v>9743.800000000001</v>
      </c>
      <c r="I12" s="1">
        <v>20466.1</v>
      </c>
      <c r="J12" s="1">
        <v>2286.6</v>
      </c>
      <c r="K12" s="1">
        <v>-36482.6</v>
      </c>
      <c r="L12" s="2"/>
      <c r="M12" s="2"/>
      <c r="N12" s="2"/>
      <c r="O12" s="2"/>
      <c r="P12" s="2"/>
      <c r="Q12" s="2"/>
      <c r="R12" s="2"/>
      <c r="S12" s="2"/>
      <c r="T12" s="2"/>
      <c r="U12" s="2"/>
      <c r="V12" s="2"/>
      <c r="W12" s="2"/>
      <c r="X12" s="2"/>
      <c r="Y12" s="2"/>
      <c r="Z12" s="2"/>
    </row>
    <row r="13">
      <c r="A13" s="1" t="s">
        <v>35</v>
      </c>
      <c r="B13" s="1">
        <v>-86880.5</v>
      </c>
      <c r="C13" s="1">
        <v>12689.6</v>
      </c>
      <c r="D13" s="1">
        <v>33279.3</v>
      </c>
      <c r="E13" s="1">
        <v>7405.7</v>
      </c>
      <c r="F13" s="1">
        <v>-156560.0</v>
      </c>
      <c r="G13" s="1">
        <v>-73253.6</v>
      </c>
      <c r="H13" s="1">
        <v>19982.0</v>
      </c>
      <c r="I13" s="1">
        <v>-64364.7</v>
      </c>
      <c r="J13" s="1">
        <v>-26223.8</v>
      </c>
      <c r="K13" s="1">
        <v>32300.8</v>
      </c>
      <c r="L13" s="2"/>
      <c r="M13" s="2"/>
      <c r="N13" s="2"/>
      <c r="O13" s="2"/>
      <c r="P13" s="2"/>
      <c r="Q13" s="2"/>
      <c r="R13" s="2"/>
      <c r="S13" s="2"/>
      <c r="T13" s="2"/>
      <c r="U13" s="2"/>
      <c r="V13" s="2"/>
      <c r="W13" s="2"/>
      <c r="X13" s="2"/>
      <c r="Y13" s="2"/>
      <c r="Z13" s="2"/>
    </row>
    <row r="14">
      <c r="A14" s="1" t="s">
        <v>36</v>
      </c>
      <c r="B14" s="1">
        <v>722.03</v>
      </c>
      <c r="C14" s="1">
        <v>-993.95</v>
      </c>
      <c r="D14" s="1">
        <v>-273.98</v>
      </c>
      <c r="E14" s="1">
        <v>1287.5</v>
      </c>
      <c r="F14" s="1">
        <v>360.5</v>
      </c>
      <c r="G14" s="1">
        <v>2049.7</v>
      </c>
      <c r="H14" s="1">
        <v>-169.95</v>
      </c>
      <c r="I14" s="1">
        <v>169.95</v>
      </c>
      <c r="J14" s="1">
        <v>-738.51</v>
      </c>
      <c r="K14" s="1">
        <v>291.49</v>
      </c>
      <c r="L14" s="2"/>
      <c r="M14" s="2"/>
      <c r="N14" s="2"/>
      <c r="O14" s="2"/>
      <c r="P14" s="2"/>
      <c r="Q14" s="2"/>
      <c r="R14" s="2"/>
      <c r="S14" s="2"/>
      <c r="T14" s="2"/>
      <c r="U14" s="2"/>
      <c r="V14" s="2"/>
      <c r="W14" s="2"/>
      <c r="X14" s="2"/>
      <c r="Y14" s="2"/>
      <c r="Z14" s="2"/>
    </row>
    <row r="15">
      <c r="A15" s="1" t="s">
        <v>37</v>
      </c>
      <c r="B15" s="1">
        <v>-2245.4</v>
      </c>
      <c r="C15" s="1">
        <v>41941.6</v>
      </c>
      <c r="D15" s="1">
        <v>88425.5</v>
      </c>
      <c r="E15" s="1">
        <v>5129.400000000001</v>
      </c>
      <c r="F15" s="1">
        <v>-38419.0</v>
      </c>
      <c r="G15" s="1">
        <v>-48286.4</v>
      </c>
      <c r="H15" s="1">
        <v>33876.7</v>
      </c>
      <c r="I15" s="1">
        <v>-37306.6</v>
      </c>
      <c r="J15" s="1">
        <v>-14214.0</v>
      </c>
      <c r="K15" s="1">
        <v>8137.0</v>
      </c>
      <c r="L15" s="2"/>
      <c r="M15" s="2"/>
      <c r="N15" s="2"/>
      <c r="O15" s="2"/>
      <c r="P15" s="2"/>
      <c r="Q15" s="2"/>
      <c r="R15" s="2"/>
      <c r="S15" s="2"/>
      <c r="T15" s="2"/>
      <c r="U15" s="2"/>
      <c r="V15" s="2"/>
      <c r="W15" s="2"/>
      <c r="X15" s="2"/>
      <c r="Y15" s="2"/>
      <c r="Z15" s="2"/>
    </row>
    <row r="16">
      <c r="A16" s="1" t="s">
        <v>38</v>
      </c>
      <c r="B16" s="1">
        <v>-689.07</v>
      </c>
      <c r="C16" s="1">
        <v>-444.96</v>
      </c>
      <c r="D16" s="1">
        <v>-746.75</v>
      </c>
      <c r="E16" s="1">
        <v>-499.55</v>
      </c>
      <c r="F16" s="1">
        <v>-478.95</v>
      </c>
      <c r="G16" s="1">
        <v>-336.81</v>
      </c>
      <c r="H16" s="1">
        <v>-527.36</v>
      </c>
      <c r="I16" s="1">
        <v>-566.5</v>
      </c>
      <c r="J16" s="1">
        <v>-347.11</v>
      </c>
      <c r="K16" s="1">
        <v>-434.66</v>
      </c>
      <c r="L16" s="2"/>
      <c r="M16" s="2"/>
      <c r="N16" s="2"/>
      <c r="O16" s="2"/>
      <c r="P16" s="2"/>
      <c r="Q16" s="2"/>
      <c r="R16" s="2"/>
      <c r="S16" s="2"/>
      <c r="T16" s="2"/>
      <c r="U16" s="2"/>
      <c r="V16" s="2"/>
      <c r="W16" s="2"/>
      <c r="X16" s="2"/>
      <c r="Y16" s="2"/>
      <c r="Z16" s="2"/>
    </row>
    <row r="17">
      <c r="A17" s="1" t="s">
        <v>39</v>
      </c>
      <c r="B17" s="1">
        <v>136.99</v>
      </c>
      <c r="C17" s="1">
        <v>280.16</v>
      </c>
      <c r="D17" s="1">
        <v>212.18</v>
      </c>
      <c r="E17" s="1">
        <v>116.39</v>
      </c>
      <c r="F17" s="1">
        <v>366.68</v>
      </c>
      <c r="G17" s="1">
        <v>94.76</v>
      </c>
      <c r="H17" s="1">
        <v>24.72</v>
      </c>
      <c r="I17" s="1">
        <v>117.42</v>
      </c>
      <c r="J17" s="1">
        <v>22.66</v>
      </c>
      <c r="K17" s="1">
        <v>33.99</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-5.15</v>
      </c>
      <c r="J18" s="1">
        <v>0.0</v>
      </c>
      <c r="K18" s="1">
        <v>-371.83</v>
      </c>
      <c r="L18" s="2"/>
      <c r="M18" s="2"/>
      <c r="N18" s="2"/>
      <c r="O18" s="2"/>
      <c r="P18" s="2"/>
      <c r="Q18" s="2"/>
      <c r="R18" s="2"/>
      <c r="S18" s="2"/>
      <c r="T18" s="2"/>
      <c r="U18" s="2"/>
      <c r="V18" s="2"/>
      <c r="W18" s="2"/>
      <c r="X18" s="2"/>
      <c r="Y18" s="2"/>
      <c r="Z18" s="2"/>
    </row>
    <row r="19">
      <c r="A19" s="1" t="s">
        <v>41</v>
      </c>
      <c r="B19" s="1">
        <v>1987.9</v>
      </c>
      <c r="C19" s="1">
        <v>571.65</v>
      </c>
      <c r="D19" s="1">
        <v>2080.6</v>
      </c>
      <c r="E19" s="1">
        <v>84.46000000000001</v>
      </c>
      <c r="F19" s="1">
        <v>117.42</v>
      </c>
      <c r="G19" s="1">
        <v>1812.8</v>
      </c>
      <c r="H19" s="1">
        <v>5.15</v>
      </c>
      <c r="I19" s="1">
        <v>0.0</v>
      </c>
      <c r="J19" s="1">
        <v>452.17</v>
      </c>
      <c r="K19" s="1">
        <v>0.0</v>
      </c>
      <c r="L19" s="2"/>
      <c r="M19" s="2"/>
      <c r="N19" s="2"/>
      <c r="O19" s="2"/>
      <c r="P19" s="2"/>
      <c r="Q19" s="2"/>
      <c r="R19" s="2"/>
      <c r="S19" s="2"/>
      <c r="T19" s="2"/>
      <c r="U19" s="2"/>
      <c r="V19" s="2"/>
      <c r="W19" s="2"/>
      <c r="X19" s="2"/>
      <c r="Y19" s="2"/>
      <c r="Z19" s="2"/>
    </row>
    <row r="20">
      <c r="A20" s="1" t="s">
        <v>42</v>
      </c>
      <c r="B20" s="1">
        <v>-13791.7</v>
      </c>
      <c r="C20" s="1">
        <v>-7807.400000000001</v>
      </c>
      <c r="D20" s="1">
        <v>11546.3</v>
      </c>
      <c r="E20" s="1">
        <v>4171.5</v>
      </c>
      <c r="F20" s="1">
        <v>9074.300000000001</v>
      </c>
      <c r="G20" s="1">
        <v>-11154.9</v>
      </c>
      <c r="H20" s="1">
        <v>-375.95</v>
      </c>
      <c r="I20" s="1">
        <v>25801.5</v>
      </c>
      <c r="J20" s="1">
        <v>-16696.3</v>
      </c>
      <c r="K20" s="1">
        <v>-452.17</v>
      </c>
      <c r="L20" s="2"/>
      <c r="M20" s="2"/>
      <c r="N20" s="2"/>
      <c r="O20" s="2"/>
      <c r="P20" s="2"/>
      <c r="Q20" s="2"/>
      <c r="R20" s="2"/>
      <c r="S20" s="2"/>
      <c r="T20" s="2"/>
      <c r="U20" s="2"/>
      <c r="V20" s="2"/>
      <c r="W20" s="2"/>
      <c r="X20" s="2"/>
      <c r="Y20" s="2"/>
      <c r="Z20" s="2"/>
    </row>
    <row r="21" ht="15.75" customHeight="1">
      <c r="A21" s="1" t="s">
        <v>43</v>
      </c>
      <c r="B21" s="1">
        <v>-850.78</v>
      </c>
      <c r="C21" s="1">
        <v>-1091.8</v>
      </c>
      <c r="D21" s="1">
        <v>-1524.4</v>
      </c>
      <c r="E21" s="1">
        <v>-1369.9</v>
      </c>
      <c r="F21" s="1">
        <v>-1328.7</v>
      </c>
      <c r="G21" s="1">
        <v>-1007.34</v>
      </c>
      <c r="H21" s="1">
        <v>-1071.2</v>
      </c>
      <c r="I21" s="1">
        <v>-1040.3</v>
      </c>
      <c r="J21" s="1">
        <v>-1112.4</v>
      </c>
      <c r="K21" s="1">
        <v>-1431.7</v>
      </c>
      <c r="L21" s="2"/>
      <c r="M21" s="2"/>
      <c r="N21" s="2"/>
      <c r="O21" s="2"/>
      <c r="P21" s="2"/>
      <c r="Q21" s="2"/>
      <c r="R21" s="2"/>
      <c r="S21" s="2"/>
      <c r="T21" s="2"/>
      <c r="U21" s="2"/>
      <c r="V21" s="2"/>
      <c r="W21" s="2"/>
      <c r="X21" s="2"/>
      <c r="Y21" s="2"/>
      <c r="Z21" s="2"/>
    </row>
    <row r="22" ht="15.75" customHeight="1">
      <c r="A22" s="1" t="s">
        <v>44</v>
      </c>
      <c r="B22" s="1">
        <v>-13204.6</v>
      </c>
      <c r="C22" s="1">
        <v>-8487.2</v>
      </c>
      <c r="D22" s="1">
        <v>11577.2</v>
      </c>
      <c r="E22" s="1">
        <v>2502.9</v>
      </c>
      <c r="F22" s="1">
        <v>7755.900000000001</v>
      </c>
      <c r="G22" s="1">
        <v>-10588.4</v>
      </c>
      <c r="H22" s="1">
        <v>-1946.7</v>
      </c>
      <c r="I22" s="1">
        <v>24308.0</v>
      </c>
      <c r="J22" s="1">
        <v>-17695.4</v>
      </c>
      <c r="K22" s="1">
        <v>-2657.4</v>
      </c>
      <c r="L22" s="2"/>
      <c r="M22" s="2"/>
      <c r="N22" s="2"/>
      <c r="O22" s="2"/>
      <c r="P22" s="2"/>
      <c r="Q22" s="2"/>
      <c r="R22" s="2"/>
      <c r="S22" s="2"/>
      <c r="T22" s="2"/>
      <c r="U22" s="2"/>
      <c r="V22" s="2"/>
      <c r="W22" s="2"/>
      <c r="X22" s="2"/>
      <c r="Y22" s="2"/>
      <c r="Z22" s="2"/>
    </row>
    <row r="23" ht="15.75" customHeight="1">
      <c r="A23" s="1" t="s">
        <v>45</v>
      </c>
      <c r="B23" s="1">
        <v>154.5</v>
      </c>
      <c r="C23" s="1">
        <v>3841.9</v>
      </c>
      <c r="D23" s="1">
        <v>964.08</v>
      </c>
      <c r="E23" s="1">
        <v>1184.5</v>
      </c>
      <c r="F23" s="1">
        <v>74.16</v>
      </c>
      <c r="G23" s="1">
        <v>48.41</v>
      </c>
      <c r="H23" s="1">
        <v>1730.4</v>
      </c>
      <c r="I23" s="1">
        <v>1184.5</v>
      </c>
      <c r="J23" s="1">
        <v>2801.6</v>
      </c>
      <c r="K23" s="1">
        <v>1483.2</v>
      </c>
      <c r="L23" s="2"/>
      <c r="M23" s="2"/>
      <c r="N23" s="2"/>
      <c r="O23" s="2"/>
      <c r="P23" s="2"/>
      <c r="Q23" s="2"/>
      <c r="R23" s="2"/>
      <c r="S23" s="2"/>
      <c r="T23" s="2"/>
      <c r="U23" s="2"/>
      <c r="V23" s="2"/>
      <c r="W23" s="2"/>
      <c r="X23" s="2"/>
      <c r="Y23" s="2"/>
      <c r="Z23" s="2"/>
    </row>
    <row r="24" ht="15.75" customHeight="1">
      <c r="A24" s="1" t="s">
        <v>46</v>
      </c>
      <c r="B24" s="1">
        <v>154.5</v>
      </c>
      <c r="C24" s="1">
        <v>3841.9</v>
      </c>
      <c r="D24" s="1">
        <v>964.08</v>
      </c>
      <c r="E24" s="1">
        <v>1184.5</v>
      </c>
      <c r="F24" s="1">
        <v>74.16</v>
      </c>
      <c r="G24" s="1">
        <v>48.41</v>
      </c>
      <c r="H24" s="1">
        <v>1730.4</v>
      </c>
      <c r="I24" s="1">
        <v>1184.5</v>
      </c>
      <c r="J24" s="1">
        <v>2801.6</v>
      </c>
      <c r="K24" s="1">
        <v>1483.2</v>
      </c>
      <c r="L24" s="2"/>
      <c r="M24" s="2"/>
      <c r="N24" s="2"/>
      <c r="O24" s="2"/>
      <c r="P24" s="2"/>
      <c r="Q24" s="2"/>
      <c r="R24" s="2"/>
      <c r="S24" s="2"/>
      <c r="T24" s="2"/>
      <c r="U24" s="2"/>
      <c r="V24" s="2"/>
      <c r="W24" s="2"/>
      <c r="X24" s="2"/>
      <c r="Y24" s="2"/>
      <c r="Z24" s="2"/>
    </row>
    <row r="25" ht="15.75" customHeight="1">
      <c r="A25" s="1" t="s">
        <v>47</v>
      </c>
      <c r="B25" s="1">
        <v>-3234.2</v>
      </c>
      <c r="C25" s="1">
        <v>-7374.8</v>
      </c>
      <c r="D25" s="1">
        <v>-1998.2</v>
      </c>
      <c r="E25" s="1">
        <v>-867.26</v>
      </c>
      <c r="F25" s="1">
        <v>-4017.0</v>
      </c>
      <c r="G25" s="1">
        <v>-2111.5</v>
      </c>
      <c r="H25" s="1">
        <v>-2575.0</v>
      </c>
      <c r="I25" s="1">
        <v>-1256.6</v>
      </c>
      <c r="J25" s="1">
        <v>-717.91</v>
      </c>
      <c r="K25" s="1">
        <v>-2296.9</v>
      </c>
      <c r="L25" s="2"/>
      <c r="M25" s="2"/>
      <c r="N25" s="2"/>
      <c r="O25" s="2"/>
      <c r="P25" s="2"/>
      <c r="Q25" s="2"/>
      <c r="R25" s="2"/>
      <c r="S25" s="2"/>
      <c r="T25" s="2"/>
      <c r="U25" s="2"/>
      <c r="V25" s="2"/>
      <c r="W25" s="2"/>
      <c r="X25" s="2"/>
      <c r="Y25" s="2"/>
      <c r="Z25" s="2"/>
    </row>
    <row r="26" ht="15.75" customHeight="1">
      <c r="A26" s="1" t="s">
        <v>48</v>
      </c>
      <c r="B26" s="1">
        <v>-3234.2</v>
      </c>
      <c r="C26" s="1">
        <v>-7374.8</v>
      </c>
      <c r="D26" s="1">
        <v>-1998.2</v>
      </c>
      <c r="E26" s="1">
        <v>-867.26</v>
      </c>
      <c r="F26" s="1">
        <v>-4017.0</v>
      </c>
      <c r="G26" s="1">
        <v>-2111.5</v>
      </c>
      <c r="H26" s="1">
        <v>-2575.0</v>
      </c>
      <c r="I26" s="1">
        <v>-1256.6</v>
      </c>
      <c r="J26" s="1">
        <v>-717.91</v>
      </c>
      <c r="K26" s="1">
        <v>-2296.9</v>
      </c>
      <c r="L26" s="2"/>
      <c r="M26" s="2"/>
      <c r="N26" s="2"/>
      <c r="O26" s="2"/>
      <c r="P26" s="2"/>
      <c r="Q26" s="2"/>
      <c r="R26" s="2"/>
      <c r="S26" s="2"/>
      <c r="T26" s="2"/>
      <c r="U26" s="2"/>
      <c r="V26" s="2"/>
      <c r="W26" s="2"/>
      <c r="X26" s="2"/>
      <c r="Y26" s="2"/>
      <c r="Z26" s="2"/>
    </row>
    <row r="27" ht="15.75" customHeight="1">
      <c r="A27" s="1" t="s">
        <v>49</v>
      </c>
      <c r="B27" s="1">
        <v>22083.2</v>
      </c>
      <c r="C27" s="1">
        <v>9022.800000000001</v>
      </c>
      <c r="D27" s="1">
        <v>5335.400000000001</v>
      </c>
      <c r="E27" s="1">
        <v>16191.6</v>
      </c>
      <c r="F27" s="1">
        <v>4274.5</v>
      </c>
      <c r="G27" s="1">
        <v>1349.3</v>
      </c>
      <c r="H27" s="1">
        <v>2089.87</v>
      </c>
      <c r="I27" s="1">
        <v>5335.400000000001</v>
      </c>
      <c r="J27" s="1">
        <v>6252.1</v>
      </c>
      <c r="K27" s="1">
        <v>427.45</v>
      </c>
      <c r="L27" s="2"/>
      <c r="M27" s="2"/>
      <c r="N27" s="2"/>
      <c r="O27" s="2"/>
      <c r="P27" s="2"/>
      <c r="Q27" s="2"/>
      <c r="R27" s="2"/>
      <c r="S27" s="2"/>
      <c r="T27" s="2"/>
      <c r="U27" s="2"/>
      <c r="V27" s="2"/>
      <c r="W27" s="2"/>
      <c r="X27" s="2"/>
      <c r="Y27" s="2"/>
      <c r="Z27" s="2"/>
    </row>
    <row r="28" ht="15.75" customHeight="1">
      <c r="A28" s="1" t="s">
        <v>50</v>
      </c>
      <c r="B28" s="1">
        <v>-9465.7</v>
      </c>
      <c r="C28" s="1">
        <v>-9867.4</v>
      </c>
      <c r="D28" s="1">
        <v>-5634.1</v>
      </c>
      <c r="E28" s="1">
        <v>-8362.57</v>
      </c>
      <c r="F28" s="1">
        <v>-4490.8</v>
      </c>
      <c r="G28" s="1">
        <v>-1534.7</v>
      </c>
      <c r="H28" s="1">
        <v>-1102.1</v>
      </c>
      <c r="I28" s="1">
        <v>-3100.3</v>
      </c>
      <c r="J28" s="1">
        <v>-6695.0</v>
      </c>
      <c r="K28" s="1">
        <v>-1297.8</v>
      </c>
      <c r="L28" s="2"/>
      <c r="M28" s="2"/>
      <c r="N28" s="2"/>
      <c r="O28" s="2"/>
      <c r="P28" s="2"/>
      <c r="Q28" s="2"/>
      <c r="R28" s="2"/>
      <c r="S28" s="2"/>
      <c r="T28" s="2"/>
      <c r="U28" s="2"/>
      <c r="V28" s="2"/>
      <c r="W28" s="2"/>
      <c r="X28" s="2"/>
      <c r="Y28" s="2"/>
      <c r="Z28" s="2"/>
    </row>
    <row r="29" ht="15.75" customHeight="1">
      <c r="A29" s="1" t="s">
        <v>51</v>
      </c>
      <c r="B29" s="1">
        <v>-787.95</v>
      </c>
      <c r="C29" s="1">
        <v>-1339.0</v>
      </c>
      <c r="D29" s="1">
        <v>-342.99</v>
      </c>
      <c r="E29" s="1">
        <v>-748.8100000000001</v>
      </c>
      <c r="F29" s="1">
        <v>-558.26</v>
      </c>
      <c r="G29" s="1">
        <v>-573.71</v>
      </c>
      <c r="H29" s="1">
        <v>-359.47</v>
      </c>
      <c r="I29" s="1">
        <v>-373.89</v>
      </c>
      <c r="J29" s="1">
        <v>-911.5500000000001</v>
      </c>
      <c r="K29" s="1">
        <v>-1143.3</v>
      </c>
      <c r="L29" s="2"/>
      <c r="M29" s="2"/>
      <c r="N29" s="2"/>
      <c r="O29" s="2"/>
      <c r="P29" s="2"/>
      <c r="Q29" s="2"/>
      <c r="R29" s="2"/>
      <c r="S29" s="2"/>
      <c r="T29" s="2"/>
      <c r="U29" s="2"/>
      <c r="V29" s="2"/>
      <c r="W29" s="2"/>
      <c r="X29" s="2"/>
      <c r="Y29" s="2"/>
      <c r="Z29" s="2"/>
    </row>
    <row r="30" ht="15.75" customHeight="1">
      <c r="A30" s="1" t="s">
        <v>52</v>
      </c>
      <c r="B30" s="1">
        <v>-787.95</v>
      </c>
      <c r="C30" s="1">
        <v>-1339.0</v>
      </c>
      <c r="D30" s="1">
        <v>-342.99</v>
      </c>
      <c r="E30" s="1">
        <v>-748.8100000000001</v>
      </c>
      <c r="F30" s="1">
        <v>-558.26</v>
      </c>
      <c r="G30" s="1">
        <v>-573.71</v>
      </c>
      <c r="H30" s="1">
        <v>-359.47</v>
      </c>
      <c r="I30" s="1">
        <v>-373.89</v>
      </c>
      <c r="J30" s="1">
        <v>-911.5500000000001</v>
      </c>
      <c r="K30" s="1">
        <v>-1143.3</v>
      </c>
      <c r="L30" s="2"/>
      <c r="M30" s="2"/>
      <c r="N30" s="2"/>
      <c r="O30" s="2"/>
      <c r="P30" s="2"/>
      <c r="Q30" s="2"/>
      <c r="R30" s="2"/>
      <c r="S30" s="2"/>
      <c r="T30" s="2"/>
      <c r="U30" s="2"/>
      <c r="V30" s="2"/>
      <c r="W30" s="2"/>
      <c r="X30" s="2"/>
      <c r="Y30" s="2"/>
      <c r="Z30" s="2"/>
    </row>
    <row r="31" ht="15.75" customHeight="1">
      <c r="A31" s="1" t="s">
        <v>53</v>
      </c>
      <c r="B31" s="1">
        <v>1596.5</v>
      </c>
      <c r="C31" s="1">
        <v>27336.2</v>
      </c>
      <c r="D31" s="1">
        <v>-15697.2</v>
      </c>
      <c r="E31" s="1">
        <v>35638.0</v>
      </c>
      <c r="F31" s="1">
        <v>-17262.8</v>
      </c>
      <c r="G31" s="1">
        <v>6622.900000000001</v>
      </c>
      <c r="H31" s="1">
        <v>-2214.5</v>
      </c>
      <c r="I31" s="1">
        <v>34268.1</v>
      </c>
      <c r="J31" s="1">
        <v>12040.7</v>
      </c>
      <c r="K31" s="1">
        <v>-2369.0</v>
      </c>
      <c r="L31" s="2"/>
      <c r="M31" s="2"/>
      <c r="N31" s="2"/>
      <c r="O31" s="2"/>
      <c r="P31" s="2"/>
      <c r="Q31" s="2"/>
      <c r="R31" s="2"/>
      <c r="S31" s="2"/>
      <c r="T31" s="2"/>
      <c r="U31" s="2"/>
      <c r="V31" s="2"/>
      <c r="W31" s="2"/>
      <c r="X31" s="2"/>
      <c r="Y31" s="2"/>
      <c r="Z31" s="2"/>
    </row>
    <row r="32" ht="15.75" customHeight="1">
      <c r="A32" s="1" t="s">
        <v>54</v>
      </c>
      <c r="B32" s="1">
        <v>-21.63</v>
      </c>
      <c r="C32" s="1">
        <v>-27.81</v>
      </c>
      <c r="D32" s="1">
        <v>-24.72</v>
      </c>
      <c r="E32" s="1">
        <v>-49.44</v>
      </c>
      <c r="F32" s="1">
        <v>1287.5</v>
      </c>
      <c r="G32" s="1">
        <v>-70.04</v>
      </c>
      <c r="H32" s="1">
        <v>-108.15</v>
      </c>
      <c r="I32" s="1">
        <v>-99.91</v>
      </c>
      <c r="J32" s="1">
        <v>-101.97</v>
      </c>
      <c r="K32" s="1">
        <v>-111.24</v>
      </c>
      <c r="L32" s="2"/>
      <c r="M32" s="2"/>
      <c r="N32" s="2"/>
      <c r="O32" s="2"/>
      <c r="P32" s="2"/>
      <c r="Q32" s="2"/>
      <c r="R32" s="2"/>
      <c r="S32" s="2"/>
      <c r="T32" s="2"/>
      <c r="U32" s="2"/>
      <c r="V32" s="2"/>
      <c r="W32" s="2"/>
      <c r="X32" s="2"/>
      <c r="Y32" s="2"/>
      <c r="Z32" s="2"/>
    </row>
    <row r="33" ht="15.75" customHeight="1">
      <c r="A33" s="1" t="s">
        <v>55</v>
      </c>
      <c r="B33" s="1">
        <v>10330.9</v>
      </c>
      <c r="C33" s="1">
        <v>21578.5</v>
      </c>
      <c r="D33" s="1">
        <v>-17396.7</v>
      </c>
      <c r="E33" s="1">
        <v>42992.2</v>
      </c>
      <c r="F33" s="1">
        <v>-20703.0</v>
      </c>
      <c r="G33" s="1">
        <v>3738.9</v>
      </c>
      <c r="H33" s="1">
        <v>-2533.8</v>
      </c>
      <c r="I33" s="1">
        <v>35947.0</v>
      </c>
      <c r="J33" s="1">
        <v>12669.0</v>
      </c>
      <c r="K33" s="1">
        <v>-5304.5</v>
      </c>
      <c r="L33" s="2"/>
      <c r="M33" s="2"/>
      <c r="N33" s="2"/>
      <c r="O33" s="2"/>
      <c r="P33" s="2"/>
      <c r="Q33" s="2"/>
      <c r="R33" s="2"/>
      <c r="S33" s="2"/>
      <c r="T33" s="2"/>
      <c r="U33" s="2"/>
      <c r="V33" s="2"/>
      <c r="W33" s="2"/>
      <c r="X33" s="2"/>
      <c r="Y33" s="2"/>
      <c r="Z33" s="2"/>
    </row>
    <row r="34" ht="15.75" customHeight="1">
      <c r="A34" s="1" t="s">
        <v>56</v>
      </c>
      <c r="B34" s="1">
        <v>923.91</v>
      </c>
      <c r="C34" s="1">
        <v>96.82000000000001</v>
      </c>
      <c r="D34" s="1">
        <v>-28.84</v>
      </c>
      <c r="E34" s="1">
        <v>-5943.1</v>
      </c>
      <c r="F34" s="1">
        <v>1720.1</v>
      </c>
      <c r="G34" s="1">
        <v>1627.4</v>
      </c>
      <c r="H34" s="1">
        <v>-1102.1</v>
      </c>
      <c r="I34" s="1">
        <v>1380.2</v>
      </c>
      <c r="J34" s="1">
        <v>4480.5</v>
      </c>
      <c r="K34" s="1">
        <v>-2101.2</v>
      </c>
      <c r="L34" s="2"/>
      <c r="M34" s="2"/>
      <c r="N34" s="2"/>
      <c r="O34" s="2"/>
      <c r="P34" s="2"/>
      <c r="Q34" s="2"/>
      <c r="R34" s="2"/>
      <c r="S34" s="2"/>
      <c r="T34" s="2"/>
      <c r="U34" s="2"/>
      <c r="V34" s="2"/>
      <c r="W34" s="2"/>
      <c r="X34" s="2"/>
      <c r="Y34" s="2"/>
      <c r="Z34" s="2"/>
    </row>
    <row r="35" ht="15.75" customHeight="1">
      <c r="A35" s="1" t="s">
        <v>57</v>
      </c>
      <c r="B35" s="1">
        <v>0.0</v>
      </c>
      <c r="C35" s="1">
        <v>0.0</v>
      </c>
      <c r="D35" s="1">
        <v>0.0</v>
      </c>
      <c r="E35" s="1">
        <v>1.03</v>
      </c>
      <c r="F35" s="1">
        <v>1.03</v>
      </c>
      <c r="G35" s="1">
        <v>0.0</v>
      </c>
      <c r="H35" s="1">
        <v>0.0</v>
      </c>
      <c r="I35" s="1">
        <v>0.0</v>
      </c>
      <c r="J35" s="1">
        <v>0.0</v>
      </c>
      <c r="K35" s="1">
        <v>1.03</v>
      </c>
      <c r="L35" s="2"/>
      <c r="M35" s="2"/>
      <c r="N35" s="2"/>
      <c r="O35" s="2"/>
      <c r="P35" s="2"/>
      <c r="Q35" s="2"/>
      <c r="R35" s="2"/>
      <c r="S35" s="2"/>
      <c r="T35" s="2"/>
      <c r="U35" s="2"/>
      <c r="V35" s="2"/>
      <c r="W35" s="2"/>
      <c r="X35" s="2"/>
      <c r="Y35" s="2"/>
      <c r="Z35" s="2"/>
    </row>
    <row r="36" ht="15.75" customHeight="1">
      <c r="A36" s="1" t="s">
        <v>58</v>
      </c>
      <c r="B36" s="1">
        <v>-4202.400000000001</v>
      </c>
      <c r="C36" s="1">
        <v>55125.6</v>
      </c>
      <c r="D36" s="1">
        <v>82575.1</v>
      </c>
      <c r="E36" s="1">
        <v>44681.4</v>
      </c>
      <c r="F36" s="1">
        <v>-49646.0</v>
      </c>
      <c r="G36" s="1">
        <v>-53508.5</v>
      </c>
      <c r="H36" s="1">
        <v>28283.8</v>
      </c>
      <c r="I36" s="1">
        <v>24328.6</v>
      </c>
      <c r="J36" s="1">
        <v>-14749.6</v>
      </c>
      <c r="K36" s="1">
        <v>-1915.8</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11762.6</v>
      </c>
      <c r="C38" s="1">
        <v>10928.3</v>
      </c>
      <c r="D38" s="1">
        <v>11134.3</v>
      </c>
      <c r="E38" s="1">
        <v>12133.4</v>
      </c>
      <c r="F38" s="1">
        <v>12092.2</v>
      </c>
      <c r="G38" s="1">
        <v>11834.7</v>
      </c>
      <c r="H38" s="1">
        <v>7148.2</v>
      </c>
      <c r="I38" s="1">
        <v>5726.8</v>
      </c>
      <c r="J38" s="1">
        <v>9754.1</v>
      </c>
      <c r="K38" s="1">
        <v>26213.5</v>
      </c>
      <c r="L38" s="2"/>
      <c r="M38" s="2"/>
      <c r="N38" s="2"/>
      <c r="O38" s="2"/>
      <c r="P38" s="2"/>
      <c r="Q38" s="2"/>
      <c r="R38" s="2"/>
      <c r="S38" s="2"/>
      <c r="T38" s="2"/>
      <c r="U38" s="2"/>
      <c r="V38" s="2"/>
      <c r="W38" s="2"/>
      <c r="X38" s="2"/>
      <c r="Y38" s="2"/>
      <c r="Z38" s="2"/>
    </row>
    <row r="39" ht="15.75" customHeight="1">
      <c r="A39" s="1" t="s">
        <v>61</v>
      </c>
      <c r="B39" s="1">
        <v>388.31</v>
      </c>
      <c r="C39" s="1">
        <v>929.0600000000001</v>
      </c>
      <c r="D39" s="1">
        <v>1617.1</v>
      </c>
      <c r="E39" s="1">
        <v>709.6700000000001</v>
      </c>
      <c r="F39" s="1">
        <v>482.04</v>
      </c>
      <c r="G39" s="1">
        <v>973.35</v>
      </c>
      <c r="H39" s="1">
        <v>829.15</v>
      </c>
      <c r="I39" s="1">
        <v>1060.9</v>
      </c>
      <c r="J39" s="1">
        <v>1328.7</v>
      </c>
      <c r="K39" s="1">
        <v>983.65</v>
      </c>
      <c r="L39" s="2"/>
      <c r="M39" s="2"/>
      <c r="N39" s="2"/>
      <c r="O39" s="2"/>
      <c r="P39" s="2"/>
      <c r="Q39" s="2"/>
      <c r="R39" s="2"/>
      <c r="S39" s="2"/>
      <c r="T39" s="2"/>
      <c r="U39" s="2"/>
      <c r="V39" s="2"/>
      <c r="W39" s="2"/>
      <c r="X39" s="2"/>
      <c r="Y39" s="2"/>
      <c r="Z39" s="2"/>
    </row>
    <row r="40" ht="15.75" customHeight="1">
      <c r="A40" s="1" t="s">
        <v>62</v>
      </c>
      <c r="B40" s="1">
        <v>-3090.0</v>
      </c>
      <c r="C40" s="1">
        <v>-3532.9</v>
      </c>
      <c r="D40" s="1">
        <v>-1040.3</v>
      </c>
      <c r="E40" s="1">
        <v>314.15</v>
      </c>
      <c r="F40" s="1">
        <v>-3944.9</v>
      </c>
      <c r="G40" s="1">
        <v>-2060.0</v>
      </c>
      <c r="H40" s="1">
        <v>-837.39</v>
      </c>
      <c r="I40" s="1">
        <v>-81.37</v>
      </c>
      <c r="J40" s="1">
        <v>2089.87</v>
      </c>
      <c r="K40" s="1">
        <v>-817.82</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53518.8</v>
      </c>
      <c r="C3" s="1">
        <v>108150.0</v>
      </c>
      <c r="D3" s="1">
        <v>191580.0</v>
      </c>
      <c r="E3" s="1">
        <v>235870.0</v>
      </c>
      <c r="F3" s="1">
        <v>186430.0</v>
      </c>
      <c r="G3" s="1">
        <v>132870.0</v>
      </c>
      <c r="H3" s="1">
        <v>160680.0</v>
      </c>
      <c r="I3" s="1">
        <v>185400.0</v>
      </c>
      <c r="J3" s="1">
        <v>170980.0</v>
      </c>
      <c r="K3" s="1">
        <v>168920.0</v>
      </c>
      <c r="L3" s="2"/>
      <c r="M3" s="2"/>
      <c r="N3" s="2"/>
      <c r="O3" s="2"/>
      <c r="P3" s="2"/>
      <c r="Q3" s="2"/>
      <c r="R3" s="2"/>
      <c r="S3" s="2"/>
      <c r="T3" s="2"/>
      <c r="U3" s="2"/>
      <c r="V3" s="2"/>
      <c r="W3" s="2"/>
      <c r="X3" s="2"/>
      <c r="Y3" s="2"/>
      <c r="Z3" s="2"/>
    </row>
    <row r="4">
      <c r="A4" s="1" t="s">
        <v>65</v>
      </c>
      <c r="B4" s="1">
        <v>201880.0</v>
      </c>
      <c r="C4" s="1">
        <v>179220.0</v>
      </c>
      <c r="D4" s="1">
        <v>144200.0</v>
      </c>
      <c r="E4" s="1">
        <v>136990.0</v>
      </c>
      <c r="F4" s="1">
        <v>145230.0</v>
      </c>
      <c r="G4" s="1">
        <v>167890.0</v>
      </c>
      <c r="H4" s="1">
        <v>153470.0</v>
      </c>
      <c r="I4" s="1">
        <v>141110.0</v>
      </c>
      <c r="J4" s="1">
        <v>161710.0</v>
      </c>
      <c r="K4" s="1">
        <v>167890.0</v>
      </c>
      <c r="L4" s="2"/>
      <c r="M4" s="2"/>
      <c r="N4" s="2"/>
      <c r="O4" s="2"/>
      <c r="P4" s="2"/>
      <c r="Q4" s="2"/>
      <c r="R4" s="2"/>
      <c r="S4" s="2"/>
      <c r="T4" s="2"/>
      <c r="U4" s="2"/>
      <c r="V4" s="2"/>
      <c r="W4" s="2"/>
      <c r="X4" s="2"/>
      <c r="Y4" s="2"/>
      <c r="Z4" s="2"/>
    </row>
    <row r="5">
      <c r="A5" s="1" t="s">
        <v>66</v>
      </c>
      <c r="B5" s="1">
        <v>866230.0</v>
      </c>
      <c r="C5" s="1">
        <v>745720.0</v>
      </c>
      <c r="D5" s="1">
        <v>683920.0</v>
      </c>
      <c r="E5" s="1">
        <v>566500.0</v>
      </c>
      <c r="F5" s="1">
        <v>492340.0</v>
      </c>
      <c r="G5" s="1">
        <v>462470.0</v>
      </c>
      <c r="H5" s="1">
        <v>469680.0</v>
      </c>
      <c r="I5" s="1">
        <v>419210.0</v>
      </c>
      <c r="J5" s="1">
        <v>408910.0</v>
      </c>
      <c r="K5" s="1">
        <v>393460.0</v>
      </c>
      <c r="L5" s="2"/>
      <c r="M5" s="2"/>
      <c r="N5" s="2"/>
      <c r="O5" s="2"/>
      <c r="P5" s="2"/>
      <c r="Q5" s="2"/>
      <c r="R5" s="2"/>
      <c r="S5" s="2"/>
      <c r="T5" s="2"/>
      <c r="U5" s="2"/>
      <c r="V5" s="2"/>
      <c r="W5" s="2"/>
      <c r="X5" s="2"/>
      <c r="Y5" s="2"/>
      <c r="Z5" s="2"/>
    </row>
    <row r="6">
      <c r="A6" s="1" t="s">
        <v>67</v>
      </c>
      <c r="B6" s="1">
        <v>243.08</v>
      </c>
      <c r="C6" s="1">
        <v>28.84</v>
      </c>
      <c r="D6" s="1">
        <v>17.51</v>
      </c>
      <c r="E6" s="1">
        <v>11.33</v>
      </c>
      <c r="F6" s="1">
        <v>106.09</v>
      </c>
      <c r="G6" s="1">
        <v>470.71</v>
      </c>
      <c r="H6" s="1">
        <v>655.08</v>
      </c>
      <c r="I6" s="1">
        <v>735.4200000000001</v>
      </c>
      <c r="J6" s="1">
        <v>500.58</v>
      </c>
      <c r="K6" s="1">
        <v>455.26</v>
      </c>
      <c r="L6" s="2"/>
      <c r="M6" s="2"/>
      <c r="N6" s="2"/>
      <c r="O6" s="2"/>
      <c r="P6" s="2"/>
      <c r="Q6" s="2"/>
      <c r="R6" s="2"/>
      <c r="S6" s="2"/>
      <c r="T6" s="2"/>
      <c r="U6" s="2"/>
      <c r="V6" s="2"/>
      <c r="W6" s="2"/>
      <c r="X6" s="2"/>
      <c r="Y6" s="2"/>
      <c r="Z6" s="2"/>
    </row>
    <row r="7">
      <c r="A7" s="1" t="s">
        <v>68</v>
      </c>
      <c r="B7" s="1">
        <v>1068110.0</v>
      </c>
      <c r="C7" s="1">
        <v>924940.0</v>
      </c>
      <c r="D7" s="1">
        <v>828120.0</v>
      </c>
      <c r="E7" s="1">
        <v>703490.0</v>
      </c>
      <c r="F7" s="1">
        <v>637570.0</v>
      </c>
      <c r="G7" s="1">
        <v>631390.0</v>
      </c>
      <c r="H7" s="1">
        <v>624180.0</v>
      </c>
      <c r="I7" s="1">
        <v>561350.0</v>
      </c>
      <c r="J7" s="1">
        <v>570620.0</v>
      </c>
      <c r="K7" s="1">
        <v>561350.0</v>
      </c>
      <c r="L7" s="2"/>
      <c r="M7" s="2"/>
      <c r="N7" s="2"/>
      <c r="O7" s="2"/>
      <c r="P7" s="2"/>
      <c r="Q7" s="2"/>
      <c r="R7" s="2"/>
      <c r="S7" s="2"/>
      <c r="T7" s="2"/>
      <c r="U7" s="2"/>
      <c r="V7" s="2"/>
      <c r="W7" s="2"/>
      <c r="X7" s="2"/>
      <c r="Y7" s="2"/>
      <c r="Z7" s="2"/>
    </row>
    <row r="8">
      <c r="A8" s="1" t="s">
        <v>69</v>
      </c>
      <c r="B8" s="1">
        <v>423330.0</v>
      </c>
      <c r="C8" s="1">
        <v>447020.0</v>
      </c>
      <c r="D8" s="1">
        <v>426420.0</v>
      </c>
      <c r="E8" s="1">
        <v>418180.0</v>
      </c>
      <c r="F8" s="1">
        <v>429510.0</v>
      </c>
      <c r="G8" s="1">
        <v>450110.0</v>
      </c>
      <c r="H8" s="1">
        <v>447020.0</v>
      </c>
      <c r="I8" s="1">
        <v>491310.0</v>
      </c>
      <c r="J8" s="1">
        <v>504700.0</v>
      </c>
      <c r="K8" s="1">
        <v>501610.0</v>
      </c>
      <c r="L8" s="2"/>
      <c r="M8" s="2"/>
      <c r="N8" s="2"/>
      <c r="O8" s="2"/>
      <c r="P8" s="2"/>
      <c r="Q8" s="2"/>
      <c r="R8" s="2"/>
      <c r="S8" s="2"/>
      <c r="T8" s="2"/>
      <c r="U8" s="2"/>
      <c r="V8" s="2"/>
      <c r="W8" s="2"/>
      <c r="X8" s="2"/>
      <c r="Y8" s="2"/>
      <c r="Z8" s="2"/>
    </row>
    <row r="9">
      <c r="A9" s="1" t="s">
        <v>70</v>
      </c>
      <c r="B9" s="1">
        <v>-5366.3</v>
      </c>
      <c r="C9" s="1">
        <v>-5180.900000000001</v>
      </c>
      <c r="D9" s="1">
        <v>-4686.5</v>
      </c>
      <c r="E9" s="1">
        <v>-4037.6</v>
      </c>
      <c r="F9" s="1">
        <v>-4367.2</v>
      </c>
      <c r="G9" s="1">
        <v>-4139.57</v>
      </c>
      <c r="H9" s="1">
        <v>-4964.6</v>
      </c>
      <c r="I9" s="1">
        <v>-4923.400000000001</v>
      </c>
      <c r="J9" s="1">
        <v>-4995.5</v>
      </c>
      <c r="K9" s="1">
        <v>-5366.3</v>
      </c>
      <c r="L9" s="2"/>
      <c r="M9" s="2"/>
      <c r="N9" s="2"/>
      <c r="O9" s="2"/>
      <c r="P9" s="2"/>
      <c r="Q9" s="2"/>
      <c r="R9" s="2"/>
      <c r="S9" s="2"/>
      <c r="T9" s="2"/>
      <c r="U9" s="2"/>
      <c r="V9" s="2"/>
      <c r="W9" s="2"/>
      <c r="X9" s="2"/>
      <c r="Y9" s="2"/>
      <c r="Z9" s="2"/>
    </row>
    <row r="10">
      <c r="A10" s="1" t="s">
        <v>71</v>
      </c>
      <c r="B10" s="1">
        <v>-59.74</v>
      </c>
      <c r="C10" s="1">
        <v>-795.16</v>
      </c>
      <c r="D10" s="1">
        <v>-90.64</v>
      </c>
      <c r="E10" s="1">
        <v>-266.77</v>
      </c>
      <c r="F10" s="1">
        <v>0.0</v>
      </c>
      <c r="G10" s="1">
        <v>0.0</v>
      </c>
      <c r="H10" s="1">
        <v>0.0</v>
      </c>
      <c r="I10" s="1">
        <v>-233.81</v>
      </c>
      <c r="J10" s="1">
        <v>-134.93</v>
      </c>
      <c r="K10" s="1">
        <v>-1730.4</v>
      </c>
      <c r="L10" s="2"/>
      <c r="M10" s="2"/>
      <c r="N10" s="2"/>
      <c r="O10" s="2"/>
      <c r="P10" s="2"/>
      <c r="Q10" s="2"/>
      <c r="R10" s="2"/>
      <c r="S10" s="2"/>
      <c r="T10" s="2"/>
      <c r="U10" s="2"/>
      <c r="V10" s="2"/>
      <c r="W10" s="2"/>
      <c r="X10" s="2"/>
      <c r="Y10" s="2"/>
      <c r="Z10" s="2"/>
    </row>
    <row r="11">
      <c r="A11" s="1" t="s">
        <v>72</v>
      </c>
      <c r="B11" s="1">
        <v>418180.0</v>
      </c>
      <c r="C11" s="1">
        <v>440840.0</v>
      </c>
      <c r="D11" s="1">
        <v>421270.0</v>
      </c>
      <c r="E11" s="1">
        <v>414060.0</v>
      </c>
      <c r="F11" s="1">
        <v>425390.0</v>
      </c>
      <c r="G11" s="1">
        <v>445990.0</v>
      </c>
      <c r="H11" s="1">
        <v>441870.0</v>
      </c>
      <c r="I11" s="1">
        <v>486160.0</v>
      </c>
      <c r="J11" s="1">
        <v>499550.0</v>
      </c>
      <c r="K11" s="1">
        <v>494400.0</v>
      </c>
      <c r="L11" s="2"/>
      <c r="M11" s="2"/>
      <c r="N11" s="2"/>
      <c r="O11" s="2"/>
      <c r="P11" s="2"/>
      <c r="Q11" s="2"/>
      <c r="R11" s="2"/>
      <c r="S11" s="2"/>
      <c r="T11" s="2"/>
      <c r="U11" s="2"/>
      <c r="V11" s="2"/>
      <c r="W11" s="2"/>
      <c r="X11" s="2"/>
      <c r="Y11" s="2"/>
      <c r="Z11" s="2"/>
    </row>
    <row r="12">
      <c r="A12" s="1" t="s">
        <v>73</v>
      </c>
      <c r="B12" s="1">
        <v>7240.900000000001</v>
      </c>
      <c r="C12" s="1">
        <v>7498.400000000001</v>
      </c>
      <c r="D12" s="1">
        <v>7189.400000000001</v>
      </c>
      <c r="E12" s="1">
        <v>6942.2</v>
      </c>
      <c r="F12" s="1">
        <v>6571.400000000001</v>
      </c>
      <c r="G12" s="1">
        <v>9980.7</v>
      </c>
      <c r="H12" s="1">
        <v>11391.8</v>
      </c>
      <c r="I12" s="1">
        <v>12092.2</v>
      </c>
      <c r="J12" s="1">
        <v>13245.8</v>
      </c>
      <c r="K12" s="1">
        <v>13266.4</v>
      </c>
      <c r="L12" s="2"/>
      <c r="M12" s="2"/>
      <c r="N12" s="2"/>
      <c r="O12" s="2"/>
      <c r="P12" s="2"/>
      <c r="Q12" s="2"/>
      <c r="R12" s="2"/>
      <c r="S12" s="2"/>
      <c r="T12" s="2"/>
      <c r="U12" s="2"/>
      <c r="V12" s="2"/>
      <c r="W12" s="2"/>
      <c r="X12" s="2"/>
      <c r="Y12" s="2"/>
      <c r="Z12" s="2"/>
    </row>
    <row r="13">
      <c r="A13" s="1" t="s">
        <v>74</v>
      </c>
      <c r="B13" s="1">
        <v>-4243.6</v>
      </c>
      <c r="C13" s="1">
        <v>-4573.2</v>
      </c>
      <c r="D13" s="1">
        <v>-4305.400000000001</v>
      </c>
      <c r="E13" s="1">
        <v>-4202.400000000001</v>
      </c>
      <c r="F13" s="1">
        <v>-4078.8</v>
      </c>
      <c r="G13" s="1">
        <v>-4902.8</v>
      </c>
      <c r="H13" s="1">
        <v>-5675.3</v>
      </c>
      <c r="I13" s="1">
        <v>-6386.0</v>
      </c>
      <c r="J13" s="1">
        <v>-6962.8</v>
      </c>
      <c r="K13" s="1">
        <v>-6901.0</v>
      </c>
      <c r="L13" s="2"/>
      <c r="M13" s="2"/>
      <c r="N13" s="2"/>
      <c r="O13" s="2"/>
      <c r="P13" s="2"/>
      <c r="Q13" s="2"/>
      <c r="R13" s="2"/>
      <c r="S13" s="2"/>
      <c r="T13" s="2"/>
      <c r="U13" s="2"/>
      <c r="V13" s="2"/>
      <c r="W13" s="2"/>
      <c r="X13" s="2"/>
      <c r="Y13" s="2"/>
      <c r="Z13" s="2"/>
    </row>
    <row r="14">
      <c r="A14" s="1" t="s">
        <v>75</v>
      </c>
      <c r="B14" s="1">
        <v>2997.3</v>
      </c>
      <c r="C14" s="1">
        <v>2935.5</v>
      </c>
      <c r="D14" s="1">
        <v>2884.0</v>
      </c>
      <c r="E14" s="1">
        <v>2739.8</v>
      </c>
      <c r="F14" s="1">
        <v>2492.6</v>
      </c>
      <c r="G14" s="1">
        <v>5077.900000000001</v>
      </c>
      <c r="H14" s="1">
        <v>5716.5</v>
      </c>
      <c r="I14" s="1">
        <v>5706.2</v>
      </c>
      <c r="J14" s="1">
        <v>6283.0</v>
      </c>
      <c r="K14" s="1">
        <v>6365.400000000001</v>
      </c>
      <c r="L14" s="2"/>
      <c r="M14" s="2"/>
      <c r="N14" s="2"/>
      <c r="O14" s="2"/>
      <c r="P14" s="2"/>
      <c r="Q14" s="2"/>
      <c r="R14" s="2"/>
      <c r="S14" s="2"/>
      <c r="T14" s="2"/>
      <c r="U14" s="2"/>
      <c r="V14" s="2"/>
      <c r="W14" s="2"/>
      <c r="X14" s="2"/>
      <c r="Y14" s="2"/>
      <c r="Z14" s="2"/>
    </row>
    <row r="15">
      <c r="A15" s="1" t="s">
        <v>76</v>
      </c>
      <c r="B15" s="1">
        <v>9805.6</v>
      </c>
      <c r="C15" s="1">
        <v>5036.7</v>
      </c>
      <c r="D15" s="1">
        <v>4223.0</v>
      </c>
      <c r="E15" s="1">
        <v>3893.4</v>
      </c>
      <c r="F15" s="1">
        <v>3996.4</v>
      </c>
      <c r="G15" s="1">
        <v>2966.4</v>
      </c>
      <c r="H15" s="1">
        <v>2822.2</v>
      </c>
      <c r="I15" s="1">
        <v>2884.0</v>
      </c>
      <c r="J15" s="1">
        <v>3007.6</v>
      </c>
      <c r="K15" s="1">
        <v>2935.5</v>
      </c>
      <c r="L15" s="2"/>
      <c r="M15" s="2"/>
      <c r="N15" s="2"/>
      <c r="O15" s="2"/>
      <c r="P15" s="2"/>
      <c r="Q15" s="2"/>
      <c r="R15" s="2"/>
      <c r="S15" s="2"/>
      <c r="T15" s="2"/>
      <c r="U15" s="2"/>
      <c r="V15" s="2"/>
      <c r="W15" s="2"/>
      <c r="X15" s="2"/>
      <c r="Y15" s="2"/>
      <c r="Z15" s="2"/>
    </row>
    <row r="16">
      <c r="A16" s="1" t="s">
        <v>77</v>
      </c>
      <c r="B16" s="1">
        <v>5592.900000000001</v>
      </c>
      <c r="C16" s="1">
        <v>5345.7</v>
      </c>
      <c r="D16" s="1">
        <v>5026.400000000001</v>
      </c>
      <c r="E16" s="1">
        <v>5211.8</v>
      </c>
      <c r="F16" s="1">
        <v>5417.8</v>
      </c>
      <c r="G16" s="1">
        <v>4274.5</v>
      </c>
      <c r="H16" s="1">
        <v>4109.7</v>
      </c>
      <c r="I16" s="1">
        <v>4139.57</v>
      </c>
      <c r="J16" s="1">
        <v>4295.1</v>
      </c>
      <c r="K16" s="1">
        <v>4614.400000000001</v>
      </c>
      <c r="L16" s="2"/>
      <c r="M16" s="2"/>
      <c r="N16" s="2"/>
      <c r="O16" s="2"/>
      <c r="P16" s="2"/>
      <c r="Q16" s="2"/>
      <c r="R16" s="2"/>
      <c r="S16" s="2"/>
      <c r="T16" s="2"/>
      <c r="U16" s="2"/>
      <c r="V16" s="2"/>
      <c r="W16" s="2"/>
      <c r="X16" s="2"/>
      <c r="Y16" s="2"/>
      <c r="Z16" s="2"/>
    </row>
    <row r="17">
      <c r="A17" s="1" t="s">
        <v>78</v>
      </c>
      <c r="B17" s="1">
        <v>2997.3</v>
      </c>
      <c r="C17" s="1">
        <v>3193.0</v>
      </c>
      <c r="D17" s="1">
        <v>2842.8</v>
      </c>
      <c r="E17" s="1">
        <v>2760.4</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2873.7</v>
      </c>
      <c r="C18" s="1">
        <v>2729.5</v>
      </c>
      <c r="D18" s="1">
        <v>2502.9</v>
      </c>
      <c r="E18" s="1">
        <v>2441.1</v>
      </c>
      <c r="F18" s="1">
        <v>2616.2</v>
      </c>
      <c r="G18" s="1">
        <v>2688.3</v>
      </c>
      <c r="H18" s="1">
        <v>1709.8</v>
      </c>
      <c r="I18" s="1">
        <v>2142.4</v>
      </c>
      <c r="J18" s="1">
        <v>3697.7</v>
      </c>
      <c r="K18" s="1">
        <v>4284.8</v>
      </c>
      <c r="L18" s="2"/>
      <c r="M18" s="2"/>
      <c r="N18" s="2"/>
      <c r="O18" s="2"/>
      <c r="P18" s="2"/>
      <c r="Q18" s="2"/>
      <c r="R18" s="2"/>
      <c r="S18" s="2"/>
      <c r="T18" s="2"/>
      <c r="U18" s="2"/>
      <c r="V18" s="2"/>
      <c r="W18" s="2"/>
      <c r="X18" s="2"/>
      <c r="Y18" s="2"/>
      <c r="Z18" s="2"/>
    </row>
    <row r="19">
      <c r="A19" s="1" t="s">
        <v>80</v>
      </c>
      <c r="B19" s="1">
        <v>80031.0</v>
      </c>
      <c r="C19" s="1">
        <v>74448.40000000001</v>
      </c>
      <c r="D19" s="1">
        <v>71420.2</v>
      </c>
      <c r="E19" s="1">
        <v>62181.1</v>
      </c>
      <c r="F19" s="1">
        <v>45114.0</v>
      </c>
      <c r="G19" s="1">
        <v>51592.7</v>
      </c>
      <c r="H19" s="1">
        <v>61532.2</v>
      </c>
      <c r="I19" s="1">
        <v>51386.7</v>
      </c>
      <c r="J19" s="1">
        <v>53539.4</v>
      </c>
      <c r="K19" s="1">
        <v>42930.4</v>
      </c>
      <c r="L19" s="2"/>
      <c r="M19" s="2"/>
      <c r="N19" s="2"/>
      <c r="O19" s="2"/>
      <c r="P19" s="2"/>
      <c r="Q19" s="2"/>
      <c r="R19" s="2"/>
      <c r="S19" s="2"/>
      <c r="T19" s="2"/>
      <c r="U19" s="2"/>
      <c r="V19" s="2"/>
      <c r="W19" s="2"/>
      <c r="X19" s="2"/>
      <c r="Y19" s="2"/>
      <c r="Z19" s="2"/>
    </row>
    <row r="20">
      <c r="A20" s="1" t="s">
        <v>81</v>
      </c>
      <c r="B20" s="1">
        <v>61552.8</v>
      </c>
      <c r="C20" s="1">
        <v>50387.6</v>
      </c>
      <c r="D20" s="1">
        <v>60790.6</v>
      </c>
      <c r="E20" s="1">
        <v>45484.8</v>
      </c>
      <c r="F20" s="1">
        <v>27315.6</v>
      </c>
      <c r="G20" s="1">
        <v>19796.6</v>
      </c>
      <c r="H20" s="1">
        <v>22567.3</v>
      </c>
      <c r="I20" s="1">
        <v>23906.3</v>
      </c>
      <c r="J20" s="1">
        <v>21516.7</v>
      </c>
      <c r="K20" s="1">
        <v>33372.0</v>
      </c>
      <c r="L20" s="2"/>
      <c r="M20" s="2"/>
      <c r="N20" s="2"/>
      <c r="O20" s="2"/>
      <c r="P20" s="2"/>
      <c r="Q20" s="2"/>
      <c r="R20" s="2"/>
      <c r="S20" s="2"/>
      <c r="T20" s="2"/>
      <c r="U20" s="2"/>
      <c r="V20" s="2"/>
      <c r="W20" s="2"/>
      <c r="X20" s="2"/>
      <c r="Y20" s="2"/>
      <c r="Z20" s="2"/>
    </row>
    <row r="21" ht="15.75" customHeight="1">
      <c r="A21" s="1" t="s">
        <v>82</v>
      </c>
      <c r="B21" s="1">
        <v>7065.8</v>
      </c>
      <c r="C21" s="1">
        <v>7992.8</v>
      </c>
      <c r="D21" s="1">
        <v>8930.1</v>
      </c>
      <c r="E21" s="1">
        <v>7004.0</v>
      </c>
      <c r="F21" s="1">
        <v>7446.900000000001</v>
      </c>
      <c r="G21" s="1">
        <v>6169.7</v>
      </c>
      <c r="H21" s="1">
        <v>6241.8</v>
      </c>
      <c r="I21" s="1">
        <v>6406.6</v>
      </c>
      <c r="J21" s="1">
        <v>7488.1</v>
      </c>
      <c r="K21" s="1">
        <v>7251.2</v>
      </c>
      <c r="L21" s="2"/>
      <c r="M21" s="2"/>
      <c r="N21" s="2"/>
      <c r="O21" s="2"/>
      <c r="P21" s="2"/>
      <c r="Q21" s="2"/>
      <c r="R21" s="2"/>
      <c r="S21" s="2"/>
      <c r="T21" s="2"/>
      <c r="U21" s="2"/>
      <c r="V21" s="2"/>
      <c r="W21" s="2"/>
      <c r="X21" s="2"/>
      <c r="Y21" s="2"/>
      <c r="Z21" s="2"/>
    </row>
    <row r="22" ht="15.75" customHeight="1">
      <c r="A22" s="1" t="s">
        <v>83</v>
      </c>
      <c r="B22" s="1">
        <v>47163.7</v>
      </c>
      <c r="C22" s="1">
        <v>52138.6</v>
      </c>
      <c r="D22" s="1">
        <v>39170.9</v>
      </c>
      <c r="E22" s="1">
        <v>33773.7</v>
      </c>
      <c r="F22" s="1">
        <v>45299.4</v>
      </c>
      <c r="G22" s="1">
        <v>34422.6</v>
      </c>
      <c r="H22" s="1">
        <v>33475.0</v>
      </c>
      <c r="I22" s="1">
        <v>34432.9</v>
      </c>
      <c r="J22" s="1">
        <v>36389.9</v>
      </c>
      <c r="K22" s="1">
        <v>30065.7</v>
      </c>
      <c r="L22" s="2"/>
      <c r="M22" s="2"/>
      <c r="N22" s="2"/>
      <c r="O22" s="2"/>
      <c r="P22" s="2"/>
      <c r="Q22" s="2"/>
      <c r="R22" s="2"/>
      <c r="S22" s="2"/>
      <c r="T22" s="2"/>
      <c r="U22" s="2"/>
      <c r="V22" s="2"/>
      <c r="W22" s="2"/>
      <c r="X22" s="2"/>
      <c r="Y22" s="2"/>
      <c r="Z22" s="2"/>
    </row>
    <row r="23" ht="15.75" customHeight="1">
      <c r="A23" s="1" t="s">
        <v>84</v>
      </c>
      <c r="B23" s="1">
        <v>1760270.0</v>
      </c>
      <c r="C23" s="1">
        <v>1677870.0</v>
      </c>
      <c r="D23" s="1">
        <v>1638730.0</v>
      </c>
      <c r="E23" s="1">
        <v>1519250.0</v>
      </c>
      <c r="F23" s="1">
        <v>1388440.0</v>
      </c>
      <c r="G23" s="1">
        <v>1336940.0</v>
      </c>
      <c r="H23" s="1">
        <v>1364750.0</v>
      </c>
      <c r="I23" s="1">
        <v>1363720.0</v>
      </c>
      <c r="J23" s="1">
        <v>1377110.0</v>
      </c>
      <c r="K23" s="1">
        <v>1356510.0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303850.0</v>
      </c>
      <c r="C25" s="1">
        <v>304880.0</v>
      </c>
      <c r="D25" s="1">
        <v>360500.0</v>
      </c>
      <c r="E25" s="1">
        <v>364620.0</v>
      </c>
      <c r="F25" s="1">
        <v>353290.0</v>
      </c>
      <c r="G25" s="1">
        <v>353290.0</v>
      </c>
      <c r="H25" s="1">
        <v>357410.0</v>
      </c>
      <c r="I25" s="1">
        <v>389340.0</v>
      </c>
      <c r="J25" s="1">
        <v>386250.0</v>
      </c>
      <c r="K25" s="1">
        <v>451140.0</v>
      </c>
      <c r="L25" s="2"/>
      <c r="M25" s="2"/>
      <c r="N25" s="2"/>
      <c r="O25" s="2"/>
      <c r="P25" s="2"/>
      <c r="Q25" s="2"/>
      <c r="R25" s="2"/>
      <c r="S25" s="2"/>
      <c r="T25" s="2"/>
      <c r="U25" s="2"/>
      <c r="V25" s="2"/>
      <c r="W25" s="2"/>
      <c r="X25" s="2"/>
      <c r="Y25" s="2"/>
      <c r="Z25" s="2"/>
    </row>
    <row r="26" ht="15.75" customHeight="1">
      <c r="A26" s="1" t="s">
        <v>87</v>
      </c>
      <c r="B26" s="1">
        <v>79825.0</v>
      </c>
      <c r="C26" s="1">
        <v>81061.0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165830.0</v>
      </c>
      <c r="C27" s="1">
        <v>197760.0</v>
      </c>
      <c r="D27" s="1">
        <v>206000.0</v>
      </c>
      <c r="E27" s="1">
        <v>232780.0</v>
      </c>
      <c r="F27" s="1">
        <v>228660.0</v>
      </c>
      <c r="G27" s="1">
        <v>235870.0</v>
      </c>
      <c r="H27" s="1">
        <v>227630.0</v>
      </c>
      <c r="I27" s="1">
        <v>232780.0</v>
      </c>
      <c r="J27" s="1">
        <v>254410.0</v>
      </c>
      <c r="K27" s="1">
        <v>192610.0</v>
      </c>
      <c r="L27" s="2"/>
      <c r="M27" s="2"/>
      <c r="N27" s="2"/>
      <c r="O27" s="2"/>
      <c r="P27" s="2"/>
      <c r="Q27" s="2"/>
      <c r="R27" s="2"/>
      <c r="S27" s="2"/>
      <c r="T27" s="2"/>
      <c r="U27" s="2"/>
      <c r="V27" s="2"/>
      <c r="W27" s="2"/>
      <c r="X27" s="2"/>
      <c r="Y27" s="2"/>
      <c r="Z27" s="2"/>
    </row>
    <row r="28" ht="15.75" customHeight="1">
      <c r="A28" s="1" t="s">
        <v>89</v>
      </c>
      <c r="B28" s="1">
        <v>548990.0</v>
      </c>
      <c r="C28" s="1">
        <v>584010.0</v>
      </c>
      <c r="D28" s="1">
        <v>566500.0</v>
      </c>
      <c r="E28" s="1">
        <v>598430.0</v>
      </c>
      <c r="F28" s="1">
        <v>580920.0</v>
      </c>
      <c r="G28" s="1">
        <v>589160.0</v>
      </c>
      <c r="H28" s="1">
        <v>585040.0</v>
      </c>
      <c r="I28" s="1">
        <v>622120.0</v>
      </c>
      <c r="J28" s="1">
        <v>639630.0</v>
      </c>
      <c r="K28" s="1">
        <v>643750.0</v>
      </c>
      <c r="L28" s="2"/>
      <c r="M28" s="2"/>
      <c r="N28" s="2"/>
      <c r="O28" s="2"/>
      <c r="P28" s="2"/>
      <c r="Q28" s="2"/>
      <c r="R28" s="2"/>
      <c r="S28" s="2"/>
      <c r="T28" s="2"/>
      <c r="U28" s="2"/>
      <c r="V28" s="2"/>
      <c r="W28" s="2"/>
      <c r="X28" s="2"/>
      <c r="Y28" s="2"/>
      <c r="Z28" s="2"/>
    </row>
    <row r="29" ht="15.75" customHeight="1">
      <c r="A29" s="1" t="s">
        <v>90</v>
      </c>
      <c r="B29" s="1">
        <v>675680.0</v>
      </c>
      <c r="C29" s="1">
        <v>559290.0</v>
      </c>
      <c r="D29" s="1">
        <v>522210.0</v>
      </c>
      <c r="E29" s="1">
        <v>408910.0</v>
      </c>
      <c r="F29" s="1">
        <v>342990.0</v>
      </c>
      <c r="G29" s="1">
        <v>340930.0</v>
      </c>
      <c r="H29" s="1">
        <v>356380.0</v>
      </c>
      <c r="I29" s="1">
        <v>312090.0</v>
      </c>
      <c r="J29" s="1">
        <v>305910.0</v>
      </c>
      <c r="K29" s="1">
        <v>290460.0</v>
      </c>
      <c r="L29" s="2"/>
      <c r="M29" s="2"/>
      <c r="N29" s="2"/>
      <c r="O29" s="2"/>
      <c r="P29" s="2"/>
      <c r="Q29" s="2"/>
      <c r="R29" s="2"/>
      <c r="S29" s="2"/>
      <c r="T29" s="2"/>
      <c r="U29" s="2"/>
      <c r="V29" s="2"/>
      <c r="W29" s="2"/>
      <c r="X29" s="2"/>
      <c r="Y29" s="2"/>
      <c r="Z29" s="2"/>
    </row>
    <row r="30" ht="15.75" customHeight="1">
      <c r="A30" s="1" t="s">
        <v>91</v>
      </c>
      <c r="B30" s="1">
        <v>65260.8</v>
      </c>
      <c r="C30" s="1">
        <v>54775.4</v>
      </c>
      <c r="D30" s="1">
        <v>88806.6</v>
      </c>
      <c r="E30" s="1">
        <v>98086.90000000001</v>
      </c>
      <c r="F30" s="1">
        <v>90876.90000000001</v>
      </c>
      <c r="G30" s="1">
        <v>79742.6</v>
      </c>
      <c r="H30" s="1">
        <v>94348.0</v>
      </c>
      <c r="I30" s="1">
        <v>95532.5</v>
      </c>
      <c r="J30" s="1">
        <v>90650.3</v>
      </c>
      <c r="K30" s="1">
        <v>75519.6</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751.9</v>
      </c>
      <c r="H31" s="1">
        <v>719.97</v>
      </c>
      <c r="I31" s="1">
        <v>702.46</v>
      </c>
      <c r="J31" s="1">
        <v>651.99</v>
      </c>
      <c r="K31" s="1">
        <v>860.0500000000001</v>
      </c>
      <c r="L31" s="2"/>
      <c r="M31" s="2"/>
      <c r="N31" s="2"/>
      <c r="O31" s="2"/>
      <c r="P31" s="2"/>
      <c r="Q31" s="2"/>
      <c r="R31" s="2"/>
      <c r="S31" s="2"/>
      <c r="T31" s="2"/>
      <c r="U31" s="2"/>
      <c r="V31" s="2"/>
      <c r="W31" s="2"/>
      <c r="X31" s="2"/>
      <c r="Y31" s="2"/>
      <c r="Z31" s="2"/>
    </row>
    <row r="32" ht="15.75" customHeight="1">
      <c r="A32" s="1" t="s">
        <v>93</v>
      </c>
      <c r="B32" s="1">
        <v>130810.0</v>
      </c>
      <c r="C32" s="1">
        <v>145230.0</v>
      </c>
      <c r="D32" s="1">
        <v>153470.0</v>
      </c>
      <c r="E32" s="1">
        <v>121540.0</v>
      </c>
      <c r="F32" s="1">
        <v>112270.0</v>
      </c>
      <c r="G32" s="1">
        <v>105060.0</v>
      </c>
      <c r="H32" s="1">
        <v>95851.8</v>
      </c>
      <c r="I32" s="1">
        <v>100981.2</v>
      </c>
      <c r="J32" s="1">
        <v>91649.40000000001</v>
      </c>
      <c r="K32" s="1">
        <v>101650.7</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2647.1</v>
      </c>
      <c r="H33" s="1">
        <v>3378.4</v>
      </c>
      <c r="I33" s="1">
        <v>3378.4</v>
      </c>
      <c r="J33" s="1">
        <v>3955.2</v>
      </c>
      <c r="K33" s="1">
        <v>3769.8</v>
      </c>
      <c r="L33" s="2"/>
      <c r="M33" s="2"/>
      <c r="N33" s="2"/>
      <c r="O33" s="2"/>
      <c r="P33" s="2"/>
      <c r="Q33" s="2"/>
      <c r="R33" s="2"/>
      <c r="S33" s="2"/>
      <c r="T33" s="2"/>
      <c r="U33" s="2"/>
      <c r="V33" s="2"/>
      <c r="W33" s="2"/>
      <c r="X33" s="2"/>
      <c r="Y33" s="2"/>
      <c r="Z33" s="2"/>
    </row>
    <row r="34" ht="15.75" customHeight="1">
      <c r="A34" s="1" t="s">
        <v>95</v>
      </c>
      <c r="B34" s="1">
        <v>5840.1</v>
      </c>
      <c r="C34" s="1">
        <v>6200.6</v>
      </c>
      <c r="D34" s="1">
        <v>4305.400000000001</v>
      </c>
      <c r="E34" s="1">
        <v>685.98</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96</v>
      </c>
      <c r="B35" s="1">
        <v>1658.3</v>
      </c>
      <c r="C35" s="1">
        <v>1122.7</v>
      </c>
      <c r="D35" s="1">
        <v>744.69</v>
      </c>
      <c r="E35" s="1">
        <v>376.98</v>
      </c>
      <c r="F35" s="1">
        <v>294.58</v>
      </c>
      <c r="G35" s="1">
        <v>517.0600000000001</v>
      </c>
      <c r="H35" s="1">
        <v>337.84</v>
      </c>
      <c r="I35" s="1">
        <v>423.33</v>
      </c>
      <c r="J35" s="1">
        <v>247.2</v>
      </c>
      <c r="K35" s="1">
        <v>380.07</v>
      </c>
      <c r="L35" s="2"/>
      <c r="M35" s="2"/>
      <c r="N35" s="2"/>
      <c r="O35" s="2"/>
      <c r="P35" s="2"/>
      <c r="Q35" s="2"/>
      <c r="R35" s="2"/>
      <c r="S35" s="2"/>
      <c r="T35" s="2"/>
      <c r="U35" s="2"/>
      <c r="V35" s="2"/>
      <c r="W35" s="2"/>
      <c r="X35" s="2"/>
      <c r="Y35" s="2"/>
      <c r="Z35" s="2"/>
    </row>
    <row r="36" ht="15.75" customHeight="1">
      <c r="A36" s="1" t="s">
        <v>97</v>
      </c>
      <c r="B36" s="1">
        <v>3038.5</v>
      </c>
      <c r="C36" s="1">
        <v>2688.3</v>
      </c>
      <c r="D36" s="1">
        <v>2791.3</v>
      </c>
      <c r="E36" s="1">
        <v>2698.6</v>
      </c>
      <c r="F36" s="1">
        <v>2564.7</v>
      </c>
      <c r="G36" s="1">
        <v>2492.6</v>
      </c>
      <c r="H36" s="1">
        <v>1792.2</v>
      </c>
      <c r="I36" s="1">
        <v>1668.6</v>
      </c>
      <c r="J36" s="1">
        <v>2914.9</v>
      </c>
      <c r="K36" s="1">
        <v>4923.400000000001</v>
      </c>
      <c r="L36" s="2"/>
      <c r="M36" s="2"/>
      <c r="N36" s="2"/>
      <c r="O36" s="2"/>
      <c r="P36" s="2"/>
      <c r="Q36" s="2"/>
      <c r="R36" s="2"/>
      <c r="S36" s="2"/>
      <c r="T36" s="2"/>
      <c r="U36" s="2"/>
      <c r="V36" s="2"/>
      <c r="W36" s="2"/>
      <c r="X36" s="2"/>
      <c r="Y36" s="2"/>
      <c r="Z36" s="2"/>
    </row>
    <row r="37" ht="15.75" customHeight="1">
      <c r="A37" s="1" t="s">
        <v>98</v>
      </c>
      <c r="B37" s="1">
        <v>164800.0</v>
      </c>
      <c r="C37" s="1">
        <v>160680.0</v>
      </c>
      <c r="D37" s="1">
        <v>177160.0</v>
      </c>
      <c r="E37" s="1">
        <v>164800.0</v>
      </c>
      <c r="F37" s="1">
        <v>143170.0</v>
      </c>
      <c r="G37" s="1">
        <v>125660.0</v>
      </c>
      <c r="H37" s="1">
        <v>140080.0</v>
      </c>
      <c r="I37" s="1">
        <v>130810.0</v>
      </c>
      <c r="J37" s="1">
        <v>138020.0</v>
      </c>
      <c r="K37" s="1">
        <v>129780.0</v>
      </c>
      <c r="L37" s="2"/>
      <c r="M37" s="2"/>
      <c r="N37" s="2"/>
      <c r="O37" s="2"/>
      <c r="P37" s="2"/>
      <c r="Q37" s="2"/>
      <c r="R37" s="2"/>
      <c r="S37" s="2"/>
      <c r="T37" s="2"/>
      <c r="U37" s="2"/>
      <c r="V37" s="2"/>
      <c r="W37" s="2"/>
      <c r="X37" s="2"/>
      <c r="Y37" s="2"/>
      <c r="Z37" s="2"/>
    </row>
    <row r="38" ht="15.75" customHeight="1">
      <c r="A38" s="1" t="s">
        <v>99</v>
      </c>
      <c r="B38" s="1">
        <v>1215.4</v>
      </c>
      <c r="C38" s="1">
        <v>768.38</v>
      </c>
      <c r="D38" s="1">
        <v>500.58</v>
      </c>
      <c r="E38" s="1">
        <v>356.38</v>
      </c>
      <c r="F38" s="1">
        <v>527.36</v>
      </c>
      <c r="G38" s="1">
        <v>561.35</v>
      </c>
      <c r="H38" s="1">
        <v>577.83</v>
      </c>
      <c r="I38" s="1">
        <v>516.03</v>
      </c>
      <c r="J38" s="1">
        <v>669.5</v>
      </c>
      <c r="K38" s="1">
        <v>532.51</v>
      </c>
      <c r="L38" s="2"/>
      <c r="M38" s="2"/>
      <c r="N38" s="2"/>
      <c r="O38" s="2"/>
      <c r="P38" s="2"/>
      <c r="Q38" s="2"/>
      <c r="R38" s="2"/>
      <c r="S38" s="2"/>
      <c r="T38" s="2"/>
      <c r="U38" s="2"/>
      <c r="V38" s="2"/>
      <c r="W38" s="2"/>
      <c r="X38" s="2"/>
      <c r="Y38" s="2"/>
      <c r="Z38" s="2"/>
    </row>
    <row r="39" ht="15.75" customHeight="1">
      <c r="A39" s="1" t="s">
        <v>100</v>
      </c>
      <c r="B39" s="1">
        <v>86283.1</v>
      </c>
      <c r="C39" s="1">
        <v>94069.90000000001</v>
      </c>
      <c r="D39" s="1">
        <v>55506.7</v>
      </c>
      <c r="E39" s="1">
        <v>52921.4</v>
      </c>
      <c r="F39" s="1">
        <v>42961.3</v>
      </c>
      <c r="G39" s="1">
        <v>23896.0</v>
      </c>
      <c r="H39" s="1">
        <v>21722.7</v>
      </c>
      <c r="I39" s="1">
        <v>24946.6</v>
      </c>
      <c r="J39" s="1">
        <v>27552.5</v>
      </c>
      <c r="K39" s="1">
        <v>25986.9</v>
      </c>
      <c r="L39" s="2"/>
      <c r="M39" s="2"/>
      <c r="N39" s="2"/>
      <c r="O39" s="2"/>
      <c r="P39" s="2"/>
      <c r="Q39" s="2"/>
      <c r="R39" s="2"/>
      <c r="S39" s="2"/>
      <c r="T39" s="2"/>
      <c r="U39" s="2"/>
      <c r="V39" s="2"/>
      <c r="W39" s="2"/>
      <c r="X39" s="2"/>
      <c r="Y39" s="2"/>
      <c r="Z39" s="2"/>
    </row>
    <row r="40" ht="15.75" customHeight="1">
      <c r="A40" s="1" t="s">
        <v>101</v>
      </c>
      <c r="B40" s="1">
        <v>1684050.0</v>
      </c>
      <c r="C40" s="1">
        <v>1608860.0</v>
      </c>
      <c r="D40" s="1">
        <v>1571780.0</v>
      </c>
      <c r="E40" s="1">
        <v>1449210.0</v>
      </c>
      <c r="F40" s="1">
        <v>1317370.0</v>
      </c>
      <c r="G40" s="1">
        <v>1273080.0</v>
      </c>
      <c r="H40" s="1">
        <v>1300890.0</v>
      </c>
      <c r="I40" s="1">
        <v>1293680.0</v>
      </c>
      <c r="J40" s="1">
        <v>1301920.0</v>
      </c>
      <c r="K40" s="1">
        <v>1278230.0</v>
      </c>
      <c r="L40" s="2"/>
      <c r="M40" s="2"/>
      <c r="N40" s="2"/>
      <c r="O40" s="2"/>
      <c r="P40" s="2"/>
      <c r="Q40" s="2"/>
      <c r="R40" s="2"/>
      <c r="S40" s="2"/>
      <c r="T40" s="2"/>
      <c r="U40" s="2"/>
      <c r="V40" s="2"/>
      <c r="W40" s="2"/>
      <c r="X40" s="2"/>
      <c r="Y40" s="2"/>
      <c r="Z40" s="2"/>
    </row>
    <row r="41" ht="15.75" customHeight="1">
      <c r="A41" s="1" t="s">
        <v>102</v>
      </c>
      <c r="B41" s="1">
        <v>3635.9</v>
      </c>
      <c r="C41" s="1">
        <v>3635.9</v>
      </c>
      <c r="D41" s="1">
        <v>3635.9</v>
      </c>
      <c r="E41" s="1">
        <v>5448.7</v>
      </c>
      <c r="F41" s="1">
        <v>5448.7</v>
      </c>
      <c r="G41" s="1">
        <v>5448.7</v>
      </c>
      <c r="H41" s="1">
        <v>5448.7</v>
      </c>
      <c r="I41" s="1">
        <v>5448.7</v>
      </c>
      <c r="J41" s="1">
        <v>5448.7</v>
      </c>
      <c r="K41" s="1">
        <v>5376.6</v>
      </c>
      <c r="L41" s="2"/>
      <c r="M41" s="2"/>
      <c r="N41" s="2"/>
      <c r="O41" s="2"/>
      <c r="P41" s="2"/>
      <c r="Q41" s="2"/>
      <c r="R41" s="2"/>
      <c r="S41" s="2"/>
      <c r="T41" s="2"/>
      <c r="U41" s="2"/>
      <c r="V41" s="2"/>
      <c r="W41" s="2"/>
      <c r="X41" s="2"/>
      <c r="Y41" s="2"/>
      <c r="Z41" s="2"/>
    </row>
    <row r="42" ht="15.75" customHeight="1">
      <c r="A42" s="1" t="s">
        <v>103</v>
      </c>
      <c r="B42" s="1">
        <v>34638.9</v>
      </c>
      <c r="C42" s="1">
        <v>34577.1</v>
      </c>
      <c r="D42" s="1">
        <v>34772.8</v>
      </c>
      <c r="E42" s="1">
        <v>41117.6</v>
      </c>
      <c r="F42" s="1">
        <v>41457.5</v>
      </c>
      <c r="G42" s="1">
        <v>41715.0</v>
      </c>
      <c r="H42" s="1">
        <v>41828.3</v>
      </c>
      <c r="I42" s="1">
        <v>41797.4</v>
      </c>
      <c r="J42" s="1">
        <v>41725.3</v>
      </c>
      <c r="K42" s="1">
        <v>41395.7</v>
      </c>
      <c r="L42" s="2"/>
      <c r="M42" s="2"/>
      <c r="N42" s="2"/>
      <c r="O42" s="2"/>
      <c r="P42" s="2"/>
      <c r="Q42" s="2"/>
      <c r="R42" s="2"/>
      <c r="S42" s="2"/>
      <c r="T42" s="2"/>
      <c r="U42" s="2"/>
      <c r="V42" s="2"/>
      <c r="W42" s="2"/>
      <c r="X42" s="2"/>
      <c r="Y42" s="2"/>
      <c r="Z42" s="2"/>
    </row>
    <row r="43" ht="15.75" customHeight="1">
      <c r="A43" s="1" t="s">
        <v>104</v>
      </c>
      <c r="B43" s="1">
        <v>30158.4</v>
      </c>
      <c r="C43" s="1">
        <v>21815.4</v>
      </c>
      <c r="D43" s="1">
        <v>19559.7</v>
      </c>
      <c r="E43" s="1">
        <v>17973.5</v>
      </c>
      <c r="F43" s="1">
        <v>17211.3</v>
      </c>
      <c r="G43" s="1">
        <v>9929.2</v>
      </c>
      <c r="H43" s="1">
        <v>10310.3</v>
      </c>
      <c r="I43" s="1">
        <v>12988.3</v>
      </c>
      <c r="J43" s="1">
        <v>18334.0</v>
      </c>
      <c r="K43" s="1">
        <v>23525.2</v>
      </c>
      <c r="L43" s="2"/>
      <c r="M43" s="2"/>
      <c r="N43" s="2"/>
      <c r="O43" s="2"/>
      <c r="P43" s="2"/>
      <c r="Q43" s="2"/>
      <c r="R43" s="2"/>
      <c r="S43" s="2"/>
      <c r="T43" s="2"/>
      <c r="U43" s="2"/>
      <c r="V43" s="2"/>
      <c r="W43" s="2"/>
      <c r="X43" s="2"/>
      <c r="Y43" s="2"/>
      <c r="Z43" s="2"/>
    </row>
    <row r="44" ht="15.75" customHeight="1">
      <c r="A44" s="1" t="s">
        <v>105</v>
      </c>
      <c r="B44" s="1">
        <v>-8.24</v>
      </c>
      <c r="C44" s="1">
        <v>-10.3</v>
      </c>
      <c r="D44" s="1">
        <v>0.0</v>
      </c>
      <c r="E44" s="1">
        <v>-9.27</v>
      </c>
      <c r="F44" s="1">
        <v>-15.45</v>
      </c>
      <c r="G44" s="1">
        <v>-4.12</v>
      </c>
      <c r="H44" s="1">
        <v>-7.21</v>
      </c>
      <c r="I44" s="1">
        <v>-6.18</v>
      </c>
      <c r="J44" s="1">
        <v>-340.93</v>
      </c>
      <c r="K44" s="1">
        <v>-495.43</v>
      </c>
      <c r="L44" s="2"/>
      <c r="M44" s="2"/>
      <c r="N44" s="2"/>
      <c r="O44" s="2"/>
      <c r="P44" s="2"/>
      <c r="Q44" s="2"/>
      <c r="R44" s="2"/>
      <c r="S44" s="2"/>
      <c r="T44" s="2"/>
      <c r="U44" s="2"/>
      <c r="V44" s="2"/>
      <c r="W44" s="2"/>
      <c r="X44" s="2"/>
      <c r="Y44" s="2"/>
      <c r="Z44" s="2"/>
    </row>
    <row r="45" ht="15.75" customHeight="1">
      <c r="A45" s="1" t="s">
        <v>106</v>
      </c>
      <c r="B45" s="1">
        <v>6736.2</v>
      </c>
      <c r="C45" s="1">
        <v>9352.4</v>
      </c>
      <c r="D45" s="1">
        <v>8466.6</v>
      </c>
      <c r="E45" s="1">
        <v>5356.0</v>
      </c>
      <c r="F45" s="1">
        <v>5077.900000000001</v>
      </c>
      <c r="G45" s="1">
        <v>5242.7</v>
      </c>
      <c r="H45" s="1">
        <v>4851.3</v>
      </c>
      <c r="I45" s="1">
        <v>8095.8</v>
      </c>
      <c r="J45" s="1">
        <v>7477.8</v>
      </c>
      <c r="K45" s="1">
        <v>6993.7</v>
      </c>
      <c r="L45" s="2"/>
      <c r="M45" s="2"/>
      <c r="N45" s="2"/>
      <c r="O45" s="2"/>
      <c r="P45" s="2"/>
      <c r="Q45" s="2"/>
      <c r="R45" s="2"/>
      <c r="S45" s="2"/>
      <c r="T45" s="2"/>
      <c r="U45" s="2"/>
      <c r="V45" s="2"/>
      <c r="W45" s="2"/>
      <c r="X45" s="2"/>
      <c r="Y45" s="2"/>
      <c r="Z45" s="2"/>
    </row>
    <row r="46" ht="15.75" customHeight="1">
      <c r="A46" s="1" t="s">
        <v>107</v>
      </c>
      <c r="B46" s="1">
        <v>75159.1</v>
      </c>
      <c r="C46" s="1">
        <v>69370.5</v>
      </c>
      <c r="D46" s="1">
        <v>66435.0</v>
      </c>
      <c r="E46" s="1">
        <v>69885.5</v>
      </c>
      <c r="F46" s="1">
        <v>69185.1</v>
      </c>
      <c r="G46" s="1">
        <v>62335.6</v>
      </c>
      <c r="H46" s="1">
        <v>62428.3</v>
      </c>
      <c r="I46" s="1">
        <v>68319.90000000001</v>
      </c>
      <c r="J46" s="1">
        <v>72656.2</v>
      </c>
      <c r="K46" s="1">
        <v>76807.1</v>
      </c>
      <c r="L46" s="2"/>
      <c r="M46" s="2"/>
      <c r="N46" s="2"/>
      <c r="O46" s="2"/>
      <c r="P46" s="2"/>
      <c r="Q46" s="2"/>
      <c r="R46" s="2"/>
      <c r="S46" s="2"/>
      <c r="T46" s="2"/>
      <c r="U46" s="2"/>
      <c r="V46" s="2"/>
      <c r="W46" s="2"/>
      <c r="X46" s="2"/>
      <c r="Y46" s="2"/>
      <c r="Z46" s="2"/>
    </row>
    <row r="47" ht="15.75" customHeight="1">
      <c r="A47" s="1" t="s">
        <v>108</v>
      </c>
      <c r="B47" s="1">
        <v>260.59</v>
      </c>
      <c r="C47" s="1">
        <v>278.1</v>
      </c>
      <c r="D47" s="1">
        <v>325.48</v>
      </c>
      <c r="E47" s="1">
        <v>257.5</v>
      </c>
      <c r="F47" s="1">
        <v>1617.1</v>
      </c>
      <c r="G47" s="1">
        <v>1689.2</v>
      </c>
      <c r="H47" s="1">
        <v>1637.7</v>
      </c>
      <c r="I47" s="1">
        <v>1751.0</v>
      </c>
      <c r="J47" s="1">
        <v>1843.7</v>
      </c>
      <c r="K47" s="1">
        <v>1812.8</v>
      </c>
      <c r="L47" s="2"/>
      <c r="M47" s="2"/>
      <c r="N47" s="2"/>
      <c r="O47" s="2"/>
      <c r="P47" s="2"/>
      <c r="Q47" s="2"/>
      <c r="R47" s="2"/>
      <c r="S47" s="2"/>
      <c r="T47" s="2"/>
      <c r="U47" s="2"/>
      <c r="V47" s="2"/>
      <c r="W47" s="2"/>
      <c r="X47" s="2"/>
      <c r="Y47" s="2"/>
      <c r="Z47" s="2"/>
    </row>
    <row r="48" ht="15.75" customHeight="1">
      <c r="A48" s="1" t="s">
        <v>109</v>
      </c>
      <c r="B48" s="1">
        <v>75416.6</v>
      </c>
      <c r="C48" s="1">
        <v>69648.6</v>
      </c>
      <c r="D48" s="1">
        <v>66763.57</v>
      </c>
      <c r="E48" s="1">
        <v>70143.0</v>
      </c>
      <c r="F48" s="1">
        <v>70802.2</v>
      </c>
      <c r="G48" s="1">
        <v>64024.8</v>
      </c>
      <c r="H48" s="1">
        <v>64066.0</v>
      </c>
      <c r="I48" s="1">
        <v>70070.90000000001</v>
      </c>
      <c r="J48" s="1">
        <v>74499.90000000001</v>
      </c>
      <c r="K48" s="1">
        <v>78619.90000000001</v>
      </c>
      <c r="L48" s="2"/>
      <c r="M48" s="2"/>
      <c r="N48" s="2"/>
      <c r="O48" s="2"/>
      <c r="P48" s="2"/>
      <c r="Q48" s="2"/>
      <c r="R48" s="2"/>
      <c r="S48" s="2"/>
      <c r="T48" s="2"/>
      <c r="U48" s="2"/>
      <c r="V48" s="2"/>
      <c r="W48" s="2"/>
      <c r="X48" s="2"/>
      <c r="Y48" s="2"/>
      <c r="Z48" s="2"/>
    </row>
    <row r="49" ht="15.75" customHeight="1">
      <c r="A49" s="1" t="s">
        <v>110</v>
      </c>
      <c r="B49" s="1">
        <v>1760270.0</v>
      </c>
      <c r="C49" s="1">
        <v>1677870.0</v>
      </c>
      <c r="D49" s="1">
        <v>1638730.0</v>
      </c>
      <c r="E49" s="1">
        <v>1519250.0</v>
      </c>
      <c r="F49" s="1">
        <v>1388440.0</v>
      </c>
      <c r="G49" s="1">
        <v>1336940.0</v>
      </c>
      <c r="H49" s="1">
        <v>1364750.0</v>
      </c>
      <c r="I49" s="1">
        <v>1363720.0</v>
      </c>
      <c r="J49" s="1">
        <v>1377110.0</v>
      </c>
      <c r="K49" s="1">
        <v>1356510.0</v>
      </c>
      <c r="L49" s="2"/>
      <c r="M49" s="2"/>
      <c r="N49" s="2"/>
      <c r="O49" s="2"/>
      <c r="P49" s="2"/>
      <c r="Q49" s="2"/>
      <c r="R49" s="2"/>
      <c r="S49" s="2"/>
      <c r="T49" s="2"/>
      <c r="U49" s="2"/>
      <c r="V49" s="2"/>
      <c r="W49" s="2"/>
      <c r="X49" s="2"/>
      <c r="Y49" s="2"/>
      <c r="Z49" s="2"/>
    </row>
    <row r="50" ht="15.75" customHeight="1">
      <c r="A50" s="1" t="s">
        <v>59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111</v>
      </c>
      <c r="B51" s="1">
        <v>1421.4</v>
      </c>
      <c r="C51" s="1">
        <v>1421.4</v>
      </c>
      <c r="D51" s="1">
        <v>1421.4</v>
      </c>
      <c r="E51" s="1">
        <v>2132.1</v>
      </c>
      <c r="F51" s="1">
        <v>2132.1</v>
      </c>
      <c r="G51" s="1">
        <v>2132.1</v>
      </c>
      <c r="H51" s="1">
        <v>2132.1</v>
      </c>
      <c r="I51" s="1">
        <v>2132.1</v>
      </c>
      <c r="J51" s="1">
        <v>2101.2</v>
      </c>
      <c r="K51" s="1">
        <v>2049.7</v>
      </c>
      <c r="L51" s="2"/>
      <c r="M51" s="2"/>
      <c r="N51" s="2"/>
      <c r="O51" s="2"/>
      <c r="P51" s="2"/>
      <c r="Q51" s="2"/>
      <c r="R51" s="2"/>
      <c r="S51" s="2"/>
      <c r="T51" s="2"/>
      <c r="U51" s="2"/>
      <c r="V51" s="2"/>
      <c r="W51" s="2"/>
      <c r="X51" s="2"/>
      <c r="Y51" s="2"/>
      <c r="Z51" s="2"/>
    </row>
    <row r="52" ht="15.75" customHeight="1">
      <c r="A52" s="1" t="s">
        <v>112</v>
      </c>
      <c r="B52" s="1">
        <v>1421.4</v>
      </c>
      <c r="C52" s="1">
        <v>1421.4</v>
      </c>
      <c r="D52" s="1">
        <v>1421.4</v>
      </c>
      <c r="E52" s="1">
        <v>2132.1</v>
      </c>
      <c r="F52" s="1">
        <v>2132.1</v>
      </c>
      <c r="G52" s="1">
        <v>2132.1</v>
      </c>
      <c r="H52" s="1">
        <v>2132.1</v>
      </c>
      <c r="I52" s="1">
        <v>2132.1</v>
      </c>
      <c r="J52" s="1">
        <v>2101.2</v>
      </c>
      <c r="K52" s="1">
        <v>2049.7</v>
      </c>
      <c r="L52" s="2"/>
      <c r="M52" s="2"/>
      <c r="N52" s="2"/>
      <c r="O52" s="2"/>
      <c r="P52" s="2"/>
      <c r="Q52" s="2"/>
      <c r="R52" s="2"/>
      <c r="S52" s="2"/>
      <c r="T52" s="2"/>
      <c r="U52" s="2"/>
      <c r="V52" s="2"/>
      <c r="W52" s="2"/>
      <c r="X52" s="2"/>
      <c r="Y52" s="2"/>
      <c r="Z52" s="2"/>
    </row>
    <row r="53" ht="15.75" customHeight="1">
      <c r="A53" s="1" t="s">
        <v>113</v>
      </c>
      <c r="B53" s="1" t="s">
        <v>114</v>
      </c>
      <c r="C53" s="1" t="s">
        <v>115</v>
      </c>
      <c r="D53" s="1" t="s">
        <v>116</v>
      </c>
      <c r="E53" s="1" t="s">
        <v>117</v>
      </c>
      <c r="F53" s="1" t="s">
        <v>118</v>
      </c>
      <c r="G53" s="1" t="s">
        <v>119</v>
      </c>
      <c r="H53" s="1" t="s">
        <v>120</v>
      </c>
      <c r="I53" s="1" t="s">
        <v>121</v>
      </c>
      <c r="J53" s="1" t="s">
        <v>122</v>
      </c>
      <c r="K53" s="1" t="s">
        <v>123</v>
      </c>
      <c r="L53" s="2"/>
      <c r="M53" s="2"/>
      <c r="N53" s="2"/>
      <c r="O53" s="2"/>
      <c r="P53" s="2"/>
      <c r="Q53" s="2"/>
      <c r="R53" s="2"/>
      <c r="S53" s="2"/>
      <c r="T53" s="2"/>
      <c r="U53" s="2"/>
      <c r="V53" s="2"/>
      <c r="W53" s="2"/>
      <c r="X53" s="2"/>
      <c r="Y53" s="2"/>
      <c r="Z53" s="2"/>
    </row>
    <row r="54" ht="15.75" customHeight="1">
      <c r="A54" s="1" t="s">
        <v>124</v>
      </c>
      <c r="B54" s="1">
        <v>59760.6</v>
      </c>
      <c r="C54" s="1">
        <v>58998.4</v>
      </c>
      <c r="D54" s="1">
        <v>57185.6</v>
      </c>
      <c r="E54" s="1">
        <v>60780.3</v>
      </c>
      <c r="F54" s="1">
        <v>59770.9</v>
      </c>
      <c r="G54" s="1">
        <v>55094.7</v>
      </c>
      <c r="H54" s="1">
        <v>55496.4</v>
      </c>
      <c r="I54" s="1">
        <v>61295.3</v>
      </c>
      <c r="J54" s="1">
        <v>65343.2</v>
      </c>
      <c r="K54" s="1">
        <v>69257.2</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t="s">
        <v>137</v>
      </c>
      <c r="C56" s="1" t="s">
        <v>138</v>
      </c>
      <c r="D56" s="1" t="s">
        <v>139</v>
      </c>
      <c r="E56" s="1" t="s">
        <v>140</v>
      </c>
      <c r="F56" s="1" t="s">
        <v>141</v>
      </c>
      <c r="G56" s="1" t="s">
        <v>142</v>
      </c>
      <c r="H56" s="1" t="s">
        <v>143</v>
      </c>
      <c r="I56" s="1" t="s">
        <v>144</v>
      </c>
      <c r="J56" s="1" t="s">
        <v>145</v>
      </c>
      <c r="K56" s="1" t="s">
        <v>146</v>
      </c>
      <c r="L56" s="2"/>
      <c r="M56" s="2"/>
      <c r="N56" s="2"/>
      <c r="O56" s="2"/>
      <c r="P56" s="2"/>
      <c r="Q56" s="2"/>
      <c r="R56" s="2"/>
      <c r="S56" s="2"/>
      <c r="T56" s="2"/>
      <c r="U56" s="2"/>
      <c r="V56" s="2"/>
      <c r="W56" s="2"/>
      <c r="X56" s="2"/>
      <c r="Y56" s="2"/>
      <c r="Z56" s="2"/>
    </row>
    <row r="57" ht="15.75" customHeight="1">
      <c r="A57" s="1" t="s">
        <v>147</v>
      </c>
      <c r="B57" s="1">
        <v>1775720.0</v>
      </c>
      <c r="C57" s="1">
        <v>1843700.0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148</v>
      </c>
      <c r="B58" s="1">
        <v>404790.0</v>
      </c>
      <c r="C58" s="1">
        <v>441870.0</v>
      </c>
      <c r="D58" s="1">
        <v>0.0</v>
      </c>
      <c r="E58" s="1">
        <v>0.0</v>
      </c>
      <c r="F58" s="1">
        <v>0.0</v>
      </c>
      <c r="G58" s="1">
        <v>0.0</v>
      </c>
      <c r="H58" s="1">
        <v>451140.0</v>
      </c>
      <c r="I58" s="1">
        <v>459380.0</v>
      </c>
      <c r="J58" s="1">
        <v>503670.0</v>
      </c>
      <c r="K58" s="1">
        <v>0.0</v>
      </c>
      <c r="L58" s="2"/>
      <c r="M58" s="2"/>
      <c r="N58" s="2"/>
      <c r="O58" s="2"/>
      <c r="P58" s="2"/>
      <c r="Q58" s="2"/>
      <c r="R58" s="2"/>
      <c r="S58" s="2"/>
      <c r="T58" s="2"/>
      <c r="U58" s="2"/>
      <c r="V58" s="2"/>
      <c r="W58" s="2"/>
      <c r="X58" s="2"/>
      <c r="Y58" s="2"/>
      <c r="Z58" s="2"/>
    </row>
    <row r="59" ht="15.75" customHeight="1">
      <c r="A59" s="1" t="s">
        <v>149</v>
      </c>
      <c r="B59" s="1">
        <v>878590.0</v>
      </c>
      <c r="C59" s="1">
        <v>765290.0</v>
      </c>
      <c r="D59" s="1">
        <v>768380.0</v>
      </c>
      <c r="E59" s="1">
        <v>629330.0</v>
      </c>
      <c r="F59" s="1">
        <v>546930.0</v>
      </c>
      <c r="G59" s="1">
        <v>529420.0</v>
      </c>
      <c r="H59" s="1">
        <v>551050.0</v>
      </c>
      <c r="I59" s="1">
        <v>512940.0</v>
      </c>
      <c r="J59" s="1">
        <v>492340.0</v>
      </c>
      <c r="K59" s="1">
        <v>471740.0</v>
      </c>
      <c r="L59" s="2"/>
      <c r="M59" s="2"/>
      <c r="N59" s="2"/>
      <c r="O59" s="2"/>
      <c r="P59" s="2"/>
      <c r="Q59" s="2"/>
      <c r="R59" s="2"/>
      <c r="S59" s="2"/>
      <c r="T59" s="2"/>
      <c r="U59" s="2"/>
      <c r="V59" s="2"/>
      <c r="W59" s="2"/>
      <c r="X59" s="2"/>
      <c r="Y59" s="2"/>
      <c r="Z59" s="2"/>
    </row>
    <row r="60" ht="15.75" customHeight="1">
      <c r="A60" s="1" t="s">
        <v>150</v>
      </c>
      <c r="B60" s="1">
        <v>32857.0</v>
      </c>
      <c r="C60" s="1">
        <v>10876.8</v>
      </c>
      <c r="D60" s="1">
        <v>7828.0</v>
      </c>
      <c r="E60" s="1">
        <v>6767.1</v>
      </c>
      <c r="F60" s="1">
        <v>6962.8</v>
      </c>
      <c r="G60" s="1">
        <v>7683.8</v>
      </c>
      <c r="H60" s="1">
        <v>7220.3</v>
      </c>
      <c r="I60" s="1">
        <v>6035.8</v>
      </c>
      <c r="J60" s="1">
        <v>5922.5</v>
      </c>
      <c r="K60" s="1">
        <v>4573.2</v>
      </c>
      <c r="L60" s="2"/>
      <c r="M60" s="2"/>
      <c r="N60" s="2"/>
      <c r="O60" s="2"/>
      <c r="P60" s="2"/>
      <c r="Q60" s="2"/>
      <c r="R60" s="2"/>
      <c r="S60" s="2"/>
      <c r="T60" s="2"/>
      <c r="U60" s="2"/>
      <c r="V60" s="2"/>
      <c r="W60" s="2"/>
      <c r="X60" s="2"/>
      <c r="Y60" s="2"/>
      <c r="Z60" s="2"/>
    </row>
    <row r="61" ht="15.75" customHeight="1">
      <c r="A61" s="1" t="s">
        <v>151</v>
      </c>
      <c r="B61" s="1">
        <v>291.49</v>
      </c>
      <c r="C61" s="1">
        <v>-134.93</v>
      </c>
      <c r="D61" s="1">
        <v>611.82</v>
      </c>
      <c r="E61" s="1">
        <v>448.05</v>
      </c>
      <c r="F61" s="1">
        <v>404.79</v>
      </c>
      <c r="G61" s="1">
        <v>785.89</v>
      </c>
      <c r="H61" s="1">
        <v>360.5</v>
      </c>
      <c r="I61" s="1">
        <v>-498.52</v>
      </c>
      <c r="J61" s="1">
        <v>-1236.0</v>
      </c>
      <c r="K61" s="1">
        <v>-984.6800000000001</v>
      </c>
      <c r="L61" s="2"/>
      <c r="M61" s="2"/>
      <c r="N61" s="2"/>
      <c r="O61" s="2"/>
      <c r="P61" s="2"/>
      <c r="Q61" s="2"/>
      <c r="R61" s="2"/>
      <c r="S61" s="2"/>
      <c r="T61" s="2"/>
      <c r="U61" s="2"/>
      <c r="V61" s="2"/>
      <c r="W61" s="2"/>
      <c r="X61" s="2"/>
      <c r="Y61" s="2"/>
      <c r="Z61" s="2"/>
    </row>
    <row r="62" ht="15.75" customHeight="1">
      <c r="A62" s="1" t="s">
        <v>152</v>
      </c>
      <c r="B62" s="1">
        <v>-154500.0</v>
      </c>
      <c r="C62" s="1">
        <v>-169950.0</v>
      </c>
      <c r="D62" s="1">
        <v>-179220.0</v>
      </c>
      <c r="E62" s="1">
        <v>-249260.0</v>
      </c>
      <c r="F62" s="1">
        <v>-203940.0</v>
      </c>
      <c r="G62" s="1">
        <v>-154500.0</v>
      </c>
      <c r="H62" s="1">
        <v>-157590.0</v>
      </c>
      <c r="I62" s="1">
        <v>-183340.0</v>
      </c>
      <c r="J62" s="1">
        <v>-187460.0</v>
      </c>
      <c r="K62" s="1">
        <v>-196730.0</v>
      </c>
      <c r="L62" s="2"/>
      <c r="M62" s="2"/>
      <c r="N62" s="2"/>
      <c r="O62" s="2"/>
      <c r="P62" s="2"/>
      <c r="Q62" s="2"/>
      <c r="R62" s="2"/>
      <c r="S62" s="2"/>
      <c r="T62" s="2"/>
      <c r="U62" s="2"/>
      <c r="V62" s="2"/>
      <c r="W62" s="2"/>
      <c r="X62" s="2"/>
      <c r="Y62" s="2"/>
      <c r="Z62" s="2"/>
    </row>
    <row r="63" ht="15.75" customHeight="1">
      <c r="A63" s="1" t="s">
        <v>153</v>
      </c>
      <c r="B63" s="1">
        <v>4264.2</v>
      </c>
      <c r="C63" s="1">
        <v>1040.3</v>
      </c>
      <c r="D63" s="1">
        <v>1060.9</v>
      </c>
      <c r="E63" s="1">
        <v>891.98</v>
      </c>
      <c r="F63" s="1">
        <v>905.37</v>
      </c>
      <c r="G63" s="1">
        <v>956.87</v>
      </c>
      <c r="H63" s="1">
        <v>928.03</v>
      </c>
      <c r="I63" s="1">
        <v>1122.7</v>
      </c>
      <c r="J63" s="1">
        <v>1153.6</v>
      </c>
      <c r="K63" s="1">
        <v>1040.3</v>
      </c>
      <c r="L63" s="2"/>
      <c r="M63" s="2"/>
      <c r="N63" s="2"/>
      <c r="O63" s="2"/>
      <c r="P63" s="2"/>
      <c r="Q63" s="2"/>
      <c r="R63" s="2"/>
      <c r="S63" s="2"/>
      <c r="T63" s="2"/>
      <c r="U63" s="2"/>
      <c r="V63" s="2"/>
      <c r="W63" s="2"/>
      <c r="X63" s="2"/>
      <c r="Y63" s="2"/>
      <c r="Z63" s="2"/>
    </row>
    <row r="64" ht="15.75" customHeight="1">
      <c r="A64" s="1" t="s">
        <v>154</v>
      </c>
      <c r="B64" s="1">
        <v>9.27</v>
      </c>
      <c r="C64" s="1">
        <v>10.3</v>
      </c>
      <c r="D64" s="1">
        <v>9.27</v>
      </c>
      <c r="E64" s="1">
        <v>9.27</v>
      </c>
      <c r="F64" s="1">
        <v>9.27</v>
      </c>
      <c r="G64" s="1">
        <v>8.24</v>
      </c>
      <c r="H64" s="1">
        <v>8.24</v>
      </c>
      <c r="I64" s="1">
        <v>8.24</v>
      </c>
      <c r="J64" s="1">
        <v>8.24</v>
      </c>
      <c r="K64" s="1">
        <v>9.27</v>
      </c>
      <c r="L64" s="2"/>
      <c r="M64" s="2"/>
      <c r="N64" s="2"/>
      <c r="O64" s="2"/>
      <c r="P64" s="2"/>
      <c r="Q64" s="2"/>
      <c r="R64" s="2"/>
      <c r="S64" s="2"/>
      <c r="T64" s="2"/>
      <c r="U64" s="2"/>
      <c r="V64" s="2"/>
      <c r="W64" s="2"/>
      <c r="X64" s="2"/>
      <c r="Y64" s="2"/>
      <c r="Z64" s="2"/>
    </row>
    <row r="65" ht="15.75" customHeight="1">
      <c r="A65" s="1" t="s">
        <v>155</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25750.0</v>
      </c>
      <c r="C2" s="1">
        <v>26749.1</v>
      </c>
      <c r="D2" s="1">
        <v>26409.2</v>
      </c>
      <c r="E2" s="1">
        <v>24812.7</v>
      </c>
      <c r="F2" s="1">
        <v>25533.7</v>
      </c>
      <c r="G2" s="1">
        <v>25904.5</v>
      </c>
      <c r="H2" s="1">
        <v>18344.3</v>
      </c>
      <c r="I2" s="1">
        <v>17098.0</v>
      </c>
      <c r="J2" s="1">
        <v>25029.0</v>
      </c>
      <c r="K2" s="1">
        <v>44856.5</v>
      </c>
      <c r="L2" s="2"/>
      <c r="M2" s="2"/>
      <c r="N2" s="2"/>
      <c r="O2" s="2"/>
      <c r="P2" s="2"/>
      <c r="Q2" s="2"/>
      <c r="R2" s="2"/>
      <c r="S2" s="2"/>
      <c r="T2" s="2"/>
      <c r="U2" s="2"/>
      <c r="V2" s="2"/>
      <c r="W2" s="2"/>
      <c r="X2" s="2"/>
      <c r="Y2" s="2"/>
      <c r="Z2" s="2"/>
    </row>
    <row r="3">
      <c r="A3" s="1" t="s">
        <v>157</v>
      </c>
      <c r="B3" s="1">
        <v>25750.0</v>
      </c>
      <c r="C3" s="1">
        <v>26749.1</v>
      </c>
      <c r="D3" s="1">
        <v>26409.2</v>
      </c>
      <c r="E3" s="1">
        <v>24812.7</v>
      </c>
      <c r="F3" s="1">
        <v>25533.7</v>
      </c>
      <c r="G3" s="1">
        <v>25904.5</v>
      </c>
      <c r="H3" s="1">
        <v>18344.3</v>
      </c>
      <c r="I3" s="1">
        <v>17098.0</v>
      </c>
      <c r="J3" s="1">
        <v>25029.0</v>
      </c>
      <c r="K3" s="1">
        <v>44856.5</v>
      </c>
      <c r="L3" s="2"/>
      <c r="M3" s="2"/>
      <c r="N3" s="2"/>
      <c r="O3" s="2"/>
      <c r="P3" s="2"/>
      <c r="Q3" s="2"/>
      <c r="R3" s="2"/>
      <c r="S3" s="2"/>
      <c r="T3" s="2"/>
      <c r="U3" s="2"/>
      <c r="V3" s="2"/>
      <c r="W3" s="2"/>
      <c r="X3" s="2"/>
      <c r="Y3" s="2"/>
      <c r="Z3" s="2"/>
    </row>
    <row r="4">
      <c r="A4" s="1" t="s">
        <v>158</v>
      </c>
      <c r="B4" s="1">
        <v>11051.9</v>
      </c>
      <c r="C4" s="1">
        <v>10392.7</v>
      </c>
      <c r="D4" s="1">
        <v>11257.9</v>
      </c>
      <c r="E4" s="1">
        <v>12061.3</v>
      </c>
      <c r="F4" s="1">
        <v>11948.0</v>
      </c>
      <c r="G4" s="1">
        <v>11742.0</v>
      </c>
      <c r="H4" s="1">
        <v>6468.400000000001</v>
      </c>
      <c r="I4" s="1">
        <v>5603.2</v>
      </c>
      <c r="J4" s="1">
        <v>10969.5</v>
      </c>
      <c r="K4" s="1">
        <v>28242.6</v>
      </c>
      <c r="L4" s="2"/>
      <c r="M4" s="2"/>
      <c r="N4" s="2"/>
      <c r="O4" s="2"/>
      <c r="P4" s="2"/>
      <c r="Q4" s="2"/>
      <c r="R4" s="2"/>
      <c r="S4" s="2"/>
      <c r="T4" s="2"/>
      <c r="U4" s="2"/>
      <c r="V4" s="2"/>
      <c r="W4" s="2"/>
      <c r="X4" s="2"/>
      <c r="Y4" s="2"/>
      <c r="Z4" s="2"/>
    </row>
    <row r="5">
      <c r="A5" s="1" t="s">
        <v>159</v>
      </c>
      <c r="B5" s="1">
        <v>11051.9</v>
      </c>
      <c r="C5" s="1">
        <v>10392.7</v>
      </c>
      <c r="D5" s="1">
        <v>11257.9</v>
      </c>
      <c r="E5" s="1">
        <v>12061.3</v>
      </c>
      <c r="F5" s="1">
        <v>11948.0</v>
      </c>
      <c r="G5" s="1">
        <v>11742.0</v>
      </c>
      <c r="H5" s="1">
        <v>6468.400000000001</v>
      </c>
      <c r="I5" s="1">
        <v>5603.2</v>
      </c>
      <c r="J5" s="1">
        <v>10969.5</v>
      </c>
      <c r="K5" s="1">
        <v>28242.6</v>
      </c>
      <c r="L5" s="2"/>
      <c r="M5" s="2"/>
      <c r="N5" s="2"/>
      <c r="O5" s="2"/>
      <c r="P5" s="2"/>
      <c r="Q5" s="2"/>
      <c r="R5" s="2"/>
      <c r="S5" s="2"/>
      <c r="T5" s="2"/>
      <c r="U5" s="2"/>
      <c r="V5" s="2"/>
      <c r="W5" s="2"/>
      <c r="X5" s="2"/>
      <c r="Y5" s="2"/>
      <c r="Z5" s="2"/>
    </row>
    <row r="6">
      <c r="A6" s="1" t="s">
        <v>160</v>
      </c>
      <c r="B6" s="1">
        <v>14698.1</v>
      </c>
      <c r="C6" s="1">
        <v>16356.4</v>
      </c>
      <c r="D6" s="1">
        <v>15151.3</v>
      </c>
      <c r="E6" s="1">
        <v>12751.4</v>
      </c>
      <c r="F6" s="1">
        <v>13585.7</v>
      </c>
      <c r="G6" s="1">
        <v>14162.5</v>
      </c>
      <c r="H6" s="1">
        <v>11875.9</v>
      </c>
      <c r="I6" s="1">
        <v>11494.8</v>
      </c>
      <c r="J6" s="1">
        <v>14059.5</v>
      </c>
      <c r="K6" s="1">
        <v>16603.6</v>
      </c>
      <c r="L6" s="2"/>
      <c r="M6" s="2"/>
      <c r="N6" s="2"/>
      <c r="O6" s="2"/>
      <c r="P6" s="2"/>
      <c r="Q6" s="2"/>
      <c r="R6" s="2"/>
      <c r="S6" s="2"/>
      <c r="T6" s="2"/>
      <c r="U6" s="2"/>
      <c r="V6" s="2"/>
      <c r="W6" s="2"/>
      <c r="X6" s="2"/>
      <c r="Y6" s="2"/>
      <c r="Z6" s="2"/>
    </row>
    <row r="7">
      <c r="A7" s="1" t="s">
        <v>161</v>
      </c>
      <c r="B7" s="1">
        <v>4429.0</v>
      </c>
      <c r="C7" s="1">
        <v>3955.2</v>
      </c>
      <c r="D7" s="1">
        <v>1442.0</v>
      </c>
      <c r="E7" s="1">
        <v>3017.9</v>
      </c>
      <c r="F7" s="1">
        <v>1369.9</v>
      </c>
      <c r="G7" s="1">
        <v>198.79</v>
      </c>
      <c r="H7" s="1">
        <v>2533.8</v>
      </c>
      <c r="I7" s="1">
        <v>3131.2</v>
      </c>
      <c r="J7" s="1">
        <v>3090.0</v>
      </c>
      <c r="K7" s="1">
        <v>5747.400000000001</v>
      </c>
      <c r="L7" s="2"/>
      <c r="M7" s="2"/>
      <c r="N7" s="2"/>
      <c r="O7" s="2"/>
      <c r="P7" s="2"/>
      <c r="Q7" s="2"/>
      <c r="R7" s="2"/>
      <c r="S7" s="2"/>
      <c r="T7" s="2"/>
      <c r="U7" s="2"/>
      <c r="V7" s="2"/>
      <c r="W7" s="2"/>
      <c r="X7" s="2"/>
      <c r="Y7" s="2"/>
      <c r="Z7" s="2"/>
    </row>
    <row r="8">
      <c r="A8" s="1" t="s">
        <v>162</v>
      </c>
      <c r="B8" s="1">
        <v>0.0</v>
      </c>
      <c r="C8" s="1">
        <v>0.0</v>
      </c>
      <c r="D8" s="1">
        <v>0.0</v>
      </c>
      <c r="E8" s="1">
        <v>0.0</v>
      </c>
      <c r="F8" s="1">
        <v>2.06</v>
      </c>
      <c r="G8" s="1">
        <v>0.0</v>
      </c>
      <c r="H8" s="1">
        <v>0.0</v>
      </c>
      <c r="I8" s="1">
        <v>0.0</v>
      </c>
      <c r="J8" s="1">
        <v>0.0</v>
      </c>
      <c r="K8" s="1">
        <v>0.0</v>
      </c>
      <c r="L8" s="2"/>
      <c r="M8" s="2"/>
      <c r="N8" s="2"/>
      <c r="O8" s="2"/>
      <c r="P8" s="2"/>
      <c r="Q8" s="2"/>
      <c r="R8" s="2"/>
      <c r="S8" s="2"/>
      <c r="T8" s="2"/>
      <c r="U8" s="2"/>
      <c r="V8" s="2"/>
      <c r="W8" s="2"/>
      <c r="X8" s="2"/>
      <c r="Y8" s="2"/>
      <c r="Z8" s="2"/>
    </row>
    <row r="9">
      <c r="A9" s="1" t="s">
        <v>163</v>
      </c>
      <c r="B9" s="1">
        <v>23.69</v>
      </c>
      <c r="C9" s="1">
        <v>-43.26</v>
      </c>
      <c r="D9" s="1">
        <v>159.65</v>
      </c>
      <c r="E9" s="1">
        <v>-78.28</v>
      </c>
      <c r="F9" s="1">
        <v>186.43</v>
      </c>
      <c r="G9" s="1">
        <v>4.12</v>
      </c>
      <c r="H9" s="1">
        <v>-60.77</v>
      </c>
      <c r="I9" s="1">
        <v>10.3</v>
      </c>
      <c r="J9" s="1">
        <v>416.12</v>
      </c>
      <c r="K9" s="1">
        <v>42.23</v>
      </c>
      <c r="L9" s="2"/>
      <c r="M9" s="2"/>
      <c r="N9" s="2"/>
      <c r="O9" s="2"/>
      <c r="P9" s="2"/>
      <c r="Q9" s="2"/>
      <c r="R9" s="2"/>
      <c r="S9" s="2"/>
      <c r="T9" s="2"/>
      <c r="U9" s="2"/>
      <c r="V9" s="2"/>
      <c r="W9" s="2"/>
      <c r="X9" s="2"/>
      <c r="Y9" s="2"/>
      <c r="Z9" s="2"/>
    </row>
    <row r="10">
      <c r="A10" s="1" t="s">
        <v>164</v>
      </c>
      <c r="B10" s="1">
        <v>249.26</v>
      </c>
      <c r="C10" s="1">
        <v>209.09</v>
      </c>
      <c r="D10" s="1">
        <v>1318.4</v>
      </c>
      <c r="E10" s="1">
        <v>493.37</v>
      </c>
      <c r="F10" s="1">
        <v>326.51</v>
      </c>
      <c r="G10" s="1">
        <v>267.8</v>
      </c>
      <c r="H10" s="1">
        <v>666.41</v>
      </c>
      <c r="I10" s="1">
        <v>245.14</v>
      </c>
      <c r="J10" s="1">
        <v>-224.54</v>
      </c>
      <c r="K10" s="1">
        <v>-98.88</v>
      </c>
      <c r="L10" s="2"/>
      <c r="M10" s="2"/>
      <c r="N10" s="2"/>
      <c r="O10" s="2"/>
      <c r="P10" s="2"/>
      <c r="Q10" s="2"/>
      <c r="R10" s="2"/>
      <c r="S10" s="2"/>
      <c r="T10" s="2"/>
      <c r="U10" s="2"/>
      <c r="V10" s="2"/>
      <c r="W10" s="2"/>
      <c r="X10" s="2"/>
      <c r="Y10" s="2"/>
      <c r="Z10" s="2"/>
    </row>
    <row r="11">
      <c r="A11" s="1" t="s">
        <v>165</v>
      </c>
      <c r="B11" s="1">
        <v>637.57</v>
      </c>
      <c r="C11" s="1">
        <v>168.92</v>
      </c>
      <c r="D11" s="1">
        <v>468.65</v>
      </c>
      <c r="E11" s="1">
        <v>141.11</v>
      </c>
      <c r="F11" s="1">
        <v>225.57</v>
      </c>
      <c r="G11" s="1">
        <v>113.3</v>
      </c>
      <c r="H11" s="1">
        <v>123.6</v>
      </c>
      <c r="I11" s="1">
        <v>100.94</v>
      </c>
      <c r="J11" s="1">
        <v>156.56</v>
      </c>
      <c r="K11" s="1">
        <v>-39.14</v>
      </c>
      <c r="L11" s="2"/>
      <c r="M11" s="2"/>
      <c r="N11" s="2"/>
      <c r="O11" s="2"/>
      <c r="P11" s="2"/>
      <c r="Q11" s="2"/>
      <c r="R11" s="2"/>
      <c r="S11" s="2"/>
      <c r="T11" s="2"/>
      <c r="U11" s="2"/>
      <c r="V11" s="2"/>
      <c r="W11" s="2"/>
      <c r="X11" s="2"/>
      <c r="Y11" s="2"/>
      <c r="Z11" s="2"/>
    </row>
    <row r="12">
      <c r="A12" s="1" t="s">
        <v>166</v>
      </c>
      <c r="B12" s="1">
        <v>13204.6</v>
      </c>
      <c r="C12" s="1">
        <v>13884.4</v>
      </c>
      <c r="D12" s="1">
        <v>12463.0</v>
      </c>
      <c r="E12" s="1">
        <v>10928.3</v>
      </c>
      <c r="F12" s="1">
        <v>10413.3</v>
      </c>
      <c r="G12" s="1">
        <v>9115.5</v>
      </c>
      <c r="H12" s="1">
        <v>9609.9</v>
      </c>
      <c r="I12" s="1">
        <v>11185.8</v>
      </c>
      <c r="J12" s="1">
        <v>10526.6</v>
      </c>
      <c r="K12" s="1">
        <v>9836.5</v>
      </c>
      <c r="L12" s="2"/>
      <c r="M12" s="2"/>
      <c r="N12" s="2"/>
      <c r="O12" s="2"/>
      <c r="P12" s="2"/>
      <c r="Q12" s="2"/>
      <c r="R12" s="2"/>
      <c r="S12" s="2"/>
      <c r="T12" s="2"/>
      <c r="U12" s="2"/>
      <c r="V12" s="2"/>
      <c r="W12" s="2"/>
      <c r="X12" s="2"/>
      <c r="Y12" s="2"/>
      <c r="Z12" s="2"/>
    </row>
    <row r="13">
      <c r="A13" s="1" t="s">
        <v>167</v>
      </c>
      <c r="B13" s="1">
        <v>18540.0</v>
      </c>
      <c r="C13" s="1">
        <v>18169.2</v>
      </c>
      <c r="D13" s="1">
        <v>15851.7</v>
      </c>
      <c r="E13" s="1">
        <v>14492.1</v>
      </c>
      <c r="F13" s="1">
        <v>12524.8</v>
      </c>
      <c r="G13" s="1">
        <v>9692.300000000001</v>
      </c>
      <c r="H13" s="1">
        <v>12875.0</v>
      </c>
      <c r="I13" s="1">
        <v>14687.8</v>
      </c>
      <c r="J13" s="1">
        <v>13966.8</v>
      </c>
      <c r="K13" s="1">
        <v>15480.9</v>
      </c>
      <c r="L13" s="2"/>
      <c r="M13" s="2"/>
      <c r="N13" s="2"/>
      <c r="O13" s="2"/>
      <c r="P13" s="2"/>
      <c r="Q13" s="2"/>
      <c r="R13" s="2"/>
      <c r="S13" s="2"/>
      <c r="T13" s="2"/>
      <c r="U13" s="2"/>
      <c r="V13" s="2"/>
      <c r="W13" s="2"/>
      <c r="X13" s="2"/>
      <c r="Y13" s="2"/>
      <c r="Z13" s="2"/>
    </row>
    <row r="14">
      <c r="A14" s="1" t="s">
        <v>168</v>
      </c>
      <c r="B14" s="1">
        <v>33238.1</v>
      </c>
      <c r="C14" s="1">
        <v>34525.6</v>
      </c>
      <c r="D14" s="1">
        <v>31003.0</v>
      </c>
      <c r="E14" s="1">
        <v>27243.5</v>
      </c>
      <c r="F14" s="1">
        <v>26120.8</v>
      </c>
      <c r="G14" s="1">
        <v>23854.8</v>
      </c>
      <c r="H14" s="1">
        <v>24750.9</v>
      </c>
      <c r="I14" s="1">
        <v>26172.3</v>
      </c>
      <c r="J14" s="1">
        <v>28026.3</v>
      </c>
      <c r="K14" s="1">
        <v>32094.8</v>
      </c>
      <c r="L14" s="2"/>
      <c r="M14" s="2"/>
      <c r="N14" s="2"/>
      <c r="O14" s="2"/>
      <c r="P14" s="2"/>
      <c r="Q14" s="2"/>
      <c r="R14" s="2"/>
      <c r="S14" s="2"/>
      <c r="T14" s="2"/>
      <c r="U14" s="2"/>
      <c r="V14" s="2"/>
      <c r="W14" s="2"/>
      <c r="X14" s="2"/>
      <c r="Y14" s="2"/>
      <c r="Z14" s="2"/>
    </row>
    <row r="15">
      <c r="A15" s="1" t="s">
        <v>169</v>
      </c>
      <c r="B15" s="1">
        <v>1163.9</v>
      </c>
      <c r="C15" s="1">
        <v>984.6800000000001</v>
      </c>
      <c r="D15" s="1">
        <v>1421.4</v>
      </c>
      <c r="E15" s="1">
        <v>540.75</v>
      </c>
      <c r="F15" s="1">
        <v>540.75</v>
      </c>
      <c r="G15" s="1">
        <v>744.69</v>
      </c>
      <c r="H15" s="1">
        <v>1843.7</v>
      </c>
      <c r="I15" s="1">
        <v>530.45</v>
      </c>
      <c r="J15" s="1">
        <v>1266.9</v>
      </c>
      <c r="K15" s="1">
        <v>1545.0</v>
      </c>
      <c r="L15" s="2"/>
      <c r="M15" s="2"/>
      <c r="N15" s="2"/>
      <c r="O15" s="2"/>
      <c r="P15" s="2"/>
      <c r="Q15" s="2"/>
      <c r="R15" s="2"/>
      <c r="S15" s="2"/>
      <c r="T15" s="2"/>
      <c r="U15" s="2"/>
      <c r="V15" s="2"/>
      <c r="W15" s="2"/>
      <c r="X15" s="2"/>
      <c r="Y15" s="2"/>
      <c r="Z15" s="2"/>
    </row>
    <row r="16">
      <c r="A16" s="1" t="s">
        <v>170</v>
      </c>
      <c r="B16" s="1">
        <v>32074.2</v>
      </c>
      <c r="C16" s="1">
        <v>33547.1</v>
      </c>
      <c r="D16" s="1">
        <v>29571.3</v>
      </c>
      <c r="E16" s="1">
        <v>26707.9</v>
      </c>
      <c r="F16" s="1">
        <v>25574.9</v>
      </c>
      <c r="G16" s="1">
        <v>23113.2</v>
      </c>
      <c r="H16" s="1">
        <v>22907.2</v>
      </c>
      <c r="I16" s="1">
        <v>25647.0</v>
      </c>
      <c r="J16" s="1">
        <v>26759.4</v>
      </c>
      <c r="K16" s="1">
        <v>30539.5</v>
      </c>
      <c r="L16" s="2"/>
      <c r="M16" s="2"/>
      <c r="N16" s="2"/>
      <c r="O16" s="2"/>
      <c r="P16" s="2"/>
      <c r="Q16" s="2"/>
      <c r="R16" s="2"/>
      <c r="S16" s="2"/>
      <c r="T16" s="2"/>
      <c r="U16" s="2"/>
      <c r="V16" s="2"/>
      <c r="W16" s="2"/>
      <c r="X16" s="2"/>
      <c r="Y16" s="2"/>
      <c r="Z16" s="2"/>
    </row>
    <row r="17">
      <c r="A17" s="1" t="s">
        <v>171</v>
      </c>
      <c r="B17" s="1">
        <v>11989.2</v>
      </c>
      <c r="C17" s="1">
        <v>12833.8</v>
      </c>
      <c r="D17" s="1">
        <v>11587.5</v>
      </c>
      <c r="E17" s="1">
        <v>11917.1</v>
      </c>
      <c r="F17" s="1">
        <v>11381.5</v>
      </c>
      <c r="G17" s="1">
        <v>10701.7</v>
      </c>
      <c r="H17" s="1">
        <v>10403.0</v>
      </c>
      <c r="I17" s="1">
        <v>10217.6</v>
      </c>
      <c r="J17" s="1">
        <v>10588.4</v>
      </c>
      <c r="K17" s="1">
        <v>10969.5</v>
      </c>
      <c r="L17" s="2"/>
      <c r="M17" s="2"/>
      <c r="N17" s="2"/>
      <c r="O17" s="2"/>
      <c r="P17" s="2"/>
      <c r="Q17" s="2"/>
      <c r="R17" s="2"/>
      <c r="S17" s="2"/>
      <c r="T17" s="2"/>
      <c r="U17" s="2"/>
      <c r="V17" s="2"/>
      <c r="W17" s="2"/>
      <c r="X17" s="2"/>
      <c r="Y17" s="2"/>
      <c r="Z17" s="2"/>
    </row>
    <row r="18">
      <c r="A18" s="1" t="s">
        <v>172</v>
      </c>
      <c r="B18" s="1">
        <v>14141.9</v>
      </c>
      <c r="C18" s="1">
        <v>14450.9</v>
      </c>
      <c r="D18" s="1">
        <v>13935.9</v>
      </c>
      <c r="E18" s="1">
        <v>12627.8</v>
      </c>
      <c r="F18" s="1">
        <v>12051.0</v>
      </c>
      <c r="G18" s="1">
        <v>11659.6</v>
      </c>
      <c r="H18" s="1">
        <v>10186.7</v>
      </c>
      <c r="I18" s="1">
        <v>10001.3</v>
      </c>
      <c r="J18" s="1">
        <v>9918.9</v>
      </c>
      <c r="K18" s="1">
        <v>10526.6</v>
      </c>
      <c r="L18" s="2"/>
      <c r="M18" s="2"/>
      <c r="N18" s="2"/>
      <c r="O18" s="2"/>
      <c r="P18" s="2"/>
      <c r="Q18" s="2"/>
      <c r="R18" s="2"/>
      <c r="S18" s="2"/>
      <c r="T18" s="2"/>
      <c r="U18" s="2"/>
      <c r="V18" s="2"/>
      <c r="W18" s="2"/>
      <c r="X18" s="2"/>
      <c r="Y18" s="2"/>
      <c r="Z18" s="2"/>
    </row>
    <row r="19">
      <c r="A19" s="1" t="s">
        <v>173</v>
      </c>
      <c r="B19" s="1">
        <v>297.67</v>
      </c>
      <c r="C19" s="1">
        <v>261.62</v>
      </c>
      <c r="D19" s="1">
        <v>383.16</v>
      </c>
      <c r="E19" s="1">
        <v>0.0</v>
      </c>
      <c r="F19" s="1">
        <v>1.03</v>
      </c>
      <c r="G19" s="1">
        <v>-2.06</v>
      </c>
      <c r="H19" s="1">
        <v>0.0</v>
      </c>
      <c r="I19" s="1">
        <v>2.06</v>
      </c>
      <c r="J19" s="1">
        <v>0.0</v>
      </c>
      <c r="K19" s="1">
        <v>0.0</v>
      </c>
      <c r="L19" s="2"/>
      <c r="M19" s="2"/>
      <c r="N19" s="2"/>
      <c r="O19" s="2"/>
      <c r="P19" s="2"/>
      <c r="Q19" s="2"/>
      <c r="R19" s="2"/>
      <c r="S19" s="2"/>
      <c r="T19" s="2"/>
      <c r="U19" s="2"/>
      <c r="V19" s="2"/>
      <c r="W19" s="2"/>
      <c r="X19" s="2"/>
      <c r="Y19" s="2"/>
      <c r="Z19" s="2"/>
    </row>
    <row r="20">
      <c r="A20" s="1" t="s">
        <v>174</v>
      </c>
      <c r="B20" s="1">
        <v>26429.8</v>
      </c>
      <c r="C20" s="1">
        <v>27542.2</v>
      </c>
      <c r="D20" s="1">
        <v>25904.5</v>
      </c>
      <c r="E20" s="1">
        <v>24544.9</v>
      </c>
      <c r="F20" s="1">
        <v>23432.5</v>
      </c>
      <c r="G20" s="1">
        <v>22361.3</v>
      </c>
      <c r="H20" s="1">
        <v>20589.7</v>
      </c>
      <c r="I20" s="1">
        <v>20218.9</v>
      </c>
      <c r="J20" s="1">
        <v>20507.3</v>
      </c>
      <c r="K20" s="1">
        <v>21496.1</v>
      </c>
      <c r="L20" s="2"/>
      <c r="M20" s="2"/>
      <c r="N20" s="2"/>
      <c r="O20" s="2"/>
      <c r="P20" s="2"/>
      <c r="Q20" s="2"/>
      <c r="R20" s="2"/>
      <c r="S20" s="2"/>
      <c r="T20" s="2"/>
      <c r="U20" s="2"/>
      <c r="V20" s="2"/>
      <c r="W20" s="2"/>
      <c r="X20" s="2"/>
      <c r="Y20" s="2"/>
      <c r="Z20" s="2"/>
    </row>
    <row r="21" ht="15.75" customHeight="1">
      <c r="A21" s="1" t="s">
        <v>175</v>
      </c>
      <c r="B21" s="1">
        <v>5644.400000000001</v>
      </c>
      <c r="C21" s="1">
        <v>5994.6</v>
      </c>
      <c r="D21" s="1">
        <v>3666.8</v>
      </c>
      <c r="E21" s="1">
        <v>2163.0</v>
      </c>
      <c r="F21" s="1">
        <v>2152.7</v>
      </c>
      <c r="G21" s="1">
        <v>750.87</v>
      </c>
      <c r="H21" s="1">
        <v>2317.5</v>
      </c>
      <c r="I21" s="1">
        <v>5428.1</v>
      </c>
      <c r="J21" s="1">
        <v>6262.400000000001</v>
      </c>
      <c r="K21" s="1">
        <v>9043.4</v>
      </c>
      <c r="L21" s="2"/>
      <c r="M21" s="2"/>
      <c r="N21" s="2"/>
      <c r="O21" s="2"/>
      <c r="P21" s="2"/>
      <c r="Q21" s="2"/>
      <c r="R21" s="2"/>
      <c r="S21" s="2"/>
      <c r="T21" s="2"/>
      <c r="U21" s="2"/>
      <c r="V21" s="2"/>
      <c r="W21" s="2"/>
      <c r="X21" s="2"/>
      <c r="Y21" s="2"/>
      <c r="Z21" s="2"/>
    </row>
    <row r="22" ht="15.75" customHeight="1">
      <c r="A22" s="1" t="s">
        <v>176</v>
      </c>
      <c r="B22" s="1">
        <v>-148.32</v>
      </c>
      <c r="C22" s="1">
        <v>-731.3000000000001</v>
      </c>
      <c r="D22" s="1">
        <v>-498.52</v>
      </c>
      <c r="E22" s="1">
        <v>-587.1</v>
      </c>
      <c r="F22" s="1">
        <v>-579.89</v>
      </c>
      <c r="G22" s="1">
        <v>-829.15</v>
      </c>
      <c r="H22" s="1">
        <v>-1004.25</v>
      </c>
      <c r="I22" s="1">
        <v>-1297.8</v>
      </c>
      <c r="J22" s="1">
        <v>-14.42</v>
      </c>
      <c r="K22" s="1">
        <v>-226.6</v>
      </c>
      <c r="L22" s="2"/>
      <c r="M22" s="2"/>
      <c r="N22" s="2"/>
      <c r="O22" s="2"/>
      <c r="P22" s="2"/>
      <c r="Q22" s="2"/>
      <c r="R22" s="2"/>
      <c r="S22" s="2"/>
      <c r="T22" s="2"/>
      <c r="U22" s="2"/>
      <c r="V22" s="2"/>
      <c r="W22" s="2"/>
      <c r="X22" s="2"/>
      <c r="Y22" s="2"/>
      <c r="Z22" s="2"/>
    </row>
    <row r="23" ht="15.75" customHeight="1">
      <c r="A23" s="1" t="s">
        <v>177</v>
      </c>
      <c r="B23" s="1">
        <v>-50.47</v>
      </c>
      <c r="C23" s="1">
        <v>-5077.900000000001</v>
      </c>
      <c r="D23" s="1">
        <v>-808.5500000000001</v>
      </c>
      <c r="E23" s="1">
        <v>-6.18</v>
      </c>
      <c r="F23" s="1">
        <v>0.0</v>
      </c>
      <c r="G23" s="1">
        <v>-1071.2</v>
      </c>
      <c r="H23" s="1">
        <v>0.0</v>
      </c>
      <c r="I23" s="1">
        <v>-5.15</v>
      </c>
      <c r="J23" s="1">
        <v>0.0</v>
      </c>
      <c r="K23" s="1">
        <v>-239.99</v>
      </c>
      <c r="L23" s="2"/>
      <c r="M23" s="2"/>
      <c r="N23" s="2"/>
      <c r="O23" s="2"/>
      <c r="P23" s="2"/>
      <c r="Q23" s="2"/>
      <c r="R23" s="2"/>
      <c r="S23" s="2"/>
      <c r="T23" s="2"/>
      <c r="U23" s="2"/>
      <c r="V23" s="2"/>
      <c r="W23" s="2"/>
      <c r="X23" s="2"/>
      <c r="Y23" s="2"/>
      <c r="Z23" s="2"/>
    </row>
    <row r="24" ht="15.75" customHeight="1">
      <c r="A24" s="1" t="s">
        <v>178</v>
      </c>
      <c r="B24" s="1">
        <v>-290.46</v>
      </c>
      <c r="C24" s="1">
        <v>-1091.8</v>
      </c>
      <c r="D24" s="1">
        <v>-693.19</v>
      </c>
      <c r="E24" s="1">
        <v>-78.28</v>
      </c>
      <c r="F24" s="1">
        <v>-52.53</v>
      </c>
      <c r="G24" s="1">
        <v>-1081.5</v>
      </c>
      <c r="H24" s="1">
        <v>-95.79</v>
      </c>
      <c r="I24" s="1">
        <v>-147.29</v>
      </c>
      <c r="J24" s="1">
        <v>-56.65</v>
      </c>
      <c r="K24" s="1">
        <v>-66.95</v>
      </c>
      <c r="L24" s="2"/>
      <c r="M24" s="2"/>
      <c r="N24" s="2"/>
      <c r="O24" s="2"/>
      <c r="P24" s="2"/>
      <c r="Q24" s="2"/>
      <c r="R24" s="2"/>
      <c r="S24" s="2"/>
      <c r="T24" s="2"/>
      <c r="U24" s="2"/>
      <c r="V24" s="2"/>
      <c r="W24" s="2"/>
      <c r="X24" s="2"/>
      <c r="Y24" s="2"/>
      <c r="Z24" s="2"/>
    </row>
    <row r="25" ht="15.75" customHeight="1">
      <c r="A25" s="1" t="s">
        <v>179</v>
      </c>
      <c r="B25" s="1">
        <v>-1617.1</v>
      </c>
      <c r="C25" s="1">
        <v>-5376.6</v>
      </c>
      <c r="D25" s="1">
        <v>-2472.0</v>
      </c>
      <c r="E25" s="1">
        <v>-219.39</v>
      </c>
      <c r="F25" s="1">
        <v>-90.64</v>
      </c>
      <c r="G25" s="1">
        <v>-487.19</v>
      </c>
      <c r="H25" s="1">
        <v>-162.74</v>
      </c>
      <c r="I25" s="1">
        <v>-479.98</v>
      </c>
      <c r="J25" s="1">
        <v>-425.39</v>
      </c>
      <c r="K25" s="1">
        <v>-320.33</v>
      </c>
      <c r="L25" s="2"/>
      <c r="M25" s="2"/>
      <c r="N25" s="2"/>
      <c r="O25" s="2"/>
      <c r="P25" s="2"/>
      <c r="Q25" s="2"/>
      <c r="R25" s="2"/>
      <c r="S25" s="2"/>
      <c r="T25" s="2"/>
      <c r="U25" s="2"/>
      <c r="V25" s="2"/>
      <c r="W25" s="2"/>
      <c r="X25" s="2"/>
      <c r="Y25" s="2"/>
      <c r="Z25" s="2"/>
    </row>
    <row r="26" ht="15.75" customHeight="1">
      <c r="A26" s="1" t="s">
        <v>180</v>
      </c>
      <c r="B26" s="1">
        <v>-323.42</v>
      </c>
      <c r="C26" s="1">
        <v>0.0</v>
      </c>
      <c r="D26" s="1">
        <v>-35.02</v>
      </c>
      <c r="E26" s="1">
        <v>-5.15</v>
      </c>
      <c r="F26" s="1">
        <v>-54.59</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181</v>
      </c>
      <c r="B27" s="1">
        <v>3213.6</v>
      </c>
      <c r="C27" s="1">
        <v>-6283.0</v>
      </c>
      <c r="D27" s="1">
        <v>-835.33</v>
      </c>
      <c r="E27" s="1">
        <v>1266.9</v>
      </c>
      <c r="F27" s="1">
        <v>1369.9</v>
      </c>
      <c r="G27" s="1">
        <v>-2719.2</v>
      </c>
      <c r="H27" s="1">
        <v>1050.6</v>
      </c>
      <c r="I27" s="1">
        <v>3491.7</v>
      </c>
      <c r="J27" s="1">
        <v>5768.0</v>
      </c>
      <c r="K27" s="1">
        <v>8198.800000000001</v>
      </c>
      <c r="L27" s="2"/>
      <c r="M27" s="2"/>
      <c r="N27" s="2"/>
      <c r="O27" s="2"/>
      <c r="P27" s="2"/>
      <c r="Q27" s="2"/>
      <c r="R27" s="2"/>
      <c r="S27" s="2"/>
      <c r="T27" s="2"/>
      <c r="U27" s="2"/>
      <c r="V27" s="2"/>
      <c r="W27" s="2"/>
      <c r="X27" s="2"/>
      <c r="Y27" s="2"/>
      <c r="Z27" s="2"/>
    </row>
    <row r="28" ht="15.75" customHeight="1">
      <c r="A28" s="1" t="s">
        <v>182</v>
      </c>
      <c r="B28" s="1">
        <v>1462.6</v>
      </c>
      <c r="C28" s="1">
        <v>695.25</v>
      </c>
      <c r="D28" s="1">
        <v>562.38</v>
      </c>
      <c r="E28" s="1">
        <v>2018.8</v>
      </c>
      <c r="F28" s="1">
        <v>1018.67</v>
      </c>
      <c r="G28" s="1">
        <v>2708.9</v>
      </c>
      <c r="H28" s="1">
        <v>408.91</v>
      </c>
      <c r="I28" s="1">
        <v>906.4</v>
      </c>
      <c r="J28" s="1">
        <v>-65.92</v>
      </c>
      <c r="K28" s="1">
        <v>1545.0</v>
      </c>
      <c r="L28" s="2"/>
      <c r="M28" s="2"/>
      <c r="N28" s="2"/>
      <c r="O28" s="2"/>
      <c r="P28" s="2"/>
      <c r="Q28" s="2"/>
      <c r="R28" s="2"/>
      <c r="S28" s="2"/>
      <c r="T28" s="2"/>
      <c r="U28" s="2"/>
      <c r="V28" s="2"/>
      <c r="W28" s="2"/>
      <c r="X28" s="2"/>
      <c r="Y28" s="2"/>
      <c r="Z28" s="2"/>
    </row>
    <row r="29" ht="15.75" customHeight="1">
      <c r="A29" s="1" t="s">
        <v>183</v>
      </c>
      <c r="B29" s="1">
        <v>1740.7</v>
      </c>
      <c r="C29" s="1">
        <v>-6973.1</v>
      </c>
      <c r="D29" s="1">
        <v>-1400.8</v>
      </c>
      <c r="E29" s="1">
        <v>-758.08</v>
      </c>
      <c r="F29" s="1">
        <v>352.26</v>
      </c>
      <c r="G29" s="1">
        <v>-5417.8</v>
      </c>
      <c r="H29" s="1">
        <v>642.72</v>
      </c>
      <c r="I29" s="1">
        <v>2585.3</v>
      </c>
      <c r="J29" s="1">
        <v>5829.8</v>
      </c>
      <c r="K29" s="1">
        <v>6643.5</v>
      </c>
      <c r="L29" s="2"/>
      <c r="M29" s="2"/>
      <c r="N29" s="2"/>
      <c r="O29" s="2"/>
      <c r="P29" s="2"/>
      <c r="Q29" s="2"/>
      <c r="R29" s="2"/>
      <c r="S29" s="2"/>
      <c r="T29" s="2"/>
      <c r="U29" s="2"/>
      <c r="V29" s="2"/>
      <c r="W29" s="2"/>
      <c r="X29" s="2"/>
      <c r="Y29" s="2"/>
      <c r="Z29" s="2"/>
    </row>
    <row r="30" ht="15.75" customHeight="1">
      <c r="A30" s="1" t="s">
        <v>184</v>
      </c>
      <c r="B30" s="1">
        <v>1740.7</v>
      </c>
      <c r="C30" s="1">
        <v>-6973.1</v>
      </c>
      <c r="D30" s="1">
        <v>-1400.8</v>
      </c>
      <c r="E30" s="1">
        <v>-758.08</v>
      </c>
      <c r="F30" s="1">
        <v>352.26</v>
      </c>
      <c r="G30" s="1">
        <v>-5417.8</v>
      </c>
      <c r="H30" s="1">
        <v>642.72</v>
      </c>
      <c r="I30" s="1">
        <v>2585.3</v>
      </c>
      <c r="J30" s="1">
        <v>5829.8</v>
      </c>
      <c r="K30" s="1">
        <v>6643.5</v>
      </c>
      <c r="L30" s="2"/>
      <c r="M30" s="2"/>
      <c r="N30" s="2"/>
      <c r="O30" s="2"/>
      <c r="P30" s="2"/>
      <c r="Q30" s="2"/>
      <c r="R30" s="2"/>
      <c r="S30" s="2"/>
      <c r="T30" s="2"/>
      <c r="U30" s="2"/>
      <c r="V30" s="2"/>
      <c r="W30" s="2"/>
      <c r="X30" s="2"/>
      <c r="Y30" s="2"/>
      <c r="Z30" s="2"/>
    </row>
    <row r="31" ht="15.75" customHeight="1">
      <c r="A31" s="1" t="s">
        <v>108</v>
      </c>
      <c r="B31" s="1">
        <v>-28.84</v>
      </c>
      <c r="C31" s="1">
        <v>-21.63</v>
      </c>
      <c r="D31" s="1">
        <v>-46.35</v>
      </c>
      <c r="E31" s="1">
        <v>-15.45</v>
      </c>
      <c r="F31" s="1">
        <v>-77.25</v>
      </c>
      <c r="G31" s="1">
        <v>-128.75</v>
      </c>
      <c r="H31" s="1">
        <v>-132.87</v>
      </c>
      <c r="I31" s="1">
        <v>-148.32</v>
      </c>
      <c r="J31" s="1">
        <v>-138.02</v>
      </c>
      <c r="K31" s="1">
        <v>-123.6</v>
      </c>
      <c r="L31" s="2"/>
      <c r="M31" s="2"/>
      <c r="N31" s="2"/>
      <c r="O31" s="2"/>
      <c r="P31" s="2"/>
      <c r="Q31" s="2"/>
      <c r="R31" s="2"/>
      <c r="S31" s="2"/>
      <c r="T31" s="2"/>
      <c r="U31" s="2"/>
      <c r="V31" s="2"/>
      <c r="W31" s="2"/>
      <c r="X31" s="2"/>
      <c r="Y31" s="2"/>
      <c r="Z31" s="2"/>
    </row>
    <row r="32" ht="15.75" customHeight="1">
      <c r="A32" s="1" t="s">
        <v>185</v>
      </c>
      <c r="B32" s="1">
        <v>1709.8</v>
      </c>
      <c r="C32" s="1">
        <v>-6993.7</v>
      </c>
      <c r="D32" s="1">
        <v>-1442.0</v>
      </c>
      <c r="E32" s="1">
        <v>-773.53</v>
      </c>
      <c r="F32" s="1">
        <v>275.01</v>
      </c>
      <c r="G32" s="1">
        <v>-5551.7</v>
      </c>
      <c r="H32" s="1">
        <v>509.85</v>
      </c>
      <c r="I32" s="1">
        <v>2430.8</v>
      </c>
      <c r="J32" s="1">
        <v>5685.6</v>
      </c>
      <c r="K32" s="1">
        <v>6519.900000000001</v>
      </c>
      <c r="L32" s="2"/>
      <c r="M32" s="2"/>
      <c r="N32" s="2"/>
      <c r="O32" s="2"/>
      <c r="P32" s="2"/>
      <c r="Q32" s="2"/>
      <c r="R32" s="2"/>
      <c r="S32" s="2"/>
      <c r="T32" s="2"/>
      <c r="U32" s="2"/>
      <c r="V32" s="2"/>
      <c r="W32" s="2"/>
      <c r="X32" s="2"/>
      <c r="Y32" s="2"/>
      <c r="Z32" s="2"/>
    </row>
    <row r="33" ht="15.75" customHeight="1">
      <c r="A33" s="1" t="s">
        <v>186</v>
      </c>
      <c r="B33" s="1">
        <v>0.0</v>
      </c>
      <c r="C33" s="1">
        <v>234.84</v>
      </c>
      <c r="D33" s="1">
        <v>284.28</v>
      </c>
      <c r="E33" s="1">
        <v>306.94</v>
      </c>
      <c r="F33" s="1">
        <v>300.76</v>
      </c>
      <c r="G33" s="1">
        <v>339.9</v>
      </c>
      <c r="H33" s="1">
        <v>359.47</v>
      </c>
      <c r="I33" s="1">
        <v>373.89</v>
      </c>
      <c r="J33" s="1">
        <v>493.37</v>
      </c>
      <c r="K33" s="1">
        <v>512.94</v>
      </c>
      <c r="L33" s="2"/>
      <c r="M33" s="2"/>
      <c r="N33" s="2"/>
      <c r="O33" s="2"/>
      <c r="P33" s="2"/>
      <c r="Q33" s="2"/>
      <c r="R33" s="2"/>
      <c r="S33" s="2"/>
      <c r="T33" s="2"/>
      <c r="U33" s="2"/>
      <c r="V33" s="2"/>
      <c r="W33" s="2"/>
      <c r="X33" s="2"/>
      <c r="Y33" s="2"/>
      <c r="Z33" s="2"/>
    </row>
    <row r="34" ht="15.75" customHeight="1">
      <c r="A34" s="1" t="s">
        <v>187</v>
      </c>
      <c r="B34" s="1">
        <v>1709.8</v>
      </c>
      <c r="C34" s="1">
        <v>-7230.6</v>
      </c>
      <c r="D34" s="1">
        <v>-1730.4</v>
      </c>
      <c r="E34" s="1">
        <v>-1081.5</v>
      </c>
      <c r="F34" s="1">
        <v>-25.75</v>
      </c>
      <c r="G34" s="1">
        <v>-5891.6</v>
      </c>
      <c r="H34" s="1">
        <v>150.38</v>
      </c>
      <c r="I34" s="1">
        <v>2060.0</v>
      </c>
      <c r="J34" s="1">
        <v>5201.5</v>
      </c>
      <c r="K34" s="1">
        <v>6004.900000000001</v>
      </c>
      <c r="L34" s="2"/>
      <c r="M34" s="2"/>
      <c r="N34" s="2"/>
      <c r="O34" s="2"/>
      <c r="P34" s="2"/>
      <c r="Q34" s="2"/>
      <c r="R34" s="2"/>
      <c r="S34" s="2"/>
      <c r="T34" s="2"/>
      <c r="U34" s="2"/>
      <c r="V34" s="2"/>
      <c r="W34" s="2"/>
      <c r="X34" s="2"/>
      <c r="Y34" s="2"/>
      <c r="Z34" s="2"/>
    </row>
    <row r="35" ht="15.75" customHeight="1">
      <c r="A35" s="1" t="s">
        <v>188</v>
      </c>
      <c r="B35" s="1">
        <v>1709.8</v>
      </c>
      <c r="C35" s="1">
        <v>-7230.6</v>
      </c>
      <c r="D35" s="1">
        <v>-1730.4</v>
      </c>
      <c r="E35" s="1">
        <v>-1081.5</v>
      </c>
      <c r="F35" s="1">
        <v>-25.75</v>
      </c>
      <c r="G35" s="1">
        <v>-5891.6</v>
      </c>
      <c r="H35" s="1">
        <v>150.38</v>
      </c>
      <c r="I35" s="1">
        <v>2060.0</v>
      </c>
      <c r="J35" s="1">
        <v>5201.5</v>
      </c>
      <c r="K35" s="1">
        <v>6004.900000000001</v>
      </c>
      <c r="L35" s="2"/>
      <c r="M35" s="2"/>
      <c r="N35" s="2"/>
      <c r="O35" s="2"/>
      <c r="P35" s="2"/>
      <c r="Q35" s="2"/>
      <c r="R35" s="2"/>
      <c r="S35" s="2"/>
      <c r="T35" s="2"/>
      <c r="U35" s="2"/>
      <c r="V35" s="2"/>
      <c r="W35" s="2"/>
      <c r="X35" s="2"/>
      <c r="Y35" s="2"/>
      <c r="Z35" s="2"/>
    </row>
    <row r="36" ht="15.75" customHeight="1">
      <c r="A36" s="1" t="s">
        <v>189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190</v>
      </c>
      <c r="B37" s="1" t="s">
        <v>191</v>
      </c>
      <c r="C37" s="1" t="s">
        <v>192</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202</v>
      </c>
      <c r="B39" s="1">
        <v>1240.0</v>
      </c>
      <c r="C39" s="1">
        <v>1390.0</v>
      </c>
      <c r="D39" s="1">
        <v>1390.0</v>
      </c>
      <c r="E39" s="1">
        <v>1970.0</v>
      </c>
      <c r="F39" s="1">
        <v>2100.0</v>
      </c>
      <c r="G39" s="1">
        <v>2110.0</v>
      </c>
      <c r="H39" s="1">
        <v>2110.0</v>
      </c>
      <c r="I39" s="1">
        <v>2100.0</v>
      </c>
      <c r="J39" s="1">
        <v>2080.0</v>
      </c>
      <c r="K39" s="1">
        <v>2060.0</v>
      </c>
      <c r="L39" s="2"/>
      <c r="M39" s="2"/>
      <c r="N39" s="2"/>
      <c r="O39" s="2"/>
      <c r="P39" s="2"/>
      <c r="Q39" s="2"/>
      <c r="R39" s="2"/>
      <c r="S39" s="2"/>
      <c r="T39" s="2"/>
      <c r="U39" s="2"/>
      <c r="V39" s="2"/>
      <c r="W39" s="2"/>
      <c r="X39" s="2"/>
      <c r="Y39" s="2"/>
      <c r="Z39" s="2"/>
    </row>
    <row r="40" ht="15.75" customHeight="1">
      <c r="A40" s="1" t="s">
        <v>203</v>
      </c>
      <c r="B40" s="1" t="s">
        <v>204</v>
      </c>
      <c r="C40" s="1" t="s">
        <v>192</v>
      </c>
      <c r="D40" s="1" t="s">
        <v>193</v>
      </c>
      <c r="E40" s="1" t="s">
        <v>194</v>
      </c>
      <c r="F40" s="1" t="s">
        <v>195</v>
      </c>
      <c r="G40" s="1" t="s">
        <v>196</v>
      </c>
      <c r="H40" s="1" t="s">
        <v>197</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t="s">
        <v>204</v>
      </c>
      <c r="C41" s="1" t="s">
        <v>192</v>
      </c>
      <c r="D41" s="1" t="s">
        <v>193</v>
      </c>
      <c r="E41" s="1" t="s">
        <v>194</v>
      </c>
      <c r="F41" s="1" t="s">
        <v>195</v>
      </c>
      <c r="G41" s="1" t="s">
        <v>196</v>
      </c>
      <c r="H41" s="1" t="s">
        <v>197</v>
      </c>
      <c r="I41" s="1" t="s">
        <v>205</v>
      </c>
      <c r="J41" s="1" t="s">
        <v>206</v>
      </c>
      <c r="K41" s="1" t="s">
        <v>207</v>
      </c>
      <c r="L41" s="2"/>
      <c r="M41" s="2"/>
      <c r="N41" s="2"/>
      <c r="O41" s="2"/>
      <c r="P41" s="2"/>
      <c r="Q41" s="2"/>
      <c r="R41" s="2"/>
      <c r="S41" s="2"/>
      <c r="T41" s="2"/>
      <c r="U41" s="2"/>
      <c r="V41" s="2"/>
      <c r="W41" s="2"/>
      <c r="X41" s="2"/>
      <c r="Y41" s="2"/>
      <c r="Z41" s="2"/>
    </row>
    <row r="42" ht="15.75" customHeight="1">
      <c r="A42" s="1" t="s">
        <v>209</v>
      </c>
      <c r="B42" s="1">
        <v>1270.0</v>
      </c>
      <c r="C42" s="1">
        <v>1390.0</v>
      </c>
      <c r="D42" s="1">
        <v>1390.0</v>
      </c>
      <c r="E42" s="1">
        <v>1970.0</v>
      </c>
      <c r="F42" s="1">
        <v>2100.0</v>
      </c>
      <c r="G42" s="1">
        <v>2110.0</v>
      </c>
      <c r="H42" s="1">
        <v>2170.0</v>
      </c>
      <c r="I42" s="1">
        <v>2140.0</v>
      </c>
      <c r="J42" s="1">
        <v>2130.0</v>
      </c>
      <c r="K42" s="1">
        <v>2100.0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t="s">
        <v>222</v>
      </c>
      <c r="C44" s="1" t="s">
        <v>212</v>
      </c>
      <c r="D44" s="1" t="s">
        <v>213</v>
      </c>
      <c r="E44" s="1" t="s">
        <v>214</v>
      </c>
      <c r="F44" s="1" t="s">
        <v>215</v>
      </c>
      <c r="G44" s="1" t="s">
        <v>216</v>
      </c>
      <c r="H44" s="1" t="s">
        <v>223</v>
      </c>
      <c r="I44" s="1" t="s">
        <v>224</v>
      </c>
      <c r="J44" s="1" t="s">
        <v>225</v>
      </c>
      <c r="K44" s="1" t="s">
        <v>226</v>
      </c>
      <c r="L44" s="2"/>
      <c r="M44" s="2"/>
      <c r="N44" s="2"/>
      <c r="O44" s="2"/>
      <c r="P44" s="2"/>
      <c r="Q44" s="2"/>
      <c r="R44" s="2"/>
      <c r="S44" s="2"/>
      <c r="T44" s="2"/>
      <c r="U44" s="2"/>
      <c r="V44" s="2"/>
      <c r="W44" s="2"/>
      <c r="X44" s="2"/>
      <c r="Y44" s="2"/>
      <c r="Z44" s="2"/>
    </row>
    <row r="45" ht="15.75" customHeight="1">
      <c r="A45" s="1" t="s">
        <v>227</v>
      </c>
      <c r="B45" s="1" t="s">
        <v>228</v>
      </c>
      <c r="C45" s="1">
        <v>0.0</v>
      </c>
      <c r="D45" s="1" t="s">
        <v>229</v>
      </c>
      <c r="E45" s="1" t="s">
        <v>229</v>
      </c>
      <c r="F45" s="1" t="s">
        <v>229</v>
      </c>
      <c r="G45" s="1">
        <v>0.0</v>
      </c>
      <c r="H45" s="1">
        <v>0.0</v>
      </c>
      <c r="I45" s="1" t="s">
        <v>230</v>
      </c>
      <c r="J45" s="1" t="s">
        <v>231</v>
      </c>
      <c r="K45" s="1" t="s">
        <v>232</v>
      </c>
      <c r="L45" s="2"/>
      <c r="M45" s="2"/>
      <c r="N45" s="2"/>
      <c r="O45" s="2"/>
      <c r="P45" s="2"/>
      <c r="Q45" s="2"/>
      <c r="R45" s="2"/>
      <c r="S45" s="2"/>
      <c r="T45" s="2"/>
      <c r="U45" s="2"/>
      <c r="V45" s="2"/>
      <c r="W45" s="2"/>
      <c r="X45" s="2"/>
      <c r="Y45" s="2"/>
      <c r="Z45" s="2"/>
    </row>
    <row r="46" ht="15.75" customHeight="1">
      <c r="A46" s="1" t="s">
        <v>233</v>
      </c>
      <c r="B46" s="1">
        <v>46.0</v>
      </c>
      <c r="C46" s="1" t="s">
        <v>234</v>
      </c>
      <c r="D46" s="1" t="s">
        <v>235</v>
      </c>
      <c r="E46" s="1" t="s">
        <v>236</v>
      </c>
      <c r="F46" s="1">
        <v>203.0</v>
      </c>
      <c r="G46" s="1" t="s">
        <v>237</v>
      </c>
      <c r="H46" s="1" t="s">
        <v>238</v>
      </c>
      <c r="I46" s="1" t="s">
        <v>239</v>
      </c>
      <c r="J46" s="1" t="s">
        <v>240</v>
      </c>
      <c r="K46" s="1" t="s">
        <v>241</v>
      </c>
      <c r="L46" s="2"/>
      <c r="M46" s="2"/>
      <c r="N46" s="2"/>
      <c r="O46" s="2"/>
      <c r="P46" s="2"/>
      <c r="Q46" s="2"/>
      <c r="R46" s="2"/>
      <c r="S46" s="2"/>
      <c r="T46" s="2"/>
      <c r="U46" s="2"/>
      <c r="V46" s="2"/>
      <c r="W46" s="2"/>
      <c r="X46" s="2"/>
      <c r="Y46" s="2"/>
      <c r="Z46" s="2"/>
    </row>
    <row r="47" ht="15.75" customHeight="1">
      <c r="A47" s="1" t="s">
        <v>242</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243</v>
      </c>
      <c r="B49" s="1" t="s">
        <v>244</v>
      </c>
      <c r="C49" s="1" t="s">
        <v>245</v>
      </c>
      <c r="D49" s="1" t="s">
        <v>246</v>
      </c>
      <c r="E49" s="1" t="s">
        <v>247</v>
      </c>
      <c r="F49" s="1" t="s">
        <v>248</v>
      </c>
      <c r="G49" s="1" t="s">
        <v>249</v>
      </c>
      <c r="H49" s="1" t="s">
        <v>250</v>
      </c>
      <c r="I49" s="1" t="s">
        <v>251</v>
      </c>
      <c r="J49" s="1" t="s">
        <v>252</v>
      </c>
      <c r="K49" s="1" t="s">
        <v>253</v>
      </c>
      <c r="L49" s="2"/>
      <c r="M49" s="2"/>
      <c r="N49" s="2"/>
      <c r="O49" s="2"/>
      <c r="P49" s="2"/>
      <c r="Q49" s="2"/>
      <c r="R49" s="2"/>
      <c r="S49" s="2"/>
      <c r="T49" s="2"/>
      <c r="U49" s="2"/>
      <c r="V49" s="2"/>
      <c r="W49" s="2"/>
      <c r="X49" s="2"/>
      <c r="Y49" s="2"/>
      <c r="Z49" s="2"/>
    </row>
    <row r="50" ht="15.75" customHeight="1">
      <c r="A50" s="1" t="s">
        <v>254</v>
      </c>
      <c r="B50" s="1">
        <v>774.5600000000001</v>
      </c>
      <c r="C50" s="1">
        <v>1709.8</v>
      </c>
      <c r="D50" s="1">
        <v>883.74</v>
      </c>
      <c r="E50" s="1">
        <v>750.87</v>
      </c>
      <c r="F50" s="1">
        <v>734.39</v>
      </c>
      <c r="G50" s="1">
        <v>784.86</v>
      </c>
      <c r="H50" s="1">
        <v>713.79</v>
      </c>
      <c r="I50" s="1">
        <v>886.83</v>
      </c>
      <c r="J50" s="1">
        <v>810.61</v>
      </c>
      <c r="K50" s="1">
        <v>1380.2</v>
      </c>
      <c r="L50" s="2"/>
      <c r="M50" s="2"/>
      <c r="N50" s="2"/>
      <c r="O50" s="2"/>
      <c r="P50" s="2"/>
      <c r="Q50" s="2"/>
      <c r="R50" s="2"/>
      <c r="S50" s="2"/>
      <c r="T50" s="2"/>
      <c r="U50" s="2"/>
      <c r="V50" s="2"/>
      <c r="W50" s="2"/>
      <c r="X50" s="2"/>
      <c r="Y50" s="2"/>
      <c r="Z50" s="2"/>
    </row>
    <row r="51" ht="15.75" customHeight="1">
      <c r="A51" s="1" t="s">
        <v>255</v>
      </c>
      <c r="B51" s="1">
        <v>693.19</v>
      </c>
      <c r="C51" s="1">
        <v>-1016.61</v>
      </c>
      <c r="D51" s="1">
        <v>-321.36</v>
      </c>
      <c r="E51" s="1">
        <v>1266.9</v>
      </c>
      <c r="F51" s="1">
        <v>284.28</v>
      </c>
      <c r="G51" s="1">
        <v>1926.1</v>
      </c>
      <c r="H51" s="1">
        <v>-304.88</v>
      </c>
      <c r="I51" s="1">
        <v>19.57</v>
      </c>
      <c r="J51" s="1">
        <v>-877.5600000000001</v>
      </c>
      <c r="K51" s="1">
        <v>167.89</v>
      </c>
      <c r="L51" s="2"/>
      <c r="M51" s="2"/>
      <c r="N51" s="2"/>
      <c r="O51" s="2"/>
      <c r="P51" s="2"/>
      <c r="Q51" s="2"/>
      <c r="R51" s="2"/>
      <c r="S51" s="2"/>
      <c r="T51" s="2"/>
      <c r="U51" s="2"/>
      <c r="V51" s="2"/>
      <c r="W51" s="2"/>
      <c r="X51" s="2"/>
      <c r="Y51" s="2"/>
      <c r="Z51" s="2"/>
    </row>
    <row r="52" ht="15.75" customHeight="1">
      <c r="A52" s="1" t="s">
        <v>256</v>
      </c>
      <c r="B52" s="1">
        <v>3491.7</v>
      </c>
      <c r="C52" s="1">
        <v>3728.6</v>
      </c>
      <c r="D52" s="1">
        <v>2245.4</v>
      </c>
      <c r="E52" s="1">
        <v>1339.0</v>
      </c>
      <c r="F52" s="1">
        <v>1266.9</v>
      </c>
      <c r="G52" s="1">
        <v>340.93</v>
      </c>
      <c r="H52" s="1">
        <v>1318.4</v>
      </c>
      <c r="I52" s="1">
        <v>3244.5</v>
      </c>
      <c r="J52" s="1">
        <v>3769.8</v>
      </c>
      <c r="K52" s="1">
        <v>5531.1</v>
      </c>
      <c r="L52" s="2"/>
      <c r="M52" s="2"/>
      <c r="N52" s="2"/>
      <c r="O52" s="2"/>
      <c r="P52" s="2"/>
      <c r="Q52" s="2"/>
      <c r="R52" s="2"/>
      <c r="S52" s="2"/>
      <c r="T52" s="2"/>
      <c r="U52" s="2"/>
      <c r="V52" s="2"/>
      <c r="W52" s="2"/>
      <c r="X52" s="2"/>
      <c r="Y52" s="2"/>
      <c r="Z52" s="2"/>
    </row>
    <row r="53" ht="15.75" customHeight="1">
      <c r="A53" s="1" t="s">
        <v>257</v>
      </c>
      <c r="B53" s="1">
        <v>33.99</v>
      </c>
      <c r="C53" s="1">
        <v>5.15</v>
      </c>
      <c r="D53" s="1">
        <v>-44.29</v>
      </c>
      <c r="E53" s="1">
        <v>37.08</v>
      </c>
      <c r="F53" s="1">
        <v>-12.36</v>
      </c>
      <c r="G53" s="1">
        <v>13.39</v>
      </c>
      <c r="H53" s="1">
        <v>-6.18</v>
      </c>
      <c r="I53" s="1">
        <v>12.36</v>
      </c>
      <c r="J53" s="1">
        <v>9.27</v>
      </c>
      <c r="K53" s="1">
        <v>-40.17</v>
      </c>
      <c r="L53" s="2"/>
      <c r="M53" s="2"/>
      <c r="N53" s="2"/>
      <c r="O53" s="2"/>
      <c r="P53" s="2"/>
      <c r="Q53" s="2"/>
      <c r="R53" s="2"/>
      <c r="S53" s="2"/>
      <c r="T53" s="2"/>
      <c r="U53" s="2"/>
      <c r="V53" s="2"/>
      <c r="W53" s="2"/>
      <c r="X53" s="2"/>
      <c r="Y53" s="2"/>
      <c r="Z53" s="2"/>
    </row>
    <row r="54" ht="15.75" customHeight="1">
      <c r="A54" s="1" t="s">
        <v>258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259</v>
      </c>
      <c r="B55" s="1">
        <v>897.13</v>
      </c>
      <c r="C55" s="1">
        <v>855.9300000000001</v>
      </c>
      <c r="D55" s="1">
        <v>641.69</v>
      </c>
      <c r="E55" s="1">
        <v>573.71</v>
      </c>
      <c r="F55" s="1">
        <v>577.83</v>
      </c>
      <c r="G55" s="1">
        <v>605.64</v>
      </c>
      <c r="H55" s="1">
        <v>378.01</v>
      </c>
      <c r="I55" s="1">
        <v>504.7</v>
      </c>
      <c r="J55" s="1">
        <v>447.02</v>
      </c>
      <c r="K55" s="1">
        <v>493.37</v>
      </c>
      <c r="L55" s="2"/>
      <c r="M55" s="2"/>
      <c r="N55" s="2"/>
      <c r="O55" s="2"/>
      <c r="P55" s="2"/>
      <c r="Q55" s="2"/>
      <c r="R55" s="2"/>
      <c r="S55" s="2"/>
      <c r="T55" s="2"/>
      <c r="U55" s="2"/>
      <c r="V55" s="2"/>
      <c r="W55" s="2"/>
      <c r="X55" s="2"/>
      <c r="Y55" s="2"/>
      <c r="Z55" s="2"/>
    </row>
    <row r="56" ht="15.75" customHeight="1">
      <c r="A56" s="1" t="s">
        <v>260</v>
      </c>
      <c r="B56" s="1">
        <v>897.13</v>
      </c>
      <c r="C56" s="1">
        <v>855.9300000000001</v>
      </c>
      <c r="D56" s="1">
        <v>641.69</v>
      </c>
      <c r="E56" s="1">
        <v>573.71</v>
      </c>
      <c r="F56" s="1">
        <v>577.83</v>
      </c>
      <c r="G56" s="1">
        <v>605.64</v>
      </c>
      <c r="H56" s="1">
        <v>378.01</v>
      </c>
      <c r="I56" s="1">
        <v>504.7</v>
      </c>
      <c r="J56" s="1">
        <v>447.02</v>
      </c>
      <c r="K56" s="1">
        <v>493.37</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v>1.03</v>
      </c>
      <c r="I4" s="1" t="s">
        <v>280</v>
      </c>
      <c r="J4" s="1" t="s">
        <v>281</v>
      </c>
      <c r="K4" s="1" t="s">
        <v>282</v>
      </c>
      <c r="L4" s="2"/>
      <c r="M4" s="2"/>
      <c r="N4" s="2"/>
      <c r="O4" s="2"/>
      <c r="P4" s="2"/>
      <c r="Q4" s="2"/>
      <c r="R4" s="2"/>
      <c r="S4" s="2"/>
      <c r="T4" s="2"/>
      <c r="U4" s="2"/>
      <c r="V4" s="2"/>
      <c r="W4" s="2"/>
      <c r="X4" s="2"/>
      <c r="Y4" s="2"/>
      <c r="Z4" s="2"/>
    </row>
    <row r="5">
      <c r="A5" s="1" t="s">
        <v>283</v>
      </c>
      <c r="B5" s="1" t="s">
        <v>220</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v>-5912.2</v>
      </c>
      <c r="C6" s="1">
        <v>-15038.0</v>
      </c>
      <c r="D6" s="1">
        <v>-9177.300000000001</v>
      </c>
      <c r="E6" s="1">
        <v>-8549.0</v>
      </c>
      <c r="F6" s="1">
        <v>-7683.8</v>
      </c>
      <c r="G6" s="1">
        <v>-12916.2</v>
      </c>
      <c r="H6" s="1">
        <v>-6344.8</v>
      </c>
      <c r="I6" s="1">
        <v>-4593.8</v>
      </c>
      <c r="J6" s="1">
        <v>-2760.4</v>
      </c>
      <c r="K6" s="1">
        <v>-2286.6</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340</v>
      </c>
      <c r="C13" s="1" t="s">
        <v>351</v>
      </c>
      <c r="D13" s="1" t="s">
        <v>352</v>
      </c>
      <c r="E13" s="1" t="s">
        <v>353</v>
      </c>
      <c r="F13" s="1" t="s">
        <v>354</v>
      </c>
      <c r="G13" s="1" t="s">
        <v>355</v>
      </c>
      <c r="H13" s="1" t="s">
        <v>214</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v>5.15</v>
      </c>
      <c r="F14" s="1" t="s">
        <v>363</v>
      </c>
      <c r="G14" s="1" t="s">
        <v>224</v>
      </c>
      <c r="H14" s="1" t="s">
        <v>364</v>
      </c>
      <c r="I14" s="1" t="s">
        <v>365</v>
      </c>
      <c r="J14" s="1" t="s">
        <v>366</v>
      </c>
      <c r="K14" s="1" t="s">
        <v>367</v>
      </c>
      <c r="L14" s="2"/>
      <c r="M14" s="2"/>
      <c r="N14" s="2"/>
      <c r="O14" s="2"/>
      <c r="P14" s="2"/>
      <c r="Q14" s="2"/>
      <c r="R14" s="2"/>
      <c r="S14" s="2"/>
      <c r="T14" s="2"/>
      <c r="U14" s="2"/>
      <c r="V14" s="2"/>
      <c r="W14" s="2"/>
      <c r="X14" s="2"/>
      <c r="Y14" s="2"/>
      <c r="Z14" s="2"/>
    </row>
    <row r="15">
      <c r="A15" s="1" t="s">
        <v>368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211</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278</v>
      </c>
      <c r="D17" s="1" t="s">
        <v>381</v>
      </c>
      <c r="E17" s="1" t="s">
        <v>382</v>
      </c>
      <c r="F17" s="1" t="s">
        <v>383</v>
      </c>
      <c r="G17" s="1" t="s">
        <v>228</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380</v>
      </c>
      <c r="C18" s="1" t="s">
        <v>278</v>
      </c>
      <c r="D18" s="1" t="s">
        <v>381</v>
      </c>
      <c r="E18" s="1" t="s">
        <v>382</v>
      </c>
      <c r="F18" s="1" t="s">
        <v>383</v>
      </c>
      <c r="G18" s="1" t="s">
        <v>228</v>
      </c>
      <c r="H18" s="1" t="s">
        <v>385</v>
      </c>
      <c r="I18" s="1" t="s">
        <v>389</v>
      </c>
      <c r="J18" s="1" t="s">
        <v>386</v>
      </c>
      <c r="K18" s="1" t="s">
        <v>387</v>
      </c>
      <c r="L18" s="2"/>
      <c r="M18" s="2"/>
      <c r="N18" s="2"/>
      <c r="O18" s="2"/>
      <c r="P18" s="2"/>
      <c r="Q18" s="2"/>
      <c r="R18" s="2"/>
      <c r="S18" s="2"/>
      <c r="T18" s="2"/>
      <c r="U18" s="2"/>
      <c r="V18" s="2"/>
      <c r="W18" s="2"/>
      <c r="X18" s="2"/>
      <c r="Y18" s="2"/>
      <c r="Z18" s="2"/>
    </row>
    <row r="19">
      <c r="A19" s="1" t="s">
        <v>390</v>
      </c>
      <c r="B19" s="1" t="s">
        <v>370</v>
      </c>
      <c r="C19" s="1" t="s">
        <v>371</v>
      </c>
      <c r="D19" s="1" t="s">
        <v>372</v>
      </c>
      <c r="E19" s="1" t="s">
        <v>373</v>
      </c>
      <c r="F19" s="1" t="s">
        <v>374</v>
      </c>
      <c r="G19" s="1" t="s">
        <v>375</v>
      </c>
      <c r="H19" s="1" t="s">
        <v>391</v>
      </c>
      <c r="I19" s="1" t="s">
        <v>392</v>
      </c>
      <c r="J19" s="1" t="s">
        <v>393</v>
      </c>
      <c r="K19" s="1" t="s">
        <v>378</v>
      </c>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399</v>
      </c>
      <c r="G20" s="1" t="s">
        <v>400</v>
      </c>
      <c r="H20" s="1" t="s">
        <v>401</v>
      </c>
      <c r="I20" s="1" t="s">
        <v>402</v>
      </c>
      <c r="J20" s="1" t="s">
        <v>403</v>
      </c>
      <c r="K20" s="1" t="s">
        <v>404</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410</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387</v>
      </c>
      <c r="G23" s="1" t="s">
        <v>432</v>
      </c>
      <c r="H23" s="1" t="s">
        <v>433</v>
      </c>
      <c r="I23" s="1">
        <v>1.03</v>
      </c>
      <c r="J23" s="1" t="s">
        <v>434</v>
      </c>
      <c r="K23" s="1" t="s">
        <v>435</v>
      </c>
      <c r="L23" s="2"/>
      <c r="M23" s="2"/>
      <c r="N23" s="2"/>
      <c r="O23" s="2"/>
      <c r="P23" s="2"/>
      <c r="Q23" s="2"/>
      <c r="R23" s="2"/>
      <c r="S23" s="2"/>
      <c r="T23" s="2"/>
      <c r="U23" s="2"/>
      <c r="V23" s="2"/>
      <c r="W23" s="2"/>
      <c r="X23" s="2"/>
      <c r="Y23" s="2"/>
      <c r="Z23" s="2"/>
    </row>
    <row r="24" ht="15.75" customHeight="1">
      <c r="A24" s="1" t="s">
        <v>436</v>
      </c>
      <c r="B24" s="1" t="s">
        <v>437</v>
      </c>
      <c r="C24" s="1" t="s">
        <v>438</v>
      </c>
      <c r="D24" s="1">
        <v>0.0</v>
      </c>
      <c r="E24" s="1">
        <v>0.0</v>
      </c>
      <c r="F24" s="1">
        <v>0.0</v>
      </c>
      <c r="G24" s="1">
        <v>0.0</v>
      </c>
      <c r="H24" s="1" t="s">
        <v>216</v>
      </c>
      <c r="I24" s="1" t="s">
        <v>229</v>
      </c>
      <c r="J24" s="1" t="s">
        <v>230</v>
      </c>
      <c r="K24" s="1">
        <v>0.0</v>
      </c>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445</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454</v>
      </c>
      <c r="F26" s="1" t="s">
        <v>455</v>
      </c>
      <c r="G26" s="1" t="s">
        <v>456</v>
      </c>
      <c r="H26" s="1" t="s">
        <v>457</v>
      </c>
      <c r="I26" s="1" t="s">
        <v>458</v>
      </c>
      <c r="J26" s="1" t="s">
        <v>459</v>
      </c>
      <c r="K26" s="1" t="s">
        <v>460</v>
      </c>
      <c r="L26" s="2"/>
      <c r="M26" s="2"/>
      <c r="N26" s="2"/>
      <c r="O26" s="2"/>
      <c r="P26" s="2"/>
      <c r="Q26" s="2"/>
      <c r="R26" s="2"/>
      <c r="S26" s="2"/>
      <c r="T26" s="2"/>
      <c r="U26" s="2"/>
      <c r="V26" s="2"/>
      <c r="W26" s="2"/>
      <c r="X26" s="2"/>
      <c r="Y26" s="2"/>
      <c r="Z26" s="2"/>
    </row>
    <row r="27" ht="15.75" customHeight="1">
      <c r="A27" s="1" t="s">
        <v>461</v>
      </c>
      <c r="B27" s="1" t="s">
        <v>462</v>
      </c>
      <c r="C27" s="1" t="s">
        <v>462</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463</v>
      </c>
      <c r="B28" s="1" t="s">
        <v>464</v>
      </c>
      <c r="C28" s="1" t="s">
        <v>465</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466</v>
      </c>
      <c r="B29" s="1" t="s">
        <v>467</v>
      </c>
      <c r="C29" s="1" t="s">
        <v>384</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468</v>
      </c>
      <c r="B30" s="1" t="s">
        <v>469</v>
      </c>
      <c r="C30" s="1" t="s">
        <v>434</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470</v>
      </c>
      <c r="B31" s="1" t="s">
        <v>471</v>
      </c>
      <c r="C31" s="1" t="s">
        <v>471</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280</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363</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495</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v>80.34</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527</v>
      </c>
      <c r="H38" s="1" t="s">
        <v>529</v>
      </c>
      <c r="I38" s="1" t="s">
        <v>529</v>
      </c>
      <c r="J38" s="1" t="s">
        <v>529</v>
      </c>
      <c r="K38" s="1" t="s">
        <v>525</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241</v>
      </c>
      <c r="G39" s="1" t="s">
        <v>533</v>
      </c>
      <c r="H39" s="1" t="s">
        <v>535</v>
      </c>
      <c r="I39" s="1" t="s">
        <v>535</v>
      </c>
      <c r="J39" s="1" t="s">
        <v>536</v>
      </c>
      <c r="K39" s="1" t="s">
        <v>534</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t="s">
        <v>542</v>
      </c>
      <c r="H40" s="1" t="s">
        <v>542</v>
      </c>
      <c r="I40" s="1" t="s">
        <v>539</v>
      </c>
      <c r="J40" s="1" t="s">
        <v>540</v>
      </c>
      <c r="K40" s="1" t="s">
        <v>399</v>
      </c>
      <c r="L40" s="2"/>
      <c r="M40" s="2"/>
      <c r="N40" s="2"/>
      <c r="O40" s="2"/>
      <c r="P40" s="2"/>
      <c r="Q40" s="2"/>
      <c r="R40" s="2"/>
      <c r="S40" s="2"/>
      <c r="T40" s="2"/>
      <c r="U40" s="2"/>
      <c r="V40" s="2"/>
      <c r="W40" s="2"/>
      <c r="X40" s="2"/>
      <c r="Y40" s="2"/>
      <c r="Z40" s="2"/>
    </row>
    <row r="41" ht="15.75" customHeight="1">
      <c r="A41" s="1" t="s">
        <v>543</v>
      </c>
      <c r="B41" s="1" t="s">
        <v>433</v>
      </c>
      <c r="C41" s="1" t="s">
        <v>544</v>
      </c>
      <c r="D41" s="1" t="s">
        <v>545</v>
      </c>
      <c r="E41" s="1" t="s">
        <v>546</v>
      </c>
      <c r="F41" s="1" t="s">
        <v>547</v>
      </c>
      <c r="G41" s="1" t="s">
        <v>548</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556</v>
      </c>
      <c r="E42" s="1" t="s">
        <v>557</v>
      </c>
      <c r="F42" s="1" t="s">
        <v>558</v>
      </c>
      <c r="G42" s="1" t="s">
        <v>559</v>
      </c>
      <c r="H42" s="1" t="s">
        <v>500</v>
      </c>
      <c r="I42" s="1" t="s">
        <v>560</v>
      </c>
      <c r="J42" s="1" t="s">
        <v>561</v>
      </c>
      <c r="K42" s="1" t="s">
        <v>562</v>
      </c>
      <c r="L42" s="2"/>
      <c r="M42" s="2"/>
      <c r="N42" s="2"/>
      <c r="O42" s="2"/>
      <c r="P42" s="2"/>
      <c r="Q42" s="2"/>
      <c r="R42" s="2"/>
      <c r="S42" s="2"/>
      <c r="T42" s="2"/>
      <c r="U42" s="2"/>
      <c r="V42" s="2"/>
      <c r="W42" s="2"/>
      <c r="X42" s="2"/>
      <c r="Y42" s="2"/>
      <c r="Z42" s="2"/>
    </row>
    <row r="43" ht="15.75" customHeight="1">
      <c r="A43" s="1" t="s">
        <v>563</v>
      </c>
      <c r="B43" s="1" t="s">
        <v>417</v>
      </c>
      <c r="C43" s="1" t="s">
        <v>418</v>
      </c>
      <c r="D43" s="1" t="s">
        <v>419</v>
      </c>
      <c r="E43" s="1" t="s">
        <v>420</v>
      </c>
      <c r="F43" s="1" t="s">
        <v>421</v>
      </c>
      <c r="G43" s="1" t="s">
        <v>422</v>
      </c>
      <c r="H43" s="1" t="s">
        <v>423</v>
      </c>
      <c r="I43" s="1" t="s">
        <v>424</v>
      </c>
      <c r="J43" s="1" t="s">
        <v>425</v>
      </c>
      <c r="K43" s="1" t="s">
        <v>426</v>
      </c>
      <c r="L43" s="2"/>
      <c r="M43" s="2"/>
      <c r="N43" s="2"/>
      <c r="O43" s="2"/>
      <c r="P43" s="2"/>
      <c r="Q43" s="2"/>
      <c r="R43" s="2"/>
      <c r="S43" s="2"/>
      <c r="T43" s="2"/>
      <c r="U43" s="2"/>
      <c r="V43" s="2"/>
      <c r="W43" s="2"/>
      <c r="X43" s="2"/>
      <c r="Y43" s="2"/>
      <c r="Z43" s="2"/>
    </row>
    <row r="44" ht="15.75" customHeight="1">
      <c r="A44" s="1" t="s">
        <v>564</v>
      </c>
      <c r="B44" s="1" t="s">
        <v>565</v>
      </c>
      <c r="C44" s="1" t="s">
        <v>566</v>
      </c>
      <c r="D44" s="1" t="s">
        <v>567</v>
      </c>
      <c r="E44" s="1" t="s">
        <v>568</v>
      </c>
      <c r="F44" s="1" t="s">
        <v>569</v>
      </c>
      <c r="G44" s="1" t="s">
        <v>570</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t="s">
        <v>577</v>
      </c>
      <c r="C46" s="1" t="s">
        <v>578</v>
      </c>
      <c r="D46" s="1" t="s">
        <v>205</v>
      </c>
      <c r="E46" s="1" t="s">
        <v>430</v>
      </c>
      <c r="F46" s="1" t="s">
        <v>433</v>
      </c>
      <c r="G46" s="1" t="s">
        <v>579</v>
      </c>
      <c r="H46" s="1" t="s">
        <v>429</v>
      </c>
      <c r="I46" s="1" t="s">
        <v>580</v>
      </c>
      <c r="J46" s="1" t="s">
        <v>581</v>
      </c>
      <c r="K46" s="1" t="s">
        <v>577</v>
      </c>
      <c r="L46" s="2"/>
      <c r="M46" s="2"/>
      <c r="N46" s="2"/>
      <c r="O46" s="2"/>
      <c r="P46" s="2"/>
      <c r="Q46" s="2"/>
      <c r="R46" s="2"/>
      <c r="S46" s="2"/>
      <c r="T46" s="2"/>
      <c r="U46" s="2"/>
      <c r="V46" s="2"/>
      <c r="W46" s="2"/>
      <c r="X46" s="2"/>
      <c r="Y46" s="2"/>
      <c r="Z46" s="2"/>
    </row>
    <row r="47" ht="15.75" customHeight="1">
      <c r="A47" s="1" t="s">
        <v>582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583</v>
      </c>
      <c r="B48" s="1" t="s">
        <v>584</v>
      </c>
      <c r="C48" s="1" t="s">
        <v>585</v>
      </c>
      <c r="D48" s="1" t="s">
        <v>586</v>
      </c>
      <c r="E48" s="1" t="s">
        <v>587</v>
      </c>
      <c r="F48" s="1" t="s">
        <v>588</v>
      </c>
      <c r="G48" s="1" t="s">
        <v>485</v>
      </c>
      <c r="H48" s="1" t="s">
        <v>589</v>
      </c>
      <c r="I48" s="1" t="s">
        <v>590</v>
      </c>
      <c r="J48" s="1" t="s">
        <v>573</v>
      </c>
      <c r="K48" s="1" t="s">
        <v>591</v>
      </c>
      <c r="L48" s="2"/>
      <c r="M48" s="2"/>
      <c r="N48" s="2"/>
      <c r="O48" s="2"/>
      <c r="P48" s="2"/>
      <c r="Q48" s="2"/>
      <c r="R48" s="2"/>
      <c r="S48" s="2"/>
      <c r="T48" s="2"/>
      <c r="U48" s="2"/>
      <c r="V48" s="2"/>
      <c r="W48" s="2"/>
      <c r="X48" s="2"/>
      <c r="Y48" s="2"/>
      <c r="Z48" s="2"/>
    </row>
    <row r="49" ht="15.75" customHeight="1">
      <c r="A49" s="1" t="s">
        <v>592</v>
      </c>
      <c r="B49" s="1" t="s">
        <v>593</v>
      </c>
      <c r="C49" s="1" t="s">
        <v>594</v>
      </c>
      <c r="D49" s="1" t="s">
        <v>595</v>
      </c>
      <c r="E49" s="1" t="s">
        <v>596</v>
      </c>
      <c r="F49" s="1" t="s">
        <v>597</v>
      </c>
      <c r="G49" s="1" t="s">
        <v>598</v>
      </c>
      <c r="H49" s="1" t="s">
        <v>599</v>
      </c>
      <c r="I49" s="1" t="s">
        <v>600</v>
      </c>
      <c r="J49" s="1" t="s">
        <v>342</v>
      </c>
      <c r="K49" s="1" t="s">
        <v>601</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606</v>
      </c>
      <c r="F50" s="1" t="s">
        <v>607</v>
      </c>
      <c r="G50" s="1" t="s">
        <v>608</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625</v>
      </c>
      <c r="C52" s="1" t="s">
        <v>626</v>
      </c>
      <c r="D52" s="1" t="s">
        <v>627</v>
      </c>
      <c r="E52" s="1" t="s">
        <v>628</v>
      </c>
      <c r="F52" s="1" t="s">
        <v>629</v>
      </c>
      <c r="G52" s="1">
        <v>0.0</v>
      </c>
      <c r="H52" s="1" t="s">
        <v>630</v>
      </c>
      <c r="I52" s="1" t="s">
        <v>631</v>
      </c>
      <c r="J52" s="1" t="s">
        <v>632</v>
      </c>
      <c r="K52" s="1" t="s">
        <v>633</v>
      </c>
      <c r="L52" s="2"/>
      <c r="M52" s="2"/>
      <c r="N52" s="2"/>
      <c r="O52" s="2"/>
      <c r="P52" s="2"/>
      <c r="Q52" s="2"/>
      <c r="R52" s="2"/>
      <c r="S52" s="2"/>
      <c r="T52" s="2"/>
      <c r="U52" s="2"/>
      <c r="V52" s="2"/>
      <c r="W52" s="2"/>
      <c r="X52" s="2"/>
      <c r="Y52" s="2"/>
      <c r="Z52" s="2"/>
    </row>
    <row r="53" ht="15.75" customHeight="1">
      <c r="A53" s="1" t="s">
        <v>634</v>
      </c>
      <c r="B53" s="1" t="s">
        <v>635</v>
      </c>
      <c r="C53" s="1" t="s">
        <v>636</v>
      </c>
      <c r="D53" s="1" t="s">
        <v>637</v>
      </c>
      <c r="E53" s="1" t="s">
        <v>638</v>
      </c>
      <c r="F53" s="1" t="s">
        <v>639</v>
      </c>
      <c r="G53" s="1">
        <v>0.0</v>
      </c>
      <c r="H53" s="1" t="s">
        <v>640</v>
      </c>
      <c r="I53" s="1" t="s">
        <v>641</v>
      </c>
      <c r="J53" s="1" t="s">
        <v>642</v>
      </c>
      <c r="K53" s="1" t="s">
        <v>643</v>
      </c>
      <c r="L53" s="2"/>
      <c r="M53" s="2"/>
      <c r="N53" s="2"/>
      <c r="O53" s="2"/>
      <c r="P53" s="2"/>
      <c r="Q53" s="2"/>
      <c r="R53" s="2"/>
      <c r="S53" s="2"/>
      <c r="T53" s="2"/>
      <c r="U53" s="2"/>
      <c r="V53" s="2"/>
      <c r="W53" s="2"/>
      <c r="X53" s="2"/>
      <c r="Y53" s="2"/>
      <c r="Z53" s="2"/>
    </row>
    <row r="54" ht="15.75" customHeight="1">
      <c r="A54" s="1" t="s">
        <v>644</v>
      </c>
      <c r="B54" s="1" t="s">
        <v>645</v>
      </c>
      <c r="C54" s="1" t="s">
        <v>646</v>
      </c>
      <c r="D54" s="1" t="s">
        <v>647</v>
      </c>
      <c r="E54" s="1" t="s">
        <v>648</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t="s">
        <v>656</v>
      </c>
      <c r="C55" s="1" t="s">
        <v>657</v>
      </c>
      <c r="D55" s="1" t="s">
        <v>658</v>
      </c>
      <c r="E55" s="1" t="s">
        <v>659</v>
      </c>
      <c r="F55" s="1" t="s">
        <v>660</v>
      </c>
      <c r="G55" s="1">
        <v>2.06</v>
      </c>
      <c r="H55" s="1" t="s">
        <v>661</v>
      </c>
      <c r="I55" s="1">
        <v>0.0</v>
      </c>
      <c r="J55" s="1" t="s">
        <v>662</v>
      </c>
      <c r="K55" s="1" t="s">
        <v>663</v>
      </c>
      <c r="L55" s="2"/>
      <c r="M55" s="2"/>
      <c r="N55" s="2"/>
      <c r="O55" s="2"/>
      <c r="P55" s="2"/>
      <c r="Q55" s="2"/>
      <c r="R55" s="2"/>
      <c r="S55" s="2"/>
      <c r="T55" s="2"/>
      <c r="U55" s="2"/>
      <c r="V55" s="2"/>
      <c r="W55" s="2"/>
      <c r="X55" s="2"/>
      <c r="Y55" s="2"/>
      <c r="Z55" s="2"/>
    </row>
    <row r="56" ht="15.75" customHeight="1">
      <c r="A56" s="1" t="s">
        <v>664</v>
      </c>
      <c r="B56" s="1" t="s">
        <v>607</v>
      </c>
      <c r="C56" s="1">
        <v>0.0</v>
      </c>
      <c r="D56" s="1" t="s">
        <v>665</v>
      </c>
      <c r="E56" s="1" t="s">
        <v>607</v>
      </c>
      <c r="F56" s="1" t="s">
        <v>607</v>
      </c>
      <c r="G56" s="1">
        <v>0.0</v>
      </c>
      <c r="H56" s="1">
        <v>0.0</v>
      </c>
      <c r="I56" s="1">
        <v>0.0</v>
      </c>
      <c r="J56" s="1">
        <v>51.5</v>
      </c>
      <c r="K56" s="1">
        <v>51.5</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335</v>
      </c>
      <c r="G57" s="1" t="s">
        <v>671</v>
      </c>
      <c r="H57" s="1" t="s">
        <v>672</v>
      </c>
      <c r="I57" s="1" t="s">
        <v>673</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681</v>
      </c>
      <c r="G58" s="1" t="s">
        <v>682</v>
      </c>
      <c r="H58" s="1" t="s">
        <v>683</v>
      </c>
      <c r="I58" s="1" t="s">
        <v>620</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t="s">
        <v>693</v>
      </c>
      <c r="I59" s="1" t="s">
        <v>694</v>
      </c>
      <c r="J59" s="1" t="s">
        <v>551</v>
      </c>
      <c r="K59" s="1" t="s">
        <v>695</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t="s">
        <v>700</v>
      </c>
      <c r="F60" s="1" t="s">
        <v>701</v>
      </c>
      <c r="G60" s="1" t="s">
        <v>200</v>
      </c>
      <c r="H60" s="1" t="s">
        <v>702</v>
      </c>
      <c r="I60" s="1" t="s">
        <v>703</v>
      </c>
      <c r="J60" s="1" t="s">
        <v>704</v>
      </c>
      <c r="K60" s="1" t="s">
        <v>705</v>
      </c>
      <c r="L60" s="2"/>
      <c r="M60" s="2"/>
      <c r="N60" s="2"/>
      <c r="O60" s="2"/>
      <c r="P60" s="2"/>
      <c r="Q60" s="2"/>
      <c r="R60" s="2"/>
      <c r="S60" s="2"/>
      <c r="T60" s="2"/>
      <c r="U60" s="2"/>
      <c r="V60" s="2"/>
      <c r="W60" s="2"/>
      <c r="X60" s="2"/>
      <c r="Y60" s="2"/>
      <c r="Z60" s="2"/>
    </row>
    <row r="61" ht="15.75" customHeight="1">
      <c r="A61" s="1" t="s">
        <v>706</v>
      </c>
      <c r="B61" s="1" t="s">
        <v>697</v>
      </c>
      <c r="C61" s="1" t="s">
        <v>698</v>
      </c>
      <c r="D61" s="1" t="s">
        <v>699</v>
      </c>
      <c r="E61" s="1" t="s">
        <v>700</v>
      </c>
      <c r="F61" s="1" t="s">
        <v>701</v>
      </c>
      <c r="G61" s="1" t="s">
        <v>200</v>
      </c>
      <c r="H61" s="1" t="s">
        <v>707</v>
      </c>
      <c r="I61" s="1" t="s">
        <v>708</v>
      </c>
      <c r="J61" s="1" t="s">
        <v>709</v>
      </c>
      <c r="K61" s="1" t="s">
        <v>710</v>
      </c>
      <c r="L61" s="2"/>
      <c r="M61" s="2"/>
      <c r="N61" s="2"/>
      <c r="O61" s="2"/>
      <c r="P61" s="2"/>
      <c r="Q61" s="2"/>
      <c r="R61" s="2"/>
      <c r="S61" s="2"/>
      <c r="T61" s="2"/>
      <c r="U61" s="2"/>
      <c r="V61" s="2"/>
      <c r="W61" s="2"/>
      <c r="X61" s="2"/>
      <c r="Y61" s="2"/>
      <c r="Z61" s="2"/>
    </row>
    <row r="62" ht="15.75" customHeight="1">
      <c r="A62" s="1" t="s">
        <v>711</v>
      </c>
      <c r="B62" s="1" t="s">
        <v>712</v>
      </c>
      <c r="C62" s="1" t="s">
        <v>713</v>
      </c>
      <c r="D62" s="1" t="s">
        <v>714</v>
      </c>
      <c r="E62" s="1" t="s">
        <v>715</v>
      </c>
      <c r="F62" s="1" t="s">
        <v>716</v>
      </c>
      <c r="G62" s="1" t="s">
        <v>717</v>
      </c>
      <c r="H62" s="1" t="s">
        <v>718</v>
      </c>
      <c r="I62" s="1" t="s">
        <v>354</v>
      </c>
      <c r="J62" s="1" t="s">
        <v>431</v>
      </c>
      <c r="K62" s="1">
        <v>-2.06</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v>-3.09</v>
      </c>
      <c r="G63" s="1" t="s">
        <v>333</v>
      </c>
      <c r="H63" s="1" t="s">
        <v>724</v>
      </c>
      <c r="I63" s="1" t="s">
        <v>725</v>
      </c>
      <c r="J63" s="1" t="s">
        <v>726</v>
      </c>
      <c r="K63" s="1" t="s">
        <v>727</v>
      </c>
      <c r="L63" s="2"/>
      <c r="M63" s="2"/>
      <c r="N63" s="2"/>
      <c r="O63" s="2"/>
      <c r="P63" s="2"/>
      <c r="Q63" s="2"/>
      <c r="R63" s="2"/>
      <c r="S63" s="2"/>
      <c r="T63" s="2"/>
      <c r="U63" s="2"/>
      <c r="V63" s="2"/>
      <c r="W63" s="2"/>
      <c r="X63" s="2"/>
      <c r="Y63" s="2"/>
      <c r="Z63" s="2"/>
    </row>
    <row r="64" ht="15.75" customHeight="1">
      <c r="A64" s="1" t="s">
        <v>728</v>
      </c>
      <c r="B64" s="1" t="s">
        <v>729</v>
      </c>
      <c r="C64" s="1" t="s">
        <v>730</v>
      </c>
      <c r="D64" s="1" t="s">
        <v>731</v>
      </c>
      <c r="E64" s="1" t="s">
        <v>732</v>
      </c>
      <c r="F64" s="1" t="s">
        <v>733</v>
      </c>
      <c r="G64" s="1" t="s">
        <v>734</v>
      </c>
      <c r="H64" s="1" t="s">
        <v>735</v>
      </c>
      <c r="I64" s="1" t="s">
        <v>736</v>
      </c>
      <c r="J64" s="1" t="s">
        <v>737</v>
      </c>
      <c r="K64" s="1" t="s">
        <v>738</v>
      </c>
      <c r="L64" s="2"/>
      <c r="M64" s="2"/>
      <c r="N64" s="2"/>
      <c r="O64" s="2"/>
      <c r="P64" s="2"/>
      <c r="Q64" s="2"/>
      <c r="R64" s="2"/>
      <c r="S64" s="2"/>
      <c r="T64" s="2"/>
      <c r="U64" s="2"/>
      <c r="V64" s="2"/>
      <c r="W64" s="2"/>
      <c r="X64" s="2"/>
      <c r="Y64" s="2"/>
      <c r="Z64" s="2"/>
    </row>
    <row r="65" ht="15.75" customHeight="1">
      <c r="A65" s="1" t="s">
        <v>739</v>
      </c>
      <c r="B65" s="1" t="s">
        <v>740</v>
      </c>
      <c r="C65" s="1" t="s">
        <v>741</v>
      </c>
      <c r="D65" s="1" t="s">
        <v>742</v>
      </c>
      <c r="E65" s="1" t="s">
        <v>277</v>
      </c>
      <c r="F65" s="1" t="s">
        <v>743</v>
      </c>
      <c r="G65" s="1" t="s">
        <v>744</v>
      </c>
      <c r="H65" s="1" t="s">
        <v>745</v>
      </c>
      <c r="I65" s="1" t="s">
        <v>746</v>
      </c>
      <c r="J65" s="1" t="s">
        <v>747</v>
      </c>
      <c r="K65" s="1" t="s">
        <v>748</v>
      </c>
      <c r="L65" s="2"/>
      <c r="M65" s="2"/>
      <c r="N65" s="2"/>
      <c r="O65" s="2"/>
      <c r="P65" s="2"/>
      <c r="Q65" s="2"/>
      <c r="R65" s="2"/>
      <c r="S65" s="2"/>
      <c r="T65" s="2"/>
      <c r="U65" s="2"/>
      <c r="V65" s="2"/>
      <c r="W65" s="2"/>
      <c r="X65" s="2"/>
      <c r="Y65" s="2"/>
      <c r="Z65" s="2"/>
    </row>
    <row r="66" ht="15.75" customHeight="1">
      <c r="A66" s="1" t="s">
        <v>749</v>
      </c>
      <c r="B66" s="1" t="s">
        <v>750</v>
      </c>
      <c r="C66" s="1" t="s">
        <v>751</v>
      </c>
      <c r="D66" s="1" t="s">
        <v>752</v>
      </c>
      <c r="E66" s="1" t="s">
        <v>753</v>
      </c>
      <c r="F66" s="1" t="s">
        <v>754</v>
      </c>
      <c r="G66" s="1" t="s">
        <v>755</v>
      </c>
      <c r="H66" s="1" t="s">
        <v>756</v>
      </c>
      <c r="I66" s="1" t="s">
        <v>383</v>
      </c>
      <c r="J66" s="1" t="s">
        <v>757</v>
      </c>
      <c r="K66" s="1" t="s">
        <v>758</v>
      </c>
      <c r="L66" s="2"/>
      <c r="M66" s="2"/>
      <c r="N66" s="2"/>
      <c r="O66" s="2"/>
      <c r="P66" s="2"/>
      <c r="Q66" s="2"/>
      <c r="R66" s="2"/>
      <c r="S66" s="2"/>
      <c r="T66" s="2"/>
      <c r="U66" s="2"/>
      <c r="V66" s="2"/>
      <c r="W66" s="2"/>
      <c r="X66" s="2"/>
      <c r="Y66" s="2"/>
      <c r="Z66" s="2"/>
    </row>
    <row r="67" ht="15.75" customHeight="1">
      <c r="A67" s="1" t="s">
        <v>759</v>
      </c>
      <c r="B67" s="1" t="s">
        <v>760</v>
      </c>
      <c r="C67" s="1" t="s">
        <v>761</v>
      </c>
      <c r="D67" s="1" t="s">
        <v>762</v>
      </c>
      <c r="E67" s="1" t="s">
        <v>763</v>
      </c>
      <c r="F67" s="1">
        <v>-1.03</v>
      </c>
      <c r="G67" s="1" t="s">
        <v>764</v>
      </c>
      <c r="H67" s="1" t="s">
        <v>765</v>
      </c>
      <c r="I67" s="1" t="s">
        <v>766</v>
      </c>
      <c r="J67" s="1" t="s">
        <v>767</v>
      </c>
      <c r="K67" s="1">
        <v>6.18</v>
      </c>
      <c r="L67" s="2"/>
      <c r="M67" s="2"/>
      <c r="N67" s="2"/>
      <c r="O67" s="2"/>
      <c r="P67" s="2"/>
      <c r="Q67" s="2"/>
      <c r="R67" s="2"/>
      <c r="S67" s="2"/>
      <c r="T67" s="2"/>
      <c r="U67" s="2"/>
      <c r="V67" s="2"/>
      <c r="W67" s="2"/>
      <c r="X67" s="2"/>
      <c r="Y67" s="2"/>
      <c r="Z67" s="2"/>
    </row>
    <row r="68" ht="15.75" customHeight="1">
      <c r="A68" s="1" t="s">
        <v>768</v>
      </c>
      <c r="B68" s="1" t="s">
        <v>769</v>
      </c>
      <c r="C68" s="1" t="s">
        <v>770</v>
      </c>
      <c r="D68" s="1" t="s">
        <v>771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779</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780</v>
      </c>
      <c r="B70" s="1" t="s">
        <v>781</v>
      </c>
      <c r="C70" s="1" t="s">
        <v>782</v>
      </c>
      <c r="D70" s="1" t="s">
        <v>783</v>
      </c>
      <c r="E70" s="1" t="s">
        <v>784</v>
      </c>
      <c r="F70" s="1" t="s">
        <v>785</v>
      </c>
      <c r="G70" s="1" t="s">
        <v>786</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792</v>
      </c>
      <c r="C71" s="1" t="s">
        <v>793</v>
      </c>
      <c r="D71" s="1" t="s">
        <v>794</v>
      </c>
      <c r="E71" s="1" t="s">
        <v>795</v>
      </c>
      <c r="F71" s="1" t="s">
        <v>796</v>
      </c>
      <c r="G71" s="1" t="s">
        <v>797</v>
      </c>
      <c r="H71" s="1" t="s">
        <v>798</v>
      </c>
      <c r="I71" s="1" t="s">
        <v>799</v>
      </c>
      <c r="J71" s="1" t="s">
        <v>800</v>
      </c>
      <c r="K71" s="1" t="s">
        <v>801</v>
      </c>
      <c r="L71" s="2"/>
      <c r="M71" s="2"/>
      <c r="N71" s="2"/>
      <c r="O71" s="2"/>
      <c r="P71" s="2"/>
      <c r="Q71" s="2"/>
      <c r="R71" s="2"/>
      <c r="S71" s="2"/>
      <c r="T71" s="2"/>
      <c r="U71" s="2"/>
      <c r="V71" s="2"/>
      <c r="W71" s="2"/>
      <c r="X71" s="2"/>
      <c r="Y71" s="2"/>
      <c r="Z71" s="2"/>
    </row>
    <row r="72" ht="15.75" customHeight="1">
      <c r="A72" s="1" t="s">
        <v>802</v>
      </c>
      <c r="B72" s="1" t="s">
        <v>803</v>
      </c>
      <c r="C72" s="1" t="s">
        <v>804</v>
      </c>
      <c r="D72" s="1" t="s">
        <v>805</v>
      </c>
      <c r="E72" s="1" t="s">
        <v>806</v>
      </c>
      <c r="F72" s="1" t="s">
        <v>807</v>
      </c>
      <c r="G72" s="1" t="s">
        <v>808</v>
      </c>
      <c r="H72" s="1" t="s">
        <v>809</v>
      </c>
      <c r="I72" s="1" t="s">
        <v>810</v>
      </c>
      <c r="J72" s="1" t="s">
        <v>811</v>
      </c>
      <c r="K72" s="1" t="s">
        <v>812</v>
      </c>
      <c r="L72" s="2"/>
      <c r="M72" s="2"/>
      <c r="N72" s="2"/>
      <c r="O72" s="2"/>
      <c r="P72" s="2"/>
      <c r="Q72" s="2"/>
      <c r="R72" s="2"/>
      <c r="S72" s="2"/>
      <c r="T72" s="2"/>
      <c r="U72" s="2"/>
      <c r="V72" s="2"/>
      <c r="W72" s="2"/>
      <c r="X72" s="2"/>
      <c r="Y72" s="2"/>
      <c r="Z72" s="2"/>
    </row>
    <row r="73" ht="15.75" customHeight="1">
      <c r="A73" s="1" t="s">
        <v>813</v>
      </c>
      <c r="B73" s="1" t="s">
        <v>814</v>
      </c>
      <c r="C73" s="1" t="s">
        <v>815</v>
      </c>
      <c r="D73" s="1" t="s">
        <v>816</v>
      </c>
      <c r="E73" s="1" t="s">
        <v>817</v>
      </c>
      <c r="F73" s="1" t="s">
        <v>818</v>
      </c>
      <c r="G73" s="1" t="s">
        <v>787</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823</v>
      </c>
      <c r="B74" s="1" t="s">
        <v>824</v>
      </c>
      <c r="C74" s="1" t="s">
        <v>825</v>
      </c>
      <c r="D74" s="1" t="s">
        <v>826</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t="s">
        <v>837</v>
      </c>
      <c r="E75" s="1" t="s">
        <v>838</v>
      </c>
      <c r="F75" s="1" t="s">
        <v>839</v>
      </c>
      <c r="G75" s="1" t="s">
        <v>840</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t="s">
        <v>846</v>
      </c>
      <c r="C76" s="1" t="s">
        <v>847</v>
      </c>
      <c r="D76" s="1" t="s">
        <v>848</v>
      </c>
      <c r="E76" s="1" t="s">
        <v>849</v>
      </c>
      <c r="F76" s="1" t="s">
        <v>850</v>
      </c>
      <c r="G76" s="1" t="s">
        <v>851</v>
      </c>
      <c r="H76" s="1" t="s">
        <v>852</v>
      </c>
      <c r="I76" s="1" t="s">
        <v>853</v>
      </c>
      <c r="J76" s="1" t="s">
        <v>854</v>
      </c>
      <c r="K76" s="1" t="s">
        <v>855</v>
      </c>
      <c r="L76" s="2"/>
      <c r="M76" s="2"/>
      <c r="N76" s="2"/>
      <c r="O76" s="2"/>
      <c r="P76" s="2"/>
      <c r="Q76" s="2"/>
      <c r="R76" s="2"/>
      <c r="S76" s="2"/>
      <c r="T76" s="2"/>
      <c r="U76" s="2"/>
      <c r="V76" s="2"/>
      <c r="W76" s="2"/>
      <c r="X76" s="2"/>
      <c r="Y76" s="2"/>
      <c r="Z76" s="2"/>
    </row>
    <row r="77" ht="15.75" customHeight="1">
      <c r="A77" s="1" t="s">
        <v>856</v>
      </c>
      <c r="B77" s="1" t="s">
        <v>857</v>
      </c>
      <c r="C77" s="1" t="s">
        <v>858</v>
      </c>
      <c r="D77" s="1" t="s">
        <v>859</v>
      </c>
      <c r="E77" s="1" t="s">
        <v>860</v>
      </c>
      <c r="F77" s="1" t="s">
        <v>861</v>
      </c>
      <c r="G77" s="1" t="s">
        <v>862</v>
      </c>
      <c r="H77" s="1" t="s">
        <v>863</v>
      </c>
      <c r="I77" s="1" t="s">
        <v>864</v>
      </c>
      <c r="J77" s="1">
        <v>499.55</v>
      </c>
      <c r="K77" s="1" t="s">
        <v>865</v>
      </c>
      <c r="L77" s="2"/>
      <c r="M77" s="2"/>
      <c r="N77" s="2"/>
      <c r="O77" s="2"/>
      <c r="P77" s="2"/>
      <c r="Q77" s="2"/>
      <c r="R77" s="2"/>
      <c r="S77" s="2"/>
      <c r="T77" s="2"/>
      <c r="U77" s="2"/>
      <c r="V77" s="2"/>
      <c r="W77" s="2"/>
      <c r="X77" s="2"/>
      <c r="Y77" s="2"/>
      <c r="Z77" s="2"/>
    </row>
    <row r="78" ht="15.75" customHeight="1">
      <c r="A78" s="1" t="s">
        <v>866</v>
      </c>
      <c r="B78" s="1" t="s">
        <v>607</v>
      </c>
      <c r="C78" s="1">
        <v>0.0</v>
      </c>
      <c r="D78" s="1" t="s">
        <v>867</v>
      </c>
      <c r="E78" s="1" t="s">
        <v>868</v>
      </c>
      <c r="F78" s="1" t="s">
        <v>607</v>
      </c>
      <c r="G78" s="1">
        <v>0.0</v>
      </c>
      <c r="H78" s="1">
        <v>0.0</v>
      </c>
      <c r="I78" s="1">
        <v>0.0</v>
      </c>
      <c r="J78" s="1">
        <v>0.0</v>
      </c>
      <c r="K78" s="1">
        <v>51.5</v>
      </c>
      <c r="L78" s="2"/>
      <c r="M78" s="2"/>
      <c r="N78" s="2"/>
      <c r="O78" s="2"/>
      <c r="P78" s="2"/>
      <c r="Q78" s="2"/>
      <c r="R78" s="2"/>
      <c r="S78" s="2"/>
      <c r="T78" s="2"/>
      <c r="U78" s="2"/>
      <c r="V78" s="2"/>
      <c r="W78" s="2"/>
      <c r="X78" s="2"/>
      <c r="Y78" s="2"/>
      <c r="Z78" s="2"/>
    </row>
    <row r="79" ht="15.75" customHeight="1">
      <c r="A79" s="1" t="s">
        <v>869</v>
      </c>
      <c r="B79" s="1" t="s">
        <v>435</v>
      </c>
      <c r="C79" s="1" t="s">
        <v>870</v>
      </c>
      <c r="D79" s="1" t="s">
        <v>871</v>
      </c>
      <c r="E79" s="1" t="s">
        <v>872</v>
      </c>
      <c r="F79" s="1" t="s">
        <v>232</v>
      </c>
      <c r="G79" s="1" t="s">
        <v>873</v>
      </c>
      <c r="H79" s="1" t="s">
        <v>874</v>
      </c>
      <c r="I79" s="1" t="s">
        <v>875</v>
      </c>
      <c r="J79" s="1" t="s">
        <v>876</v>
      </c>
      <c r="K79" s="1" t="s">
        <v>387</v>
      </c>
      <c r="L79" s="2"/>
      <c r="M79" s="2"/>
      <c r="N79" s="2"/>
      <c r="O79" s="2"/>
      <c r="P79" s="2"/>
      <c r="Q79" s="2"/>
      <c r="R79" s="2"/>
      <c r="S79" s="2"/>
      <c r="T79" s="2"/>
      <c r="U79" s="2"/>
      <c r="V79" s="2"/>
      <c r="W79" s="2"/>
      <c r="X79" s="2"/>
      <c r="Y79" s="2"/>
      <c r="Z79" s="2"/>
    </row>
    <row r="80" ht="15.75" customHeight="1">
      <c r="A80" s="1" t="s">
        <v>877</v>
      </c>
      <c r="B80" s="1" t="s">
        <v>878</v>
      </c>
      <c r="C80" s="1" t="s">
        <v>879</v>
      </c>
      <c r="D80" s="1" t="s">
        <v>880</v>
      </c>
      <c r="E80" s="1" t="s">
        <v>881</v>
      </c>
      <c r="F80" s="1" t="s">
        <v>882</v>
      </c>
      <c r="G80" s="1" t="s">
        <v>883</v>
      </c>
      <c r="H80" s="1" t="s">
        <v>884</v>
      </c>
      <c r="I80" s="1" t="s">
        <v>885</v>
      </c>
      <c r="J80" s="1" t="s">
        <v>886</v>
      </c>
      <c r="K80" s="1" t="s">
        <v>887</v>
      </c>
      <c r="L80" s="2"/>
      <c r="M80" s="2"/>
      <c r="N80" s="2"/>
      <c r="O80" s="2"/>
      <c r="P80" s="2"/>
      <c r="Q80" s="2"/>
      <c r="R80" s="2"/>
      <c r="S80" s="2"/>
      <c r="T80" s="2"/>
      <c r="U80" s="2"/>
      <c r="V80" s="2"/>
      <c r="W80" s="2"/>
      <c r="X80" s="2"/>
      <c r="Y80" s="2"/>
      <c r="Z80" s="2"/>
    </row>
    <row r="81" ht="15.75" customHeight="1">
      <c r="A81" s="1" t="s">
        <v>888</v>
      </c>
      <c r="B81" s="1" t="s">
        <v>889</v>
      </c>
      <c r="C81" s="1" t="s">
        <v>588</v>
      </c>
      <c r="D81" s="1" t="s">
        <v>890</v>
      </c>
      <c r="E81" s="1" t="s">
        <v>891</v>
      </c>
      <c r="F81" s="1" t="s">
        <v>278</v>
      </c>
      <c r="G81" s="1" t="s">
        <v>892</v>
      </c>
      <c r="H81" s="1" t="s">
        <v>893</v>
      </c>
      <c r="I81" s="1" t="s">
        <v>894</v>
      </c>
      <c r="J81" s="1" t="s">
        <v>895</v>
      </c>
      <c r="K81" s="1" t="s">
        <v>896</v>
      </c>
      <c r="L81" s="2"/>
      <c r="M81" s="2"/>
      <c r="N81" s="2"/>
      <c r="O81" s="2"/>
      <c r="P81" s="2"/>
      <c r="Q81" s="2"/>
      <c r="R81" s="2"/>
      <c r="S81" s="2"/>
      <c r="T81" s="2"/>
      <c r="U81" s="2"/>
      <c r="V81" s="2"/>
      <c r="W81" s="2"/>
      <c r="X81" s="2"/>
      <c r="Y81" s="2"/>
      <c r="Z81" s="2"/>
    </row>
    <row r="82" ht="15.75" customHeight="1">
      <c r="A82" s="1" t="s">
        <v>897</v>
      </c>
      <c r="B82" s="1" t="s">
        <v>898</v>
      </c>
      <c r="C82" s="1" t="s">
        <v>899</v>
      </c>
      <c r="D82" s="1" t="s">
        <v>900</v>
      </c>
      <c r="E82" s="1" t="s">
        <v>901</v>
      </c>
      <c r="F82" s="1" t="s">
        <v>902</v>
      </c>
      <c r="G82" s="1" t="s">
        <v>903</v>
      </c>
      <c r="H82" s="1" t="s">
        <v>904</v>
      </c>
      <c r="I82" s="1" t="s">
        <v>905</v>
      </c>
      <c r="J82" s="1" t="s">
        <v>906</v>
      </c>
      <c r="K82" s="1" t="s">
        <v>907</v>
      </c>
      <c r="L82" s="2"/>
      <c r="M82" s="2"/>
      <c r="N82" s="2"/>
      <c r="O82" s="2"/>
      <c r="P82" s="2"/>
      <c r="Q82" s="2"/>
      <c r="R82" s="2"/>
      <c r="S82" s="2"/>
      <c r="T82" s="2"/>
      <c r="U82" s="2"/>
      <c r="V82" s="2"/>
      <c r="W82" s="2"/>
      <c r="X82" s="2"/>
      <c r="Y82" s="2"/>
      <c r="Z82" s="2"/>
    </row>
    <row r="83" ht="15.75" customHeight="1">
      <c r="A83" s="1" t="s">
        <v>908</v>
      </c>
      <c r="B83" s="1" t="s">
        <v>898</v>
      </c>
      <c r="C83" s="1" t="s">
        <v>899</v>
      </c>
      <c r="D83" s="1" t="s">
        <v>900</v>
      </c>
      <c r="E83" s="1" t="s">
        <v>901</v>
      </c>
      <c r="F83" s="1" t="s">
        <v>902</v>
      </c>
      <c r="G83" s="1" t="s">
        <v>903</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t="s">
        <v>914</v>
      </c>
      <c r="C84" s="1" t="s">
        <v>380</v>
      </c>
      <c r="D84" s="1" t="s">
        <v>915</v>
      </c>
      <c r="E84" s="1" t="s">
        <v>916</v>
      </c>
      <c r="F84" s="1" t="s">
        <v>917</v>
      </c>
      <c r="G84" s="1" t="s">
        <v>918</v>
      </c>
      <c r="H84" s="1" t="s">
        <v>919</v>
      </c>
      <c r="I84" s="1" t="s">
        <v>920</v>
      </c>
      <c r="J84" s="1" t="s">
        <v>232</v>
      </c>
      <c r="K84" s="1" t="s">
        <v>921</v>
      </c>
      <c r="L84" s="2"/>
      <c r="M84" s="2"/>
      <c r="N84" s="2"/>
      <c r="O84" s="2"/>
      <c r="P84" s="2"/>
      <c r="Q84" s="2"/>
      <c r="R84" s="2"/>
      <c r="S84" s="2"/>
      <c r="T84" s="2"/>
      <c r="U84" s="2"/>
      <c r="V84" s="2"/>
      <c r="W84" s="2"/>
      <c r="X84" s="2"/>
      <c r="Y84" s="2"/>
      <c r="Z84" s="2"/>
    </row>
    <row r="85" ht="15.75" customHeight="1">
      <c r="A85" s="1" t="s">
        <v>922</v>
      </c>
      <c r="B85" s="1" t="s">
        <v>923</v>
      </c>
      <c r="C85" s="1" t="s">
        <v>924</v>
      </c>
      <c r="D85" s="1" t="s">
        <v>925</v>
      </c>
      <c r="E85" s="1" t="s">
        <v>926</v>
      </c>
      <c r="F85" s="1" t="s">
        <v>927</v>
      </c>
      <c r="G85" s="1" t="s">
        <v>928</v>
      </c>
      <c r="H85" s="1" t="s">
        <v>871</v>
      </c>
      <c r="I85" s="1" t="s">
        <v>929</v>
      </c>
      <c r="J85" s="1" t="s">
        <v>479</v>
      </c>
      <c r="K85" s="1" t="s">
        <v>930</v>
      </c>
      <c r="L85" s="2"/>
      <c r="M85" s="2"/>
      <c r="N85" s="2"/>
      <c r="O85" s="2"/>
      <c r="P85" s="2"/>
      <c r="Q85" s="2"/>
      <c r="R85" s="2"/>
      <c r="S85" s="2"/>
      <c r="T85" s="2"/>
      <c r="U85" s="2"/>
      <c r="V85" s="2"/>
      <c r="W85" s="2"/>
      <c r="X85" s="2"/>
      <c r="Y85" s="2"/>
      <c r="Z85" s="2"/>
    </row>
    <row r="86" ht="15.75" customHeight="1">
      <c r="A86" s="1" t="s">
        <v>931</v>
      </c>
      <c r="B86" s="1" t="s">
        <v>932</v>
      </c>
      <c r="C86" s="1" t="s">
        <v>933</v>
      </c>
      <c r="D86" s="1" t="s">
        <v>934</v>
      </c>
      <c r="E86" s="1" t="s">
        <v>218</v>
      </c>
      <c r="F86" s="1" t="s">
        <v>346</v>
      </c>
      <c r="G86" s="1" t="s">
        <v>935</v>
      </c>
      <c r="H86" s="1" t="s">
        <v>936</v>
      </c>
      <c r="I86" s="1" t="s">
        <v>937</v>
      </c>
      <c r="J86" s="1" t="s">
        <v>938</v>
      </c>
      <c r="K86" s="1" t="s">
        <v>738</v>
      </c>
      <c r="L86" s="2"/>
      <c r="M86" s="2"/>
      <c r="N86" s="2"/>
      <c r="O86" s="2"/>
      <c r="P86" s="2"/>
      <c r="Q86" s="2"/>
      <c r="R86" s="2"/>
      <c r="S86" s="2"/>
      <c r="T86" s="2"/>
      <c r="U86" s="2"/>
      <c r="V86" s="2"/>
      <c r="W86" s="2"/>
      <c r="X86" s="2"/>
      <c r="Y86" s="2"/>
      <c r="Z86" s="2"/>
    </row>
    <row r="87" ht="15.75" customHeight="1">
      <c r="A87" s="1" t="s">
        <v>939</v>
      </c>
      <c r="B87" s="1" t="s">
        <v>940</v>
      </c>
      <c r="C87" s="1" t="s">
        <v>941</v>
      </c>
      <c r="D87" s="1" t="s">
        <v>942</v>
      </c>
      <c r="E87" s="1" t="s">
        <v>943</v>
      </c>
      <c r="F87" s="1" t="s">
        <v>944</v>
      </c>
      <c r="G87" s="1" t="s">
        <v>945</v>
      </c>
      <c r="H87" s="1" t="s">
        <v>946</v>
      </c>
      <c r="I87" s="1" t="s">
        <v>947</v>
      </c>
      <c r="J87" s="1" t="s">
        <v>948</v>
      </c>
      <c r="K87" s="1" t="s">
        <v>949</v>
      </c>
      <c r="L87" s="2"/>
      <c r="M87" s="2"/>
      <c r="N87" s="2"/>
      <c r="O87" s="2"/>
      <c r="P87" s="2"/>
      <c r="Q87" s="2"/>
      <c r="R87" s="2"/>
      <c r="S87" s="2"/>
      <c r="T87" s="2"/>
      <c r="U87" s="2"/>
      <c r="V87" s="2"/>
      <c r="W87" s="2"/>
      <c r="X87" s="2"/>
      <c r="Y87" s="2"/>
      <c r="Z87" s="2"/>
    </row>
    <row r="88" ht="15.75" customHeight="1">
      <c r="A88" s="1" t="s">
        <v>950</v>
      </c>
      <c r="B88" s="1" t="s">
        <v>951</v>
      </c>
      <c r="C88" s="1" t="s">
        <v>952</v>
      </c>
      <c r="D88" s="1" t="s">
        <v>953</v>
      </c>
      <c r="E88" s="1" t="s">
        <v>954</v>
      </c>
      <c r="F88" s="1" t="s">
        <v>955</v>
      </c>
      <c r="G88" s="1" t="s">
        <v>956</v>
      </c>
      <c r="H88" s="1" t="s">
        <v>957</v>
      </c>
      <c r="I88" s="1" t="s">
        <v>958</v>
      </c>
      <c r="J88" s="1" t="s">
        <v>959</v>
      </c>
      <c r="K88" s="1" t="s">
        <v>960</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965</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t="s">
        <v>973</v>
      </c>
      <c r="C90" s="1" t="s">
        <v>974</v>
      </c>
      <c r="D90" s="1" t="s">
        <v>975</v>
      </c>
      <c r="E90" s="1" t="s">
        <v>976</v>
      </c>
      <c r="F90" s="1" t="s">
        <v>977</v>
      </c>
      <c r="G90" s="1" t="s">
        <v>978</v>
      </c>
      <c r="H90" s="1" t="s">
        <v>342</v>
      </c>
      <c r="I90" s="1" t="s">
        <v>479</v>
      </c>
      <c r="J90" s="1" t="s">
        <v>979</v>
      </c>
      <c r="K90" s="1" t="s">
        <v>980</v>
      </c>
      <c r="L90" s="2"/>
      <c r="M90" s="2"/>
      <c r="N90" s="2"/>
      <c r="O90" s="2"/>
      <c r="P90" s="2"/>
      <c r="Q90" s="2"/>
      <c r="R90" s="2"/>
      <c r="S90" s="2"/>
      <c r="T90" s="2"/>
      <c r="U90" s="2"/>
      <c r="V90" s="2"/>
      <c r="W90" s="2"/>
      <c r="X90" s="2"/>
      <c r="Y90" s="2"/>
      <c r="Z90" s="2"/>
    </row>
    <row r="91" ht="15.75" customHeight="1">
      <c r="A91" s="1" t="s">
        <v>981</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982</v>
      </c>
      <c r="B92" s="1" t="s">
        <v>983</v>
      </c>
      <c r="C92" s="1" t="s">
        <v>984</v>
      </c>
      <c r="D92" s="1" t="s">
        <v>985</v>
      </c>
      <c r="E92" s="1" t="s">
        <v>986</v>
      </c>
      <c r="F92" s="1">
        <v>-6.18</v>
      </c>
      <c r="G92" s="1" t="s">
        <v>987</v>
      </c>
      <c r="H92" s="1" t="s">
        <v>988</v>
      </c>
      <c r="I92" s="1" t="s">
        <v>989</v>
      </c>
      <c r="J92" s="1" t="s">
        <v>990</v>
      </c>
      <c r="K92" s="1" t="s">
        <v>991</v>
      </c>
      <c r="L92" s="2"/>
      <c r="M92" s="2"/>
      <c r="N92" s="2"/>
      <c r="O92" s="2"/>
      <c r="P92" s="2"/>
      <c r="Q92" s="2"/>
      <c r="R92" s="2"/>
      <c r="S92" s="2"/>
      <c r="T92" s="2"/>
      <c r="U92" s="2"/>
      <c r="V92" s="2"/>
      <c r="W92" s="2"/>
      <c r="X92" s="2"/>
      <c r="Y92" s="2"/>
      <c r="Z92" s="2"/>
    </row>
    <row r="93" ht="15.75" customHeight="1">
      <c r="A93" s="1" t="s">
        <v>992</v>
      </c>
      <c r="B93" s="1" t="s">
        <v>993</v>
      </c>
      <c r="C93" s="1" t="s">
        <v>994</v>
      </c>
      <c r="D93" s="1" t="s">
        <v>882</v>
      </c>
      <c r="E93" s="1" t="s">
        <v>995</v>
      </c>
      <c r="F93" s="1" t="s">
        <v>996</v>
      </c>
      <c r="G93" s="1" t="s">
        <v>997</v>
      </c>
      <c r="H93" s="1" t="s">
        <v>998</v>
      </c>
      <c r="I93" s="1" t="s">
        <v>999</v>
      </c>
      <c r="J93" s="1" t="s">
        <v>1000</v>
      </c>
      <c r="K93" s="1" t="s">
        <v>767</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1006</v>
      </c>
      <c r="G94" s="1" t="s">
        <v>1007</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1012</v>
      </c>
      <c r="B95" s="1" t="s">
        <v>1013</v>
      </c>
      <c r="C95" s="1" t="s">
        <v>1014</v>
      </c>
      <c r="D95" s="1" t="s">
        <v>1015</v>
      </c>
      <c r="E95" s="1" t="s">
        <v>1016</v>
      </c>
      <c r="F95" s="1" t="s">
        <v>1017</v>
      </c>
      <c r="G95" s="1" t="s">
        <v>1018</v>
      </c>
      <c r="H95" s="1" t="s">
        <v>1019</v>
      </c>
      <c r="I95" s="1" t="s">
        <v>1020</v>
      </c>
      <c r="J95" s="1" t="s">
        <v>757</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1026</v>
      </c>
      <c r="F96" s="1" t="s">
        <v>1027</v>
      </c>
      <c r="G96" s="1" t="s">
        <v>1028</v>
      </c>
      <c r="H96" s="1" t="s">
        <v>1029</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t="s">
        <v>1034</v>
      </c>
      <c r="C97" s="1" t="s">
        <v>1035</v>
      </c>
      <c r="D97" s="1" t="s">
        <v>1036</v>
      </c>
      <c r="E97" s="1" t="s">
        <v>1037</v>
      </c>
      <c r="F97" s="1">
        <v>-67.98</v>
      </c>
      <c r="G97" s="1" t="s">
        <v>1038</v>
      </c>
      <c r="H97" s="1" t="s">
        <v>1039</v>
      </c>
      <c r="I97" s="1" t="s">
        <v>1040</v>
      </c>
      <c r="J97" s="1" t="s">
        <v>467</v>
      </c>
      <c r="K97" s="1" t="s">
        <v>1041</v>
      </c>
      <c r="L97" s="2"/>
      <c r="M97" s="2"/>
      <c r="N97" s="2"/>
      <c r="O97" s="2"/>
      <c r="P97" s="2"/>
      <c r="Q97" s="2"/>
      <c r="R97" s="2"/>
      <c r="S97" s="2"/>
      <c r="T97" s="2"/>
      <c r="U97" s="2"/>
      <c r="V97" s="2"/>
      <c r="W97" s="2"/>
      <c r="X97" s="2"/>
      <c r="Y97" s="2"/>
      <c r="Z97" s="2"/>
    </row>
    <row r="98" ht="15.75" customHeight="1">
      <c r="A98" s="1" t="s">
        <v>1042</v>
      </c>
      <c r="B98" s="1" t="s">
        <v>1043</v>
      </c>
      <c r="C98" s="1" t="s">
        <v>435</v>
      </c>
      <c r="D98" s="1" t="s">
        <v>1044</v>
      </c>
      <c r="E98" s="1" t="s">
        <v>1045</v>
      </c>
      <c r="F98" s="1" t="s">
        <v>1046</v>
      </c>
      <c r="G98" s="1" t="s">
        <v>1047</v>
      </c>
      <c r="H98" s="1" t="s">
        <v>380</v>
      </c>
      <c r="I98" s="1" t="s">
        <v>1048</v>
      </c>
      <c r="J98" s="1" t="s">
        <v>1049</v>
      </c>
      <c r="K98" s="1" t="s">
        <v>1050</v>
      </c>
      <c r="L98" s="2"/>
      <c r="M98" s="2"/>
      <c r="N98" s="2"/>
      <c r="O98" s="2"/>
      <c r="P98" s="2"/>
      <c r="Q98" s="2"/>
      <c r="R98" s="2"/>
      <c r="S98" s="2"/>
      <c r="T98" s="2"/>
      <c r="U98" s="2"/>
      <c r="V98" s="2"/>
      <c r="W98" s="2"/>
      <c r="X98" s="2"/>
      <c r="Y98" s="2"/>
      <c r="Z98" s="2"/>
    </row>
    <row r="99" ht="15.75" customHeight="1">
      <c r="A99" s="1" t="s">
        <v>1051</v>
      </c>
      <c r="B99" s="1" t="s">
        <v>1052</v>
      </c>
      <c r="C99" s="1" t="s">
        <v>1053</v>
      </c>
      <c r="D99" s="1" t="s">
        <v>1054</v>
      </c>
      <c r="E99" s="1" t="s">
        <v>806</v>
      </c>
      <c r="F99" s="1" t="s">
        <v>1055</v>
      </c>
      <c r="G99" s="1" t="s">
        <v>1056</v>
      </c>
      <c r="H99" s="1" t="s">
        <v>1057</v>
      </c>
      <c r="I99" s="1" t="s">
        <v>1058</v>
      </c>
      <c r="J99" s="1" t="s">
        <v>1059</v>
      </c>
      <c r="K99" s="1" t="s">
        <v>1060</v>
      </c>
      <c r="L99" s="2"/>
      <c r="M99" s="2"/>
      <c r="N99" s="2"/>
      <c r="O99" s="2"/>
      <c r="P99" s="2"/>
      <c r="Q99" s="2"/>
      <c r="R99" s="2"/>
      <c r="S99" s="2"/>
      <c r="T99" s="2"/>
      <c r="U99" s="2"/>
      <c r="V99" s="2"/>
      <c r="W99" s="2"/>
      <c r="X99" s="2"/>
      <c r="Y99" s="2"/>
      <c r="Z99" s="2"/>
    </row>
    <row r="100" ht="15.75" customHeight="1">
      <c r="A100" s="1" t="s">
        <v>1061</v>
      </c>
      <c r="B100" s="1" t="s">
        <v>607</v>
      </c>
      <c r="C100" s="1">
        <v>0.0</v>
      </c>
      <c r="D100" s="1" t="s">
        <v>1062</v>
      </c>
      <c r="E100" s="1" t="s">
        <v>1062</v>
      </c>
      <c r="F100" s="1" t="s">
        <v>1063</v>
      </c>
      <c r="G100" s="1">
        <v>0.0</v>
      </c>
      <c r="H100" s="1">
        <v>0.0</v>
      </c>
      <c r="I100" s="1" t="s">
        <v>1064</v>
      </c>
      <c r="J100" s="1">
        <v>0.0</v>
      </c>
      <c r="K100" s="1">
        <v>0.0</v>
      </c>
      <c r="L100" s="2"/>
      <c r="M100" s="2"/>
      <c r="N100" s="2"/>
      <c r="O100" s="2"/>
      <c r="P100" s="2"/>
      <c r="Q100" s="2"/>
      <c r="R100" s="2"/>
      <c r="S100" s="2"/>
      <c r="T100" s="2"/>
      <c r="U100" s="2"/>
      <c r="V100" s="2"/>
      <c r="W100" s="2"/>
      <c r="X100" s="2"/>
      <c r="Y100" s="2"/>
      <c r="Z100" s="2"/>
    </row>
    <row r="101" ht="15.75" customHeight="1">
      <c r="A101" s="1" t="s">
        <v>1065</v>
      </c>
      <c r="B101" s="1" t="s">
        <v>1066</v>
      </c>
      <c r="C101" s="1" t="s">
        <v>1067</v>
      </c>
      <c r="D101" s="1" t="s">
        <v>1068</v>
      </c>
      <c r="E101" s="1" t="s">
        <v>264</v>
      </c>
      <c r="F101" s="1" t="s">
        <v>1069</v>
      </c>
      <c r="G101" s="1" t="s">
        <v>546</v>
      </c>
      <c r="H101" s="1" t="s">
        <v>374</v>
      </c>
      <c r="I101" s="1" t="s">
        <v>1070</v>
      </c>
      <c r="J101" s="1" t="s">
        <v>1071</v>
      </c>
      <c r="K101" s="1" t="s">
        <v>1072</v>
      </c>
      <c r="L101" s="2"/>
      <c r="M101" s="2"/>
      <c r="N101" s="2"/>
      <c r="O101" s="2"/>
      <c r="P101" s="2"/>
      <c r="Q101" s="2"/>
      <c r="R101" s="2"/>
      <c r="S101" s="2"/>
      <c r="T101" s="2"/>
      <c r="U101" s="2"/>
      <c r="V101" s="2"/>
      <c r="W101" s="2"/>
      <c r="X101" s="2"/>
      <c r="Y101" s="2"/>
      <c r="Z101" s="2"/>
    </row>
    <row r="102" ht="15.75" customHeight="1">
      <c r="A102" s="1" t="s">
        <v>1073</v>
      </c>
      <c r="B102" s="1" t="s">
        <v>1074</v>
      </c>
      <c r="C102" s="1" t="s">
        <v>1075</v>
      </c>
      <c r="D102" s="1" t="s">
        <v>1076</v>
      </c>
      <c r="E102" s="1" t="s">
        <v>1077</v>
      </c>
      <c r="F102" s="1" t="s">
        <v>1078</v>
      </c>
      <c r="G102" s="1" t="s">
        <v>1079</v>
      </c>
      <c r="H102" s="1" t="s">
        <v>1080</v>
      </c>
      <c r="I102" s="1" t="s">
        <v>1081</v>
      </c>
      <c r="J102" s="1" t="s">
        <v>1082</v>
      </c>
      <c r="K102" s="1" t="s">
        <v>1083</v>
      </c>
      <c r="L102" s="2"/>
      <c r="M102" s="2"/>
      <c r="N102" s="2"/>
      <c r="O102" s="2"/>
      <c r="P102" s="2"/>
      <c r="Q102" s="2"/>
      <c r="R102" s="2"/>
      <c r="S102" s="2"/>
      <c r="T102" s="2"/>
      <c r="U102" s="2"/>
      <c r="V102" s="2"/>
      <c r="W102" s="2"/>
      <c r="X102" s="2"/>
      <c r="Y102" s="2"/>
      <c r="Z102" s="2"/>
    </row>
    <row r="103" ht="15.75" customHeight="1">
      <c r="A103" s="1" t="s">
        <v>1084</v>
      </c>
      <c r="B103" s="1" t="s">
        <v>1085</v>
      </c>
      <c r="C103" s="1" t="s">
        <v>1086</v>
      </c>
      <c r="D103" s="1" t="s">
        <v>1087</v>
      </c>
      <c r="E103" s="1" t="s">
        <v>1088</v>
      </c>
      <c r="F103" s="1" t="s">
        <v>1089</v>
      </c>
      <c r="G103" s="1" t="s">
        <v>1090</v>
      </c>
      <c r="H103" s="1" t="s">
        <v>346</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t="s">
        <v>695</v>
      </c>
      <c r="C104" s="1" t="s">
        <v>1095</v>
      </c>
      <c r="D104" s="1" t="s">
        <v>1096</v>
      </c>
      <c r="E104" s="1" t="s">
        <v>1097</v>
      </c>
      <c r="F104" s="1" t="s">
        <v>490</v>
      </c>
      <c r="G104" s="1" t="s">
        <v>1098</v>
      </c>
      <c r="H104" s="1" t="s">
        <v>1099</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1" t="s">
        <v>695</v>
      </c>
      <c r="C105" s="1" t="s">
        <v>1095</v>
      </c>
      <c r="D105" s="1" t="s">
        <v>1096</v>
      </c>
      <c r="E105" s="1" t="s">
        <v>1097</v>
      </c>
      <c r="F105" s="1" t="s">
        <v>490</v>
      </c>
      <c r="G105" s="1" t="s">
        <v>1098</v>
      </c>
      <c r="H105" s="1" t="s">
        <v>1104</v>
      </c>
      <c r="I105" s="1" t="s">
        <v>322</v>
      </c>
      <c r="J105" s="1" t="s">
        <v>1105</v>
      </c>
      <c r="K105" s="1" t="s">
        <v>1106</v>
      </c>
      <c r="L105" s="2"/>
      <c r="M105" s="2"/>
      <c r="N105" s="2"/>
      <c r="O105" s="2"/>
      <c r="P105" s="2"/>
      <c r="Q105" s="2"/>
      <c r="R105" s="2"/>
      <c r="S105" s="2"/>
      <c r="T105" s="2"/>
      <c r="U105" s="2"/>
      <c r="V105" s="2"/>
      <c r="W105" s="2"/>
      <c r="X105" s="2"/>
      <c r="Y105" s="2"/>
      <c r="Z105" s="2"/>
    </row>
    <row r="106" ht="15.75" customHeight="1">
      <c r="A106" s="1" t="s">
        <v>1107</v>
      </c>
      <c r="B106" s="1" t="s">
        <v>1108</v>
      </c>
      <c r="C106" s="1" t="s">
        <v>1109</v>
      </c>
      <c r="D106" s="1" t="s">
        <v>1110</v>
      </c>
      <c r="E106" s="1" t="s">
        <v>935</v>
      </c>
      <c r="F106" s="1" t="s">
        <v>1111</v>
      </c>
      <c r="G106" s="1" t="s">
        <v>1112</v>
      </c>
      <c r="H106" s="1" t="s">
        <v>1113</v>
      </c>
      <c r="I106" s="1" t="s">
        <v>1114</v>
      </c>
      <c r="J106" s="1" t="s">
        <v>434</v>
      </c>
      <c r="K106" s="1" t="s">
        <v>984</v>
      </c>
      <c r="L106" s="2"/>
      <c r="M106" s="2"/>
      <c r="N106" s="2"/>
      <c r="O106" s="2"/>
      <c r="P106" s="2"/>
      <c r="Q106" s="2"/>
      <c r="R106" s="2"/>
      <c r="S106" s="2"/>
      <c r="T106" s="2"/>
      <c r="U106" s="2"/>
      <c r="V106" s="2"/>
      <c r="W106" s="2"/>
      <c r="X106" s="2"/>
      <c r="Y106" s="2"/>
      <c r="Z106" s="2"/>
    </row>
    <row r="107" ht="15.75" customHeight="1">
      <c r="A107" s="1" t="s">
        <v>1115</v>
      </c>
      <c r="B107" s="1" t="s">
        <v>1116</v>
      </c>
      <c r="C107" s="1" t="s">
        <v>727</v>
      </c>
      <c r="D107" s="1" t="s">
        <v>1117</v>
      </c>
      <c r="E107" s="1" t="s">
        <v>1118</v>
      </c>
      <c r="F107" s="1" t="s">
        <v>1119</v>
      </c>
      <c r="G107" s="1" t="s">
        <v>1120</v>
      </c>
      <c r="H107" s="1" t="s">
        <v>1121</v>
      </c>
      <c r="I107" s="1" t="s">
        <v>1122</v>
      </c>
      <c r="J107" s="1" t="s">
        <v>1123</v>
      </c>
      <c r="K107" s="1" t="s">
        <v>1124</v>
      </c>
      <c r="L107" s="2"/>
      <c r="M107" s="2"/>
      <c r="N107" s="2"/>
      <c r="O107" s="2"/>
      <c r="P107" s="2"/>
      <c r="Q107" s="2"/>
      <c r="R107" s="2"/>
      <c r="S107" s="2"/>
      <c r="T107" s="2"/>
      <c r="U107" s="2"/>
      <c r="V107" s="2"/>
      <c r="W107" s="2"/>
      <c r="X107" s="2"/>
      <c r="Y107" s="2"/>
      <c r="Z107" s="2"/>
    </row>
    <row r="108" ht="15.75" customHeight="1">
      <c r="A108" s="1" t="s">
        <v>1125</v>
      </c>
      <c r="B108" s="1" t="s">
        <v>400</v>
      </c>
      <c r="C108" s="1" t="s">
        <v>1126</v>
      </c>
      <c r="D108" s="1" t="s">
        <v>1127</v>
      </c>
      <c r="E108" s="1" t="s">
        <v>1014</v>
      </c>
      <c r="F108" s="1" t="s">
        <v>1128</v>
      </c>
      <c r="G108" s="1" t="s">
        <v>1129</v>
      </c>
      <c r="H108" s="1" t="s">
        <v>1130</v>
      </c>
      <c r="I108" s="1" t="s">
        <v>896</v>
      </c>
      <c r="J108" s="1" t="s">
        <v>1131</v>
      </c>
      <c r="K108" s="1" t="s">
        <v>1132</v>
      </c>
      <c r="L108" s="2"/>
      <c r="M108" s="2"/>
      <c r="N108" s="2"/>
      <c r="O108" s="2"/>
      <c r="P108" s="2"/>
      <c r="Q108" s="2"/>
      <c r="R108" s="2"/>
      <c r="S108" s="2"/>
      <c r="T108" s="2"/>
      <c r="U108" s="2"/>
      <c r="V108" s="2"/>
      <c r="W108" s="2"/>
      <c r="X108" s="2"/>
      <c r="Y108" s="2"/>
      <c r="Z108" s="2"/>
    </row>
    <row r="109" ht="15.75" customHeight="1">
      <c r="A109" s="1" t="s">
        <v>1133</v>
      </c>
      <c r="B109" s="1" t="s">
        <v>1134</v>
      </c>
      <c r="C109" s="1" t="s">
        <v>1135</v>
      </c>
      <c r="D109" s="1" t="s">
        <v>1136</v>
      </c>
      <c r="E109" s="1" t="s">
        <v>1137</v>
      </c>
      <c r="F109" s="1" t="s">
        <v>1138</v>
      </c>
      <c r="G109" s="1" t="s">
        <v>196</v>
      </c>
      <c r="H109" s="1" t="s">
        <v>882</v>
      </c>
      <c r="I109" s="1" t="s">
        <v>709</v>
      </c>
      <c r="J109" s="1" t="s">
        <v>389</v>
      </c>
      <c r="K109" s="1" t="s">
        <v>1139</v>
      </c>
      <c r="L109" s="2"/>
      <c r="M109" s="2"/>
      <c r="N109" s="2"/>
      <c r="O109" s="2"/>
      <c r="P109" s="2"/>
      <c r="Q109" s="2"/>
      <c r="R109" s="2"/>
      <c r="S109" s="2"/>
      <c r="T109" s="2"/>
      <c r="U109" s="2"/>
      <c r="V109" s="2"/>
      <c r="W109" s="2"/>
      <c r="X109" s="2"/>
      <c r="Y109" s="2"/>
      <c r="Z109" s="2"/>
    </row>
    <row r="110" ht="15.75" customHeight="1">
      <c r="A110" s="1" t="s">
        <v>1140</v>
      </c>
      <c r="B110" s="1" t="s">
        <v>1108</v>
      </c>
      <c r="C110" s="1" t="s">
        <v>1141</v>
      </c>
      <c r="D110" s="1" t="s">
        <v>1142</v>
      </c>
      <c r="E110" s="1" t="s">
        <v>1143</v>
      </c>
      <c r="F110" s="1" t="s">
        <v>1130</v>
      </c>
      <c r="G110" s="1" t="s">
        <v>1144</v>
      </c>
      <c r="H110" s="1" t="s">
        <v>1145</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1152</v>
      </c>
      <c r="E111" s="1" t="s">
        <v>1153</v>
      </c>
      <c r="F111" s="1" t="s">
        <v>1154</v>
      </c>
      <c r="G111" s="1" t="s">
        <v>594</v>
      </c>
      <c r="H111" s="1" t="s">
        <v>1155</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1160</v>
      </c>
      <c r="C112" s="1" t="s">
        <v>1161</v>
      </c>
      <c r="D112" s="1" t="s">
        <v>1162</v>
      </c>
      <c r="E112" s="1" t="s">
        <v>1163</v>
      </c>
      <c r="F112" s="1" t="s">
        <v>380</v>
      </c>
      <c r="G112" s="1" t="s">
        <v>1164</v>
      </c>
      <c r="H112" s="1" t="s">
        <v>1130</v>
      </c>
      <c r="I112" s="1" t="s">
        <v>1165</v>
      </c>
      <c r="J112" s="1" t="s">
        <v>1166</v>
      </c>
      <c r="K112" s="1" t="s">
        <v>1167</v>
      </c>
      <c r="L112" s="2"/>
      <c r="M112" s="2"/>
      <c r="N112" s="2"/>
      <c r="O112" s="2"/>
      <c r="P112" s="2"/>
      <c r="Q112" s="2"/>
      <c r="R112" s="2"/>
      <c r="S112" s="2"/>
      <c r="T112" s="2"/>
      <c r="U112" s="2"/>
      <c r="V112" s="2"/>
      <c r="W112" s="2"/>
      <c r="X112" s="2"/>
      <c r="Y112" s="2"/>
      <c r="Z112" s="2"/>
    </row>
    <row r="113" ht="15.75" customHeight="1">
      <c r="A113" s="1" t="s">
        <v>1168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1169</v>
      </c>
      <c r="B114" s="1" t="s">
        <v>378</v>
      </c>
      <c r="C114" s="1" t="s">
        <v>437</v>
      </c>
      <c r="D114" s="1" t="s">
        <v>1170</v>
      </c>
      <c r="E114" s="1" t="s">
        <v>1171</v>
      </c>
      <c r="F114" s="1" t="s">
        <v>1172</v>
      </c>
      <c r="G114" s="1" t="s">
        <v>1173</v>
      </c>
      <c r="H114" s="1" t="s">
        <v>1174</v>
      </c>
      <c r="I114" s="1" t="s">
        <v>1175</v>
      </c>
      <c r="J114" s="1" t="s">
        <v>874</v>
      </c>
      <c r="K114" s="1" t="s">
        <v>1176</v>
      </c>
      <c r="L114" s="2"/>
      <c r="M114" s="2"/>
      <c r="N114" s="2"/>
      <c r="O114" s="2"/>
      <c r="P114" s="2"/>
      <c r="Q114" s="2"/>
      <c r="R114" s="2"/>
      <c r="S114" s="2"/>
      <c r="T114" s="2"/>
      <c r="U114" s="2"/>
      <c r="V114" s="2"/>
      <c r="W114" s="2"/>
      <c r="X114" s="2"/>
      <c r="Y114" s="2"/>
      <c r="Z114" s="2"/>
    </row>
    <row r="115" ht="15.75" customHeight="1">
      <c r="A115" s="1" t="s">
        <v>1177</v>
      </c>
      <c r="B115" s="1" t="s">
        <v>1178</v>
      </c>
      <c r="C115" s="1" t="s">
        <v>1179</v>
      </c>
      <c r="D115" s="1" t="s">
        <v>1180</v>
      </c>
      <c r="E115" s="1" t="s">
        <v>986</v>
      </c>
      <c r="F115" s="1" t="s">
        <v>1112</v>
      </c>
      <c r="G115" s="1" t="s">
        <v>1181</v>
      </c>
      <c r="H115" s="1" t="s">
        <v>1182</v>
      </c>
      <c r="I115" s="1" t="s">
        <v>1183</v>
      </c>
      <c r="J115" s="1" t="s">
        <v>724</v>
      </c>
      <c r="K115" s="1" t="s">
        <v>1184</v>
      </c>
      <c r="L115" s="2"/>
      <c r="M115" s="2"/>
      <c r="N115" s="2"/>
      <c r="O115" s="2"/>
      <c r="P115" s="2"/>
      <c r="Q115" s="2"/>
      <c r="R115" s="2"/>
      <c r="S115" s="2"/>
      <c r="T115" s="2"/>
      <c r="U115" s="2"/>
      <c r="V115" s="2"/>
      <c r="W115" s="2"/>
      <c r="X115" s="2"/>
      <c r="Y115" s="2"/>
      <c r="Z115" s="2"/>
    </row>
    <row r="116" ht="15.75" customHeight="1">
      <c r="A116" s="1" t="s">
        <v>1185</v>
      </c>
      <c r="B116" s="1" t="s">
        <v>1186</v>
      </c>
      <c r="C116" s="1" t="s">
        <v>1187</v>
      </c>
      <c r="D116" s="1" t="s">
        <v>1188</v>
      </c>
      <c r="E116" s="1" t="s">
        <v>1189</v>
      </c>
      <c r="F116" s="1" t="s">
        <v>1190</v>
      </c>
      <c r="G116" s="1" t="s">
        <v>1191</v>
      </c>
      <c r="H116" s="1" t="s">
        <v>1192</v>
      </c>
      <c r="I116" s="1" t="s">
        <v>1193</v>
      </c>
      <c r="J116" s="1" t="s">
        <v>1194</v>
      </c>
      <c r="K116" s="1" t="s">
        <v>1195</v>
      </c>
      <c r="L116" s="2"/>
      <c r="M116" s="2"/>
      <c r="N116" s="2"/>
      <c r="O116" s="2"/>
      <c r="P116" s="2"/>
      <c r="Q116" s="2"/>
      <c r="R116" s="2"/>
      <c r="S116" s="2"/>
      <c r="T116" s="2"/>
      <c r="U116" s="2"/>
      <c r="V116" s="2"/>
      <c r="W116" s="2"/>
      <c r="X116" s="2"/>
      <c r="Y116" s="2"/>
      <c r="Z116" s="2"/>
    </row>
    <row r="117" ht="15.75" customHeight="1">
      <c r="A117" s="1" t="s">
        <v>1196</v>
      </c>
      <c r="B117" s="1" t="s">
        <v>485</v>
      </c>
      <c r="C117" s="1" t="s">
        <v>1197</v>
      </c>
      <c r="D117" s="1" t="s">
        <v>1198</v>
      </c>
      <c r="E117" s="1" t="s">
        <v>1199</v>
      </c>
      <c r="F117" s="1" t="s">
        <v>946</v>
      </c>
      <c r="G117" s="1" t="s">
        <v>1200</v>
      </c>
      <c r="H117" s="1" t="s">
        <v>1201</v>
      </c>
      <c r="I117" s="1" t="s">
        <v>1202</v>
      </c>
      <c r="J117" s="1" t="s">
        <v>269</v>
      </c>
      <c r="K117" s="1" t="s">
        <v>1203</v>
      </c>
      <c r="L117" s="2"/>
      <c r="M117" s="2"/>
      <c r="N117" s="2"/>
      <c r="O117" s="2"/>
      <c r="P117" s="2"/>
      <c r="Q117" s="2"/>
      <c r="R117" s="2"/>
      <c r="S117" s="2"/>
      <c r="T117" s="2"/>
      <c r="U117" s="2"/>
      <c r="V117" s="2"/>
      <c r="W117" s="2"/>
      <c r="X117" s="2"/>
      <c r="Y117" s="2"/>
      <c r="Z117" s="2"/>
    </row>
    <row r="118" ht="15.75" customHeight="1">
      <c r="A118" s="1" t="s">
        <v>1204</v>
      </c>
      <c r="B118" s="1" t="s">
        <v>1205</v>
      </c>
      <c r="C118" s="1" t="s">
        <v>1206</v>
      </c>
      <c r="D118" s="1" t="s">
        <v>1207</v>
      </c>
      <c r="E118" s="1" t="s">
        <v>1208</v>
      </c>
      <c r="F118" s="1" t="s">
        <v>1209</v>
      </c>
      <c r="G118" s="1" t="s">
        <v>1210</v>
      </c>
      <c r="H118" s="1" t="s">
        <v>1211</v>
      </c>
      <c r="I118" s="1" t="s">
        <v>1212</v>
      </c>
      <c r="J118" s="1" t="s">
        <v>1213</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1007</v>
      </c>
      <c r="E119" s="1" t="s">
        <v>140</v>
      </c>
      <c r="F119" s="1" t="s">
        <v>1218</v>
      </c>
      <c r="G119" s="1" t="s">
        <v>1219</v>
      </c>
      <c r="H119" s="1" t="s">
        <v>1220</v>
      </c>
      <c r="I119" s="1" t="s">
        <v>1221</v>
      </c>
      <c r="J119" s="1" t="s">
        <v>1222</v>
      </c>
      <c r="K119" s="1" t="s">
        <v>1223</v>
      </c>
      <c r="L119" s="2"/>
      <c r="M119" s="2"/>
      <c r="N119" s="2"/>
      <c r="O119" s="2"/>
      <c r="P119" s="2"/>
      <c r="Q119" s="2"/>
      <c r="R119" s="2"/>
      <c r="S119" s="2"/>
      <c r="T119" s="2"/>
      <c r="U119" s="2"/>
      <c r="V119" s="2"/>
      <c r="W119" s="2"/>
      <c r="X119" s="2"/>
      <c r="Y119" s="2"/>
      <c r="Z119" s="2"/>
    </row>
    <row r="120" ht="15.75" customHeight="1">
      <c r="A120" s="1" t="s">
        <v>1224</v>
      </c>
      <c r="B120" s="1" t="s">
        <v>1225</v>
      </c>
      <c r="C120" s="1" t="s">
        <v>1226</v>
      </c>
      <c r="D120" s="1" t="s">
        <v>1227</v>
      </c>
      <c r="E120" s="1" t="s">
        <v>1228</v>
      </c>
      <c r="F120" s="1" t="s">
        <v>1229</v>
      </c>
      <c r="G120" s="1" t="s">
        <v>1230</v>
      </c>
      <c r="H120" s="1" t="s">
        <v>1231</v>
      </c>
      <c r="I120" s="1" t="s">
        <v>979</v>
      </c>
      <c r="J120" s="1" t="s">
        <v>1232</v>
      </c>
      <c r="K120" s="1" t="s">
        <v>1233</v>
      </c>
      <c r="L120" s="2"/>
      <c r="M120" s="2"/>
      <c r="N120" s="2"/>
      <c r="O120" s="2"/>
      <c r="P120" s="2"/>
      <c r="Q120" s="2"/>
      <c r="R120" s="2"/>
      <c r="S120" s="2"/>
      <c r="T120" s="2"/>
      <c r="U120" s="2"/>
      <c r="V120" s="2"/>
      <c r="W120" s="2"/>
      <c r="X120" s="2"/>
      <c r="Y120" s="2"/>
      <c r="Z120" s="2"/>
    </row>
    <row r="121" ht="15.75" customHeight="1">
      <c r="A121" s="1" t="s">
        <v>1234</v>
      </c>
      <c r="B121" s="1" t="s">
        <v>1235</v>
      </c>
      <c r="C121" s="1" t="s">
        <v>1236</v>
      </c>
      <c r="D121" s="1" t="s">
        <v>1237</v>
      </c>
      <c r="E121" s="1" t="s">
        <v>1238</v>
      </c>
      <c r="F121" s="1" t="s">
        <v>1239</v>
      </c>
      <c r="G121" s="1" t="s">
        <v>1240</v>
      </c>
      <c r="H121" s="1" t="s">
        <v>1241</v>
      </c>
      <c r="I121" s="1" t="s">
        <v>1242</v>
      </c>
      <c r="J121" s="1" t="s">
        <v>1243</v>
      </c>
      <c r="K121" s="1" t="s">
        <v>1244</v>
      </c>
      <c r="L121" s="2"/>
      <c r="M121" s="2"/>
      <c r="N121" s="2"/>
      <c r="O121" s="2"/>
      <c r="P121" s="2"/>
      <c r="Q121" s="2"/>
      <c r="R121" s="2"/>
      <c r="S121" s="2"/>
      <c r="T121" s="2"/>
      <c r="U121" s="2"/>
      <c r="V121" s="2"/>
      <c r="W121" s="2"/>
      <c r="X121" s="2"/>
      <c r="Y121" s="2"/>
      <c r="Z121" s="2"/>
    </row>
    <row r="122" ht="15.75" customHeight="1">
      <c r="A122" s="1" t="s">
        <v>1245</v>
      </c>
      <c r="B122" s="1" t="s">
        <v>607</v>
      </c>
      <c r="C122" s="1">
        <v>0.0</v>
      </c>
      <c r="D122" s="1" t="s">
        <v>1246</v>
      </c>
      <c r="E122" s="1" t="s">
        <v>1246</v>
      </c>
      <c r="F122" s="1" t="s">
        <v>1246</v>
      </c>
      <c r="G122" s="1">
        <v>0.0</v>
      </c>
      <c r="H122" s="1">
        <v>0.0</v>
      </c>
      <c r="I122" s="1" t="s">
        <v>1247</v>
      </c>
      <c r="J122" s="1" t="s">
        <v>1248</v>
      </c>
      <c r="K122" s="1" t="s">
        <v>1249</v>
      </c>
      <c r="L122" s="2"/>
      <c r="M122" s="2"/>
      <c r="N122" s="2"/>
      <c r="O122" s="2"/>
      <c r="P122" s="2"/>
      <c r="Q122" s="2"/>
      <c r="R122" s="2"/>
      <c r="S122" s="2"/>
      <c r="T122" s="2"/>
      <c r="U122" s="2"/>
      <c r="V122" s="2"/>
      <c r="W122" s="2"/>
      <c r="X122" s="2"/>
      <c r="Y122" s="2"/>
      <c r="Z122" s="2"/>
    </row>
    <row r="123" ht="15.75" customHeight="1">
      <c r="A123" s="1" t="s">
        <v>1250</v>
      </c>
      <c r="B123" s="1" t="s">
        <v>1251</v>
      </c>
      <c r="C123" s="1" t="s">
        <v>889</v>
      </c>
      <c r="D123" s="1" t="s">
        <v>1252</v>
      </c>
      <c r="E123" s="1" t="s">
        <v>270</v>
      </c>
      <c r="F123" s="1" t="s">
        <v>547</v>
      </c>
      <c r="G123" s="1" t="s">
        <v>1253</v>
      </c>
      <c r="H123" s="1" t="s">
        <v>267</v>
      </c>
      <c r="I123" s="1" t="s">
        <v>1118</v>
      </c>
      <c r="J123" s="1" t="s">
        <v>1092</v>
      </c>
      <c r="K123" s="1" t="s">
        <v>1254</v>
      </c>
      <c r="L123" s="2"/>
      <c r="M123" s="2"/>
      <c r="N123" s="2"/>
      <c r="O123" s="2"/>
      <c r="P123" s="2"/>
      <c r="Q123" s="2"/>
      <c r="R123" s="2"/>
      <c r="S123" s="2"/>
      <c r="T123" s="2"/>
      <c r="U123" s="2"/>
      <c r="V123" s="2"/>
      <c r="W123" s="2"/>
      <c r="X123" s="2"/>
      <c r="Y123" s="2"/>
      <c r="Z123" s="2"/>
    </row>
    <row r="124" ht="15.75" customHeight="1">
      <c r="A124" s="1" t="s">
        <v>1255</v>
      </c>
      <c r="B124" s="1">
        <v>0.0</v>
      </c>
      <c r="C124" s="1" t="s">
        <v>1256</v>
      </c>
      <c r="D124" s="1" t="s">
        <v>930</v>
      </c>
      <c r="E124" s="1" t="s">
        <v>1257</v>
      </c>
      <c r="F124" s="1" t="s">
        <v>1258</v>
      </c>
      <c r="G124" s="1" t="s">
        <v>1259</v>
      </c>
      <c r="H124" s="1" t="s">
        <v>928</v>
      </c>
      <c r="I124" s="1">
        <v>1.03</v>
      </c>
      <c r="J124" s="1" t="s">
        <v>487</v>
      </c>
      <c r="K124" s="1" t="s">
        <v>1260</v>
      </c>
      <c r="L124" s="2"/>
      <c r="M124" s="2"/>
      <c r="N124" s="2"/>
      <c r="O124" s="2"/>
      <c r="P124" s="2"/>
      <c r="Q124" s="2"/>
      <c r="R124" s="2"/>
      <c r="S124" s="2"/>
      <c r="T124" s="2"/>
      <c r="U124" s="2"/>
      <c r="V124" s="2"/>
      <c r="W124" s="2"/>
      <c r="X124" s="2"/>
      <c r="Y124" s="2"/>
      <c r="Z124" s="2"/>
    </row>
    <row r="125" ht="15.75" customHeight="1">
      <c r="A125" s="1" t="s">
        <v>1261</v>
      </c>
      <c r="B125" s="1" t="s">
        <v>1262</v>
      </c>
      <c r="C125" s="1" t="s">
        <v>1263</v>
      </c>
      <c r="D125" s="1" t="s">
        <v>1264</v>
      </c>
      <c r="E125" s="1" t="s">
        <v>1265</v>
      </c>
      <c r="F125" s="1" t="s">
        <v>545</v>
      </c>
      <c r="G125" s="1" t="s">
        <v>1120</v>
      </c>
      <c r="H125" s="1" t="s">
        <v>197</v>
      </c>
      <c r="I125" s="1" t="s">
        <v>1266</v>
      </c>
      <c r="J125" s="1" t="s">
        <v>1092</v>
      </c>
      <c r="K125" s="1" t="s">
        <v>1267</v>
      </c>
      <c r="L125" s="2"/>
      <c r="M125" s="2"/>
      <c r="N125" s="2"/>
      <c r="O125" s="2"/>
      <c r="P125" s="2"/>
      <c r="Q125" s="2"/>
      <c r="R125" s="2"/>
      <c r="S125" s="2"/>
      <c r="T125" s="2"/>
      <c r="U125" s="2"/>
      <c r="V125" s="2"/>
      <c r="W125" s="2"/>
      <c r="X125" s="2"/>
      <c r="Y125" s="2"/>
      <c r="Z125" s="2"/>
    </row>
    <row r="126" ht="15.75" customHeight="1">
      <c r="A126" s="1" t="s">
        <v>1268</v>
      </c>
      <c r="B126" s="1">
        <v>0.0</v>
      </c>
      <c r="C126" s="1" t="s">
        <v>878</v>
      </c>
      <c r="D126" s="1" t="s">
        <v>1269</v>
      </c>
      <c r="E126" s="1" t="s">
        <v>275</v>
      </c>
      <c r="F126" s="1" t="s">
        <v>1270</v>
      </c>
      <c r="G126" s="1" t="s">
        <v>383</v>
      </c>
      <c r="H126" s="1" t="s">
        <v>1271</v>
      </c>
      <c r="I126" s="1" t="s">
        <v>1272</v>
      </c>
      <c r="J126" s="1" t="s">
        <v>1273</v>
      </c>
      <c r="K126" s="1" t="s">
        <v>1274</v>
      </c>
      <c r="L126" s="2"/>
      <c r="M126" s="2"/>
      <c r="N126" s="2"/>
      <c r="O126" s="2"/>
      <c r="P126" s="2"/>
      <c r="Q126" s="2"/>
      <c r="R126" s="2"/>
      <c r="S126" s="2"/>
      <c r="T126" s="2"/>
      <c r="U126" s="2"/>
      <c r="V126" s="2"/>
      <c r="W126" s="2"/>
      <c r="X126" s="2"/>
      <c r="Y126" s="2"/>
      <c r="Z126" s="2"/>
    </row>
    <row r="127" ht="15.75" customHeight="1">
      <c r="A127" s="1" t="s">
        <v>1275</v>
      </c>
      <c r="B127" s="1">
        <v>0.0</v>
      </c>
      <c r="C127" s="1" t="s">
        <v>878</v>
      </c>
      <c r="D127" s="1" t="s">
        <v>1269</v>
      </c>
      <c r="E127" s="1" t="s">
        <v>275</v>
      </c>
      <c r="F127" s="1" t="s">
        <v>1270</v>
      </c>
      <c r="G127" s="1" t="s">
        <v>383</v>
      </c>
      <c r="H127" s="1" t="s">
        <v>1276</v>
      </c>
      <c r="I127" s="1">
        <v>10.3</v>
      </c>
      <c r="J127" s="1" t="s">
        <v>1277</v>
      </c>
      <c r="K127" s="1" t="s">
        <v>1278</v>
      </c>
      <c r="L127" s="2"/>
      <c r="M127" s="2"/>
      <c r="N127" s="2"/>
      <c r="O127" s="2"/>
      <c r="P127" s="2"/>
      <c r="Q127" s="2"/>
      <c r="R127" s="2"/>
      <c r="S127" s="2"/>
      <c r="T127" s="2"/>
      <c r="U127" s="2"/>
      <c r="V127" s="2"/>
      <c r="W127" s="2"/>
      <c r="X127" s="2"/>
      <c r="Y127" s="2"/>
      <c r="Z127" s="2"/>
    </row>
    <row r="128" ht="15.75" customHeight="1">
      <c r="A128" s="1" t="s">
        <v>1279</v>
      </c>
      <c r="B128" s="1" t="s">
        <v>1280</v>
      </c>
      <c r="C128" s="1" t="s">
        <v>891</v>
      </c>
      <c r="D128" s="1" t="s">
        <v>1281</v>
      </c>
      <c r="E128" s="1" t="s">
        <v>1142</v>
      </c>
      <c r="F128" s="1" t="s">
        <v>1113</v>
      </c>
      <c r="G128" s="1" t="s">
        <v>1029</v>
      </c>
      <c r="H128" s="1" t="s">
        <v>756</v>
      </c>
      <c r="I128" s="1" t="s">
        <v>1282</v>
      </c>
      <c r="J128" s="1" t="s">
        <v>1283</v>
      </c>
      <c r="K128" s="1" t="s">
        <v>1284</v>
      </c>
      <c r="L128" s="2"/>
      <c r="M128" s="2"/>
      <c r="N128" s="2"/>
      <c r="O128" s="2"/>
      <c r="P128" s="2"/>
      <c r="Q128" s="2"/>
      <c r="R128" s="2"/>
      <c r="S128" s="2"/>
      <c r="T128" s="2"/>
      <c r="U128" s="2"/>
      <c r="V128" s="2"/>
      <c r="W128" s="2"/>
      <c r="X128" s="2"/>
      <c r="Y128" s="2"/>
      <c r="Z128" s="2"/>
    </row>
    <row r="129" ht="15.75" customHeight="1">
      <c r="A129" s="1" t="s">
        <v>1285</v>
      </c>
      <c r="B129" s="1" t="s">
        <v>1098</v>
      </c>
      <c r="C129" s="1" t="s">
        <v>926</v>
      </c>
      <c r="D129" s="1" t="s">
        <v>1198</v>
      </c>
      <c r="E129" s="1" t="s">
        <v>1286</v>
      </c>
      <c r="F129" s="1" t="s">
        <v>1287</v>
      </c>
      <c r="G129" s="1" t="s">
        <v>1288</v>
      </c>
      <c r="H129" s="1" t="s">
        <v>1289</v>
      </c>
      <c r="I129" s="1" t="s">
        <v>545</v>
      </c>
      <c r="J129" s="1" t="s">
        <v>1120</v>
      </c>
      <c r="K129" s="1" t="s">
        <v>949</v>
      </c>
      <c r="L129" s="2"/>
      <c r="M129" s="2"/>
      <c r="N129" s="2"/>
      <c r="O129" s="2"/>
      <c r="P129" s="2"/>
      <c r="Q129" s="2"/>
      <c r="R129" s="2"/>
      <c r="S129" s="2"/>
      <c r="T129" s="2"/>
      <c r="U129" s="2"/>
      <c r="V129" s="2"/>
      <c r="W129" s="2"/>
      <c r="X129" s="2"/>
      <c r="Y129" s="2"/>
      <c r="Z129" s="2"/>
    </row>
    <row r="130" ht="15.75" customHeight="1">
      <c r="A130" s="1" t="s">
        <v>1290</v>
      </c>
      <c r="B130" s="1" t="s">
        <v>562</v>
      </c>
      <c r="C130" s="1" t="s">
        <v>1291</v>
      </c>
      <c r="D130" s="1" t="s">
        <v>1292</v>
      </c>
      <c r="E130" s="1" t="s">
        <v>1100</v>
      </c>
      <c r="F130" s="1" t="s">
        <v>1293</v>
      </c>
      <c r="G130" s="1" t="s">
        <v>1294</v>
      </c>
      <c r="H130" s="1" t="s">
        <v>193</v>
      </c>
      <c r="I130" s="1" t="s">
        <v>1117</v>
      </c>
      <c r="J130" s="1" t="s">
        <v>1295</v>
      </c>
      <c r="K130" s="1" t="s">
        <v>1296</v>
      </c>
      <c r="L130" s="2"/>
      <c r="M130" s="2"/>
      <c r="N130" s="2"/>
      <c r="O130" s="2"/>
      <c r="P130" s="2"/>
      <c r="Q130" s="2"/>
      <c r="R130" s="2"/>
      <c r="S130" s="2"/>
      <c r="T130" s="2"/>
      <c r="U130" s="2"/>
      <c r="V130" s="2"/>
      <c r="W130" s="2"/>
      <c r="X130" s="2"/>
      <c r="Y130" s="2"/>
      <c r="Z130" s="2"/>
    </row>
    <row r="131" ht="15.75" customHeight="1">
      <c r="A131" s="1" t="s">
        <v>1297</v>
      </c>
      <c r="B131" s="1" t="s">
        <v>1298</v>
      </c>
      <c r="C131" s="1" t="s">
        <v>228</v>
      </c>
      <c r="D131" s="1" t="s">
        <v>1146</v>
      </c>
      <c r="E131" s="1" t="s">
        <v>1299</v>
      </c>
      <c r="F131" s="1" t="s">
        <v>196</v>
      </c>
      <c r="G131" s="1" t="s">
        <v>704</v>
      </c>
      <c r="H131" s="1" t="s">
        <v>1300</v>
      </c>
      <c r="I131" s="1" t="s">
        <v>1301</v>
      </c>
      <c r="J131" s="1" t="s">
        <v>1302</v>
      </c>
      <c r="K131" s="1" t="s">
        <v>1303</v>
      </c>
      <c r="L131" s="2"/>
      <c r="M131" s="2"/>
      <c r="N131" s="2"/>
      <c r="O131" s="2"/>
      <c r="P131" s="2"/>
      <c r="Q131" s="2"/>
      <c r="R131" s="2"/>
      <c r="S131" s="2"/>
      <c r="T131" s="2"/>
      <c r="U131" s="2"/>
      <c r="V131" s="2"/>
      <c r="W131" s="2"/>
      <c r="X131" s="2"/>
      <c r="Y131" s="2"/>
      <c r="Z131" s="2"/>
    </row>
    <row r="132" ht="15.75" customHeight="1">
      <c r="A132" s="1" t="s">
        <v>1304</v>
      </c>
      <c r="B132" s="1" t="s">
        <v>287</v>
      </c>
      <c r="C132" s="1" t="s">
        <v>1305</v>
      </c>
      <c r="D132" s="1" t="s">
        <v>1306</v>
      </c>
      <c r="E132" s="1" t="s">
        <v>1307</v>
      </c>
      <c r="F132" s="1" t="s">
        <v>819</v>
      </c>
      <c r="G132" s="1" t="s">
        <v>946</v>
      </c>
      <c r="H132" s="1" t="s">
        <v>1308</v>
      </c>
      <c r="I132" s="1" t="s">
        <v>1309</v>
      </c>
      <c r="J132" s="1" t="s">
        <v>1310</v>
      </c>
      <c r="K132" s="1" t="s">
        <v>1013</v>
      </c>
      <c r="L132" s="2"/>
      <c r="M132" s="2"/>
      <c r="N132" s="2"/>
      <c r="O132" s="2"/>
      <c r="P132" s="2"/>
      <c r="Q132" s="2"/>
      <c r="R132" s="2"/>
      <c r="S132" s="2"/>
      <c r="T132" s="2"/>
      <c r="U132" s="2"/>
      <c r="V132" s="2"/>
      <c r="W132" s="2"/>
      <c r="X132" s="2"/>
      <c r="Y132" s="2"/>
      <c r="Z132" s="2"/>
    </row>
    <row r="133" ht="15.75" customHeight="1">
      <c r="A133" s="1" t="s">
        <v>1311</v>
      </c>
      <c r="B133" s="1" t="s">
        <v>498</v>
      </c>
      <c r="C133" s="1" t="s">
        <v>1312</v>
      </c>
      <c r="D133" s="1" t="s">
        <v>280</v>
      </c>
      <c r="E133" s="1" t="s">
        <v>1313</v>
      </c>
      <c r="F133" s="1" t="s">
        <v>1260</v>
      </c>
      <c r="G133" s="1" t="s">
        <v>1314</v>
      </c>
      <c r="H133" s="1" t="s">
        <v>1315</v>
      </c>
      <c r="I133" s="1" t="s">
        <v>465</v>
      </c>
      <c r="J133" s="1" t="s">
        <v>1316</v>
      </c>
      <c r="K133" s="1" t="s">
        <v>549</v>
      </c>
      <c r="L133" s="2"/>
      <c r="M133" s="2"/>
      <c r="N133" s="2"/>
      <c r="O133" s="2"/>
      <c r="P133" s="2"/>
      <c r="Q133" s="2"/>
      <c r="R133" s="2"/>
      <c r="S133" s="2"/>
      <c r="T133" s="2"/>
      <c r="U133" s="2"/>
      <c r="V133" s="2"/>
      <c r="W133" s="2"/>
      <c r="X133" s="2"/>
      <c r="Y133" s="2"/>
      <c r="Z133" s="2"/>
    </row>
    <row r="134" ht="15.75" customHeight="1">
      <c r="A134" s="1" t="s">
        <v>1317</v>
      </c>
      <c r="B134" s="1" t="s">
        <v>1318</v>
      </c>
      <c r="C134" s="1" t="s">
        <v>1319</v>
      </c>
      <c r="D134" s="1" t="s">
        <v>782</v>
      </c>
      <c r="E134" s="1" t="s">
        <v>1320</v>
      </c>
      <c r="F134" s="1" t="s">
        <v>1321</v>
      </c>
      <c r="G134" s="1" t="s">
        <v>590</v>
      </c>
      <c r="H134" s="1" t="s">
        <v>733</v>
      </c>
      <c r="I134" s="1" t="s">
        <v>431</v>
      </c>
      <c r="J134" s="1" t="s">
        <v>926</v>
      </c>
      <c r="K134" s="1" t="s">
        <v>1322</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1" t="s">
        <v>1370</v>
      </c>
      <c r="J6" s="2"/>
      <c r="K6" s="2"/>
      <c r="L6" s="2"/>
      <c r="M6" s="2"/>
      <c r="N6" s="2"/>
      <c r="O6" s="2"/>
      <c r="P6" s="2"/>
      <c r="Q6" s="2"/>
      <c r="R6" s="2"/>
      <c r="S6" s="2"/>
      <c r="T6" s="2"/>
      <c r="U6" s="2"/>
      <c r="V6" s="2"/>
      <c r="W6" s="2"/>
      <c r="X6" s="2"/>
      <c r="Y6" s="2"/>
      <c r="Z6" s="2"/>
    </row>
    <row r="7">
      <c r="A7" s="1" t="s">
        <v>1371</v>
      </c>
      <c r="B7" s="1" t="s">
        <v>1372</v>
      </c>
      <c r="C7" s="1" t="s">
        <v>1373</v>
      </c>
      <c r="D7" s="1" t="s">
        <v>1374</v>
      </c>
      <c r="E7" s="1" t="s">
        <v>1375</v>
      </c>
      <c r="F7" s="1" t="s">
        <v>1376</v>
      </c>
      <c r="G7" s="1" t="s">
        <v>1377</v>
      </c>
      <c r="H7" s="1" t="s">
        <v>1378</v>
      </c>
      <c r="I7" s="1" t="s">
        <v>1379</v>
      </c>
      <c r="J7" s="2"/>
      <c r="K7" s="2"/>
      <c r="L7" s="2"/>
      <c r="M7" s="2"/>
      <c r="N7" s="2"/>
      <c r="O7" s="2"/>
      <c r="P7" s="2"/>
      <c r="Q7" s="2"/>
      <c r="R7" s="2"/>
      <c r="S7" s="2"/>
      <c r="T7" s="2"/>
      <c r="U7" s="2"/>
      <c r="V7" s="2"/>
      <c r="W7" s="2"/>
      <c r="X7" s="2"/>
      <c r="Y7" s="2"/>
      <c r="Z7" s="2"/>
    </row>
    <row r="8">
      <c r="A8" s="1" t="s">
        <v>1380</v>
      </c>
      <c r="B8" s="1" t="s">
        <v>1338</v>
      </c>
      <c r="C8" s="1" t="s">
        <v>1381</v>
      </c>
      <c r="D8" s="1" t="s">
        <v>1382</v>
      </c>
      <c r="E8" s="1" t="s">
        <v>1382</v>
      </c>
      <c r="F8" s="1" t="s">
        <v>1383</v>
      </c>
      <c r="G8" s="1" t="s">
        <v>1384</v>
      </c>
      <c r="H8" s="1" t="s">
        <v>1385</v>
      </c>
      <c r="I8" s="1" t="s">
        <v>1374</v>
      </c>
      <c r="J8" s="2"/>
      <c r="K8" s="2"/>
      <c r="L8" s="2"/>
      <c r="M8" s="2"/>
      <c r="N8" s="2"/>
      <c r="O8" s="2"/>
      <c r="P8" s="2"/>
      <c r="Q8" s="2"/>
      <c r="R8" s="2"/>
      <c r="S8" s="2"/>
      <c r="T8" s="2"/>
      <c r="U8" s="2"/>
      <c r="V8" s="2"/>
      <c r="W8" s="2"/>
      <c r="X8" s="2"/>
      <c r="Y8" s="2"/>
      <c r="Z8" s="2"/>
    </row>
    <row r="9">
      <c r="A9" s="1" t="s">
        <v>1386</v>
      </c>
      <c r="B9" s="1" t="s">
        <v>1387</v>
      </c>
      <c r="C9" s="1" t="s">
        <v>1388</v>
      </c>
      <c r="D9" s="1" t="s">
        <v>1389</v>
      </c>
      <c r="E9" s="1" t="s">
        <v>1390</v>
      </c>
      <c r="F9" s="1" t="s">
        <v>1391</v>
      </c>
      <c r="G9" s="1" t="s">
        <v>1392</v>
      </c>
      <c r="H9" s="1" t="s">
        <v>1393</v>
      </c>
      <c r="I9" s="1" t="s">
        <v>1394</v>
      </c>
      <c r="J9" s="2"/>
      <c r="K9" s="2"/>
      <c r="L9" s="2"/>
      <c r="M9" s="2"/>
      <c r="N9" s="2"/>
      <c r="O9" s="2"/>
      <c r="P9" s="2"/>
      <c r="Q9" s="2"/>
      <c r="R9" s="2"/>
      <c r="S9" s="2"/>
      <c r="T9" s="2"/>
      <c r="U9" s="2"/>
      <c r="V9" s="2"/>
      <c r="W9" s="2"/>
      <c r="X9" s="2"/>
      <c r="Y9" s="2"/>
      <c r="Z9" s="2"/>
    </row>
    <row r="10">
      <c r="A10" s="1" t="s">
        <v>1395</v>
      </c>
      <c r="B10" s="1" t="s">
        <v>1396</v>
      </c>
      <c r="C10" s="1" t="s">
        <v>1397</v>
      </c>
      <c r="D10" s="1" t="s">
        <v>1398</v>
      </c>
      <c r="E10" s="1" t="s">
        <v>1399</v>
      </c>
      <c r="F10" s="1" t="s">
        <v>1400</v>
      </c>
      <c r="G10" s="1" t="s">
        <v>1401</v>
      </c>
      <c r="H10" s="1" t="s">
        <v>1402</v>
      </c>
      <c r="I10" s="1" t="s">
        <v>1403</v>
      </c>
      <c r="J10" s="2"/>
      <c r="K10" s="2"/>
      <c r="L10" s="2"/>
      <c r="M10" s="2"/>
      <c r="N10" s="2"/>
      <c r="O10" s="2"/>
      <c r="P10" s="2"/>
      <c r="Q10" s="2"/>
      <c r="R10" s="2"/>
      <c r="S10" s="2"/>
      <c r="T10" s="2"/>
      <c r="U10" s="2"/>
      <c r="V10" s="2"/>
      <c r="W10" s="2"/>
      <c r="X10" s="2"/>
      <c r="Y10" s="2"/>
      <c r="Z10" s="2"/>
    </row>
    <row r="11">
      <c r="A11" s="1" t="s">
        <v>1404</v>
      </c>
      <c r="B11" s="1" t="s">
        <v>1338</v>
      </c>
      <c r="C11" s="1" t="s">
        <v>1338</v>
      </c>
      <c r="D11" s="1" t="s">
        <v>1338</v>
      </c>
      <c r="E11" s="1" t="s">
        <v>1338</v>
      </c>
      <c r="F11" s="1" t="s">
        <v>1338</v>
      </c>
      <c r="G11" s="1" t="s">
        <v>1338</v>
      </c>
      <c r="H11" s="1" t="s">
        <v>1338</v>
      </c>
      <c r="I11" s="1" t="s">
        <v>1338</v>
      </c>
      <c r="J11" s="2"/>
      <c r="K11" s="2"/>
      <c r="L11" s="2"/>
      <c r="M11" s="2"/>
      <c r="N11" s="2"/>
      <c r="O11" s="2"/>
      <c r="P11" s="2"/>
      <c r="Q11" s="2"/>
      <c r="R11" s="2"/>
      <c r="S11" s="2"/>
      <c r="T11" s="2"/>
      <c r="U11" s="2"/>
      <c r="V11" s="2"/>
      <c r="W11" s="2"/>
      <c r="X11" s="2"/>
      <c r="Y11" s="2"/>
      <c r="Z11" s="2"/>
    </row>
    <row r="12">
      <c r="A12" s="1" t="s">
        <v>1405</v>
      </c>
      <c r="B12" s="1" t="s">
        <v>1406</v>
      </c>
      <c r="C12" s="1" t="s">
        <v>1407</v>
      </c>
      <c r="D12" s="1" t="s">
        <v>1408</v>
      </c>
      <c r="E12" s="1" t="s">
        <v>1409</v>
      </c>
      <c r="F12" s="1" t="s">
        <v>1410</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1338</v>
      </c>
      <c r="C13" s="1" t="s">
        <v>1338</v>
      </c>
      <c r="D13" s="1" t="s">
        <v>1338</v>
      </c>
      <c r="E13" s="1" t="s">
        <v>1338</v>
      </c>
      <c r="F13" s="1" t="s">
        <v>1338</v>
      </c>
      <c r="G13" s="1" t="s">
        <v>1338</v>
      </c>
      <c r="H13" s="1" t="s">
        <v>1338</v>
      </c>
      <c r="I13" s="1" t="s">
        <v>1338</v>
      </c>
      <c r="J13" s="2"/>
      <c r="K13" s="2"/>
      <c r="L13" s="2"/>
      <c r="M13" s="2"/>
      <c r="N13" s="2"/>
      <c r="O13" s="2"/>
      <c r="P13" s="2"/>
      <c r="Q13" s="2"/>
      <c r="R13" s="2"/>
      <c r="S13" s="2"/>
      <c r="T13" s="2"/>
      <c r="U13" s="2"/>
      <c r="V13" s="2"/>
      <c r="W13" s="2"/>
      <c r="X13" s="2"/>
      <c r="Y13" s="2"/>
      <c r="Z13" s="2"/>
    </row>
    <row r="14">
      <c r="A14" s="1" t="s">
        <v>1415</v>
      </c>
      <c r="B14" s="1" t="s">
        <v>1338</v>
      </c>
      <c r="C14" s="1" t="s">
        <v>1338</v>
      </c>
      <c r="D14" s="1" t="s">
        <v>1338</v>
      </c>
      <c r="E14" s="1" t="s">
        <v>1338</v>
      </c>
      <c r="F14" s="1" t="s">
        <v>1338</v>
      </c>
      <c r="G14" s="1" t="s">
        <v>1338</v>
      </c>
      <c r="H14" s="1" t="s">
        <v>1338</v>
      </c>
      <c r="I14" s="1" t="s">
        <v>1338</v>
      </c>
      <c r="J14" s="2"/>
      <c r="K14" s="2"/>
      <c r="L14" s="2"/>
      <c r="M14" s="2"/>
      <c r="N14" s="2"/>
      <c r="O14" s="2"/>
      <c r="P14" s="2"/>
      <c r="Q14" s="2"/>
      <c r="R14" s="2"/>
      <c r="S14" s="2"/>
      <c r="T14" s="2"/>
      <c r="U14" s="2"/>
      <c r="V14" s="2"/>
      <c r="W14" s="2"/>
      <c r="X14" s="2"/>
      <c r="Y14" s="2"/>
      <c r="Z14" s="2"/>
    </row>
    <row r="15">
      <c r="A15" s="1" t="s">
        <v>1416</v>
      </c>
      <c r="B15" s="1" t="s">
        <v>1338</v>
      </c>
      <c r="C15" s="1" t="s">
        <v>1338</v>
      </c>
      <c r="D15" s="1" t="s">
        <v>230</v>
      </c>
      <c r="E15" s="1" t="s">
        <v>231</v>
      </c>
      <c r="F15" s="1" t="s">
        <v>231</v>
      </c>
      <c r="G15" s="1" t="s">
        <v>1417</v>
      </c>
      <c r="H15" s="1" t="s">
        <v>1418</v>
      </c>
      <c r="I15" s="1" t="s">
        <v>1419</v>
      </c>
      <c r="J15" s="2"/>
      <c r="K15" s="2"/>
      <c r="L15" s="2"/>
      <c r="M15" s="2"/>
      <c r="N15" s="2"/>
      <c r="O15" s="2"/>
      <c r="P15" s="2"/>
      <c r="Q15" s="2"/>
      <c r="R15" s="2"/>
      <c r="S15" s="2"/>
      <c r="T15" s="2"/>
      <c r="U15" s="2"/>
      <c r="V15" s="2"/>
      <c r="W15" s="2"/>
      <c r="X15" s="2"/>
      <c r="Y15" s="2"/>
      <c r="Z15" s="2"/>
    </row>
    <row r="16">
      <c r="A16" s="1" t="s">
        <v>1420</v>
      </c>
      <c r="B16" s="1" t="s">
        <v>1338</v>
      </c>
      <c r="C16" s="1" t="s">
        <v>1338</v>
      </c>
      <c r="D16" s="1" t="s">
        <v>1421</v>
      </c>
      <c r="E16" s="1" t="s">
        <v>1422</v>
      </c>
      <c r="F16" s="1" t="s">
        <v>1423</v>
      </c>
      <c r="G16" s="1" t="s">
        <v>1424</v>
      </c>
      <c r="H16" s="1" t="s">
        <v>1425</v>
      </c>
      <c r="I16" s="1" t="s">
        <v>1426</v>
      </c>
      <c r="J16" s="2"/>
      <c r="K16" s="2"/>
      <c r="L16" s="2"/>
      <c r="M16" s="2"/>
      <c r="N16" s="2"/>
      <c r="O16" s="2"/>
      <c r="P16" s="2"/>
      <c r="Q16" s="2"/>
      <c r="R16" s="2"/>
      <c r="S16" s="2"/>
      <c r="T16" s="2"/>
      <c r="U16" s="2"/>
      <c r="V16" s="2"/>
      <c r="W16" s="2"/>
      <c r="X16" s="2"/>
      <c r="Y16" s="2"/>
      <c r="Z16" s="2"/>
    </row>
    <row r="17">
      <c r="A17" s="1" t="s">
        <v>1427</v>
      </c>
      <c r="B17" s="1" t="s">
        <v>196</v>
      </c>
      <c r="C17" s="1" t="s">
        <v>197</v>
      </c>
      <c r="D17" s="1" t="s">
        <v>205</v>
      </c>
      <c r="E17" s="1" t="s">
        <v>206</v>
      </c>
      <c r="F17" s="1" t="s">
        <v>1139</v>
      </c>
      <c r="G17" s="1" t="s">
        <v>1428</v>
      </c>
      <c r="H17" s="1" t="s">
        <v>1429</v>
      </c>
      <c r="I17" s="1" t="s">
        <v>1430</v>
      </c>
      <c r="J17" s="2"/>
      <c r="K17" s="2"/>
      <c r="L17" s="2"/>
      <c r="M17" s="2"/>
      <c r="N17" s="2"/>
      <c r="O17" s="2"/>
      <c r="P17" s="2"/>
      <c r="Q17" s="2"/>
      <c r="R17" s="2"/>
      <c r="S17" s="2"/>
      <c r="T17" s="2"/>
      <c r="U17" s="2"/>
      <c r="V17" s="2"/>
      <c r="W17" s="2"/>
      <c r="X17" s="2"/>
      <c r="Y17" s="2"/>
      <c r="Z17" s="2"/>
    </row>
    <row r="18">
      <c r="A18" s="1" t="s">
        <v>1431</v>
      </c>
      <c r="B18" s="1" t="s">
        <v>1338</v>
      </c>
      <c r="C18" s="1" t="s">
        <v>1338</v>
      </c>
      <c r="D18" s="1" t="s">
        <v>1432</v>
      </c>
      <c r="E18" s="1" t="s">
        <v>1433</v>
      </c>
      <c r="F18" s="1" t="s">
        <v>1434</v>
      </c>
      <c r="G18" s="1" t="s">
        <v>1435</v>
      </c>
      <c r="H18" s="1" t="s">
        <v>1436</v>
      </c>
      <c r="I18" s="1" t="s">
        <v>1437</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1338</v>
      </c>
      <c r="C20" s="1" t="s">
        <v>1338</v>
      </c>
      <c r="D20" s="1" t="s">
        <v>1338</v>
      </c>
      <c r="E20" s="1" t="s">
        <v>1338</v>
      </c>
      <c r="F20" s="1" t="s">
        <v>1338</v>
      </c>
      <c r="G20" s="1" t="s">
        <v>1338</v>
      </c>
      <c r="H20" s="1" t="s">
        <v>1338</v>
      </c>
      <c r="I20" s="1" t="s">
        <v>1338</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1467</v>
      </c>
      <c r="C23" s="1" t="s">
        <v>1468</v>
      </c>
      <c r="D23" s="1" t="s">
        <v>1469</v>
      </c>
      <c r="E23" s="1" t="s">
        <v>1470</v>
      </c>
      <c r="F23" s="1" t="s">
        <v>1471</v>
      </c>
      <c r="G23" s="1" t="s">
        <v>1472</v>
      </c>
      <c r="H23" s="1" t="s">
        <v>1473</v>
      </c>
      <c r="I23" s="1" t="s">
        <v>1474</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1221</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1338</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12</v>
      </c>
      <c r="C5" s="2"/>
      <c r="D5" s="2"/>
      <c r="E5" s="2"/>
      <c r="F5" s="2"/>
      <c r="G5" s="2"/>
      <c r="H5" s="2"/>
      <c r="I5" s="2"/>
      <c r="J5" s="2"/>
      <c r="K5" s="2"/>
      <c r="L5" s="2"/>
      <c r="M5" s="2"/>
      <c r="N5" s="2"/>
      <c r="O5" s="2"/>
      <c r="P5" s="2"/>
      <c r="Q5" s="2"/>
      <c r="R5" s="2"/>
      <c r="S5" s="2"/>
      <c r="T5" s="2"/>
      <c r="U5" s="2"/>
      <c r="V5" s="2"/>
      <c r="W5" s="2"/>
      <c r="X5" s="2"/>
      <c r="Y5" s="2"/>
      <c r="Z5" s="2"/>
    </row>
    <row r="6">
      <c r="A6" s="3" t="s">
        <v>1501</v>
      </c>
      <c r="B6" s="1" t="s">
        <v>1502</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4" t="s">
        <v>1506</v>
      </c>
      <c r="C8" s="2"/>
      <c r="D8" s="2"/>
      <c r="E8" s="2"/>
      <c r="F8" s="2"/>
      <c r="G8" s="2"/>
      <c r="H8" s="2"/>
      <c r="I8" s="2"/>
      <c r="J8" s="2"/>
      <c r="K8" s="2"/>
      <c r="L8" s="2"/>
      <c r="M8" s="2"/>
      <c r="N8" s="2"/>
      <c r="O8" s="2"/>
      <c r="P8" s="2"/>
      <c r="Q8" s="2"/>
      <c r="R8" s="2"/>
      <c r="S8" s="2"/>
      <c r="T8" s="2"/>
      <c r="U8" s="2"/>
      <c r="V8" s="2"/>
      <c r="W8" s="2"/>
      <c r="X8" s="2"/>
      <c r="Y8" s="2"/>
      <c r="Z8" s="2"/>
    </row>
    <row r="9">
      <c r="A9" s="3" t="s">
        <v>1507</v>
      </c>
      <c r="B9" s="1"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v>90236.0</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t="s">
        <v>1521</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4" t="s">
        <v>1530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17.33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17.75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17.4505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17.87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17.33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17.75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17.4505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17.87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0.49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0.027999999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1.715904E9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0.2367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2.78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1.112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8.918367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6.133333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1412122.0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1412122.0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1520204.0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1244550.0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1244550.0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17.0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17.79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4000.0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3.4356938752E10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12.43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18.07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1.24342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17.1614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16.55345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0.45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0.02596653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t="s">
        <v>1567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-7.3821626368E10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0.16149001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1.719690574E9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1.943900032E9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5980104.0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1.1641723E7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0.0031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0.08099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0.50152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4.08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0.0031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1.965500032E9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38.538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0.4535783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0.389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3.888E9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1.96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2.85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t="s">
        <v>1592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v>1.4020128E9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v>-2.672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v>0.36243176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v>0.489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v>1.715904E9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t="s">
        <v>1600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t="s">
        <v>1602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1605</v>
      </c>
      <c r="B96" s="1" t="s">
        <v>1606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t="s">
        <v>1608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1609</v>
      </c>
      <c r="B98" s="1">
        <v>8.483274E8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1610</v>
      </c>
      <c r="B99" s="1" t="s">
        <v>1611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1612</v>
      </c>
      <c r="B100" s="1" t="s">
        <v>1613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t="s">
        <v>1615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t="s">
        <v>1617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v>17.48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t="s">
        <v>1621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v>5.67723032576E11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292.054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4.58367991808E11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v>2.7630999552E10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1626</v>
      </c>
      <c r="B110" s="1">
        <v>13.758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1627</v>
      </c>
      <c r="B111" s="1">
        <v>0.00336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1628</v>
      </c>
      <c r="B112" s="1">
        <v>0.061160002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1629</v>
      </c>
      <c r="B113" s="1">
        <v>0.446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1630</v>
      </c>
      <c r="B114" s="1">
        <v>0.017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1631</v>
      </c>
      <c r="B115" s="1">
        <v>0.3132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1632</v>
      </c>
      <c r="B116" s="1" t="s">
        <v>1633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7.8592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1635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149</v>
      </c>
      <c r="B4" s="1">
        <v>-154500.0</v>
      </c>
      <c r="C4" s="1">
        <v>-169950.0</v>
      </c>
      <c r="D4" s="1">
        <v>-179220.0</v>
      </c>
      <c r="E4" s="1">
        <v>-249260.0</v>
      </c>
      <c r="F4" s="1">
        <v>-203940.0</v>
      </c>
      <c r="G4" s="1">
        <v>-154500.0</v>
      </c>
      <c r="H4" s="1">
        <v>-157590.0</v>
      </c>
      <c r="I4" s="1">
        <v>-183340.0</v>
      </c>
      <c r="J4" s="1">
        <v>-187460.0</v>
      </c>
      <c r="K4" s="1">
        <v>-196730.0</v>
      </c>
      <c r="L4" s="2"/>
      <c r="M4" s="2"/>
      <c r="N4" s="2"/>
      <c r="O4" s="2"/>
      <c r="P4" s="2"/>
      <c r="Q4" s="2"/>
      <c r="R4" s="2"/>
      <c r="S4" s="2"/>
      <c r="T4" s="2"/>
      <c r="U4" s="2"/>
      <c r="V4" s="2"/>
      <c r="W4" s="2"/>
      <c r="X4" s="2"/>
      <c r="Y4" s="2"/>
      <c r="Z4" s="2"/>
    </row>
    <row r="5">
      <c r="A5" s="3" t="s">
        <v>1636</v>
      </c>
      <c r="B5" s="1">
        <v>1270.0</v>
      </c>
      <c r="C5" s="1">
        <v>1390.0</v>
      </c>
      <c r="D5" s="1">
        <v>1390.0</v>
      </c>
      <c r="E5" s="1">
        <v>1970.0</v>
      </c>
      <c r="F5" s="1">
        <v>2100.0</v>
      </c>
      <c r="G5" s="1">
        <v>2110.0</v>
      </c>
      <c r="H5" s="1">
        <v>2170.0</v>
      </c>
      <c r="I5" s="1">
        <v>2140.0</v>
      </c>
      <c r="J5" s="1">
        <v>2130.0</v>
      </c>
      <c r="K5" s="1">
        <v>2100.0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t="str">
        <f>IF(W3*FORECAST(W2,B3:W3,B2:W2)&gt;0,FORECAST(W2,B3:W3,B2:W2),V3)*$X$1 * (1+0.02)/(0.062-0.02)</f>
        <v>#N/A</v>
      </c>
      <c r="M7" s="2"/>
      <c r="N7" s="2"/>
      <c r="O7" s="2"/>
      <c r="P7" s="2"/>
      <c r="Q7" s="2"/>
      <c r="R7" s="2"/>
      <c r="S7" s="2"/>
      <c r="T7" s="2"/>
      <c r="U7" s="2"/>
      <c r="V7" s="2"/>
      <c r="W7" s="2"/>
      <c r="X7" s="2"/>
      <c r="Y7" s="2"/>
      <c r="Z7" s="2"/>
    </row>
    <row r="8">
      <c r="A8" s="2"/>
      <c r="B8" s="2"/>
      <c r="C8" s="2"/>
      <c r="D8" s="2"/>
      <c r="E8" s="2"/>
      <c r="F8" s="2"/>
      <c r="G8" s="2"/>
      <c r="H8" s="2"/>
      <c r="I8" s="2"/>
      <c r="J8" s="2"/>
      <c r="K8" s="1" t="s">
        <v>1638</v>
      </c>
      <c r="L8" s="1" t="str">
        <f t="array" ref="L8">NPV(0.062,M3:W3)</f>
        <v>#N/A</v>
      </c>
      <c r="M8" s="2"/>
      <c r="N8" s="2"/>
      <c r="O8" s="2"/>
      <c r="P8" s="2"/>
      <c r="Q8" s="2"/>
      <c r="R8" s="2"/>
      <c r="S8" s="2"/>
      <c r="T8" s="2"/>
      <c r="U8" s="2"/>
      <c r="V8" s="2"/>
      <c r="W8" s="2"/>
      <c r="X8" s="2"/>
      <c r="Y8" s="2"/>
      <c r="Z8" s="2"/>
    </row>
    <row r="9">
      <c r="A9" s="2"/>
      <c r="B9" s="2"/>
      <c r="C9" s="2"/>
      <c r="D9" s="2"/>
      <c r="E9" s="2"/>
      <c r="F9" s="2"/>
      <c r="G9" s="2"/>
      <c r="H9" s="2"/>
      <c r="I9" s="2"/>
      <c r="J9" s="2"/>
      <c r="K9" s="1" t="s">
        <v>1639</v>
      </c>
      <c r="L9" s="1" t="str">
        <f t="array" ref="L9">NPV(0.062,M16:W16)</f>
        <v>#N/A</v>
      </c>
      <c r="M9" s="2"/>
      <c r="N9" s="2"/>
      <c r="O9" s="2"/>
      <c r="P9" s="2"/>
      <c r="Q9" s="2"/>
      <c r="R9" s="2"/>
      <c r="S9" s="2"/>
      <c r="T9" s="2"/>
      <c r="U9" s="2"/>
      <c r="V9" s="2"/>
      <c r="W9" s="2"/>
      <c r="X9" s="2"/>
      <c r="Y9" s="2"/>
      <c r="Z9" s="2"/>
    </row>
    <row r="10">
      <c r="A10" s="2"/>
      <c r="B10" s="2"/>
      <c r="C10" s="2"/>
      <c r="D10" s="2"/>
      <c r="E10" s="2"/>
      <c r="F10" s="2"/>
      <c r="G10" s="2"/>
      <c r="H10" s="2"/>
      <c r="I10" s="2"/>
      <c r="J10" s="2"/>
      <c r="K10" s="1" t="s">
        <v>1640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-196730.0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2100.0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(1+0.02)/(0.062-0.02)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1740.7</v>
      </c>
      <c r="C3" s="5">
        <v>-6973.1</v>
      </c>
      <c r="D3" s="5">
        <v>-1400.8</v>
      </c>
      <c r="E3" s="5">
        <v>-758.08</v>
      </c>
      <c r="F3" s="5">
        <v>352.26</v>
      </c>
      <c r="G3" s="5">
        <v>-5417.8</v>
      </c>
      <c r="H3" s="5">
        <v>642.72</v>
      </c>
      <c r="I3" s="5">
        <v>2585.3</v>
      </c>
      <c r="J3" s="5">
        <v>5829.8</v>
      </c>
      <c r="K3" s="5">
        <v>6643.5</v>
      </c>
      <c r="L3" s="1">
        <f>IF(K3*FORECAST(L2,B3:K3,B2:K2)&gt;0,FORECAST(L2,B3:K3,B2:K2),K3)*$X$1</f>
        <v>5394.728</v>
      </c>
      <c r="M3" s="1">
        <f>IF(L3*FORECAST(M2,B3:L3,B2:L2)&gt;0,FORECAST(M2,B3:L3,B2:L2),L3)*$X$1</f>
        <v>6316.596727</v>
      </c>
      <c r="N3" s="1">
        <f>IF(M3*FORECAST(N2,B3:M3,B2:M2)&gt;0,FORECAST(N2,B3:M3,B2:M2),M3)*$X$1</f>
        <v>7238.465455</v>
      </c>
      <c r="O3" s="1">
        <f>IF(N3*FORECAST(O2,B3:N3,B2:N2)&gt;0,FORECAST(O2,B3:N3,B2:N2),N3)*$X$1</f>
        <v>8160.334182</v>
      </c>
      <c r="P3" s="1">
        <f>IF(O3*FORECAST(P2,B3:O3,B2:O2)&gt;0,FORECAST(P2,B3:O3,B2:O2),O3)*$X$1</f>
        <v>9082.202909</v>
      </c>
      <c r="Q3" s="1">
        <f>IF(P3*FORECAST(Q2,B3:P3,B2:P2)&gt;0,FORECAST(Q2,B3:P3,B2:P2),P3)*$X$1</f>
        <v>10004.07164</v>
      </c>
      <c r="R3" s="1">
        <f>IF(Q3*FORECAST(R2,B3:Q3,B2:Q2)&gt;0,FORECAST(R2,B3:Q3,B2:Q2),Q3)*$X$1</f>
        <v>10925.94036</v>
      </c>
      <c r="S3" s="5">
        <f>IF(R3*FORECAST(S2,B3:R3,B2:R2)&gt;0,FORECAST(S2,B3:R3,B2:R2),R3)*$X$1</f>
        <v>11847.80909</v>
      </c>
      <c r="T3" s="5">
        <f>IF(S3*FORECAST(T2,B3:S3,B2:S2)&gt;0,FORECAST(T2,B3:S3,B2:S2),S3)*$X$1</f>
        <v>12769.67782</v>
      </c>
      <c r="U3" s="5">
        <f>IF(T3*FORECAST(U2,B3:T3,B2:T2)&gt;0,FORECAST(U2,B3:T3,B2:T2),T3)*$X$1</f>
        <v>13691.54655</v>
      </c>
      <c r="V3" s="5">
        <f>IF(U3*FORECAST(V2,B3:U3,B2:U2)&gt;0,FORECAST(V2,B3:U3,B2:U2),U3)*$X$1</f>
        <v>14613.41527</v>
      </c>
      <c r="W3" s="5">
        <f>IF(V3*FORECAST(W2,B3:V3,B2:V2)&gt;0,FORECAST(W2,B3:V3,B2:V2),V3)*$X$1</f>
        <v>15535.284</v>
      </c>
      <c r="X3" s="2"/>
      <c r="Y3" s="2"/>
      <c r="Z3" s="2"/>
    </row>
    <row r="4">
      <c r="A4" s="3" t="s">
        <v>149</v>
      </c>
      <c r="B4" s="1">
        <v>-154500.0</v>
      </c>
      <c r="C4" s="1">
        <v>-169950.0</v>
      </c>
      <c r="D4" s="1">
        <v>-179220.0</v>
      </c>
      <c r="E4" s="1">
        <v>-249260.0</v>
      </c>
      <c r="F4" s="1">
        <v>-203940.0</v>
      </c>
      <c r="G4" s="1">
        <v>-154500.0</v>
      </c>
      <c r="H4" s="1">
        <v>-157590.0</v>
      </c>
      <c r="I4" s="1">
        <v>-183340.0</v>
      </c>
      <c r="J4" s="1">
        <v>-187460.0</v>
      </c>
      <c r="K4" s="1">
        <v>-196730.0</v>
      </c>
      <c r="L4" s="2"/>
      <c r="M4" s="2"/>
      <c r="N4" s="2"/>
      <c r="O4" s="2"/>
      <c r="P4" s="2"/>
      <c r="Q4" s="2"/>
      <c r="R4" s="2"/>
      <c r="S4" s="2"/>
      <c r="T4" s="2"/>
      <c r="U4" s="2"/>
      <c r="V4" s="2"/>
      <c r="W4" s="2"/>
      <c r="X4" s="2"/>
      <c r="Y4" s="2"/>
      <c r="Z4" s="2"/>
    </row>
    <row r="5">
      <c r="A5" s="3" t="s">
        <v>1636</v>
      </c>
      <c r="B5" s="1">
        <v>1270.0</v>
      </c>
      <c r="C5" s="1">
        <v>1390.0</v>
      </c>
      <c r="D5" s="1">
        <v>1390.0</v>
      </c>
      <c r="E5" s="1">
        <v>1970.0</v>
      </c>
      <c r="F5" s="1">
        <v>2100.0</v>
      </c>
      <c r="G5" s="1">
        <v>2110.0</v>
      </c>
      <c r="H5" s="1">
        <v>2170.0</v>
      </c>
      <c r="I5" s="1">
        <v>2140.0</v>
      </c>
      <c r="J5" s="1">
        <v>2130.0</v>
      </c>
      <c r="K5" s="1">
        <v>2100.0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(1+0.02)/(0.062-0.02)</f>
        <v>377285.4686</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NPV(0.062,M3:W3)</f>
        <v>80999.21044</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NPV(0.062,M16:W16)</f>
        <v>194670.612</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275669.8224</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-196730.0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472399.8224</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2100.0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224.9522964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(1+0.02)/(0.062-0.02)</f>
        <v>377285.4686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