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<sst xmlns="http://schemas.openxmlformats.org/spreadsheetml/2006/main" count="1920" uniqueCount="1688">
  <si>
    <t>ticker</t>
  </si>
  <si>
    <t>CYH</t>
  </si>
  <si>
    <t>nombre</t>
  </si>
  <si>
    <t>COMMUNITY HEALTH SYSTEMS</t>
  </si>
  <si>
    <t>empresa</t>
  </si>
  <si>
    <t>Healthcare Facilities &amp; Services</t>
  </si>
  <si>
    <t>Open</t>
  </si>
  <si>
    <t>Target Price</t>
  </si>
  <si>
    <t>Upside</t>
  </si>
  <si>
    <t>-757.73%</t>
  </si>
  <si>
    <t>Country</t>
  </si>
  <si>
    <t>United States</t>
  </si>
  <si>
    <t>Market Cap</t>
  </si>
  <si>
    <t>Book Value</t>
  </si>
  <si>
    <t>Pe ratio</t>
  </si>
  <si>
    <t>Dividend Ratio</t>
  </si>
  <si>
    <t>No encontrado</t>
  </si>
  <si>
    <t>Net Debt Growth</t>
  </si>
  <si>
    <t>-2.72%</t>
  </si>
  <si>
    <t>Total Assets Growth</t>
  </si>
  <si>
    <t>2.08%</t>
  </si>
  <si>
    <t>Net Property, Plant and Equipment Growth</t>
  </si>
  <si>
    <t>0.59%</t>
  </si>
  <si>
    <t>EBITDA Growth</t>
  </si>
  <si>
    <t>3.44%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</si>
  <si>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</si>
  <si>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</si>
  <si>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</si>
  <si>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</si>
  <si>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</si>
  <si>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</si>
  <si>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</si>
  <si>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</si>
  <si>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</si>
  <si>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</si>
  <si>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</si>
  <si>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</si>
  <si>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</si>
  <si>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</si>
  <si>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</si>
  <si>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</si>
  <si>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</si>
  <si>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</si>
  <si>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</si>
  <si>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</si>
  <si>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</si>
  <si>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</si>
  <si>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</si>
  <si>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</si>
  <si>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</si>
  <si>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</si>
  <si>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</si>
  <si>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</si>
  <si>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</si>
  <si>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</si>
  <si>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</si>
  <si>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</si>
  <si>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</si>
  <si>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</si>
  <si>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</si>
  <si>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</si>
  <si>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</si>
  <si>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</si>
  <si>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</si>
  <si>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</si>
  <si>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</si>
  <si>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</si>
  <si>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</si>
  <si>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</si>
  <si>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</si>
  <si>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</si>
  <si>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</si>
  <si>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</si>
  <si>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</si>
  <si>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</si>
  <si>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</si>
  <si>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</si>
  <si>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</si>
  <si>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</si>
  <si>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</si>
  <si>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</si>
  <si>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</si>
  <si>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</si>
  <si>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</si>
  <si>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</si>
  <si>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</si>
  <si>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</si>
  <si>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</si>
  <si>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</si>
  <si>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</si>
  <si>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</si>
  <si>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</si>
  <si>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</si>
  <si>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</si>
  <si>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</si>
  <si>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</si>
  <si>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</si>
  <si>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</si>
  <si>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</si>
  <si>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</si>
  <si>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</si>
  <si>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</si>
  <si>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</si>
  <si>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</si>
  <si>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</si>
  <si>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</si>
  <si>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</si>
  <si>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</si>
  <si>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</si>
  <si>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</si>
  <si>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</si>
  <si>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35.12</t>
  </si>
  <si>
    <t>36.57</t>
  </si>
  <si>
    <t>14.56</t>
  </si>
  <si>
    <t>-6.85</t>
  </si>
  <si>
    <t>-13.59</t>
  </si>
  <si>
    <t>-19.46</t>
  </si>
  <si>
    <t>-12.99</t>
  </si>
  <si>
    <t>-10.79</t>
  </si>
  <si>
    <t>-10.58</t>
  </si>
  <si>
    <t>-10.65</t>
  </si>
  <si>
    <t>Tangible Book Value</t>
  </si>
  <si>
    <t>Tangible Book Value Per Share</t>
  </si>
  <si>
    <t>-44.91</t>
  </si>
  <si>
    <t>-46.38</t>
  </si>
  <si>
    <t>-45.14</t>
  </si>
  <si>
    <t>-49.81</t>
  </si>
  <si>
    <t>-54.55</t>
  </si>
  <si>
    <t>-60.81</t>
  </si>
  <si>
    <t>-49.16</t>
  </si>
  <si>
    <t>-46.09</t>
  </si>
  <si>
    <t>-44.55</t>
  </si>
  <si>
    <t>-42.34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</si>
  <si>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</si>
  <si>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</si>
  <si>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</si>
  <si>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</si>
  <si>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</si>
  <si>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</si>
  <si>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</si>
  <si>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</si>
  <si>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</si>
  <si>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</si>
  <si>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</si>
  <si>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</si>
  <si>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</si>
  <si>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</si>
  <si>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</si>
  <si>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</si>
  <si>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</si>
  <si>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</si>
  <si>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</si>
  <si>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</si>
  <si>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</si>
  <si>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</si>
  <si>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</si>
  <si>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</si>
  <si>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</si>
  <si>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</si>
  <si>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</si>
  <si>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</si>
  <si>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</si>
  <si>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</si>
  <si>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</si>
  <si>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</si>
  <si>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</si>
  <si>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</si>
  <si>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</si>
  <si>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</si>
  <si>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</si>
  <si>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</si>
  <si>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</si>
  <si>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</si>
  <si>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</si>
  <si>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</si>
  <si>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</si>
  <si>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</si>
  <si>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</si>
  <si>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</si>
  <si>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</si>
  <si>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</si>
  <si>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0.82</t>
  </si>
  <si>
    <t>1.38</t>
  </si>
  <si>
    <t>-15.54</t>
  </si>
  <si>
    <t>-6.99</t>
  </si>
  <si>
    <t>-5.93</t>
  </si>
  <si>
    <t>4.42</t>
  </si>
  <si>
    <t>1.81</t>
  </si>
  <si>
    <t>0.36</t>
  </si>
  <si>
    <t>-1.02</t>
  </si>
  <si>
    <t>Basic EPS - Continuing Operations</t>
  </si>
  <si>
    <t>1.34</t>
  </si>
  <si>
    <t>1.69</t>
  </si>
  <si>
    <t>-15.41</t>
  </si>
  <si>
    <t>-21.89</t>
  </si>
  <si>
    <t>Basic Weighted Average Shares Outstanding</t>
  </si>
  <si>
    <t>Net EPS - Diluted</t>
  </si>
  <si>
    <t>0.81</t>
  </si>
  <si>
    <t>1.37</t>
  </si>
  <si>
    <t>-15.55</t>
  </si>
  <si>
    <t>4.39</t>
  </si>
  <si>
    <t>1.76</t>
  </si>
  <si>
    <t>0.35</t>
  </si>
  <si>
    <t>Diluted EPS - Continuing Operations</t>
  </si>
  <si>
    <t>1.32</t>
  </si>
  <si>
    <t>1.68</t>
  </si>
  <si>
    <t>Diluted Weighted Average Shares Outstanding</t>
  </si>
  <si>
    <t>Normalized Basic EPS</t>
  </si>
  <si>
    <t>2.97</t>
  </si>
  <si>
    <t>1.94</t>
  </si>
  <si>
    <t>0.08</t>
  </si>
  <si>
    <t>-4.46</t>
  </si>
  <si>
    <t>-1.09</t>
  </si>
  <si>
    <t>-1.42</t>
  </si>
  <si>
    <t>-3.24</t>
  </si>
  <si>
    <t>0.96</t>
  </si>
  <si>
    <t>-1.64</t>
  </si>
  <si>
    <t>-0.91</t>
  </si>
  <si>
    <t>Normalized Diluted EPS</t>
  </si>
  <si>
    <t>2.95</t>
  </si>
  <si>
    <t>1.93</t>
  </si>
  <si>
    <t>-3.21</t>
  </si>
  <si>
    <t>0.93</t>
  </si>
  <si>
    <t>-1.62</t>
  </si>
  <si>
    <t>EBITDA</t>
  </si>
  <si>
    <t>EBITA</t>
  </si>
  <si>
    <t>EBIT</t>
  </si>
  <si>
    <t>EBITDAR</t>
  </si>
  <si>
    <t>Total Revenues (As Reported)</t>
  </si>
  <si>
    <t>Effective Tax Rate - (Ratio)</t>
  </si>
  <si>
    <t>23.98</t>
  </si>
  <si>
    <t>28.22</t>
  </si>
  <si>
    <t>6.06</t>
  </si>
  <si>
    <t>15.85</t>
  </si>
  <si>
    <t>1.54</t>
  </si>
  <si>
    <t>-37.21</t>
  </si>
  <si>
    <t>-43.84</t>
  </si>
  <si>
    <t>26.25</t>
  </si>
  <si>
    <t>48.71</t>
  </si>
  <si>
    <t>92.27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</si>
  <si>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</si>
  <si>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</si>
  <si>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</si>
  <si>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</si>
  <si>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</si>
  <si>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</si>
  <si>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</si>
  <si>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</si>
  <si>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</si>
  <si>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</si>
  <si>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</si>
  <si>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</si>
  <si>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</si>
  <si>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</si>
  <si>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</si>
  <si>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</si>
  <si>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</si>
  <si>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4.58</t>
  </si>
  <si>
    <t>3.29</t>
  </si>
  <si>
    <t>2.8</t>
  </si>
  <si>
    <t>0.69</t>
  </si>
  <si>
    <t>3.35</t>
  </si>
  <si>
    <t>3.59</t>
  </si>
  <si>
    <t>2.28</t>
  </si>
  <si>
    <t>5.12</t>
  </si>
  <si>
    <t>3.01</t>
  </si>
  <si>
    <t>3.73</t>
  </si>
  <si>
    <t>Return on Total Capital</t>
  </si>
  <si>
    <t>5.89</t>
  </si>
  <si>
    <t>4.11</t>
  </si>
  <si>
    <t>3.47</t>
  </si>
  <si>
    <t>0.87</t>
  </si>
  <si>
    <t>4.22</t>
  </si>
  <si>
    <t>4.51</t>
  </si>
  <si>
    <t>6.7</t>
  </si>
  <si>
    <t>3.8</t>
  </si>
  <si>
    <t>4.73</t>
  </si>
  <si>
    <t>Return On Equity %</t>
  </si>
  <si>
    <t>6.42</t>
  </si>
  <si>
    <t>6.35</t>
  </si>
  <si>
    <t>-46.31</t>
  </si>
  <si>
    <t>-225.22</t>
  </si>
  <si>
    <t>125.27</t>
  </si>
  <si>
    <t>45.42</t>
  </si>
  <si>
    <t>-45.08</t>
  </si>
  <si>
    <t>-39.48</t>
  </si>
  <si>
    <t>-23.19</t>
  </si>
  <si>
    <t>-2.05</t>
  </si>
  <si>
    <t>Return on Common Equity</t>
  </si>
  <si>
    <t>4.21</t>
  </si>
  <si>
    <t>4.84</t>
  </si>
  <si>
    <t>-60.56</t>
  </si>
  <si>
    <t>-577.12</t>
  </si>
  <si>
    <t>68.46</t>
  </si>
  <si>
    <t>35.97</t>
  </si>
  <si>
    <t>-26.59</t>
  </si>
  <si>
    <t>-15.35</t>
  </si>
  <si>
    <t>-3.36</t>
  </si>
  <si>
    <t>9.64</t>
  </si>
  <si>
    <t>Margin Analysis</t>
  </si>
  <si>
    <t>Gross Profit Margin %</t>
  </si>
  <si>
    <t>38.41</t>
  </si>
  <si>
    <t>38.06</t>
  </si>
  <si>
    <t>36.9</t>
  </si>
  <si>
    <t>34.55</t>
  </si>
  <si>
    <t>38.26</t>
  </si>
  <si>
    <t>38.7</t>
  </si>
  <si>
    <t>37.45</t>
  </si>
  <si>
    <t>41.11</t>
  </si>
  <si>
    <t>40.18</t>
  </si>
  <si>
    <t>40.69</t>
  </si>
  <si>
    <t>SG&amp;A Margin</t>
  </si>
  <si>
    <t>2.33</t>
  </si>
  <si>
    <t>2.35</t>
  </si>
  <si>
    <t>2.44</t>
  </si>
  <si>
    <t>2.57</t>
  </si>
  <si>
    <t>2.38</t>
  </si>
  <si>
    <t>2.43</t>
  </si>
  <si>
    <t>2.77</t>
  </si>
  <si>
    <t>2.49</t>
  </si>
  <si>
    <t>2.6</t>
  </si>
  <si>
    <t>2.55</t>
  </si>
  <si>
    <t>EBITDA Margin %</t>
  </si>
  <si>
    <t>14.68</t>
  </si>
  <si>
    <t>12.28</t>
  </si>
  <si>
    <t>10.77</t>
  </si>
  <si>
    <t>5.87</t>
  </si>
  <si>
    <t>10.26</t>
  </si>
  <si>
    <t>10.53</t>
  </si>
  <si>
    <t>8.58</t>
  </si>
  <si>
    <t>13.83</t>
  </si>
  <si>
    <t>9.57</t>
  </si>
  <si>
    <t>10.37</t>
  </si>
  <si>
    <t>EBITA Margin %</t>
  </si>
  <si>
    <t>8.76</t>
  </si>
  <si>
    <t>7.42</t>
  </si>
  <si>
    <t>5.97</t>
  </si>
  <si>
    <t>1.45</t>
  </si>
  <si>
    <t>6.32</t>
  </si>
  <si>
    <t>6.85</t>
  </si>
  <si>
    <t>4.89</t>
  </si>
  <si>
    <t>10.34</t>
  </si>
  <si>
    <t>5.92</t>
  </si>
  <si>
    <t>7.01</t>
  </si>
  <si>
    <t>EBIT Margin %</t>
  </si>
  <si>
    <t>7.34</t>
  </si>
  <si>
    <t>1.42</t>
  </si>
  <si>
    <t>6.3</t>
  </si>
  <si>
    <t>6.84</t>
  </si>
  <si>
    <t>10.33</t>
  </si>
  <si>
    <t>6.97</t>
  </si>
  <si>
    <t>Income From Continuing Operations Margin %</t>
  </si>
  <si>
    <t>1.39</t>
  </si>
  <si>
    <t>1.52</t>
  </si>
  <si>
    <t>-8.74</t>
  </si>
  <si>
    <t>-15.53</t>
  </si>
  <si>
    <t>-4.97</t>
  </si>
  <si>
    <t>-4.47</t>
  </si>
  <si>
    <t>5.15</t>
  </si>
  <si>
    <t>2.98</t>
  </si>
  <si>
    <t>1.47</t>
  </si>
  <si>
    <t>0.13</t>
  </si>
  <si>
    <t>Net Income Margin %</t>
  </si>
  <si>
    <t>0.49</t>
  </si>
  <si>
    <t>-9.33</t>
  </si>
  <si>
    <t>-16.02</t>
  </si>
  <si>
    <t>-5.57</t>
  </si>
  <si>
    <t>-5.11</t>
  </si>
  <si>
    <t>4.33</t>
  </si>
  <si>
    <t>1.86</t>
  </si>
  <si>
    <t>0.38</t>
  </si>
  <si>
    <t>-1.06</t>
  </si>
  <si>
    <t>Net Avail. For Common Margin %</t>
  </si>
  <si>
    <t>0.8</t>
  </si>
  <si>
    <t>-9.25</t>
  </si>
  <si>
    <t>-15.94</t>
  </si>
  <si>
    <t>Normalized Net Income Margin</t>
  </si>
  <si>
    <t>1.78</t>
  </si>
  <si>
    <t>1.14</t>
  </si>
  <si>
    <t>0.05</t>
  </si>
  <si>
    <t>-3.25</t>
  </si>
  <si>
    <t>-0.87</t>
  </si>
  <si>
    <t>-1.22</t>
  </si>
  <si>
    <t>-3.17</t>
  </si>
  <si>
    <t>0.98</t>
  </si>
  <si>
    <t>-1.73</t>
  </si>
  <si>
    <t>-0.95</t>
  </si>
  <si>
    <t>Levered Free Cash Flow Margin</t>
  </si>
  <si>
    <t>-2.23</t>
  </si>
  <si>
    <t>-0.46</t>
  </si>
  <si>
    <t>2.02</t>
  </si>
  <si>
    <t>3.51</t>
  </si>
  <si>
    <t>0.04</t>
  </si>
  <si>
    <t>0.02</t>
  </si>
  <si>
    <t>5.05</t>
  </si>
  <si>
    <t>-1.39</t>
  </si>
  <si>
    <t>-1.66</t>
  </si>
  <si>
    <t>Unlevered Free Cash Flow Margin</t>
  </si>
  <si>
    <t>1.05</t>
  </si>
  <si>
    <t>2.72</t>
  </si>
  <si>
    <t>5.32</t>
  </si>
  <si>
    <t>7.35</t>
  </si>
  <si>
    <t>4.38</t>
  </si>
  <si>
    <t>4.96</t>
  </si>
  <si>
    <t>10.54</t>
  </si>
  <si>
    <t>2.26</t>
  </si>
  <si>
    <t>2.5</t>
  </si>
  <si>
    <t>Asset Turnover</t>
  </si>
  <si>
    <t>0.84</t>
  </si>
  <si>
    <t>0.72</t>
  </si>
  <si>
    <t>0.76</t>
  </si>
  <si>
    <t>0.78</t>
  </si>
  <si>
    <t>0.85</t>
  </si>
  <si>
    <t>0.75</t>
  </si>
  <si>
    <t>0.79</t>
  </si>
  <si>
    <t>0.86</t>
  </si>
  <si>
    <t>Fixed Assets Turnover</t>
  </si>
  <si>
    <t>2.16</t>
  </si>
  <si>
    <t>1.92</t>
  </si>
  <si>
    <t>2.15</t>
  </si>
  <si>
    <t>2.14</t>
  </si>
  <si>
    <t>2.03</t>
  </si>
  <si>
    <t>1.98</t>
  </si>
  <si>
    <t>2.09</t>
  </si>
  <si>
    <t>Receivables Turnover (Average Receivables)</t>
  </si>
  <si>
    <t>6.18</t>
  </si>
  <si>
    <t>5.24</t>
  </si>
  <si>
    <t>5.13</t>
  </si>
  <si>
    <t>5.21</t>
  </si>
  <si>
    <t>5.61</t>
  </si>
  <si>
    <t>5.39</t>
  </si>
  <si>
    <t>5.29</t>
  </si>
  <si>
    <t>5.84</t>
  </si>
  <si>
    <t>5.66</t>
  </si>
  <si>
    <t>5.55</t>
  </si>
  <si>
    <t>Inventory Turnover (Average Inventory)</t>
  </si>
  <si>
    <t>24.74</t>
  </si>
  <si>
    <t>21.18</t>
  </si>
  <si>
    <t>21.95</t>
  </si>
  <si>
    <t>21.75</t>
  </si>
  <si>
    <t>20.66</t>
  </si>
  <si>
    <t>21.42</t>
  </si>
  <si>
    <t>21.4</t>
  </si>
  <si>
    <t>21.11</t>
  </si>
  <si>
    <t>20.64</t>
  </si>
  <si>
    <t>21.76</t>
  </si>
  <si>
    <t>Short Term Liquidity</t>
  </si>
  <si>
    <t>Current Ratio</t>
  </si>
  <si>
    <t>1.55</t>
  </si>
  <si>
    <t>1.62</t>
  </si>
  <si>
    <t>1.73</t>
  </si>
  <si>
    <t>1.48</t>
  </si>
  <si>
    <t>1.5</t>
  </si>
  <si>
    <t>1.6</t>
  </si>
  <si>
    <t>1.41</t>
  </si>
  <si>
    <t>Quick Ratio</t>
  </si>
  <si>
    <t>1.3</t>
  </si>
  <si>
    <t>1.25</t>
  </si>
  <si>
    <t>1.13</t>
  </si>
  <si>
    <t>1.33</t>
  </si>
  <si>
    <t>1.03</t>
  </si>
  <si>
    <t>1.12</t>
  </si>
  <si>
    <t>Operating Cash Flow to Current Liabilities</t>
  </si>
  <si>
    <t>0.45</t>
  </si>
  <si>
    <t>0.3</t>
  </si>
  <si>
    <t>0.39</t>
  </si>
  <si>
    <t>0.33</t>
  </si>
  <si>
    <t>0.11</t>
  </si>
  <si>
    <t>0.17</t>
  </si>
  <si>
    <t>0.77</t>
  </si>
  <si>
    <t>-0.06</t>
  </si>
  <si>
    <t>0.14</t>
  </si>
  <si>
    <t>0.1</t>
  </si>
  <si>
    <t>Days Sales Outstanding (Average Receivables)</t>
  </si>
  <si>
    <t>59.07</t>
  </si>
  <si>
    <t>69.63</t>
  </si>
  <si>
    <t>71.32</t>
  </si>
  <si>
    <t>70.12</t>
  </si>
  <si>
    <t>65.03</t>
  </si>
  <si>
    <t>67.72</t>
  </si>
  <si>
    <t>69.2</t>
  </si>
  <si>
    <t>62.55</t>
  </si>
  <si>
    <t>64.46</t>
  </si>
  <si>
    <t>65.72</t>
  </si>
  <si>
    <t>Days Outstanding Inventory (Average Inventory)</t>
  </si>
  <si>
    <t>14.75</t>
  </si>
  <si>
    <t>17.24</t>
  </si>
  <si>
    <t>16.67</t>
  </si>
  <si>
    <t>16.78</t>
  </si>
  <si>
    <t>17.67</t>
  </si>
  <si>
    <t>17.04</t>
  </si>
  <si>
    <t>17.1</t>
  </si>
  <si>
    <t>17.29</t>
  </si>
  <si>
    <t>17.69</t>
  </si>
  <si>
    <t>Average Days Payable Outstanding</t>
  </si>
  <si>
    <t>35.07</t>
  </si>
  <si>
    <t>38.6</t>
  </si>
  <si>
    <t>35.74</t>
  </si>
  <si>
    <t>35.76</t>
  </si>
  <si>
    <t>38.9</t>
  </si>
  <si>
    <t>38.49</t>
  </si>
  <si>
    <t>39.66</t>
  </si>
  <si>
    <t>40.3</t>
  </si>
  <si>
    <t>40.06</t>
  </si>
  <si>
    <t>41.65</t>
  </si>
  <si>
    <t>Cash Conversion Cycle (Average Days)</t>
  </si>
  <si>
    <t>38.75</t>
  </si>
  <si>
    <t>48.27</t>
  </si>
  <si>
    <t>52.25</t>
  </si>
  <si>
    <t>51.14</t>
  </si>
  <si>
    <t>43.79</t>
  </si>
  <si>
    <t>46.27</t>
  </si>
  <si>
    <t>46.64</t>
  </si>
  <si>
    <t>39.53</t>
  </si>
  <si>
    <t>42.09</t>
  </si>
  <si>
    <t>40.85</t>
  </si>
  <si>
    <t>Long Term Solvency</t>
  </si>
  <si>
    <t>Total Debt/Equity</t>
  </si>
  <si>
    <t>368.1</t>
  </si>
  <si>
    <t>366.27</t>
  </si>
  <si>
    <t>670.16</t>
  </si>
  <si>
    <t>-856.01</t>
  </si>
  <si>
    <t>Total Debt / Total Capital</t>
  </si>
  <si>
    <t>78.64</t>
  </si>
  <si>
    <t>78.55</t>
  </si>
  <si>
    <t>87.02</t>
  </si>
  <si>
    <t>101.2</t>
  </si>
  <si>
    <t>107.59</t>
  </si>
  <si>
    <t>113.23</t>
  </si>
  <si>
    <t>108.91</t>
  </si>
  <si>
    <t>106.74</t>
  </si>
  <si>
    <t>106.3</t>
  </si>
  <si>
    <t>107.26</t>
  </si>
  <si>
    <t>LT Debt/Equity</t>
  </si>
  <si>
    <t>361.38</t>
  </si>
  <si>
    <t>650.22</t>
  </si>
  <si>
    <t>-846.49</t>
  </si>
  <si>
    <t>Long-Term Debt / Total Capital</t>
  </si>
  <si>
    <t>77.55</t>
  </si>
  <si>
    <t>77.5</t>
  </si>
  <si>
    <t>84.43</t>
  </si>
  <si>
    <t>100.96</t>
  </si>
  <si>
    <t>105.97</t>
  </si>
  <si>
    <t>111.97</t>
  </si>
  <si>
    <t>106.67</t>
  </si>
  <si>
    <t>105.26</t>
  </si>
  <si>
    <t>104.85</t>
  </si>
  <si>
    <t>105.98</t>
  </si>
  <si>
    <t>Total Liabilities / Total Assets</t>
  </si>
  <si>
    <t>83.17</t>
  </si>
  <si>
    <t>82.59</t>
  </si>
  <si>
    <t>89.6</t>
  </si>
  <si>
    <t>100.95</t>
  </si>
  <si>
    <t>106.05</t>
  </si>
  <si>
    <t>110.5</t>
  </si>
  <si>
    <t>106.58</t>
  </si>
  <si>
    <t>105.32</t>
  </si>
  <si>
    <t>105.7</t>
  </si>
  <si>
    <t>EBIT / Interest Expense</t>
  </si>
  <si>
    <t>1.67</t>
  </si>
  <si>
    <t>1.44</t>
  </si>
  <si>
    <t>1.11</t>
  </si>
  <si>
    <t>0.23</t>
  </si>
  <si>
    <t>0.91</t>
  </si>
  <si>
    <t>0.56</t>
  </si>
  <si>
    <t>EBITDA / Interest Expense</t>
  </si>
  <si>
    <t>2.42</t>
  </si>
  <si>
    <t>1.64</t>
  </si>
  <si>
    <t>1.29</t>
  </si>
  <si>
    <t>2.27</t>
  </si>
  <si>
    <t>(EBITDA - Capex) / Interest Expense</t>
  </si>
  <si>
    <t>1.27</t>
  </si>
  <si>
    <t>0.94</t>
  </si>
  <si>
    <t>1.22</t>
  </si>
  <si>
    <t>1.74</t>
  </si>
  <si>
    <t>1.24</t>
  </si>
  <si>
    <t>Total Debt / EBITDA</t>
  </si>
  <si>
    <t>6.21</t>
  </si>
  <si>
    <t>7.18</t>
  </si>
  <si>
    <t>7.7</t>
  </si>
  <si>
    <t>15.46</t>
  </si>
  <si>
    <t>9.37</t>
  </si>
  <si>
    <t>8.2</t>
  </si>
  <si>
    <t>9.63</t>
  </si>
  <si>
    <t>8.34</t>
  </si>
  <si>
    <t>7.54</t>
  </si>
  <si>
    <t>Net Debt / EBITDA</t>
  </si>
  <si>
    <t>6.02</t>
  </si>
  <si>
    <t>7.1</t>
  </si>
  <si>
    <t>7.58</t>
  </si>
  <si>
    <t>14.84</t>
  </si>
  <si>
    <t>9.23</t>
  </si>
  <si>
    <t>8.07</t>
  </si>
  <si>
    <t>8.38</t>
  </si>
  <si>
    <t>6.1</t>
  </si>
  <si>
    <t>8.26</t>
  </si>
  <si>
    <t>7.52</t>
  </si>
  <si>
    <t>Total Debt / (EBITDA - Capex)</t>
  </si>
  <si>
    <t>9.01</t>
  </si>
  <si>
    <t>11.94</t>
  </si>
  <si>
    <t>12.32</t>
  </si>
  <si>
    <t>41.34</t>
  </si>
  <si>
    <t>14.7</t>
  </si>
  <si>
    <t>11.01</t>
  </si>
  <si>
    <t>14.35</t>
  </si>
  <si>
    <t>8.28</t>
  </si>
  <si>
    <t>11.58</t>
  </si>
  <si>
    <t>10.61</t>
  </si>
  <si>
    <t>Net Debt / (EBITDA - Capex)</t>
  </si>
  <si>
    <t>8.74</t>
  </si>
  <si>
    <t>11.82</t>
  </si>
  <si>
    <t>12.13</t>
  </si>
  <si>
    <t>39.67</t>
  </si>
  <si>
    <t>14.49</t>
  </si>
  <si>
    <t>10.84</t>
  </si>
  <si>
    <t>12.48</t>
  </si>
  <si>
    <t>7.95</t>
  </si>
  <si>
    <t>11.47</t>
  </si>
  <si>
    <t>10.58</t>
  </si>
  <si>
    <t>Growth Over Prior Year</t>
  </si>
  <si>
    <t>Total Revenues, 1 Yr. Growth %</t>
  </si>
  <si>
    <t>45.4</t>
  </si>
  <si>
    <t>4.28</t>
  </si>
  <si>
    <t>-5.14</t>
  </si>
  <si>
    <t>-16.73</t>
  </si>
  <si>
    <t>-7.8</t>
  </si>
  <si>
    <t>-6.68</t>
  </si>
  <si>
    <t>-10.76</t>
  </si>
  <si>
    <t>4.91</t>
  </si>
  <si>
    <t>-1.27</t>
  </si>
  <si>
    <t>Gross Profit, 1 Yr. Growth %</t>
  </si>
  <si>
    <t>51.13</t>
  </si>
  <si>
    <t>3.34</t>
  </si>
  <si>
    <t>-8.04</t>
  </si>
  <si>
    <t>-22.02</t>
  </si>
  <si>
    <t>-5.61</t>
  </si>
  <si>
    <t>-13.63</t>
  </si>
  <si>
    <t>15.15</t>
  </si>
  <si>
    <t>-3.5</t>
  </si>
  <si>
    <t>EBITDA, 1 Yr. Growth %</t>
  </si>
  <si>
    <t>50.14</t>
  </si>
  <si>
    <t>-4.98</t>
  </si>
  <si>
    <t>-16.91</t>
  </si>
  <si>
    <t>-54.61</t>
  </si>
  <si>
    <t>61.15</t>
  </si>
  <si>
    <t>-4.2</t>
  </si>
  <si>
    <t>-27.32</t>
  </si>
  <si>
    <t>69.14</t>
  </si>
  <si>
    <t>-31.7</t>
  </si>
  <si>
    <t>10.87</t>
  </si>
  <si>
    <t>EBITA, 1 Yr. Growth %</t>
  </si>
  <si>
    <t>55.13</t>
  </si>
  <si>
    <t>-14.17</t>
  </si>
  <si>
    <t>-23.72</t>
  </si>
  <si>
    <t>-79.82</t>
  </si>
  <si>
    <t>303.15</t>
  </si>
  <si>
    <t>-36.24</t>
  </si>
  <si>
    <t>121.66</t>
  </si>
  <si>
    <t>-43.47</t>
  </si>
  <si>
    <t>21.53</t>
  </si>
  <si>
    <t>EBIT, 1 Yr. Growth %</t>
  </si>
  <si>
    <t>-14.4</t>
  </si>
  <si>
    <t>-23.9</t>
  </si>
  <si>
    <t>-79.93</t>
  </si>
  <si>
    <t>309.17</t>
  </si>
  <si>
    <t>1.35</t>
  </si>
  <si>
    <t>-36.28</t>
  </si>
  <si>
    <t>121.88</t>
  </si>
  <si>
    <t>-43.74</t>
  </si>
  <si>
    <t>Earnings From Cont. Operations, 1 Yr. Growth %</t>
  </si>
  <si>
    <t>7.44</t>
  </si>
  <si>
    <t>13.46</t>
  </si>
  <si>
    <t>-646.1</t>
  </si>
  <si>
    <t>47.98</t>
  </si>
  <si>
    <t>-70.47</t>
  </si>
  <si>
    <t>-16.19</t>
  </si>
  <si>
    <t>-202.88</t>
  </si>
  <si>
    <t>-39.37</t>
  </si>
  <si>
    <t>-51.36</t>
  </si>
  <si>
    <t>-91.06</t>
  </si>
  <si>
    <t>Net Income, 1 Yr. Growth %</t>
  </si>
  <si>
    <t>-34.75</t>
  </si>
  <si>
    <t>71.74</t>
  </si>
  <si>
    <t>42.88</t>
  </si>
  <si>
    <t>-67.95</t>
  </si>
  <si>
    <t>-14.34</t>
  </si>
  <si>
    <t>-175.7</t>
  </si>
  <si>
    <t>-54.99</t>
  </si>
  <si>
    <t>-389.13</t>
  </si>
  <si>
    <t>Normalized Net Income, 1 Yr. Growth %</t>
  </si>
  <si>
    <t>47.17</t>
  </si>
  <si>
    <t>-37.14</t>
  </si>
  <si>
    <t>-95.78</t>
  </si>
  <si>
    <t>-75.38</t>
  </si>
  <si>
    <t>31.36</t>
  </si>
  <si>
    <t>132.02</t>
  </si>
  <si>
    <t>-132.44</t>
  </si>
  <si>
    <t>-273.94</t>
  </si>
  <si>
    <t>-43.64</t>
  </si>
  <si>
    <t>Diluted EPS Before Extra, 1 Yr. Growth %</t>
  </si>
  <si>
    <t>-25.42</t>
  </si>
  <si>
    <t>27.27</t>
  </si>
  <si>
    <t>42.07</t>
  </si>
  <si>
    <t>-68.07</t>
  </si>
  <si>
    <t>-15.1</t>
  </si>
  <si>
    <t>-173.97</t>
  </si>
  <si>
    <t>-59.91</t>
  </si>
  <si>
    <t>-80.11</t>
  </si>
  <si>
    <t>-391.43</t>
  </si>
  <si>
    <t>Accounts Receivable, 1 Yr. Growth %</t>
  </si>
  <si>
    <t>47.15</t>
  </si>
  <si>
    <t>6.46</t>
  </si>
  <si>
    <t>-12.08</t>
  </si>
  <si>
    <t>-24.54</t>
  </si>
  <si>
    <t>-1.18</t>
  </si>
  <si>
    <t>-13.86</t>
  </si>
  <si>
    <t>5.48</t>
  </si>
  <si>
    <t>-1.79</t>
  </si>
  <si>
    <t>10.48</t>
  </si>
  <si>
    <t>Inventory, 1 Yr. Growth %</t>
  </si>
  <si>
    <t>50.13</t>
  </si>
  <si>
    <t>4.13</t>
  </si>
  <si>
    <t>-17.24</t>
  </si>
  <si>
    <t>-7.5</t>
  </si>
  <si>
    <t>-9.46</t>
  </si>
  <si>
    <t>-11.94</t>
  </si>
  <si>
    <t>-5.37</t>
  </si>
  <si>
    <t>-0.56</t>
  </si>
  <si>
    <t>-7.08</t>
  </si>
  <si>
    <t>Net Property, Plant and Equip., 1 Yr. Growth %</t>
  </si>
  <si>
    <t>44.22</t>
  </si>
  <si>
    <t>-19.41</t>
  </si>
  <si>
    <t>-13.46</t>
  </si>
  <si>
    <t>-12.95</t>
  </si>
  <si>
    <t>-4.04</t>
  </si>
  <si>
    <t>4.31</t>
  </si>
  <si>
    <t>-1.9</t>
  </si>
  <si>
    <t>-3.79</t>
  </si>
  <si>
    <t>Total Assets, 1 Yr. Growth %</t>
  </si>
  <si>
    <t>60.2</t>
  </si>
  <si>
    <t>-2.04</t>
  </si>
  <si>
    <t>-17.49</t>
  </si>
  <si>
    <t>-20.48</t>
  </si>
  <si>
    <t>-9.12</t>
  </si>
  <si>
    <t>-1.58</t>
  </si>
  <si>
    <t>2.54</t>
  </si>
  <si>
    <t>-4.93</t>
  </si>
  <si>
    <t>-3.6</t>
  </si>
  <si>
    <t>-1.46</t>
  </si>
  <si>
    <t>Tangible Book Value, 1 Yr. Growth %</t>
  </si>
  <si>
    <t>258.65</t>
  </si>
  <si>
    <t>-0.39</t>
  </si>
  <si>
    <t>-1.8</t>
  </si>
  <si>
    <t>11.45</t>
  </si>
  <si>
    <t>10.63</t>
  </si>
  <si>
    <t>-11.28</t>
  </si>
  <si>
    <t>-4.68</t>
  </si>
  <si>
    <t>-1.83</t>
  </si>
  <si>
    <t>Common Equity, 1 Yr. Growth %</t>
  </si>
  <si>
    <t>30.48</t>
  </si>
  <si>
    <t>0.4</t>
  </si>
  <si>
    <t>-59.82</t>
  </si>
  <si>
    <t>-147.49</t>
  </si>
  <si>
    <t>100.13</t>
  </si>
  <si>
    <t>44.5</t>
  </si>
  <si>
    <t>-26.74</t>
  </si>
  <si>
    <t>-15.57</t>
  </si>
  <si>
    <t>-0.36</t>
  </si>
  <si>
    <t>1.83</t>
  </si>
  <si>
    <t>Cash From Operations, 1 Yr. Growth %</t>
  </si>
  <si>
    <t>48.3</t>
  </si>
  <si>
    <t>-42.97</t>
  </si>
  <si>
    <t>23.45</t>
  </si>
  <si>
    <t>-32.01</t>
  </si>
  <si>
    <t>-64.55</t>
  </si>
  <si>
    <t>40.51</t>
  </si>
  <si>
    <t>465.71</t>
  </si>
  <si>
    <t>-106.01</t>
  </si>
  <si>
    <t>-329.01</t>
  </si>
  <si>
    <t>Capital Expenditures, 1 Yr. Growth %</t>
  </si>
  <si>
    <t>38.92</t>
  </si>
  <si>
    <t>11.72</t>
  </si>
  <si>
    <t>-21.93</t>
  </si>
  <si>
    <t>-24.19</t>
  </si>
  <si>
    <t>-6.56</t>
  </si>
  <si>
    <t>-16.89</t>
  </si>
  <si>
    <t>0.46</t>
  </si>
  <si>
    <t>6.59</t>
  </si>
  <si>
    <t>-11.51</t>
  </si>
  <si>
    <t>12.53</t>
  </si>
  <si>
    <t>Levered Free Cash Flow, 1 Yr. Growth %</t>
  </si>
  <si>
    <t>-77.49</t>
  </si>
  <si>
    <t>-529.15</t>
  </si>
  <si>
    <t>45.12</t>
  </si>
  <si>
    <t>-99.05</t>
  </si>
  <si>
    <t>-51.22</t>
  </si>
  <si>
    <t>-146.12</t>
  </si>
  <si>
    <t>-38.19</t>
  </si>
  <si>
    <t>21.82</t>
  </si>
  <si>
    <t>Unlevered Free Cash Flow, 1 Yr. Growth %</t>
  </si>
  <si>
    <t>-52.15</t>
  </si>
  <si>
    <t>143.86</t>
  </si>
  <si>
    <t>84.93</t>
  </si>
  <si>
    <t>14.92</t>
  </si>
  <si>
    <t>-45.09</t>
  </si>
  <si>
    <t>5.73</t>
  </si>
  <si>
    <t>89.62</t>
  </si>
  <si>
    <t>31.32</t>
  </si>
  <si>
    <t>-14.87</t>
  </si>
  <si>
    <t>Compound Annual Growth Rate Over Two Years</t>
  </si>
  <si>
    <t>Total Revenues, 2 Yr. CAGR %</t>
  </si>
  <si>
    <t>20.52</t>
  </si>
  <si>
    <t>23.14</t>
  </si>
  <si>
    <t>-0.54</t>
  </si>
  <si>
    <t>-11.12</t>
  </si>
  <si>
    <t>-12.38</t>
  </si>
  <si>
    <t>-7.24</t>
  </si>
  <si>
    <t>1.77</t>
  </si>
  <si>
    <t>Gross Profit, 2 Yr. CAGR %</t>
  </si>
  <si>
    <t>21.02</t>
  </si>
  <si>
    <t>24.97</t>
  </si>
  <si>
    <t>-2.52</t>
  </si>
  <si>
    <t>-15.32</t>
  </si>
  <si>
    <t>-10.77</t>
  </si>
  <si>
    <t>-1.84</t>
  </si>
  <si>
    <t>-9.71</t>
  </si>
  <si>
    <t>-0.27</t>
  </si>
  <si>
    <t>5.41</t>
  </si>
  <si>
    <t>-0.02</t>
  </si>
  <si>
    <t>EBITDA, 2 Yr. CAGR %</t>
  </si>
  <si>
    <t>18.47</t>
  </si>
  <si>
    <t>19.06</t>
  </si>
  <si>
    <t>-10.71</t>
  </si>
  <si>
    <t>-38.47</t>
  </si>
  <si>
    <t>-14.39</t>
  </si>
  <si>
    <t>24.39</t>
  </si>
  <si>
    <t>-16.56</t>
  </si>
  <si>
    <t>10.96</t>
  </si>
  <si>
    <t>7.64</t>
  </si>
  <si>
    <t>-12.98</t>
  </si>
  <si>
    <t>EBITA, 2 Yr. CAGR %</t>
  </si>
  <si>
    <t>14.91</t>
  </si>
  <si>
    <t>16.75</t>
  </si>
  <si>
    <t>-18.38</t>
  </si>
  <si>
    <t>-60.64</t>
  </si>
  <si>
    <t>-9.63</t>
  </si>
  <si>
    <t>102.82</t>
  </si>
  <si>
    <t>-19.71</t>
  </si>
  <si>
    <t>19.01</t>
  </si>
  <si>
    <t>12.33</t>
  </si>
  <si>
    <t>-17.26</t>
  </si>
  <si>
    <t>EBIT, 2 Yr. CAGR %</t>
  </si>
  <si>
    <t>16.47</t>
  </si>
  <si>
    <t>-18.58</t>
  </si>
  <si>
    <t>-60.79</t>
  </si>
  <si>
    <t>-9.2</t>
  </si>
  <si>
    <t>104.58</t>
  </si>
  <si>
    <t>-19.64</t>
  </si>
  <si>
    <t>19.03</t>
  </si>
  <si>
    <t>12.02</t>
  </si>
  <si>
    <t>Earnings From Cont. Operations, 2 Yr. CAGR %</t>
  </si>
  <si>
    <t>-14.78</t>
  </si>
  <si>
    <t>10.41</t>
  </si>
  <si>
    <t>148.92</t>
  </si>
  <si>
    <t>184.28</t>
  </si>
  <si>
    <t>-33.89</t>
  </si>
  <si>
    <t>-50.25</t>
  </si>
  <si>
    <t>-7.14</t>
  </si>
  <si>
    <t>-21.02</t>
  </si>
  <si>
    <t>-45.7</t>
  </si>
  <si>
    <t>-79.15</t>
  </si>
  <si>
    <t>Net Income, 2 Yr. CAGR %</t>
  </si>
  <si>
    <t>-41.19</t>
  </si>
  <si>
    <t>5.86</t>
  </si>
  <si>
    <t>332.51</t>
  </si>
  <si>
    <t>294.5</t>
  </si>
  <si>
    <t>-32.33</t>
  </si>
  <si>
    <t>-47.61</t>
  </si>
  <si>
    <t>-19.47</t>
  </si>
  <si>
    <t>-41.63</t>
  </si>
  <si>
    <t>-23.96</t>
  </si>
  <si>
    <t>Normalized Net Income, 2 Yr. CAGR %</t>
  </si>
  <si>
    <t>-0.7</t>
  </si>
  <si>
    <t>-83.28</t>
  </si>
  <si>
    <t>51.76</t>
  </si>
  <si>
    <t>322.55</t>
  </si>
  <si>
    <t>-43.2</t>
  </si>
  <si>
    <t>74.58</t>
  </si>
  <si>
    <t>-13.58</t>
  </si>
  <si>
    <t>-25.07</t>
  </si>
  <si>
    <t>-0.98</t>
  </si>
  <si>
    <t>Diluted EPS Before Extra, 2 Yr. CAGR %</t>
  </si>
  <si>
    <t>-34.64</t>
  </si>
  <si>
    <t>-2.58</t>
  </si>
  <si>
    <t>241.68</t>
  </si>
  <si>
    <t>260.99</t>
  </si>
  <si>
    <t>-32.65</t>
  </si>
  <si>
    <t>-47.94</t>
  </si>
  <si>
    <t>-20.75</t>
  </si>
  <si>
    <t>-45.54</t>
  </si>
  <si>
    <t>-71.76</t>
  </si>
  <si>
    <t>-23.87</t>
  </si>
  <si>
    <t>Accounts Receivable, 2 Yr. CAGR %</t>
  </si>
  <si>
    <t>28.18</t>
  </si>
  <si>
    <t>25.16</t>
  </si>
  <si>
    <t>-18.55</t>
  </si>
  <si>
    <t>-13.65</t>
  </si>
  <si>
    <t>-2.84</t>
  </si>
  <si>
    <t>-9.29</t>
  </si>
  <si>
    <t>4.16</t>
  </si>
  <si>
    <t>Inventory, 2 Yr. CAGR %</t>
  </si>
  <si>
    <t>25.03</t>
  </si>
  <si>
    <t>-7.17</t>
  </si>
  <si>
    <t>-12.51</t>
  </si>
  <si>
    <t>-8.48</t>
  </si>
  <si>
    <t>-8.71</t>
  </si>
  <si>
    <t>2.65</t>
  </si>
  <si>
    <t>-3.88</t>
  </si>
  <si>
    <t>Net Property, Plant and Equip., 2 Yr. CAGR %</t>
  </si>
  <si>
    <t>19.24</t>
  </si>
  <si>
    <t>19.75</t>
  </si>
  <si>
    <t>-10.48</t>
  </si>
  <si>
    <t>-16.49</t>
  </si>
  <si>
    <t>-13.2</t>
  </si>
  <si>
    <t>-6.12</t>
  </si>
  <si>
    <t>-1.44</t>
  </si>
  <si>
    <t>1.16</t>
  </si>
  <si>
    <t>-2.85</t>
  </si>
  <si>
    <t>Total Assets, 2 Yr. CAGR %</t>
  </si>
  <si>
    <t>28.5</t>
  </si>
  <si>
    <t>25.27</t>
  </si>
  <si>
    <t>-10.54</t>
  </si>
  <si>
    <t>-14.99</t>
  </si>
  <si>
    <t>-5.42</t>
  </si>
  <si>
    <t>-1.26</t>
  </si>
  <si>
    <t>-4.27</t>
  </si>
  <si>
    <t>-2.54</t>
  </si>
  <si>
    <t>Tangible Book Value, 2 Yr. CAGR %</t>
  </si>
  <si>
    <t>70.95</t>
  </si>
  <si>
    <t>89.01</t>
  </si>
  <si>
    <t>-1.1</t>
  </si>
  <si>
    <t>4.61</t>
  </si>
  <si>
    <t>10.94</t>
  </si>
  <si>
    <t>11.55</t>
  </si>
  <si>
    <t>-2.86</t>
  </si>
  <si>
    <t>-3.27</t>
  </si>
  <si>
    <t>-2.81</t>
  </si>
  <si>
    <t>Common Equity, 2 Yr. CAGR %</t>
  </si>
  <si>
    <t>21.06</t>
  </si>
  <si>
    <t>14.45</t>
  </si>
  <si>
    <t>-36.48</t>
  </si>
  <si>
    <t>-56.31</t>
  </si>
  <si>
    <t>-2.51</t>
  </si>
  <si>
    <t>70.05</t>
  </si>
  <si>
    <t>2.89</t>
  </si>
  <si>
    <t>-21.35</t>
  </si>
  <si>
    <t>-8.28</t>
  </si>
  <si>
    <t>0.73</t>
  </si>
  <si>
    <t>Cash From Operations, 2 Yr. CAGR %</t>
  </si>
  <si>
    <t>-16.09</t>
  </si>
  <si>
    <t>-8.39</t>
  </si>
  <si>
    <t>-50.91</t>
  </si>
  <si>
    <t>-29.43</t>
  </si>
  <si>
    <t>181.94</t>
  </si>
  <si>
    <t>-41.67</t>
  </si>
  <si>
    <t>-62.89</t>
  </si>
  <si>
    <t>26.61</t>
  </si>
  <si>
    <t>Capital Expenditures, 2 Yr. CAGR %</t>
  </si>
  <si>
    <t>24.58</t>
  </si>
  <si>
    <t>-6.61</t>
  </si>
  <si>
    <t>-23.07</t>
  </si>
  <si>
    <t>-15.84</t>
  </si>
  <si>
    <t>-11.88</t>
  </si>
  <si>
    <t>-8.63</t>
  </si>
  <si>
    <t>3.48</t>
  </si>
  <si>
    <t>-2.88</t>
  </si>
  <si>
    <t>-0.21</t>
  </si>
  <si>
    <t>Levered Free Cash Flow, 2 Yr. CAGR %</t>
  </si>
  <si>
    <t>227.59</t>
  </si>
  <si>
    <t>98.38</t>
  </si>
  <si>
    <t>-4.18</t>
  </si>
  <si>
    <t>141.83</t>
  </si>
  <si>
    <t>-88.22</t>
  </si>
  <si>
    <t>-93.19</t>
  </si>
  <si>
    <t>978.16</t>
  </si>
  <si>
    <t>324.84</t>
  </si>
  <si>
    <t>-46.52</t>
  </si>
  <si>
    <t>-13.23</t>
  </si>
  <si>
    <t>Unlevered Free Cash Flow, 2 Yr. CAGR %</t>
  </si>
  <si>
    <t>-25.49</t>
  </si>
  <si>
    <t>13.92</t>
  </si>
  <si>
    <t>118.44</t>
  </si>
  <si>
    <t>46.56</t>
  </si>
  <si>
    <t>-20.46</t>
  </si>
  <si>
    <t>-23.76</t>
  </si>
  <si>
    <t>41.59</t>
  </si>
  <si>
    <t>-35.27</t>
  </si>
  <si>
    <t>-45.59</t>
  </si>
  <si>
    <t>Compound Annual Growth Rate Over Three Years</t>
  </si>
  <si>
    <t>Total Revenues, 3 Yr. CAGR %</t>
  </si>
  <si>
    <t>16.11</t>
  </si>
  <si>
    <t>12.88</t>
  </si>
  <si>
    <t>-6.26</t>
  </si>
  <si>
    <t>-10.03</t>
  </si>
  <si>
    <t>-10.52</t>
  </si>
  <si>
    <t>-8.43</t>
  </si>
  <si>
    <t>-4.4</t>
  </si>
  <si>
    <t>-2.59</t>
  </si>
  <si>
    <t>Gross Profit, 3 Yr. CAGR %</t>
  </si>
  <si>
    <t>16.79</t>
  </si>
  <si>
    <t>14.81</t>
  </si>
  <si>
    <t>12.82</t>
  </si>
  <si>
    <t>-9.51</t>
  </si>
  <si>
    <t>-9.87</t>
  </si>
  <si>
    <t>-9.09</t>
  </si>
  <si>
    <t>-5.94</t>
  </si>
  <si>
    <t>-2.09</t>
  </si>
  <si>
    <t>-1.36</t>
  </si>
  <si>
    <t>4.8</t>
  </si>
  <si>
    <t>EBITDA, 3 Yr. CAGR %</t>
  </si>
  <si>
    <t>5.63</t>
  </si>
  <si>
    <t>-28.74</t>
  </si>
  <si>
    <t>-15.19</t>
  </si>
  <si>
    <t>3.99</t>
  </si>
  <si>
    <t>5.6</t>
  </si>
  <si>
    <t>8.71</t>
  </si>
  <si>
    <t>EBITA, 3 Yr. CAGR %</t>
  </si>
  <si>
    <t>12.36</t>
  </si>
  <si>
    <t>5.27</t>
  </si>
  <si>
    <t>1.31</t>
  </si>
  <si>
    <t>-48.77</t>
  </si>
  <si>
    <t>-14.52</t>
  </si>
  <si>
    <t>-6.18</t>
  </si>
  <si>
    <t>37.91</t>
  </si>
  <si>
    <t>12.64</t>
  </si>
  <si>
    <t>15.16</t>
  </si>
  <si>
    <t>EBIT, 3 Yr. CAGR %</t>
  </si>
  <si>
    <t>1.07</t>
  </si>
  <si>
    <t>-48.94</t>
  </si>
  <si>
    <t>-14.32</t>
  </si>
  <si>
    <t>-5.82</t>
  </si>
  <si>
    <t>38.67</t>
  </si>
  <si>
    <t>12.73</t>
  </si>
  <si>
    <t>-7.28</t>
  </si>
  <si>
    <t>14.94</t>
  </si>
  <si>
    <t>Earnings From Cont. Operations, 3 Yr. CAGR %</t>
  </si>
  <si>
    <t>-8.18</t>
  </si>
  <si>
    <t>-6.25</t>
  </si>
  <si>
    <t>88.12</t>
  </si>
  <si>
    <t>109.3</t>
  </si>
  <si>
    <t>33.63</t>
  </si>
  <si>
    <t>-28.45</t>
  </si>
  <si>
    <t>-36.62</t>
  </si>
  <si>
    <t>-19.45</t>
  </si>
  <si>
    <t>-32.81</t>
  </si>
  <si>
    <t>-70.24</t>
  </si>
  <si>
    <t>Net Income, 3 Yr. CAGR %</t>
  </si>
  <si>
    <t>-23.05</t>
  </si>
  <si>
    <t>130.24</t>
  </si>
  <si>
    <t>198.99</t>
  </si>
  <si>
    <t>70.85</t>
  </si>
  <si>
    <t>-26.8</t>
  </si>
  <si>
    <t>-40.77</t>
  </si>
  <si>
    <t>-33.67</t>
  </si>
  <si>
    <t>-59.15</t>
  </si>
  <si>
    <t>-36.15</t>
  </si>
  <si>
    <t>Normalized Net Income, 3 Yr. CAGR %</t>
  </si>
  <si>
    <t>6.87</t>
  </si>
  <si>
    <t>-12.42</t>
  </si>
  <si>
    <t>-65.34</t>
  </si>
  <si>
    <t>14.15</t>
  </si>
  <si>
    <t>-17.23</t>
  </si>
  <si>
    <t>186.25</t>
  </si>
  <si>
    <t>-9.21</t>
  </si>
  <si>
    <t>-0.37</t>
  </si>
  <si>
    <t>9.12</t>
  </si>
  <si>
    <t>-31.85</t>
  </si>
  <si>
    <t>Diluted EPS Before Extra, 3 Yr. CAGR %</t>
  </si>
  <si>
    <t>-22.81</t>
  </si>
  <si>
    <t>105.72</t>
  </si>
  <si>
    <t>155.02</t>
  </si>
  <si>
    <t>60.84</t>
  </si>
  <si>
    <t>-27.24</t>
  </si>
  <si>
    <t>-41.47</t>
  </si>
  <si>
    <t>-36.86</t>
  </si>
  <si>
    <t>-61.08</t>
  </si>
  <si>
    <t>-38.52</t>
  </si>
  <si>
    <t>Accounts Receivable, 3 Yr. CAGR %</t>
  </si>
  <si>
    <t>23.2</t>
  </si>
  <si>
    <t>20.48</t>
  </si>
  <si>
    <t>11.26</t>
  </si>
  <si>
    <t>-10.94</t>
  </si>
  <si>
    <t>-13.13</t>
  </si>
  <si>
    <t>-10.69</t>
  </si>
  <si>
    <t>-6.66</t>
  </si>
  <si>
    <t>-4.61</t>
  </si>
  <si>
    <t>-3.73</t>
  </si>
  <si>
    <t>4.6</t>
  </si>
  <si>
    <t>Inventory, 3 Yr. CAGR %</t>
  </si>
  <si>
    <t>17.13</t>
  </si>
  <si>
    <t>16.36</t>
  </si>
  <si>
    <t>8.97</t>
  </si>
  <si>
    <t>-11.5</t>
  </si>
  <si>
    <t>-9.65</t>
  </si>
  <si>
    <t>-8.96</t>
  </si>
  <si>
    <t>-4.06</t>
  </si>
  <si>
    <t>-0.09</t>
  </si>
  <si>
    <t>Net Property, Plant and Equip., 3 Yr. CAGR %</t>
  </si>
  <si>
    <t>14.04</t>
  </si>
  <si>
    <t>12.24</t>
  </si>
  <si>
    <t>4.94</t>
  </si>
  <si>
    <t>-11.49</t>
  </si>
  <si>
    <t>-15.33</t>
  </si>
  <si>
    <t>-8.64</t>
  </si>
  <si>
    <t>-5.43</t>
  </si>
  <si>
    <t>0.44</t>
  </si>
  <si>
    <t>-0.6</t>
  </si>
  <si>
    <t>-0.52</t>
  </si>
  <si>
    <t>Total Assets, 3 Yr. CAGR %</t>
  </si>
  <si>
    <t>21.71</t>
  </si>
  <si>
    <t>17.39</t>
  </si>
  <si>
    <t>8.63</t>
  </si>
  <si>
    <t>-13.99</t>
  </si>
  <si>
    <t>-15.83</t>
  </si>
  <si>
    <t>-10.73</t>
  </si>
  <si>
    <t>-1.37</t>
  </si>
  <si>
    <t>-3.34</t>
  </si>
  <si>
    <t>Tangible Book Value, 3 Yr. CAGR %</t>
  </si>
  <si>
    <t>38.05</t>
  </si>
  <si>
    <t>42.78</t>
  </si>
  <si>
    <t>51.95</t>
  </si>
  <si>
    <t>2.92</t>
  </si>
  <si>
    <t>6.52</t>
  </si>
  <si>
    <t>-3.48</t>
  </si>
  <si>
    <t>-6.02</t>
  </si>
  <si>
    <t>-3.44</t>
  </si>
  <si>
    <t>Common Equity, 3 Yr. CAGR %</t>
  </si>
  <si>
    <t>18.64</t>
  </si>
  <si>
    <t>13.74</t>
  </si>
  <si>
    <t>-19.26</t>
  </si>
  <si>
    <t>-42.35</t>
  </si>
  <si>
    <t>-27.45</t>
  </si>
  <si>
    <t>11.16</t>
  </si>
  <si>
    <t>28.44</t>
  </si>
  <si>
    <t>-3.67</t>
  </si>
  <si>
    <t>-14.9</t>
  </si>
  <si>
    <t>-5.03</t>
  </si>
  <si>
    <t>Cash From Operations, 3 Yr. CAGR %</t>
  </si>
  <si>
    <t>8.57</t>
  </si>
  <si>
    <t>-10.39</t>
  </si>
  <si>
    <t>-21.78</t>
  </si>
  <si>
    <t>-33.24</t>
  </si>
  <si>
    <t>-30.3</t>
  </si>
  <si>
    <t>41.24</t>
  </si>
  <si>
    <t>-21.81</t>
  </si>
  <si>
    <t>-7.98</t>
  </si>
  <si>
    <t>-54.15</t>
  </si>
  <si>
    <t>Capital Expenditures, 3 Yr. CAGR %</t>
  </si>
  <si>
    <t>3.17</t>
  </si>
  <si>
    <t>7.41</t>
  </si>
  <si>
    <t>6.61</t>
  </si>
  <si>
    <t>-12.88</t>
  </si>
  <si>
    <t>-17.92</t>
  </si>
  <si>
    <t>-7.94</t>
  </si>
  <si>
    <t>-3.81</t>
  </si>
  <si>
    <t>-1.78</t>
  </si>
  <si>
    <t>Levered Free Cash Flow, 3 Yr. CAGR %</t>
  </si>
  <si>
    <t>35.25</t>
  </si>
  <si>
    <t>31.78</t>
  </si>
  <si>
    <t>154.62</t>
  </si>
  <si>
    <t>10.04</t>
  </si>
  <si>
    <t>-61.84</t>
  </si>
  <si>
    <t>-81.08</t>
  </si>
  <si>
    <t>3.44</t>
  </si>
  <si>
    <t>277.29</t>
  </si>
  <si>
    <t>123.44</t>
  </si>
  <si>
    <t>-29.64</t>
  </si>
  <si>
    <t>Unlevered Free Cash Flow, 3 Yr. CAGR %</t>
  </si>
  <si>
    <t>-30.21</t>
  </si>
  <si>
    <t>14.61</t>
  </si>
  <si>
    <t>34.06</t>
  </si>
  <si>
    <t>76.34</t>
  </si>
  <si>
    <t>-12.55</t>
  </si>
  <si>
    <t>-23.28</t>
  </si>
  <si>
    <t>-18.06</t>
  </si>
  <si>
    <t>-36.84</t>
  </si>
  <si>
    <t>Compound Annual Growth Rate Over Five Years</t>
  </si>
  <si>
    <t>Total Revenues, 5 Yr. CAGR %</t>
  </si>
  <si>
    <t>12.52</t>
  </si>
  <si>
    <t>11.87</t>
  </si>
  <si>
    <t>9.14</t>
  </si>
  <si>
    <t>3.65</t>
  </si>
  <si>
    <t>-6.65</t>
  </si>
  <si>
    <t>-9.52</t>
  </si>
  <si>
    <t>-7.68</t>
  </si>
  <si>
    <t>-4.48</t>
  </si>
  <si>
    <t>-2.47</t>
  </si>
  <si>
    <t>Gross Profit, 5 Yr. CAGR %</t>
  </si>
  <si>
    <t>12.44</t>
  </si>
  <si>
    <t>11.67</t>
  </si>
  <si>
    <t>8.65</t>
  </si>
  <si>
    <t>1.65</t>
  </si>
  <si>
    <t>-6.51</t>
  </si>
  <si>
    <t>-9.81</t>
  </si>
  <si>
    <t>-5.66</t>
  </si>
  <si>
    <t>-1.55</t>
  </si>
  <si>
    <t>EBITDA, 5 Yr. CAGR %</t>
  </si>
  <si>
    <t>11.12</t>
  </si>
  <si>
    <t>6.71</t>
  </si>
  <si>
    <t>-14.31</t>
  </si>
  <si>
    <t>-2.92</t>
  </si>
  <si>
    <t>-10.99</t>
  </si>
  <si>
    <t>-15.74</t>
  </si>
  <si>
    <t>-2.9</t>
  </si>
  <si>
    <t>5.37</t>
  </si>
  <si>
    <t>-2.26</t>
  </si>
  <si>
    <t>EBITA, 5 Yr. CAGR %</t>
  </si>
  <si>
    <t>8.92</t>
  </si>
  <si>
    <t>-0.89</t>
  </si>
  <si>
    <t>-29.06</t>
  </si>
  <si>
    <t>-3.29</t>
  </si>
  <si>
    <t>-11.33</t>
  </si>
  <si>
    <t>-16.63</t>
  </si>
  <si>
    <t>3.14</t>
  </si>
  <si>
    <t>26.87</t>
  </si>
  <si>
    <t>-0.45</t>
  </si>
  <si>
    <t>EBIT, 5 Yr. CAGR %</t>
  </si>
  <si>
    <t>4.78</t>
  </si>
  <si>
    <t>-1.15</t>
  </si>
  <si>
    <t>-29.32</t>
  </si>
  <si>
    <t>-11.21</t>
  </si>
  <si>
    <t>3.39</t>
  </si>
  <si>
    <t>27.19</t>
  </si>
  <si>
    <t>-0.5</t>
  </si>
  <si>
    <t>Earnings From Cont. Operations, 5 Yr. CAGR %</t>
  </si>
  <si>
    <t>-3.19</t>
  </si>
  <si>
    <t>-3.65</t>
  </si>
  <si>
    <t>36.83</t>
  </si>
  <si>
    <t>46.11</t>
  </si>
  <si>
    <t>23.81</t>
  </si>
  <si>
    <t>17.81</t>
  </si>
  <si>
    <t>15.52</t>
  </si>
  <si>
    <t>-25.57</t>
  </si>
  <si>
    <t>-40.42</t>
  </si>
  <si>
    <t>-53.09</t>
  </si>
  <si>
    <t>Net Income, 5 Yr. CAGR %</t>
  </si>
  <si>
    <t>-17.67</t>
  </si>
  <si>
    <t>-10.81</t>
  </si>
  <si>
    <t>53.5</t>
  </si>
  <si>
    <t>56.02</t>
  </si>
  <si>
    <t>41.08</t>
  </si>
  <si>
    <t>48.97</t>
  </si>
  <si>
    <t>26.46</t>
  </si>
  <si>
    <t>-33.14</t>
  </si>
  <si>
    <t>-54.88</t>
  </si>
  <si>
    <t>-29.94</t>
  </si>
  <si>
    <t>Normalized Net Income, 5 Yr. CAGR %</t>
  </si>
  <si>
    <t>-3.2</t>
  </si>
  <si>
    <t>-48.99</t>
  </si>
  <si>
    <t>8.56</t>
  </si>
  <si>
    <t>-11.43</t>
  </si>
  <si>
    <t>-13.62</t>
  </si>
  <si>
    <t>11.56</t>
  </si>
  <si>
    <t>77.57</t>
  </si>
  <si>
    <t>-0.62</t>
  </si>
  <si>
    <t>Diluted EPS Before Extra, 5 Yr. CAGR %</t>
  </si>
  <si>
    <t>-13.01</t>
  </si>
  <si>
    <t>-11.42</t>
  </si>
  <si>
    <t>39.95</t>
  </si>
  <si>
    <t>47.93</t>
  </si>
  <si>
    <t>31.61</t>
  </si>
  <si>
    <t>-35.2</t>
  </si>
  <si>
    <t>-56.27</t>
  </si>
  <si>
    <t>-31.95</t>
  </si>
  <si>
    <t>Accounts Receivable, 5 Yr. CAGR %</t>
  </si>
  <si>
    <t>15.95</t>
  </si>
  <si>
    <t>15.84</t>
  </si>
  <si>
    <t>11.85</t>
  </si>
  <si>
    <t>3.02</t>
  </si>
  <si>
    <t>0.54</t>
  </si>
  <si>
    <t>-7.79</t>
  </si>
  <si>
    <t>-11.61</t>
  </si>
  <si>
    <t>-8.33</t>
  </si>
  <si>
    <t>-3.37</t>
  </si>
  <si>
    <t>-1.19</t>
  </si>
  <si>
    <t>Inventory, 5 Yr. CAGR %</t>
  </si>
  <si>
    <t>12.98</t>
  </si>
  <si>
    <t>6.73</t>
  </si>
  <si>
    <t>3.82</t>
  </si>
  <si>
    <t>-8.67</t>
  </si>
  <si>
    <t>-10.4</t>
  </si>
  <si>
    <t>-5.86</t>
  </si>
  <si>
    <t>-3.99</t>
  </si>
  <si>
    <t>Net Property, Plant and Equip., 5 Yr. CAGR %</t>
  </si>
  <si>
    <t>10.64</t>
  </si>
  <si>
    <t>9.84</t>
  </si>
  <si>
    <t>3.52</t>
  </si>
  <si>
    <t>-0.28</t>
  </si>
  <si>
    <t>-2.73</t>
  </si>
  <si>
    <t>-9.38</t>
  </si>
  <si>
    <t>-10.02</t>
  </si>
  <si>
    <t>-5.26</t>
  </si>
  <si>
    <t>Total Assets, 5 Yr. CAGR %</t>
  </si>
  <si>
    <t>14.36</t>
  </si>
  <si>
    <t>7.61</t>
  </si>
  <si>
    <t>-1.52</t>
  </si>
  <si>
    <t>-10.66</t>
  </si>
  <si>
    <t>-9.66</t>
  </si>
  <si>
    <t>-7.06</t>
  </si>
  <si>
    <t>-3.41</t>
  </si>
  <si>
    <t>Tangible Book Value, 5 Yr. CAGR %</t>
  </si>
  <si>
    <t>17.36</t>
  </si>
  <si>
    <t>20.09</t>
  </si>
  <si>
    <t>20.81</t>
  </si>
  <si>
    <t>26.08</t>
  </si>
  <si>
    <t>33.98</t>
  </si>
  <si>
    <t>6.25</t>
  </si>
  <si>
    <t>3.2</t>
  </si>
  <si>
    <t>0.65</t>
  </si>
  <si>
    <t>Common Equity, 5 Yr. CAGR %</t>
  </si>
  <si>
    <t>12.92</t>
  </si>
  <si>
    <t>-7.59</t>
  </si>
  <si>
    <t>-22.43</t>
  </si>
  <si>
    <t>-12.93</t>
  </si>
  <si>
    <t>-11.14</t>
  </si>
  <si>
    <t>-16.57</t>
  </si>
  <si>
    <t>12.25</t>
  </si>
  <si>
    <t>-1.94</t>
  </si>
  <si>
    <t>Cash From Operations, 5 Yr. CAGR %</t>
  </si>
  <si>
    <t>8.45</t>
  </si>
  <si>
    <t>-2.06</t>
  </si>
  <si>
    <t>-9.59</t>
  </si>
  <si>
    <t>-24.12</t>
  </si>
  <si>
    <t>-24.93</t>
  </si>
  <si>
    <t>18.78</t>
  </si>
  <si>
    <t>-35.09</t>
  </si>
  <si>
    <t>-17.25</t>
  </si>
  <si>
    <t>-5.18</t>
  </si>
  <si>
    <t>Capital Expenditures, 5 Yr. CAGR %</t>
  </si>
  <si>
    <t>8.14</t>
  </si>
  <si>
    <t>7.39</t>
  </si>
  <si>
    <t>-0.86</t>
  </si>
  <si>
    <t>-6.01</t>
  </si>
  <si>
    <t>-3.01</t>
  </si>
  <si>
    <t>-12.48</t>
  </si>
  <si>
    <t>-8.82</t>
  </si>
  <si>
    <t>-5.95</t>
  </si>
  <si>
    <t>-2.39</t>
  </si>
  <si>
    <t>Levered Free Cash Flow, 5 Yr. CAGR %</t>
  </si>
  <si>
    <t>26.29</t>
  </si>
  <si>
    <t>17.22</t>
  </si>
  <si>
    <t>69.35</t>
  </si>
  <si>
    <t>-25.63</t>
  </si>
  <si>
    <t>-63.85</t>
  </si>
  <si>
    <t>45.22</t>
  </si>
  <si>
    <t>-5.71</t>
  </si>
  <si>
    <t>-20.58</t>
  </si>
  <si>
    <t>109.58</t>
  </si>
  <si>
    <t>Unlevered Free Cash Flow, 5 Yr. CAGR %</t>
  </si>
  <si>
    <t>-18.24</t>
  </si>
  <si>
    <t>1.89</t>
  </si>
  <si>
    <t>11.35</t>
  </si>
  <si>
    <t>26.06</t>
  </si>
  <si>
    <t>-22.16</t>
  </si>
  <si>
    <t>-20.08</t>
  </si>
  <si>
    <t>-12.78</t>
  </si>
  <si>
    <t>2019</t>
  </si>
  <si>
    <t>2020</t>
  </si>
  <si>
    <t>2021</t>
  </si>
  <si>
    <t>2022</t>
  </si>
  <si>
    <t>2023</t>
  </si>
  <si>
    <t>2024</t>
  </si>
  <si>
    <t>2025</t>
  </si>
  <si>
    <t>2026</t>
  </si>
  <si>
    <t>Capitalization
                                    1</t>
  </si>
  <si>
    <t>330.2</t>
  </si>
  <si>
    <t>854.7</t>
  </si>
  <si>
    <t>1,692</t>
  </si>
  <si>
    <t>558</t>
  </si>
  <si>
    <t>409.2</t>
  </si>
  <si>
    <t>393.2</t>
  </si>
  <si>
    <t>-</t>
  </si>
  <si>
    <t>Change</t>
  </si>
  <si>
    <t>158.81%</t>
  </si>
  <si>
    <t>98%</t>
  </si>
  <si>
    <t>-67.03%</t>
  </si>
  <si>
    <t>-26.66%</t>
  </si>
  <si>
    <t>-3.9%</t>
  </si>
  <si>
    <t>0%</t>
  </si>
  <si>
    <t>Enterprise Value (EV)
                                    1</t>
  </si>
  <si>
    <t>13,519</t>
  </si>
  <si>
    <t>12,061</t>
  </si>
  <si>
    <t>13,325</t>
  </si>
  <si>
    <t>12,075</t>
  </si>
  <si>
    <t>11,858</t>
  </si>
  <si>
    <t>11,802</t>
  </si>
  <si>
    <t>11,791</t>
  </si>
  <si>
    <t>11,745</t>
  </si>
  <si>
    <t>-10.79%</t>
  </si>
  <si>
    <t>10.49%</t>
  </si>
  <si>
    <t>-9.38%</t>
  </si>
  <si>
    <t>-1.8%</t>
  </si>
  <si>
    <t>-0.47%</t>
  </si>
  <si>
    <t>-0.1%</t>
  </si>
  <si>
    <t>-0.39%</t>
  </si>
  <si>
    <t>P/E ratio</t>
  </si>
  <si>
    <t>-0.49x</t>
  </si>
  <si>
    <t>1.69x</t>
  </si>
  <si>
    <t>7.56x</t>
  </si>
  <si>
    <t>12.3x</t>
  </si>
  <si>
    <t>-3.07x</t>
  </si>
  <si>
    <t>-0.89x</t>
  </si>
  <si>
    <t>-10.1x</t>
  </si>
  <si>
    <t>14.9x</t>
  </si>
  <si>
    <t>PBR</t>
  </si>
  <si>
    <t>-0.15x</t>
  </si>
  <si>
    <t>-0.59x</t>
  </si>
  <si>
    <t>-1.28x</t>
  </si>
  <si>
    <t>-0.43x</t>
  </si>
  <si>
    <t>-0.31x</t>
  </si>
  <si>
    <t>-0.25x</t>
  </si>
  <si>
    <t>-0.26x</t>
  </si>
  <si>
    <t>-0.29x</t>
  </si>
  <si>
    <t>PEG</t>
  </si>
  <si>
    <t>-0x</t>
  </si>
  <si>
    <t>-0.1x</t>
  </si>
  <si>
    <t>-0.2x</t>
  </si>
  <si>
    <t>0x</t>
  </si>
  <si>
    <t>0.1x</t>
  </si>
  <si>
    <t>Capitalization / Revenue</t>
  </si>
  <si>
    <t>0.02x</t>
  </si>
  <si>
    <t>0.07x</t>
  </si>
  <si>
    <t>0.14x</t>
  </si>
  <si>
    <t>0.05x</t>
  </si>
  <si>
    <t>0.03x</t>
  </si>
  <si>
    <t>EV / Revenue</t>
  </si>
  <si>
    <t>1.02x</t>
  </si>
  <si>
    <t>1.08x</t>
  </si>
  <si>
    <t>0.99x</t>
  </si>
  <si>
    <t>0.95x</t>
  </si>
  <si>
    <t>0.94x</t>
  </si>
  <si>
    <t>0.93x</t>
  </si>
  <si>
    <t>0.89x</t>
  </si>
  <si>
    <t>EV / EBITDA</t>
  </si>
  <si>
    <t>8.3x</t>
  </si>
  <si>
    <t>6.67x</t>
  </si>
  <si>
    <t>6.77x</t>
  </si>
  <si>
    <t>8.24x</t>
  </si>
  <si>
    <t>8.16x</t>
  </si>
  <si>
    <t>7.78x</t>
  </si>
  <si>
    <t>7.3x</t>
  </si>
  <si>
    <t>6.97x</t>
  </si>
  <si>
    <t>EV / EBIT</t>
  </si>
  <si>
    <t>13.3x</t>
  </si>
  <si>
    <t>9.64x</t>
  </si>
  <si>
    <t>9.32x</t>
  </si>
  <si>
    <t>13x</t>
  </si>
  <si>
    <t>12.5x</t>
  </si>
  <si>
    <t>11.3x</t>
  </si>
  <si>
    <t>10.5x</t>
  </si>
  <si>
    <t>10.2x</t>
  </si>
  <si>
    <t>EV / FCF</t>
  </si>
  <si>
    <t>-255,080,094x</t>
  </si>
  <si>
    <t>6,939,416x</t>
  </si>
  <si>
    <t>-22,208,824x</t>
  </si>
  <si>
    <t>-104,999,629x</t>
  </si>
  <si>
    <t>FCF Yield</t>
  </si>
  <si>
    <t>-0%</t>
  </si>
  <si>
    <t>Dividend per Share
                                    2</t>
  </si>
  <si>
    <t>Rate of return</t>
  </si>
  <si>
    <t>EPS
                                    2</t>
  </si>
  <si>
    <t>-0.295</t>
  </si>
  <si>
    <t>0.2</t>
  </si>
  <si>
    <t>Distribution rate</t>
  </si>
  <si>
    <t>Net sales
                                    1</t>
  </si>
  <si>
    <t>13,210</t>
  </si>
  <si>
    <t>11,789</t>
  </si>
  <si>
    <t>12,368</t>
  </si>
  <si>
    <t>12,211</t>
  </si>
  <si>
    <t>12,490</t>
  </si>
  <si>
    <t>12,508</t>
  </si>
  <si>
    <t>12,632</t>
  </si>
  <si>
    <t>13,133</t>
  </si>
  <si>
    <t>EBITDA
                                    1</t>
  </si>
  <si>
    <t>1,628</t>
  </si>
  <si>
    <t>1,809</t>
  </si>
  <si>
    <t>1,969</t>
  </si>
  <si>
    <t>1,466</t>
  </si>
  <si>
    <t>1,453</t>
  </si>
  <si>
    <t>1,517</t>
  </si>
  <si>
    <t>1,615</t>
  </si>
  <si>
    <t>1,684</t>
  </si>
  <si>
    <t>EBIT
                                    1</t>
  </si>
  <si>
    <t>1,020</t>
  </si>
  <si>
    <t>1,251</t>
  </si>
  <si>
    <t>1,429</t>
  </si>
  <si>
    <t>932</t>
  </si>
  <si>
    <t>948</t>
  </si>
  <si>
    <t>1,040</t>
  </si>
  <si>
    <t>1,122</t>
  </si>
  <si>
    <t>1,157</t>
  </si>
  <si>
    <t>Net income
                                    1</t>
  </si>
  <si>
    <t>-675</t>
  </si>
  <si>
    <t>511</t>
  </si>
  <si>
    <t>230</t>
  </si>
  <si>
    <t>46</t>
  </si>
  <si>
    <t>-133</t>
  </si>
  <si>
    <t>-440.3</t>
  </si>
  <si>
    <t>-38.93</t>
  </si>
  <si>
    <t>27.42</t>
  </si>
  <si>
    <t>Net Debt
                                    1</t>
  </si>
  <si>
    <t>13,189</t>
  </si>
  <si>
    <t>11,206</t>
  </si>
  <si>
    <t>11,633</t>
  </si>
  <si>
    <t>11,517</t>
  </si>
  <si>
    <t>11,449</t>
  </si>
  <si>
    <t>11,409</t>
  </si>
  <si>
    <t>11,398</t>
  </si>
  <si>
    <t>11,352</t>
  </si>
  <si>
    <t>Reference price
                                    2</t>
  </si>
  <si>
    <t>2.900</t>
  </si>
  <si>
    <t>7.430</t>
  </si>
  <si>
    <t>13.310</t>
  </si>
  <si>
    <t>4.320</t>
  </si>
  <si>
    <t>3.130</t>
  </si>
  <si>
    <t>2.970</t>
  </si>
  <si>
    <t>Nbr of stocks (in thousands)</t>
  </si>
  <si>
    <t>113,878</t>
  </si>
  <si>
    <t>115,034</t>
  </si>
  <si>
    <t>127,145</t>
  </si>
  <si>
    <t>129,157</t>
  </si>
  <si>
    <t>130,730</t>
  </si>
  <si>
    <t>132,394</t>
  </si>
  <si>
    <t>Announcement Date</t>
  </si>
  <si>
    <t>2/19/20</t>
  </si>
  <si>
    <t>2/17/21</t>
  </si>
  <si>
    <t>2/16/22</t>
  </si>
  <si>
    <t>2/15/23</t>
  </si>
  <si>
    <t>2/20/24</t>
  </si>
  <si>
    <t>address1</t>
  </si>
  <si>
    <t>4000 Meridian Boulevard</t>
  </si>
  <si>
    <t>city</t>
  </si>
  <si>
    <t>Franklin</t>
  </si>
  <si>
    <t>state</t>
  </si>
  <si>
    <t>TN</t>
  </si>
  <si>
    <t>zip</t>
  </si>
  <si>
    <t>37067</t>
  </si>
  <si>
    <t>country</t>
  </si>
  <si>
    <t>phone</t>
  </si>
  <si>
    <t>615 465 7000</t>
  </si>
  <si>
    <t>website</t>
  </si>
  <si>
    <t>https://www.chs.net</t>
  </si>
  <si>
    <t>industry</t>
  </si>
  <si>
    <t>Medical Care Facilities</t>
  </si>
  <si>
    <t>industryKey</t>
  </si>
  <si>
    <t>medical-care-facilities</t>
  </si>
  <si>
    <t>industryDisp</t>
  </si>
  <si>
    <t>sector</t>
  </si>
  <si>
    <t>Healthcare</t>
  </si>
  <si>
    <t>sectorKey</t>
  </si>
  <si>
    <t>healthcare</t>
  </si>
  <si>
    <t>sectorDisp</t>
  </si>
  <si>
    <t>longBusinessSummary</t>
  </si>
  <si>
    <t>Community Health Systems, Inc. owns, leases, and operates general acute care hospitals in the United States. It offers general acute care, emergency room, general and specialty surgery, critical care, internal medicine, obstetrics, diagnostic, psychiatric, and rehabilitation services, as well as skilled nursing and home care services. The company also provides outpatient services at primary care practices, urgent care centers, free-standing emergency departments, ambulatory surgery centers, imaging and diagnostic centers, and direct-to-consumer virtual health visits. The company was incorporated in 1996 and is headquartered in Franklin, Tennessee.</t>
  </si>
  <si>
    <t>fullTimeEmployees</t>
  </si>
  <si>
    <t>companyOfficers</t>
  </si>
  <si>
    <t>[{'maxAge': 1, 'name': 'Mr. Tim L. Hingtgen', 'age': 56, 'title': 'CEO &amp; Director', 'yearBorn': 1968, 'fiscalYear': 2023, 'totalPay': 3389055, 'exercisedValue': 0, 'unexercisedValue': 0}, {'maxAge': 1, 'name': 'Mr. Kevin J. Hammons CPA', 'age': 58, 'title': 'President &amp; CFO', 'yearBorn': 1966, 'fiscalYear': 2023, 'totalPay': 1547083, 'exercisedValue': 0, 'unexercisedValue': 0}, {'maxAge': 1, 'name': 'Mr. Kevin A. Stockton', 'age': 53, 'title': 'Executive Vice President of Operations &amp; Development', 'yearBorn': 1971, 'fiscalYear': 2023, 'totalPay': 1026202, 'exercisedValue': 0, 'unexercisedValue': 0}, {'maxAge': 1, 'name': 'Mr. Chad A. Campbell', 'age': 54, 'title': 'President of Region 4 Operations', 'yearBorn': 1970, 'fiscalYear': 2023, 'totalPay': 1047810, 'exercisedValue': 0, 'unexercisedValue': 0}, {'maxAge': 1, 'name': 'Mr. Jason K. Johnson', 'age': 49, 'title': 'Senior VP &amp; Chief Accounting Officer', 'yearBorn': 1975, 'fiscalYear': 2023, 'exercisedValue': 0, 'unexercisedValue': 0}, {'maxAge': 1, 'name': 'Shelly  Schussele', 'title': 'Senior Director of Investor Relations', 'fiscalYear': 2023, 'exercisedValue': 0, 'unexercisedValue': 0}, {'maxAge': 1, 'name': 'Mr. Justin D. Pitt', 'age': 48, 'title': 'Executive VP, General Counsel &amp; Assistant Secretary', 'yearBorn': 1976, 'fiscalYear': 2023, 'exercisedValue': 0, 'unexercisedValue': 0}, {'maxAge': 1, 'name': 'Ms. Beth  Witte', 'title': 'Senior VP and Chief Compliance &amp; Privacy Officer', 'fiscalYear': 2023, 'exercisedValue': 0, 'unexercisedValue': 0}, {'maxAge': 1, 'name': 'Ms. Tomi J. Galin', 'title': 'Executive Vice President of Corporate Communications, Marketing &amp; Public Affairs', 'fiscalYear': 2023, 'exercisedValue': 0, 'unexercisedValue': 0}, {'maxAge': 1, 'name': 'Mr. James Matthew Hayes', 'age': 53, 'title': 'Executive VP &amp; Chief Human Resources Officer', 'yearBorn': 1971, 'fiscalYear': 2023, 'exercisedValue': 0, 'unexercisedValue': 0}]</t>
  </si>
  <si>
    <t>auditRisk</t>
  </si>
  <si>
    <t>boardRisk</t>
  </si>
  <si>
    <t>compensationRisk</t>
  </si>
  <si>
    <t>shareHolderRightsRisk</t>
  </si>
  <si>
    <t>overallRisk</t>
  </si>
  <si>
    <t>governanceEpochDate</t>
  </si>
  <si>
    <t>compensationAsOfEpochDate</t>
  </si>
  <si>
    <t>irWebsite</t>
  </si>
  <si>
    <t>http://www.chs.net/investor/index.html</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</si>
  <si>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</si>
  <si>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</si>
  <si>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</si>
  <si>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</si>
  <si>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</si>
  <si>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</si>
  <si>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</si>
  <si>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</si>
  <si>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</si>
  <si>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</si>
  <si>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</si>
  <si>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</si>
  <si>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</si>
  <si>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</si>
  <si>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</si>
  <si>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</si>
  <si>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</si>
  <si>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</si>
  <si>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</si>
  <si>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</si>
  <si>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</si>
  <si>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</si>
  <si>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</si>
  <si>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</si>
  <si>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</si>
  <si>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</si>
  <si>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</si>
  <si>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</si>
  <si>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</si>
  <si>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</si>
  <si>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</si>
  <si>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</si>
  <si>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</si>
  <si>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</si>
  <si>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</si>
  <si>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</si>
  <si>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</si>
  <si>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</si>
  <si>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</si>
  <si>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</si>
  <si>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</si>
  <si>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</si>
  <si>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</si>
  <si>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</si>
  <si>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</si>
  <si>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</si>
  <si>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</si>
  <si>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</si>
  <si>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</si>
  <si>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</si>
  <si>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</si>
  <si>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</si>
  <si>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121:100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</si>
  <si>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</si>
  <si>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</si>
  <si>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</si>
  <si>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</si>
  <si>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</si>
  <si>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</si>
  <si>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</si>
  <si>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</si>
  <si>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</si>
  <si>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</si>
  <si>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</si>
  <si>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</si>
  <si>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</si>
  <si>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</si>
  <si>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Community Health Systems, Inc.</t>
  </si>
  <si>
    <t>longName</t>
  </si>
  <si>
    <t>firstTradeDateEpochUtc</t>
  </si>
  <si>
    <t>timeZoneFullName</t>
  </si>
  <si>
    <t>America/New_York</t>
  </si>
  <si>
    <t>timeZoneShortName</t>
  </si>
  <si>
    <t>EST</t>
  </si>
  <si>
    <t>uuid</t>
  </si>
  <si>
    <t>59684a87-79b0-3048-bda8-cac6ab16596d</t>
  </si>
  <si>
    <t>messageBoardId</t>
  </si>
  <si>
    <t>finmb_26782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</si>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</sst>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s.net/" TargetMode="External"/><Relationship Id="rId2" Type="http://schemas.openxmlformats.org/officeDocument/2006/relationships/hyperlink" Target="http://www.chs.net/investor/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3.06</v>
      </c>
      <c r="C4" s="2"/>
      <c r="D4" s="2"/>
      <c r="E4" s="2"/>
      <c r="F4" s="2"/>
      <c r="G4" s="2"/>
      <c r="H4" s="2"/>
      <c r="I4" s="2"/>
      <c r="J4" s="2"/>
      <c r="K4" s="2"/>
      <c r="L4" s="2"/>
      <c r="M4" s="2"/>
      <c r="N4" s="2"/>
      <c r="O4" s="2"/>
      <c r="P4" s="2"/>
      <c r="Q4" s="2"/>
      <c r="R4" s="2"/>
      <c r="S4" s="2"/>
      <c r="T4" s="2"/>
      <c r="U4" s="2"/>
      <c r="V4" s="2"/>
      <c r="W4" s="2"/>
      <c r="X4" s="2"/>
      <c r="Y4" s="2"/>
      <c r="Z4" s="2"/>
    </row>
    <row r="5">
      <c r="A5" s="1" t="s">
        <v>7</v>
      </c>
      <c r="B5" s="1">
        <v>-20.12658658529945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4.12675552E8</v>
      </c>
      <c r="C8" s="2"/>
      <c r="D8" s="2"/>
      <c r="E8" s="2"/>
      <c r="F8" s="2"/>
      <c r="G8" s="2"/>
      <c r="H8" s="2"/>
      <c r="I8" s="2"/>
      <c r="J8" s="2"/>
      <c r="K8" s="2"/>
      <c r="L8" s="2"/>
      <c r="M8" s="2"/>
      <c r="N8" s="2"/>
      <c r="O8" s="2"/>
      <c r="P8" s="2"/>
      <c r="Q8" s="2"/>
      <c r="R8" s="2"/>
      <c r="S8" s="2"/>
      <c r="T8" s="2"/>
      <c r="U8" s="2"/>
      <c r="V8" s="2"/>
      <c r="W8" s="2"/>
      <c r="X8" s="2"/>
      <c r="Y8" s="2"/>
      <c r="Z8" s="2"/>
    </row>
    <row r="9">
      <c r="A9" s="1" t="s">
        <v>13</v>
      </c>
      <c r="B9" s="1">
        <v>-13.771</v>
      </c>
      <c r="C9" s="2"/>
      <c r="D9" s="2"/>
      <c r="E9" s="2"/>
      <c r="F9" s="2"/>
      <c r="G9" s="2"/>
      <c r="H9" s="2"/>
      <c r="I9" s="2"/>
      <c r="J9" s="2"/>
      <c r="K9" s="2"/>
      <c r="L9" s="2"/>
      <c r="M9" s="2"/>
      <c r="N9" s="2"/>
      <c r="O9" s="2"/>
      <c r="P9" s="2"/>
      <c r="Q9" s="2"/>
      <c r="R9" s="2"/>
      <c r="S9" s="2"/>
      <c r="T9" s="2"/>
      <c r="U9" s="2"/>
      <c r="V9" s="2"/>
      <c r="W9" s="2"/>
      <c r="X9" s="2"/>
      <c r="Y9" s="2"/>
      <c r="Z9" s="2"/>
    </row>
    <row r="10">
      <c r="A10" s="1" t="s">
        <v>14</v>
      </c>
      <c r="B10" s="1">
        <v>17.507664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92.0</v>
      </c>
      <c r="C2" s="1">
        <v>158.0</v>
      </c>
      <c r="D2" s="1">
        <v>-1720.0</v>
      </c>
      <c r="E2" s="1">
        <v>-2460.0</v>
      </c>
      <c r="F2" s="1">
        <v>-788.0</v>
      </c>
      <c r="G2" s="1">
        <v>-675.0</v>
      </c>
      <c r="H2" s="1">
        <v>511.0</v>
      </c>
      <c r="I2" s="1">
        <v>230.0</v>
      </c>
      <c r="J2" s="1">
        <v>46.0</v>
      </c>
      <c r="K2" s="1">
        <v>-133.0</v>
      </c>
      <c r="L2" s="2"/>
      <c r="M2" s="2"/>
      <c r="N2" s="2"/>
      <c r="O2" s="2"/>
      <c r="P2" s="2"/>
      <c r="Q2" s="2"/>
      <c r="R2" s="2"/>
      <c r="S2" s="2"/>
      <c r="T2" s="2"/>
      <c r="U2" s="2"/>
      <c r="V2" s="2"/>
      <c r="W2" s="2"/>
      <c r="X2" s="2"/>
      <c r="Y2" s="2"/>
      <c r="Z2" s="2"/>
    </row>
    <row r="3">
      <c r="A3" s="1" t="s">
        <v>27</v>
      </c>
      <c r="B3" s="1">
        <v>1100.0</v>
      </c>
      <c r="C3" s="1">
        <v>945.0</v>
      </c>
      <c r="D3" s="1">
        <v>885.0</v>
      </c>
      <c r="E3" s="1">
        <v>679.0</v>
      </c>
      <c r="F3" s="1">
        <v>557.0</v>
      </c>
      <c r="G3" s="1">
        <v>486.0</v>
      </c>
      <c r="H3" s="1">
        <v>434.0</v>
      </c>
      <c r="I3" s="1">
        <v>431.0</v>
      </c>
      <c r="J3" s="1">
        <v>445.0</v>
      </c>
      <c r="K3" s="1">
        <v>420.0</v>
      </c>
      <c r="L3" s="2"/>
      <c r="M3" s="2"/>
      <c r="N3" s="2"/>
      <c r="O3" s="2"/>
      <c r="P3" s="2"/>
      <c r="Q3" s="2"/>
      <c r="R3" s="2"/>
      <c r="S3" s="2"/>
      <c r="T3" s="2"/>
      <c r="U3" s="2"/>
      <c r="V3" s="2"/>
      <c r="W3" s="2"/>
      <c r="X3" s="2"/>
      <c r="Y3" s="2"/>
      <c r="Z3" s="2"/>
    </row>
    <row r="4">
      <c r="A4" s="1" t="s">
        <v>28</v>
      </c>
      <c r="B4" s="1">
        <v>0.0</v>
      </c>
      <c r="C4" s="1">
        <v>15.0</v>
      </c>
      <c r="D4" s="1">
        <v>14.0</v>
      </c>
      <c r="E4" s="1">
        <v>4.0</v>
      </c>
      <c r="F4" s="1">
        <v>3.0</v>
      </c>
      <c r="G4" s="1">
        <v>1.0</v>
      </c>
      <c r="H4" s="1">
        <v>1.0</v>
      </c>
      <c r="I4" s="1">
        <v>1.0</v>
      </c>
      <c r="J4" s="1">
        <v>4.0</v>
      </c>
      <c r="K4" s="1">
        <v>5.0</v>
      </c>
      <c r="L4" s="2"/>
      <c r="M4" s="2"/>
      <c r="N4" s="2"/>
      <c r="O4" s="2"/>
      <c r="P4" s="2"/>
      <c r="Q4" s="2"/>
      <c r="R4" s="2"/>
      <c r="S4" s="2"/>
      <c r="T4" s="2"/>
      <c r="U4" s="2"/>
      <c r="V4" s="2"/>
      <c r="W4" s="2"/>
      <c r="X4" s="2"/>
      <c r="Y4" s="2"/>
      <c r="Z4" s="2"/>
    </row>
    <row r="5">
      <c r="A5" s="1" t="s">
        <v>29</v>
      </c>
      <c r="B5" s="1">
        <v>1100.0</v>
      </c>
      <c r="C5" s="1">
        <v>960.0</v>
      </c>
      <c r="D5" s="1">
        <v>899.0</v>
      </c>
      <c r="E5" s="1">
        <v>683.0</v>
      </c>
      <c r="F5" s="1">
        <v>560.0</v>
      </c>
      <c r="G5" s="1">
        <v>487.0</v>
      </c>
      <c r="H5" s="1">
        <v>435.0</v>
      </c>
      <c r="I5" s="1">
        <v>432.0</v>
      </c>
      <c r="J5" s="1">
        <v>449.0</v>
      </c>
      <c r="K5" s="1">
        <v>425.0</v>
      </c>
      <c r="L5" s="2"/>
      <c r="M5" s="2"/>
      <c r="N5" s="2"/>
      <c r="O5" s="2"/>
      <c r="P5" s="2"/>
      <c r="Q5" s="2"/>
      <c r="R5" s="2"/>
      <c r="S5" s="2"/>
      <c r="T5" s="2"/>
      <c r="U5" s="2"/>
      <c r="V5" s="2"/>
      <c r="W5" s="2"/>
      <c r="X5" s="2"/>
      <c r="Y5" s="2"/>
      <c r="Z5" s="2"/>
    </row>
    <row r="6">
      <c r="A6" s="1" t="s">
        <v>30</v>
      </c>
      <c r="B6" s="1">
        <v>0.0</v>
      </c>
      <c r="C6" s="1">
        <v>212.0</v>
      </c>
      <c r="D6" s="1">
        <v>201.0</v>
      </c>
      <c r="E6" s="1">
        <v>178.0</v>
      </c>
      <c r="F6" s="1">
        <v>140.0</v>
      </c>
      <c r="G6" s="1">
        <v>121.0</v>
      </c>
      <c r="H6" s="1">
        <v>123.0</v>
      </c>
      <c r="I6" s="1">
        <v>108.0</v>
      </c>
      <c r="J6" s="1">
        <v>85.0</v>
      </c>
      <c r="K6" s="1">
        <v>80.0</v>
      </c>
      <c r="L6" s="2"/>
      <c r="M6" s="2"/>
      <c r="N6" s="2"/>
      <c r="O6" s="2"/>
      <c r="P6" s="2"/>
      <c r="Q6" s="2"/>
      <c r="R6" s="2"/>
      <c r="S6" s="2"/>
      <c r="T6" s="2"/>
      <c r="U6" s="2"/>
      <c r="V6" s="2"/>
      <c r="W6" s="2"/>
      <c r="X6" s="2"/>
      <c r="Y6" s="2"/>
      <c r="Z6" s="2"/>
    </row>
    <row r="7">
      <c r="A7" s="1" t="s">
        <v>31</v>
      </c>
      <c r="B7" s="1">
        <v>50.0</v>
      </c>
      <c r="C7" s="1">
        <v>0.0</v>
      </c>
      <c r="D7" s="1">
        <v>505.0</v>
      </c>
      <c r="E7" s="1">
        <v>388.0</v>
      </c>
      <c r="F7" s="1">
        <v>0.0</v>
      </c>
      <c r="G7" s="1">
        <v>92.0</v>
      </c>
      <c r="H7" s="1">
        <v>-30.0</v>
      </c>
      <c r="I7" s="1">
        <v>-8.0</v>
      </c>
      <c r="J7" s="1">
        <v>11.0</v>
      </c>
      <c r="K7" s="1">
        <v>-145.0</v>
      </c>
      <c r="L7" s="2"/>
      <c r="M7" s="2"/>
      <c r="N7" s="2"/>
      <c r="O7" s="2"/>
      <c r="P7" s="2"/>
      <c r="Q7" s="2"/>
      <c r="R7" s="2"/>
      <c r="S7" s="2"/>
      <c r="T7" s="2"/>
      <c r="U7" s="2"/>
      <c r="V7" s="2"/>
      <c r="W7" s="2"/>
      <c r="X7" s="2"/>
      <c r="Y7" s="2"/>
      <c r="Z7" s="2"/>
    </row>
    <row r="8">
      <c r="A8" s="1" t="s">
        <v>32</v>
      </c>
      <c r="B8" s="1">
        <v>0.0</v>
      </c>
      <c r="C8" s="1">
        <v>0.0</v>
      </c>
      <c r="D8" s="1">
        <v>-94.0</v>
      </c>
      <c r="E8" s="1">
        <v>0.0</v>
      </c>
      <c r="F8" s="1">
        <v>0.0</v>
      </c>
      <c r="G8" s="1">
        <v>0.0</v>
      </c>
      <c r="H8" s="1">
        <v>0.0</v>
      </c>
      <c r="I8" s="1">
        <v>-39.0</v>
      </c>
      <c r="J8" s="1">
        <v>0.0</v>
      </c>
      <c r="K8" s="1">
        <v>0.0</v>
      </c>
      <c r="L8" s="2"/>
      <c r="M8" s="2"/>
      <c r="N8" s="2"/>
      <c r="O8" s="2"/>
      <c r="P8" s="2"/>
      <c r="Q8" s="2"/>
      <c r="R8" s="2"/>
      <c r="S8" s="2"/>
      <c r="T8" s="2"/>
      <c r="U8" s="2"/>
      <c r="V8" s="2"/>
      <c r="W8" s="2"/>
      <c r="X8" s="2"/>
      <c r="Y8" s="2"/>
      <c r="Z8" s="2"/>
    </row>
    <row r="9">
      <c r="A9" s="1" t="s">
        <v>33</v>
      </c>
      <c r="B9" s="1">
        <v>116.0</v>
      </c>
      <c r="C9" s="1">
        <v>68.0</v>
      </c>
      <c r="D9" s="1">
        <v>1410.0</v>
      </c>
      <c r="E9" s="1">
        <v>1740.0</v>
      </c>
      <c r="F9" s="1">
        <v>639.0</v>
      </c>
      <c r="G9" s="1">
        <v>46.0</v>
      </c>
      <c r="H9" s="1">
        <v>78.0</v>
      </c>
      <c r="I9" s="1">
        <v>29.0</v>
      </c>
      <c r="J9" s="1">
        <v>60.0</v>
      </c>
      <c r="K9" s="1">
        <v>58.0</v>
      </c>
      <c r="L9" s="2"/>
      <c r="M9" s="2"/>
      <c r="N9" s="2"/>
      <c r="O9" s="2"/>
      <c r="P9" s="2"/>
      <c r="Q9" s="2"/>
      <c r="R9" s="2"/>
      <c r="S9" s="2"/>
      <c r="T9" s="2"/>
      <c r="U9" s="2"/>
      <c r="V9" s="2"/>
      <c r="W9" s="2"/>
      <c r="X9" s="2"/>
      <c r="Y9" s="2"/>
      <c r="Z9" s="2"/>
    </row>
    <row r="10">
      <c r="A10" s="1" t="s">
        <v>34</v>
      </c>
      <c r="B10" s="1">
        <v>54.0</v>
      </c>
      <c r="C10" s="1">
        <v>59.0</v>
      </c>
      <c r="D10" s="1">
        <v>46.0</v>
      </c>
      <c r="E10" s="1">
        <v>24.0</v>
      </c>
      <c r="F10" s="1">
        <v>13.0</v>
      </c>
      <c r="G10" s="1">
        <v>10.0</v>
      </c>
      <c r="H10" s="1">
        <v>13.0</v>
      </c>
      <c r="I10" s="1">
        <v>25.0</v>
      </c>
      <c r="J10" s="1">
        <v>20.0</v>
      </c>
      <c r="K10" s="1">
        <v>22.0</v>
      </c>
      <c r="L10" s="2"/>
      <c r="M10" s="2"/>
      <c r="N10" s="2"/>
      <c r="O10" s="2"/>
      <c r="P10" s="2"/>
      <c r="Q10" s="2"/>
      <c r="R10" s="2"/>
      <c r="S10" s="2"/>
      <c r="T10" s="2"/>
      <c r="U10" s="2"/>
      <c r="V10" s="2"/>
      <c r="W10" s="2"/>
      <c r="X10" s="2"/>
      <c r="Y10" s="2"/>
      <c r="Z10" s="2"/>
    </row>
    <row r="11">
      <c r="A11" s="1" t="s">
        <v>35</v>
      </c>
      <c r="B11" s="1">
        <v>7.0</v>
      </c>
      <c r="C11" s="1">
        <v>11.0</v>
      </c>
      <c r="D11" s="1">
        <v>8.0</v>
      </c>
      <c r="E11" s="1">
        <v>6.0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405.0</v>
      </c>
      <c r="C12" s="1">
        <v>271.0</v>
      </c>
      <c r="D12" s="1">
        <v>56.0</v>
      </c>
      <c r="E12" s="1">
        <v>-307.0</v>
      </c>
      <c r="F12" s="1">
        <v>128.0</v>
      </c>
      <c r="G12" s="1">
        <v>575.0</v>
      </c>
      <c r="H12" s="1">
        <v>-277.0</v>
      </c>
      <c r="I12" s="1">
        <v>468.0</v>
      </c>
      <c r="J12" s="1">
        <v>108.0</v>
      </c>
      <c r="K12" s="1">
        <v>293.0</v>
      </c>
      <c r="L12" s="2"/>
      <c r="M12" s="2"/>
      <c r="N12" s="2"/>
      <c r="O12" s="2"/>
      <c r="P12" s="2"/>
      <c r="Q12" s="2"/>
      <c r="R12" s="2"/>
      <c r="S12" s="2"/>
      <c r="T12" s="2"/>
      <c r="U12" s="2"/>
      <c r="V12" s="2"/>
      <c r="W12" s="2"/>
      <c r="X12" s="2"/>
      <c r="Y12" s="2"/>
      <c r="Z12" s="2"/>
    </row>
    <row r="13">
      <c r="A13" s="1" t="s">
        <v>37</v>
      </c>
      <c r="B13" s="1">
        <v>-306.0</v>
      </c>
      <c r="C13" s="1">
        <v>-219.0</v>
      </c>
      <c r="D13" s="1">
        <v>-96.0</v>
      </c>
      <c r="E13" s="1">
        <v>732.0</v>
      </c>
      <c r="F13" s="1">
        <v>31.0</v>
      </c>
      <c r="G13" s="1">
        <v>93.0</v>
      </c>
      <c r="H13" s="1">
        <v>309.0</v>
      </c>
      <c r="I13" s="1">
        <v>-136.0</v>
      </c>
      <c r="J13" s="1">
        <v>22.0</v>
      </c>
      <c r="K13" s="1">
        <v>-193.0</v>
      </c>
      <c r="L13" s="2"/>
      <c r="M13" s="2"/>
      <c r="N13" s="2"/>
      <c r="O13" s="2"/>
      <c r="P13" s="2"/>
      <c r="Q13" s="2"/>
      <c r="R13" s="2"/>
      <c r="S13" s="2"/>
      <c r="T13" s="2"/>
      <c r="U13" s="2"/>
      <c r="V13" s="2"/>
      <c r="W13" s="2"/>
      <c r="X13" s="2"/>
      <c r="Y13" s="2"/>
      <c r="Z13" s="2"/>
    </row>
    <row r="14">
      <c r="A14" s="1" t="s">
        <v>38</v>
      </c>
      <c r="B14" s="1">
        <v>28.0</v>
      </c>
      <c r="C14" s="1">
        <v>-68.0</v>
      </c>
      <c r="D14" s="1">
        <v>25.0</v>
      </c>
      <c r="E14" s="1">
        <v>-33.0</v>
      </c>
      <c r="F14" s="1">
        <v>16.0</v>
      </c>
      <c r="G14" s="1">
        <v>38.0</v>
      </c>
      <c r="H14" s="1">
        <v>-15.0</v>
      </c>
      <c r="I14" s="1">
        <v>1.0</v>
      </c>
      <c r="J14" s="1">
        <v>-128.0</v>
      </c>
      <c r="K14" s="1">
        <v>-82.0</v>
      </c>
      <c r="L14" s="2"/>
      <c r="M14" s="2"/>
      <c r="N14" s="2"/>
      <c r="O14" s="2"/>
      <c r="P14" s="2"/>
      <c r="Q14" s="2"/>
      <c r="R14" s="2"/>
      <c r="S14" s="2"/>
      <c r="T14" s="2"/>
      <c r="U14" s="2"/>
      <c r="V14" s="2"/>
      <c r="W14" s="2"/>
      <c r="X14" s="2"/>
      <c r="Y14" s="2"/>
      <c r="Z14" s="2"/>
    </row>
    <row r="15">
      <c r="A15" s="1" t="s">
        <v>39</v>
      </c>
      <c r="B15" s="1">
        <v>147.0</v>
      </c>
      <c r="C15" s="1">
        <v>-478.0</v>
      </c>
      <c r="D15" s="1">
        <v>-137.0</v>
      </c>
      <c r="E15" s="1">
        <v>-69.0</v>
      </c>
      <c r="F15" s="1">
        <v>-163.0</v>
      </c>
      <c r="G15" s="1">
        <v>-157.0</v>
      </c>
      <c r="H15" s="1">
        <v>-67.0</v>
      </c>
      <c r="I15" s="1">
        <v>16.0</v>
      </c>
      <c r="J15" s="1">
        <v>-158.0</v>
      </c>
      <c r="K15" s="1">
        <v>-50.0</v>
      </c>
      <c r="L15" s="2"/>
      <c r="M15" s="2"/>
      <c r="N15" s="2"/>
      <c r="O15" s="2"/>
      <c r="P15" s="2"/>
      <c r="Q15" s="2"/>
      <c r="R15" s="2"/>
      <c r="S15" s="2"/>
      <c r="T15" s="2"/>
      <c r="U15" s="2"/>
      <c r="V15" s="2"/>
      <c r="W15" s="2"/>
      <c r="X15" s="2"/>
      <c r="Y15" s="2"/>
      <c r="Z15" s="2"/>
    </row>
    <row r="16">
      <c r="A16" s="1" t="s">
        <v>40</v>
      </c>
      <c r="B16" s="1">
        <v>-83.0</v>
      </c>
      <c r="C16" s="1">
        <v>-53.0</v>
      </c>
      <c r="D16" s="1">
        <v>31.0</v>
      </c>
      <c r="E16" s="1">
        <v>-105.0</v>
      </c>
      <c r="F16" s="1">
        <v>-302.0</v>
      </c>
      <c r="G16" s="1">
        <v>-245.0</v>
      </c>
      <c r="H16" s="1">
        <v>1100.0</v>
      </c>
      <c r="I16" s="1">
        <v>-1260.0</v>
      </c>
      <c r="J16" s="1">
        <v>-215.0</v>
      </c>
      <c r="K16" s="1">
        <v>-65.0</v>
      </c>
      <c r="L16" s="2"/>
      <c r="M16" s="2"/>
      <c r="N16" s="2"/>
      <c r="O16" s="2"/>
      <c r="P16" s="2"/>
      <c r="Q16" s="2"/>
      <c r="R16" s="2"/>
      <c r="S16" s="2"/>
      <c r="T16" s="2"/>
      <c r="U16" s="2"/>
      <c r="V16" s="2"/>
      <c r="W16" s="2"/>
      <c r="X16" s="2"/>
      <c r="Y16" s="2"/>
      <c r="Z16" s="2"/>
    </row>
    <row r="17">
      <c r="A17" s="1" t="s">
        <v>41</v>
      </c>
      <c r="B17" s="1">
        <v>1620.0</v>
      </c>
      <c r="C17" s="1">
        <v>921.0</v>
      </c>
      <c r="D17" s="1">
        <v>1140.0</v>
      </c>
      <c r="E17" s="1">
        <v>773.0</v>
      </c>
      <c r="F17" s="1">
        <v>274.0</v>
      </c>
      <c r="G17" s="1">
        <v>385.0</v>
      </c>
      <c r="H17" s="1">
        <v>2180.0</v>
      </c>
      <c r="I17" s="1">
        <v>-131.0</v>
      </c>
      <c r="J17" s="1">
        <v>300.0</v>
      </c>
      <c r="K17" s="1">
        <v>210.0</v>
      </c>
      <c r="L17" s="2"/>
      <c r="M17" s="2"/>
      <c r="N17" s="2"/>
      <c r="O17" s="2"/>
      <c r="P17" s="2"/>
      <c r="Q17" s="2"/>
      <c r="R17" s="2"/>
      <c r="S17" s="2"/>
      <c r="T17" s="2"/>
      <c r="U17" s="2"/>
      <c r="V17" s="2"/>
      <c r="W17" s="2"/>
      <c r="X17" s="2"/>
      <c r="Y17" s="2"/>
      <c r="Z17" s="2"/>
    </row>
    <row r="18">
      <c r="A18" s="1" t="s">
        <v>42</v>
      </c>
      <c r="B18" s="1">
        <v>-853.0</v>
      </c>
      <c r="C18" s="1">
        <v>-953.0</v>
      </c>
      <c r="D18" s="1">
        <v>-744.0</v>
      </c>
      <c r="E18" s="1">
        <v>-564.0</v>
      </c>
      <c r="F18" s="1">
        <v>-527.0</v>
      </c>
      <c r="G18" s="1">
        <v>-438.0</v>
      </c>
      <c r="H18" s="1">
        <v>-440.0</v>
      </c>
      <c r="I18" s="1">
        <v>-469.0</v>
      </c>
      <c r="J18" s="1">
        <v>-415.0</v>
      </c>
      <c r="K18" s="1">
        <v>-467.0</v>
      </c>
      <c r="L18" s="2"/>
      <c r="M18" s="2"/>
      <c r="N18" s="2"/>
      <c r="O18" s="2"/>
      <c r="P18" s="2"/>
      <c r="Q18" s="2"/>
      <c r="R18" s="2"/>
      <c r="S18" s="2"/>
      <c r="T18" s="2"/>
      <c r="U18" s="2"/>
      <c r="V18" s="2"/>
      <c r="W18" s="2"/>
      <c r="X18" s="2"/>
      <c r="Y18" s="2"/>
      <c r="Z18" s="2"/>
    </row>
    <row r="19">
      <c r="A19" s="1" t="s">
        <v>43</v>
      </c>
      <c r="B19" s="1">
        <v>50.0</v>
      </c>
      <c r="C19" s="1">
        <v>15.0</v>
      </c>
      <c r="D19" s="1">
        <v>15.0</v>
      </c>
      <c r="E19" s="1">
        <v>7.0</v>
      </c>
      <c r="F19" s="1">
        <v>8.0</v>
      </c>
      <c r="G19" s="1">
        <v>3.0</v>
      </c>
      <c r="H19" s="1">
        <v>4.0</v>
      </c>
      <c r="I19" s="1">
        <v>10.0</v>
      </c>
      <c r="J19" s="1">
        <v>38.0</v>
      </c>
      <c r="K19" s="1">
        <v>28.0</v>
      </c>
      <c r="L19" s="2"/>
      <c r="M19" s="2"/>
      <c r="N19" s="2"/>
      <c r="O19" s="2"/>
      <c r="P19" s="2"/>
      <c r="Q19" s="2"/>
      <c r="R19" s="2"/>
      <c r="S19" s="2"/>
      <c r="T19" s="2"/>
      <c r="U19" s="2"/>
      <c r="V19" s="2"/>
      <c r="W19" s="2"/>
      <c r="X19" s="2"/>
      <c r="Y19" s="2"/>
      <c r="Z19" s="2"/>
    </row>
    <row r="20">
      <c r="A20" s="1" t="s">
        <v>44</v>
      </c>
      <c r="B20" s="1">
        <v>-3090.0</v>
      </c>
      <c r="C20" s="1">
        <v>-57.0</v>
      </c>
      <c r="D20" s="1">
        <v>-123.0</v>
      </c>
      <c r="E20" s="1">
        <v>-6.0</v>
      </c>
      <c r="F20" s="1">
        <v>-26.0</v>
      </c>
      <c r="G20" s="1">
        <v>-13.0</v>
      </c>
      <c r="H20" s="1">
        <v>-1.0</v>
      </c>
      <c r="I20" s="1">
        <v>-3.0</v>
      </c>
      <c r="J20" s="1">
        <v>-9.0</v>
      </c>
      <c r="K20" s="1">
        <v>-38.0</v>
      </c>
      <c r="L20" s="2"/>
      <c r="M20" s="2"/>
      <c r="N20" s="2"/>
      <c r="O20" s="2"/>
      <c r="P20" s="2"/>
      <c r="Q20" s="2"/>
      <c r="R20" s="2"/>
      <c r="S20" s="2"/>
      <c r="T20" s="2"/>
      <c r="U20" s="2"/>
      <c r="V20" s="2"/>
      <c r="W20" s="2"/>
      <c r="X20" s="2"/>
      <c r="Y20" s="2"/>
      <c r="Z20" s="2"/>
    </row>
    <row r="21" ht="15.75" customHeight="1">
      <c r="A21" s="1" t="s">
        <v>45</v>
      </c>
      <c r="B21" s="1">
        <v>88.0</v>
      </c>
      <c r="C21" s="1">
        <v>155.0</v>
      </c>
      <c r="D21" s="1">
        <v>1360.0</v>
      </c>
      <c r="E21" s="1">
        <v>1690.0</v>
      </c>
      <c r="F21" s="1">
        <v>405.0</v>
      </c>
      <c r="G21" s="1">
        <v>604.0</v>
      </c>
      <c r="H21" s="1">
        <v>648.0</v>
      </c>
      <c r="I21" s="1">
        <v>17.0</v>
      </c>
      <c r="J21" s="1">
        <v>89.0</v>
      </c>
      <c r="K21" s="1">
        <v>432.0</v>
      </c>
      <c r="L21" s="2"/>
      <c r="M21" s="2"/>
      <c r="N21" s="2"/>
      <c r="O21" s="2"/>
      <c r="P21" s="2"/>
      <c r="Q21" s="2"/>
      <c r="R21" s="2"/>
      <c r="S21" s="2"/>
      <c r="T21" s="2"/>
      <c r="U21" s="2"/>
      <c r="V21" s="2"/>
      <c r="W21" s="2"/>
      <c r="X21" s="2"/>
      <c r="Y21" s="2"/>
      <c r="Z21" s="2"/>
    </row>
    <row r="22" ht="15.75" customHeight="1">
      <c r="A22" s="1" t="s">
        <v>46</v>
      </c>
      <c r="B22" s="1">
        <v>-511.0</v>
      </c>
      <c r="C22" s="1">
        <v>-205.0</v>
      </c>
      <c r="D22" s="1">
        <v>-242.0</v>
      </c>
      <c r="E22" s="1">
        <v>-143.0</v>
      </c>
      <c r="F22" s="1">
        <v>-141.0</v>
      </c>
      <c r="G22" s="1">
        <v>-170.0</v>
      </c>
      <c r="H22" s="1">
        <v>-50.0</v>
      </c>
      <c r="I22" s="1">
        <v>-113.0</v>
      </c>
      <c r="J22" s="1">
        <v>-60.0</v>
      </c>
      <c r="K22" s="1">
        <v>-65.0</v>
      </c>
      <c r="L22" s="2"/>
      <c r="M22" s="2"/>
      <c r="N22" s="2"/>
      <c r="O22" s="2"/>
      <c r="P22" s="2"/>
      <c r="Q22" s="2"/>
      <c r="R22" s="2"/>
      <c r="S22" s="2"/>
      <c r="T22" s="2"/>
      <c r="U22" s="2"/>
      <c r="V22" s="2"/>
      <c r="W22" s="2"/>
      <c r="X22" s="2"/>
      <c r="Y22" s="2"/>
      <c r="Z22" s="2"/>
    </row>
    <row r="23" ht="15.75" customHeight="1">
      <c r="A23" s="1" t="s">
        <v>47</v>
      </c>
      <c r="B23" s="1">
        <v>-34.0</v>
      </c>
      <c r="C23" s="1">
        <v>-6.0</v>
      </c>
      <c r="D23" s="1">
        <v>362.0</v>
      </c>
      <c r="E23" s="1">
        <v>83.0</v>
      </c>
      <c r="F23" s="1">
        <v>36.0</v>
      </c>
      <c r="G23" s="1">
        <v>12.0</v>
      </c>
      <c r="H23" s="1">
        <v>16.0</v>
      </c>
      <c r="I23" s="1">
        <v>34.0</v>
      </c>
      <c r="J23" s="1">
        <v>-23.0</v>
      </c>
      <c r="K23" s="1">
        <v>84.0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121.0</v>
      </c>
      <c r="K24" s="1">
        <v>0.0</v>
      </c>
      <c r="L24" s="2"/>
      <c r="M24" s="2"/>
      <c r="N24" s="2"/>
      <c r="O24" s="2"/>
      <c r="P24" s="2"/>
      <c r="Q24" s="2"/>
      <c r="R24" s="2"/>
      <c r="S24" s="2"/>
      <c r="T24" s="2"/>
      <c r="U24" s="2"/>
      <c r="V24" s="2"/>
      <c r="W24" s="2"/>
      <c r="X24" s="2"/>
      <c r="Y24" s="2"/>
      <c r="Z24" s="2"/>
    </row>
    <row r="25" ht="15.75" customHeight="1">
      <c r="A25" s="1" t="s">
        <v>49</v>
      </c>
      <c r="B25" s="1">
        <v>-4350.0</v>
      </c>
      <c r="C25" s="1">
        <v>-1050.0</v>
      </c>
      <c r="D25" s="1">
        <v>630.0</v>
      </c>
      <c r="E25" s="1">
        <v>1070.0</v>
      </c>
      <c r="F25" s="1">
        <v>-245.0</v>
      </c>
      <c r="G25" s="1">
        <v>-2.0</v>
      </c>
      <c r="H25" s="1">
        <v>177.0</v>
      </c>
      <c r="I25" s="1">
        <v>-524.0</v>
      </c>
      <c r="J25" s="1">
        <v>-259.0</v>
      </c>
      <c r="K25" s="1">
        <v>-26.0</v>
      </c>
      <c r="L25" s="2"/>
      <c r="M25" s="2"/>
      <c r="N25" s="2"/>
      <c r="O25" s="2"/>
      <c r="P25" s="2"/>
      <c r="Q25" s="2"/>
      <c r="R25" s="2"/>
      <c r="S25" s="2"/>
      <c r="T25" s="2"/>
      <c r="U25" s="2"/>
      <c r="V25" s="2"/>
      <c r="W25" s="2"/>
      <c r="X25" s="2"/>
      <c r="Y25" s="2"/>
      <c r="Z25" s="2"/>
    </row>
    <row r="26" ht="15.75" customHeight="1">
      <c r="A26" s="1" t="s">
        <v>50</v>
      </c>
      <c r="B26" s="1">
        <v>13340.0</v>
      </c>
      <c r="C26" s="1">
        <v>5130.0</v>
      </c>
      <c r="D26" s="1">
        <v>5140.0</v>
      </c>
      <c r="E26" s="1">
        <v>4050.0</v>
      </c>
      <c r="F26" s="1">
        <v>1860.0</v>
      </c>
      <c r="G26" s="1">
        <v>3340.0</v>
      </c>
      <c r="H26" s="1">
        <v>4860.0</v>
      </c>
      <c r="I26" s="1">
        <v>4370.0</v>
      </c>
      <c r="J26" s="1">
        <v>2120.0</v>
      </c>
      <c r="K26" s="1">
        <v>4200.0</v>
      </c>
      <c r="L26" s="2"/>
      <c r="M26" s="2"/>
      <c r="N26" s="2"/>
      <c r="O26" s="2"/>
      <c r="P26" s="2"/>
      <c r="Q26" s="2"/>
      <c r="R26" s="2"/>
      <c r="S26" s="2"/>
      <c r="T26" s="2"/>
      <c r="U26" s="2"/>
      <c r="V26" s="2"/>
      <c r="W26" s="2"/>
      <c r="X26" s="2"/>
      <c r="Y26" s="2"/>
      <c r="Z26" s="2"/>
    </row>
    <row r="27" ht="15.75" customHeight="1">
      <c r="A27" s="1" t="s">
        <v>51</v>
      </c>
      <c r="B27" s="1">
        <v>13340.0</v>
      </c>
      <c r="C27" s="1">
        <v>5130.0</v>
      </c>
      <c r="D27" s="1">
        <v>5140.0</v>
      </c>
      <c r="E27" s="1">
        <v>4050.0</v>
      </c>
      <c r="F27" s="1">
        <v>1860.0</v>
      </c>
      <c r="G27" s="1">
        <v>3340.0</v>
      </c>
      <c r="H27" s="1">
        <v>4860.0</v>
      </c>
      <c r="I27" s="1">
        <v>4370.0</v>
      </c>
      <c r="J27" s="1">
        <v>2120.0</v>
      </c>
      <c r="K27" s="1">
        <v>4200.0</v>
      </c>
      <c r="L27" s="2"/>
      <c r="M27" s="2"/>
      <c r="N27" s="2"/>
      <c r="O27" s="2"/>
      <c r="P27" s="2"/>
      <c r="Q27" s="2"/>
      <c r="R27" s="2"/>
      <c r="S27" s="2"/>
      <c r="T27" s="2"/>
      <c r="U27" s="2"/>
      <c r="V27" s="2"/>
      <c r="W27" s="2"/>
      <c r="X27" s="2"/>
      <c r="Y27" s="2"/>
      <c r="Z27" s="2"/>
    </row>
    <row r="28" ht="15.75" customHeight="1">
      <c r="A28" s="1" t="s">
        <v>52</v>
      </c>
      <c r="B28" s="1">
        <v>-9980.0</v>
      </c>
      <c r="C28" s="1">
        <v>-5050.0</v>
      </c>
      <c r="D28" s="1">
        <v>-6720.0</v>
      </c>
      <c r="E28" s="1">
        <v>-5390.0</v>
      </c>
      <c r="F28" s="1">
        <v>-2029.0</v>
      </c>
      <c r="G28" s="1">
        <v>-3560.0</v>
      </c>
      <c r="H28" s="1">
        <v>-5490.0</v>
      </c>
      <c r="I28" s="1">
        <v>-4430.0</v>
      </c>
      <c r="J28" s="1">
        <v>-2360.0</v>
      </c>
      <c r="K28" s="1">
        <v>-4320.0</v>
      </c>
      <c r="L28" s="2"/>
      <c r="M28" s="2"/>
      <c r="N28" s="2"/>
      <c r="O28" s="2"/>
      <c r="P28" s="2"/>
      <c r="Q28" s="2"/>
      <c r="R28" s="2"/>
      <c r="S28" s="2"/>
      <c r="T28" s="2"/>
      <c r="U28" s="2"/>
      <c r="V28" s="2"/>
      <c r="W28" s="2"/>
      <c r="X28" s="2"/>
      <c r="Y28" s="2"/>
      <c r="Z28" s="2"/>
    </row>
    <row r="29" ht="15.75" customHeight="1">
      <c r="A29" s="1" t="s">
        <v>53</v>
      </c>
      <c r="B29" s="1">
        <v>-9980.0</v>
      </c>
      <c r="C29" s="1">
        <v>-5050.0</v>
      </c>
      <c r="D29" s="1">
        <v>-6720.0</v>
      </c>
      <c r="E29" s="1">
        <v>-5390.0</v>
      </c>
      <c r="F29" s="1">
        <v>-2029.0</v>
      </c>
      <c r="G29" s="1">
        <v>-3560.0</v>
      </c>
      <c r="H29" s="1">
        <v>-5490.0</v>
      </c>
      <c r="I29" s="1">
        <v>-4430.0</v>
      </c>
      <c r="J29" s="1">
        <v>-2360.0</v>
      </c>
      <c r="K29" s="1">
        <v>-4320.0</v>
      </c>
      <c r="L29" s="2"/>
      <c r="M29" s="2"/>
      <c r="N29" s="2"/>
      <c r="O29" s="2"/>
      <c r="P29" s="2"/>
      <c r="Q29" s="2"/>
      <c r="R29" s="2"/>
      <c r="S29" s="2"/>
      <c r="T29" s="2"/>
      <c r="U29" s="2"/>
      <c r="V29" s="2"/>
      <c r="W29" s="2"/>
      <c r="X29" s="2"/>
      <c r="Y29" s="2"/>
      <c r="Z29" s="2"/>
    </row>
    <row r="30" ht="15.75" customHeight="1">
      <c r="A30" s="1" t="s">
        <v>54</v>
      </c>
      <c r="B30" s="1">
        <v>65.0</v>
      </c>
      <c r="C30" s="1">
        <v>25.0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-20.0</v>
      </c>
      <c r="C31" s="1">
        <v>-179.0</v>
      </c>
      <c r="D31" s="1">
        <v>-6.0</v>
      </c>
      <c r="E31" s="1">
        <v>-5.0</v>
      </c>
      <c r="F31" s="1">
        <v>-1.0</v>
      </c>
      <c r="G31" s="1">
        <v>-1.0</v>
      </c>
      <c r="H31" s="1">
        <v>-1.0</v>
      </c>
      <c r="I31" s="1">
        <v>-5.0</v>
      </c>
      <c r="J31" s="1">
        <v>-8.0</v>
      </c>
      <c r="K31" s="1">
        <v>-4.0</v>
      </c>
      <c r="L31" s="2"/>
      <c r="M31" s="2"/>
      <c r="N31" s="2"/>
      <c r="O31" s="2"/>
      <c r="P31" s="2"/>
      <c r="Q31" s="2"/>
      <c r="R31" s="2"/>
      <c r="S31" s="2"/>
      <c r="T31" s="2"/>
      <c r="U31" s="2"/>
      <c r="V31" s="2"/>
      <c r="W31" s="2"/>
      <c r="X31" s="2"/>
      <c r="Y31" s="2"/>
      <c r="Z31" s="2"/>
    </row>
    <row r="32" ht="15.75" customHeight="1">
      <c r="A32" s="1" t="s">
        <v>56</v>
      </c>
      <c r="B32" s="1">
        <v>-528.0</v>
      </c>
      <c r="C32" s="1">
        <v>-119.0</v>
      </c>
      <c r="D32" s="1">
        <v>-137.0</v>
      </c>
      <c r="E32" s="1">
        <v>-167.0</v>
      </c>
      <c r="F32" s="1">
        <v>-220.0</v>
      </c>
      <c r="G32" s="1">
        <v>-146.0</v>
      </c>
      <c r="H32" s="1">
        <v>-258.0</v>
      </c>
      <c r="I32" s="1">
        <v>-453.0</v>
      </c>
      <c r="J32" s="1">
        <v>-191.0</v>
      </c>
      <c r="K32" s="1">
        <v>-140.0</v>
      </c>
      <c r="L32" s="2"/>
      <c r="M32" s="2"/>
      <c r="N32" s="2"/>
      <c r="O32" s="2"/>
      <c r="P32" s="2"/>
      <c r="Q32" s="2"/>
      <c r="R32" s="2"/>
      <c r="S32" s="2"/>
      <c r="T32" s="2"/>
      <c r="U32" s="2"/>
      <c r="V32" s="2"/>
      <c r="W32" s="2"/>
      <c r="X32" s="2"/>
      <c r="Y32" s="2"/>
      <c r="Z32" s="2"/>
    </row>
    <row r="33" ht="15.75" customHeight="1">
      <c r="A33" s="1" t="s">
        <v>57</v>
      </c>
      <c r="B33" s="1">
        <v>2870.0</v>
      </c>
      <c r="C33" s="1">
        <v>-195.0</v>
      </c>
      <c r="D33" s="1">
        <v>-1710.0</v>
      </c>
      <c r="E33" s="1">
        <v>-1520.0</v>
      </c>
      <c r="F33" s="1">
        <v>-396.0</v>
      </c>
      <c r="G33" s="1">
        <v>-363.0</v>
      </c>
      <c r="H33" s="1">
        <v>-895.0</v>
      </c>
      <c r="I33" s="1">
        <v>-514.0</v>
      </c>
      <c r="J33" s="1">
        <v>-430.0</v>
      </c>
      <c r="K33" s="1">
        <v>-264.0</v>
      </c>
      <c r="L33" s="2"/>
      <c r="M33" s="2"/>
      <c r="N33" s="2"/>
      <c r="O33" s="2"/>
      <c r="P33" s="2"/>
      <c r="Q33" s="2"/>
      <c r="R33" s="2"/>
      <c r="S33" s="2"/>
      <c r="T33" s="2"/>
      <c r="U33" s="2"/>
      <c r="V33" s="2"/>
      <c r="W33" s="2"/>
      <c r="X33" s="2"/>
      <c r="Y33" s="2"/>
      <c r="Z33" s="2"/>
    </row>
    <row r="34" ht="15.75" customHeight="1">
      <c r="A34" s="1" t="s">
        <v>58</v>
      </c>
      <c r="B34" s="1">
        <v>136.0</v>
      </c>
      <c r="C34" s="1">
        <v>-325.0</v>
      </c>
      <c r="D34" s="1">
        <v>54.0</v>
      </c>
      <c r="E34" s="1">
        <v>325.0</v>
      </c>
      <c r="F34" s="1">
        <v>-367.0</v>
      </c>
      <c r="G34" s="1">
        <v>20.0</v>
      </c>
      <c r="H34" s="1">
        <v>1460.0</v>
      </c>
      <c r="I34" s="1">
        <v>-1170.0</v>
      </c>
      <c r="J34" s="1">
        <v>-389.0</v>
      </c>
      <c r="K34" s="1">
        <v>-80.0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831.0</v>
      </c>
      <c r="C36" s="1">
        <v>925.0</v>
      </c>
      <c r="D36" s="1">
        <v>930.0</v>
      </c>
      <c r="E36" s="1">
        <v>852.0</v>
      </c>
      <c r="F36" s="1">
        <v>936.0</v>
      </c>
      <c r="G36" s="1">
        <v>1010.0</v>
      </c>
      <c r="H36" s="1">
        <v>1040.0</v>
      </c>
      <c r="I36" s="1">
        <v>778.0</v>
      </c>
      <c r="J36" s="1">
        <v>835.0</v>
      </c>
      <c r="K36" s="1">
        <v>801.0</v>
      </c>
      <c r="L36" s="2"/>
      <c r="M36" s="2"/>
      <c r="N36" s="2"/>
      <c r="O36" s="2"/>
      <c r="P36" s="2"/>
      <c r="Q36" s="2"/>
      <c r="R36" s="2"/>
      <c r="S36" s="2"/>
      <c r="T36" s="2"/>
      <c r="U36" s="2"/>
      <c r="V36" s="2"/>
      <c r="W36" s="2"/>
      <c r="X36" s="2"/>
      <c r="Y36" s="2"/>
      <c r="Z36" s="2"/>
    </row>
    <row r="37" ht="15.75" customHeight="1">
      <c r="A37" s="1" t="s">
        <v>61</v>
      </c>
      <c r="B37" s="1">
        <v>-180.0</v>
      </c>
      <c r="C37" s="1">
        <v>12.0</v>
      </c>
      <c r="D37" s="1">
        <v>-16.0</v>
      </c>
      <c r="E37" s="1">
        <v>4.0</v>
      </c>
      <c r="F37" s="1">
        <v>-19.0</v>
      </c>
      <c r="G37" s="1">
        <v>-3.0</v>
      </c>
      <c r="H37" s="1">
        <v>2.0</v>
      </c>
      <c r="I37" s="1">
        <v>4.0</v>
      </c>
      <c r="J37" s="1">
        <v>6.0</v>
      </c>
      <c r="K37" s="1">
        <v>91.0</v>
      </c>
      <c r="L37" s="2"/>
      <c r="M37" s="2"/>
      <c r="N37" s="2"/>
      <c r="O37" s="2"/>
      <c r="P37" s="2"/>
      <c r="Q37" s="2"/>
      <c r="R37" s="2"/>
      <c r="S37" s="2"/>
      <c r="T37" s="2"/>
      <c r="U37" s="2"/>
      <c r="V37" s="2"/>
      <c r="W37" s="2"/>
      <c r="X37" s="2"/>
      <c r="Y37" s="2"/>
      <c r="Z37" s="2"/>
    </row>
    <row r="38" ht="15.75" customHeight="1">
      <c r="A38" s="1" t="s">
        <v>62</v>
      </c>
      <c r="B38" s="1">
        <v>-416.0</v>
      </c>
      <c r="C38" s="1">
        <v>-88.0</v>
      </c>
      <c r="D38" s="1">
        <v>372.0</v>
      </c>
      <c r="E38" s="1">
        <v>540.0</v>
      </c>
      <c r="F38" s="1">
        <v>5.0</v>
      </c>
      <c r="G38" s="1">
        <v>2.0</v>
      </c>
      <c r="H38" s="1">
        <v>596.0</v>
      </c>
      <c r="I38" s="1">
        <v>-275.0</v>
      </c>
      <c r="J38" s="1">
        <v>-170.0</v>
      </c>
      <c r="K38" s="1">
        <v>-207.0</v>
      </c>
      <c r="L38" s="2"/>
      <c r="M38" s="2"/>
      <c r="N38" s="2"/>
      <c r="O38" s="2"/>
      <c r="P38" s="2"/>
      <c r="Q38" s="2"/>
      <c r="R38" s="2"/>
      <c r="S38" s="2"/>
      <c r="T38" s="2"/>
      <c r="U38" s="2"/>
      <c r="V38" s="2"/>
      <c r="W38" s="2"/>
      <c r="X38" s="2"/>
      <c r="Y38" s="2"/>
      <c r="Z38" s="2"/>
    </row>
    <row r="39" ht="15.75" customHeight="1">
      <c r="A39" s="1" t="s">
        <v>63</v>
      </c>
      <c r="B39" s="1">
        <v>195.0</v>
      </c>
      <c r="C39" s="1">
        <v>529.0</v>
      </c>
      <c r="D39" s="1">
        <v>982.0</v>
      </c>
      <c r="E39" s="1">
        <v>1130.0</v>
      </c>
      <c r="F39" s="1">
        <v>620.0</v>
      </c>
      <c r="G39" s="1">
        <v>655.0</v>
      </c>
      <c r="H39" s="1">
        <v>1240.0</v>
      </c>
      <c r="I39" s="1">
        <v>280.0</v>
      </c>
      <c r="J39" s="1">
        <v>367.0</v>
      </c>
      <c r="K39" s="1">
        <v>313.0</v>
      </c>
      <c r="L39" s="2"/>
      <c r="M39" s="2"/>
      <c r="N39" s="2"/>
      <c r="O39" s="2"/>
      <c r="P39" s="2"/>
      <c r="Q39" s="2"/>
      <c r="R39" s="2"/>
      <c r="S39" s="2"/>
      <c r="T39" s="2"/>
      <c r="U39" s="2"/>
      <c r="V39" s="2"/>
      <c r="W39" s="2"/>
      <c r="X39" s="2"/>
      <c r="Y39" s="2"/>
      <c r="Z39" s="2"/>
    </row>
    <row r="40" ht="15.75" customHeight="1">
      <c r="A40" s="1" t="s">
        <v>64</v>
      </c>
      <c r="B40" s="1">
        <v>620.0</v>
      </c>
      <c r="C40" s="1">
        <v>436.0</v>
      </c>
      <c r="D40" s="1">
        <v>-143.0</v>
      </c>
      <c r="E40" s="1">
        <v>-814.0</v>
      </c>
      <c r="F40" s="1">
        <v>-17.0</v>
      </c>
      <c r="G40" s="1">
        <v>-80.0</v>
      </c>
      <c r="H40" s="1">
        <v>-801.0</v>
      </c>
      <c r="I40" s="1">
        <v>502.0</v>
      </c>
      <c r="J40" s="1">
        <v>161.0</v>
      </c>
      <c r="K40" s="1">
        <v>226.0</v>
      </c>
      <c r="L40" s="2"/>
      <c r="M40" s="2"/>
      <c r="N40" s="2"/>
      <c r="O40" s="2"/>
      <c r="P40" s="2"/>
      <c r="Q40" s="2"/>
      <c r="R40" s="2"/>
      <c r="S40" s="2"/>
      <c r="T40" s="2"/>
      <c r="U40" s="2"/>
      <c r="V40" s="2"/>
      <c r="W40" s="2"/>
      <c r="X40" s="2"/>
      <c r="Y40" s="2"/>
      <c r="Z40" s="2"/>
    </row>
    <row r="41" ht="15.75" customHeight="1">
      <c r="A41" s="1" t="s">
        <v>65</v>
      </c>
      <c r="B41" s="1">
        <v>3360.0</v>
      </c>
      <c r="C41" s="1">
        <v>78.0</v>
      </c>
      <c r="D41" s="1">
        <v>-1570.0</v>
      </c>
      <c r="E41" s="1">
        <v>-1340.0</v>
      </c>
      <c r="F41" s="1">
        <v>-175.0</v>
      </c>
      <c r="G41" s="1">
        <v>-216.0</v>
      </c>
      <c r="H41" s="1">
        <v>-636.0</v>
      </c>
      <c r="I41" s="1">
        <v>-56.0</v>
      </c>
      <c r="J41" s="1">
        <v>-231.0</v>
      </c>
      <c r="K41" s="1">
        <v>-120.0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509.0</v>
      </c>
      <c r="C3" s="1">
        <v>184.0</v>
      </c>
      <c r="D3" s="1">
        <v>238.0</v>
      </c>
      <c r="E3" s="1">
        <v>563.0</v>
      </c>
      <c r="F3" s="1">
        <v>196.0</v>
      </c>
      <c r="G3" s="1">
        <v>216.0</v>
      </c>
      <c r="H3" s="1">
        <v>1680.0</v>
      </c>
      <c r="I3" s="1">
        <v>507.0</v>
      </c>
      <c r="J3" s="1">
        <v>118.0</v>
      </c>
      <c r="K3" s="1">
        <v>38.0</v>
      </c>
      <c r="L3" s="2"/>
      <c r="M3" s="2"/>
      <c r="N3" s="2"/>
      <c r="O3" s="2"/>
      <c r="P3" s="2"/>
      <c r="Q3" s="2"/>
      <c r="R3" s="2"/>
      <c r="S3" s="2"/>
      <c r="T3" s="2"/>
      <c r="U3" s="2"/>
      <c r="V3" s="2"/>
      <c r="W3" s="2"/>
      <c r="X3" s="2"/>
      <c r="Y3" s="2"/>
      <c r="Z3" s="2"/>
    </row>
    <row r="4">
      <c r="A4" s="1" t="s">
        <v>68</v>
      </c>
      <c r="B4" s="1">
        <v>509.0</v>
      </c>
      <c r="C4" s="1">
        <v>184.0</v>
      </c>
      <c r="D4" s="1">
        <v>238.0</v>
      </c>
      <c r="E4" s="1">
        <v>563.0</v>
      </c>
      <c r="F4" s="1">
        <v>196.0</v>
      </c>
      <c r="G4" s="1">
        <v>216.0</v>
      </c>
      <c r="H4" s="1">
        <v>1680.0</v>
      </c>
      <c r="I4" s="1">
        <v>507.0</v>
      </c>
      <c r="J4" s="1">
        <v>118.0</v>
      </c>
      <c r="K4" s="1">
        <v>38.0</v>
      </c>
      <c r="L4" s="2"/>
      <c r="M4" s="2"/>
      <c r="N4" s="2"/>
      <c r="O4" s="2"/>
      <c r="P4" s="2"/>
      <c r="Q4" s="2"/>
      <c r="R4" s="2"/>
      <c r="S4" s="2"/>
      <c r="T4" s="2"/>
      <c r="U4" s="2"/>
      <c r="V4" s="2"/>
      <c r="W4" s="2"/>
      <c r="X4" s="2"/>
      <c r="Y4" s="2"/>
      <c r="Z4" s="2"/>
    </row>
    <row r="5">
      <c r="A5" s="1" t="s">
        <v>69</v>
      </c>
      <c r="B5" s="1">
        <v>3590.0</v>
      </c>
      <c r="C5" s="1">
        <v>3820.0</v>
      </c>
      <c r="D5" s="1">
        <v>3360.0</v>
      </c>
      <c r="E5" s="1">
        <v>2540.0</v>
      </c>
      <c r="F5" s="1">
        <v>2510.0</v>
      </c>
      <c r="G5" s="1">
        <v>2400.0</v>
      </c>
      <c r="H5" s="1">
        <v>2060.0</v>
      </c>
      <c r="I5" s="1">
        <v>2180.0</v>
      </c>
      <c r="J5" s="1">
        <v>2140.0</v>
      </c>
      <c r="K5" s="1">
        <v>2360.0</v>
      </c>
      <c r="L5" s="2"/>
      <c r="M5" s="2"/>
      <c r="N5" s="2"/>
      <c r="O5" s="2"/>
      <c r="P5" s="2"/>
      <c r="Q5" s="2"/>
      <c r="R5" s="2"/>
      <c r="S5" s="2"/>
      <c r="T5" s="2"/>
      <c r="U5" s="2"/>
      <c r="V5" s="2"/>
      <c r="W5" s="2"/>
      <c r="X5" s="2"/>
      <c r="Y5" s="2"/>
      <c r="Z5" s="2"/>
    </row>
    <row r="6">
      <c r="A6" s="1" t="s">
        <v>70</v>
      </c>
      <c r="B6" s="1">
        <v>3590.0</v>
      </c>
      <c r="C6" s="1">
        <v>3820.0</v>
      </c>
      <c r="D6" s="1">
        <v>3360.0</v>
      </c>
      <c r="E6" s="1">
        <v>2540.0</v>
      </c>
      <c r="F6" s="1">
        <v>2510.0</v>
      </c>
      <c r="G6" s="1">
        <v>2400.0</v>
      </c>
      <c r="H6" s="1">
        <v>2060.0</v>
      </c>
      <c r="I6" s="1">
        <v>2180.0</v>
      </c>
      <c r="J6" s="1">
        <v>2140.0</v>
      </c>
      <c r="K6" s="1">
        <v>2360.0</v>
      </c>
      <c r="L6" s="2"/>
      <c r="M6" s="2"/>
      <c r="N6" s="2"/>
      <c r="O6" s="2"/>
      <c r="P6" s="2"/>
      <c r="Q6" s="2"/>
      <c r="R6" s="2"/>
      <c r="S6" s="2"/>
      <c r="T6" s="2"/>
      <c r="U6" s="2"/>
      <c r="V6" s="2"/>
      <c r="W6" s="2"/>
      <c r="X6" s="2"/>
      <c r="Y6" s="2"/>
      <c r="Z6" s="2"/>
    </row>
    <row r="7">
      <c r="A7" s="1" t="s">
        <v>71</v>
      </c>
      <c r="B7" s="1">
        <v>557.0</v>
      </c>
      <c r="C7" s="1">
        <v>580.0</v>
      </c>
      <c r="D7" s="1">
        <v>480.0</v>
      </c>
      <c r="E7" s="1">
        <v>444.0</v>
      </c>
      <c r="F7" s="1">
        <v>402.0</v>
      </c>
      <c r="G7" s="1">
        <v>354.0</v>
      </c>
      <c r="H7" s="1">
        <v>335.0</v>
      </c>
      <c r="I7" s="1">
        <v>355.0</v>
      </c>
      <c r="J7" s="1">
        <v>353.0</v>
      </c>
      <c r="K7" s="1">
        <v>328.0</v>
      </c>
      <c r="L7" s="2"/>
      <c r="M7" s="2"/>
      <c r="N7" s="2"/>
      <c r="O7" s="2"/>
      <c r="P7" s="2"/>
      <c r="Q7" s="2"/>
      <c r="R7" s="2"/>
      <c r="S7" s="2"/>
      <c r="T7" s="2"/>
      <c r="U7" s="2"/>
      <c r="V7" s="2"/>
      <c r="W7" s="2"/>
      <c r="X7" s="2"/>
      <c r="Y7" s="2"/>
      <c r="Z7" s="2"/>
    </row>
    <row r="8">
      <c r="A8" s="1" t="s">
        <v>72</v>
      </c>
      <c r="B8" s="1">
        <v>192.0</v>
      </c>
      <c r="C8" s="1">
        <v>197.0</v>
      </c>
      <c r="D8" s="1">
        <v>187.0</v>
      </c>
      <c r="E8" s="1">
        <v>198.0</v>
      </c>
      <c r="F8" s="1">
        <v>196.0</v>
      </c>
      <c r="G8" s="1">
        <v>193.0</v>
      </c>
      <c r="H8" s="1">
        <v>184.0</v>
      </c>
      <c r="I8" s="1">
        <v>192.0</v>
      </c>
      <c r="J8" s="1">
        <v>237.0</v>
      </c>
      <c r="K8" s="1">
        <v>260.0</v>
      </c>
      <c r="L8" s="2"/>
      <c r="M8" s="2"/>
      <c r="N8" s="2"/>
      <c r="O8" s="2"/>
      <c r="P8" s="2"/>
      <c r="Q8" s="2"/>
      <c r="R8" s="2"/>
      <c r="S8" s="2"/>
      <c r="T8" s="2"/>
      <c r="U8" s="2"/>
      <c r="V8" s="2"/>
      <c r="W8" s="2"/>
      <c r="X8" s="2"/>
      <c r="Y8" s="2"/>
      <c r="Z8" s="2"/>
    </row>
    <row r="9">
      <c r="A9" s="1" t="s">
        <v>73</v>
      </c>
      <c r="B9" s="1">
        <v>341.0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375.0</v>
      </c>
      <c r="C10" s="1">
        <v>381.0</v>
      </c>
      <c r="D10" s="1">
        <v>399.0</v>
      </c>
      <c r="E10" s="1">
        <v>326.0</v>
      </c>
      <c r="F10" s="1">
        <v>248.0</v>
      </c>
      <c r="G10" s="1">
        <v>269.0</v>
      </c>
      <c r="H10" s="1">
        <v>252.0</v>
      </c>
      <c r="I10" s="1">
        <v>249.0</v>
      </c>
      <c r="J10" s="1">
        <v>237.0</v>
      </c>
      <c r="K10" s="1">
        <v>221.0</v>
      </c>
      <c r="L10" s="2"/>
      <c r="M10" s="2"/>
      <c r="N10" s="2"/>
      <c r="O10" s="2"/>
      <c r="P10" s="2"/>
      <c r="Q10" s="2"/>
      <c r="R10" s="2"/>
      <c r="S10" s="2"/>
      <c r="T10" s="2"/>
      <c r="U10" s="2"/>
      <c r="V10" s="2"/>
      <c r="W10" s="2"/>
      <c r="X10" s="2"/>
      <c r="Y10" s="2"/>
      <c r="Z10" s="2"/>
    </row>
    <row r="11">
      <c r="A11" s="1" t="s">
        <v>75</v>
      </c>
      <c r="B11" s="1">
        <v>5570.0</v>
      </c>
      <c r="C11" s="1">
        <v>5170.0</v>
      </c>
      <c r="D11" s="1">
        <v>4670.0</v>
      </c>
      <c r="E11" s="1">
        <v>4070.0</v>
      </c>
      <c r="F11" s="1">
        <v>3550.0</v>
      </c>
      <c r="G11" s="1">
        <v>3430.0</v>
      </c>
      <c r="H11" s="1">
        <v>4510.0</v>
      </c>
      <c r="I11" s="1">
        <v>3480.0</v>
      </c>
      <c r="J11" s="1">
        <v>3080.0</v>
      </c>
      <c r="K11" s="1">
        <v>3210.0</v>
      </c>
      <c r="L11" s="2"/>
      <c r="M11" s="2"/>
      <c r="N11" s="2"/>
      <c r="O11" s="2"/>
      <c r="P11" s="2"/>
      <c r="Q11" s="2"/>
      <c r="R11" s="2"/>
      <c r="S11" s="2"/>
      <c r="T11" s="2"/>
      <c r="U11" s="2"/>
      <c r="V11" s="2"/>
      <c r="W11" s="2"/>
      <c r="X11" s="2"/>
      <c r="Y11" s="2"/>
      <c r="Z11" s="2"/>
    </row>
    <row r="12">
      <c r="A12" s="1" t="s">
        <v>76</v>
      </c>
      <c r="B12" s="1">
        <v>14260.0</v>
      </c>
      <c r="C12" s="1">
        <v>14910.0</v>
      </c>
      <c r="D12" s="1">
        <v>12420.0</v>
      </c>
      <c r="E12" s="1">
        <v>11500.0</v>
      </c>
      <c r="F12" s="1">
        <v>10300.0</v>
      </c>
      <c r="G12" s="1">
        <v>10260.0</v>
      </c>
      <c r="H12" s="1">
        <v>9990.0</v>
      </c>
      <c r="I12" s="1">
        <v>10420.0</v>
      </c>
      <c r="J12" s="1">
        <v>10380.0</v>
      </c>
      <c r="K12" s="1">
        <v>10180.0</v>
      </c>
      <c r="L12" s="2"/>
      <c r="M12" s="2"/>
      <c r="N12" s="2"/>
      <c r="O12" s="2"/>
      <c r="P12" s="2"/>
      <c r="Q12" s="2"/>
      <c r="R12" s="2"/>
      <c r="S12" s="2"/>
      <c r="T12" s="2"/>
      <c r="U12" s="2"/>
      <c r="V12" s="2"/>
      <c r="W12" s="2"/>
      <c r="X12" s="2"/>
      <c r="Y12" s="2"/>
      <c r="Z12" s="2"/>
    </row>
    <row r="13">
      <c r="A13" s="1" t="s">
        <v>77</v>
      </c>
      <c r="B13" s="1">
        <v>-4100.0</v>
      </c>
      <c r="C13" s="1">
        <v>-4790.0</v>
      </c>
      <c r="D13" s="1">
        <v>-4270.0</v>
      </c>
      <c r="E13" s="1">
        <v>-4440.0</v>
      </c>
      <c r="F13" s="1">
        <v>-4160.0</v>
      </c>
      <c r="G13" s="1">
        <v>-4040.0</v>
      </c>
      <c r="H13" s="1">
        <v>-4030.0</v>
      </c>
      <c r="I13" s="1">
        <v>-4200.0</v>
      </c>
      <c r="J13" s="1">
        <v>-4270.0</v>
      </c>
      <c r="K13" s="1">
        <v>-4300.0</v>
      </c>
      <c r="L13" s="2"/>
      <c r="M13" s="2"/>
      <c r="N13" s="2"/>
      <c r="O13" s="2"/>
      <c r="P13" s="2"/>
      <c r="Q13" s="2"/>
      <c r="R13" s="2"/>
      <c r="S13" s="2"/>
      <c r="T13" s="2"/>
      <c r="U13" s="2"/>
      <c r="V13" s="2"/>
      <c r="W13" s="2"/>
      <c r="X13" s="2"/>
      <c r="Y13" s="2"/>
      <c r="Z13" s="2"/>
    </row>
    <row r="14">
      <c r="A14" s="1" t="s">
        <v>78</v>
      </c>
      <c r="B14" s="1">
        <v>10170.0</v>
      </c>
      <c r="C14" s="1">
        <v>10110.0</v>
      </c>
      <c r="D14" s="1">
        <v>8150.0</v>
      </c>
      <c r="E14" s="1">
        <v>7050.0</v>
      </c>
      <c r="F14" s="1">
        <v>6140.0</v>
      </c>
      <c r="G14" s="1">
        <v>6220.0</v>
      </c>
      <c r="H14" s="1">
        <v>5960.0</v>
      </c>
      <c r="I14" s="1">
        <v>6220.0</v>
      </c>
      <c r="J14" s="1">
        <v>6100.0</v>
      </c>
      <c r="K14" s="1">
        <v>5870.0</v>
      </c>
      <c r="L14" s="2"/>
      <c r="M14" s="2"/>
      <c r="N14" s="2"/>
      <c r="O14" s="2"/>
      <c r="P14" s="2"/>
      <c r="Q14" s="2"/>
      <c r="R14" s="2"/>
      <c r="S14" s="2"/>
      <c r="T14" s="2"/>
      <c r="U14" s="2"/>
      <c r="V14" s="2"/>
      <c r="W14" s="2"/>
      <c r="X14" s="2"/>
      <c r="Y14" s="2"/>
      <c r="Z14" s="2"/>
    </row>
    <row r="15">
      <c r="A15" s="1" t="s">
        <v>79</v>
      </c>
      <c r="B15" s="1">
        <v>470.0</v>
      </c>
      <c r="C15" s="1">
        <v>479.0</v>
      </c>
      <c r="D15" s="1">
        <v>177.0</v>
      </c>
      <c r="E15" s="1">
        <v>172.0</v>
      </c>
      <c r="F15" s="1">
        <v>195.0</v>
      </c>
      <c r="G15" s="1">
        <v>199.0</v>
      </c>
      <c r="H15" s="1">
        <v>190.0</v>
      </c>
      <c r="I15" s="1">
        <v>129.0</v>
      </c>
      <c r="J15" s="1">
        <v>155.0</v>
      </c>
      <c r="K15" s="1">
        <v>170.0</v>
      </c>
      <c r="L15" s="2"/>
      <c r="M15" s="2"/>
      <c r="N15" s="2"/>
      <c r="O15" s="2"/>
      <c r="P15" s="2"/>
      <c r="Q15" s="2"/>
      <c r="R15" s="2"/>
      <c r="S15" s="2"/>
      <c r="T15" s="2"/>
      <c r="U15" s="2"/>
      <c r="V15" s="2"/>
      <c r="W15" s="2"/>
      <c r="X15" s="2"/>
      <c r="Y15" s="2"/>
      <c r="Z15" s="2"/>
    </row>
    <row r="16">
      <c r="A16" s="1" t="s">
        <v>80</v>
      </c>
      <c r="B16" s="1">
        <v>8950.0</v>
      </c>
      <c r="C16" s="1">
        <v>8960.0</v>
      </c>
      <c r="D16" s="1">
        <v>6520.0</v>
      </c>
      <c r="E16" s="1">
        <v>4720.0</v>
      </c>
      <c r="F16" s="1">
        <v>4560.0</v>
      </c>
      <c r="G16" s="1">
        <v>4330.0</v>
      </c>
      <c r="H16" s="1">
        <v>4220.0</v>
      </c>
      <c r="I16" s="1">
        <v>4220.0</v>
      </c>
      <c r="J16" s="1">
        <v>4170.0</v>
      </c>
      <c r="K16" s="1">
        <v>3960.0</v>
      </c>
      <c r="L16" s="2"/>
      <c r="M16" s="2"/>
      <c r="N16" s="2"/>
      <c r="O16" s="2"/>
      <c r="P16" s="2"/>
      <c r="Q16" s="2"/>
      <c r="R16" s="2"/>
      <c r="S16" s="2"/>
      <c r="T16" s="2"/>
      <c r="U16" s="2"/>
      <c r="V16" s="2"/>
      <c r="W16" s="2"/>
      <c r="X16" s="2"/>
      <c r="Y16" s="2"/>
      <c r="Z16" s="2"/>
    </row>
    <row r="17">
      <c r="A17" s="1" t="s">
        <v>81</v>
      </c>
      <c r="B17" s="1">
        <v>170.0</v>
      </c>
      <c r="C17" s="1">
        <v>152.0</v>
      </c>
      <c r="D17" s="1">
        <v>100.0</v>
      </c>
      <c r="E17" s="1">
        <v>89.0</v>
      </c>
      <c r="F17" s="1">
        <v>67.0</v>
      </c>
      <c r="G17" s="1">
        <v>384.0</v>
      </c>
      <c r="H17" s="1">
        <v>304.0</v>
      </c>
      <c r="I17" s="1">
        <v>269.0</v>
      </c>
      <c r="J17" s="1">
        <v>220.0</v>
      </c>
      <c r="K17" s="1">
        <v>185.0</v>
      </c>
      <c r="L17" s="2"/>
      <c r="M17" s="2"/>
      <c r="N17" s="2"/>
      <c r="O17" s="2"/>
      <c r="P17" s="2"/>
      <c r="Q17" s="2"/>
      <c r="R17" s="2"/>
      <c r="S17" s="2"/>
      <c r="T17" s="2"/>
      <c r="U17" s="2"/>
      <c r="V17" s="2"/>
      <c r="W17" s="2"/>
      <c r="X17" s="2"/>
      <c r="Y17" s="2"/>
      <c r="Z17" s="2"/>
    </row>
    <row r="18">
      <c r="A18" s="1" t="s">
        <v>82</v>
      </c>
      <c r="B18" s="1">
        <v>0.0</v>
      </c>
      <c r="C18" s="1">
        <v>0.0</v>
      </c>
      <c r="D18" s="1">
        <v>0.0</v>
      </c>
      <c r="E18" s="1">
        <v>62.0</v>
      </c>
      <c r="F18" s="1">
        <v>69.0</v>
      </c>
      <c r="G18" s="1">
        <v>38.0</v>
      </c>
      <c r="H18" s="1">
        <v>59.0</v>
      </c>
      <c r="I18" s="1">
        <v>53.0</v>
      </c>
      <c r="J18" s="1">
        <v>49.0</v>
      </c>
      <c r="K18" s="1">
        <v>29.0</v>
      </c>
      <c r="L18" s="2"/>
      <c r="M18" s="2"/>
      <c r="N18" s="2"/>
      <c r="O18" s="2"/>
      <c r="P18" s="2"/>
      <c r="Q18" s="2"/>
      <c r="R18" s="2"/>
      <c r="S18" s="2"/>
      <c r="T18" s="2"/>
      <c r="U18" s="2"/>
      <c r="V18" s="2"/>
      <c r="W18" s="2"/>
      <c r="X18" s="2"/>
      <c r="Y18" s="2"/>
      <c r="Z18" s="2"/>
    </row>
    <row r="19">
      <c r="A19" s="1" t="s">
        <v>83</v>
      </c>
      <c r="B19" s="1">
        <v>2100.0</v>
      </c>
      <c r="C19" s="1">
        <v>1990.0</v>
      </c>
      <c r="D19" s="1">
        <v>2330.0</v>
      </c>
      <c r="E19" s="1">
        <v>1280.0</v>
      </c>
      <c r="F19" s="1">
        <v>1280.0</v>
      </c>
      <c r="G19" s="1">
        <v>1020.0</v>
      </c>
      <c r="H19" s="1">
        <v>760.0</v>
      </c>
      <c r="I19" s="1">
        <v>847.0</v>
      </c>
      <c r="J19" s="1">
        <v>894.0</v>
      </c>
      <c r="K19" s="1">
        <v>1030.0</v>
      </c>
      <c r="L19" s="2"/>
      <c r="M19" s="2"/>
      <c r="N19" s="2"/>
      <c r="O19" s="2"/>
      <c r="P19" s="2"/>
      <c r="Q19" s="2"/>
      <c r="R19" s="2"/>
      <c r="S19" s="2"/>
      <c r="T19" s="2"/>
      <c r="U19" s="2"/>
      <c r="V19" s="2"/>
      <c r="W19" s="2"/>
      <c r="X19" s="2"/>
      <c r="Y19" s="2"/>
      <c r="Z19" s="2"/>
    </row>
    <row r="20">
      <c r="A20" s="1" t="s">
        <v>84</v>
      </c>
      <c r="B20" s="1">
        <v>27420.0</v>
      </c>
      <c r="C20" s="1">
        <v>26860.0</v>
      </c>
      <c r="D20" s="1">
        <v>21940.0</v>
      </c>
      <c r="E20" s="1">
        <v>17450.0</v>
      </c>
      <c r="F20" s="1">
        <v>15860.0</v>
      </c>
      <c r="G20" s="1">
        <v>15610.0</v>
      </c>
      <c r="H20" s="1">
        <v>16010.0</v>
      </c>
      <c r="I20" s="1">
        <v>15220.0</v>
      </c>
      <c r="J20" s="1">
        <v>14670.0</v>
      </c>
      <c r="K20" s="1">
        <v>14460.0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1290.0</v>
      </c>
      <c r="C22" s="1">
        <v>1260.0</v>
      </c>
      <c r="D22" s="1">
        <v>995.0</v>
      </c>
      <c r="E22" s="1">
        <v>967.0</v>
      </c>
      <c r="F22" s="1">
        <v>887.0</v>
      </c>
      <c r="G22" s="1">
        <v>811.0</v>
      </c>
      <c r="H22" s="1">
        <v>783.0</v>
      </c>
      <c r="I22" s="1">
        <v>830.0</v>
      </c>
      <c r="J22" s="1">
        <v>773.0</v>
      </c>
      <c r="K22" s="1">
        <v>912.0</v>
      </c>
      <c r="L22" s="2"/>
      <c r="M22" s="2"/>
      <c r="N22" s="2"/>
      <c r="O22" s="2"/>
      <c r="P22" s="2"/>
      <c r="Q22" s="2"/>
      <c r="R22" s="2"/>
      <c r="S22" s="2"/>
      <c r="T22" s="2"/>
      <c r="U22" s="2"/>
      <c r="V22" s="2"/>
      <c r="W22" s="2"/>
      <c r="X22" s="2"/>
      <c r="Y22" s="2"/>
      <c r="Z22" s="2"/>
    </row>
    <row r="23" ht="15.75" customHeight="1">
      <c r="A23" s="1" t="s">
        <v>87</v>
      </c>
      <c r="B23" s="1">
        <v>1710.0</v>
      </c>
      <c r="C23" s="1">
        <v>1410.0</v>
      </c>
      <c r="D23" s="1">
        <v>1110.0</v>
      </c>
      <c r="E23" s="1">
        <v>1070.0</v>
      </c>
      <c r="F23" s="1">
        <v>994.0</v>
      </c>
      <c r="G23" s="1">
        <v>952.0</v>
      </c>
      <c r="H23" s="1">
        <v>1040.0</v>
      </c>
      <c r="I23" s="1">
        <v>1040.0</v>
      </c>
      <c r="J23" s="1">
        <v>971.0</v>
      </c>
      <c r="K23" s="1">
        <v>862.0</v>
      </c>
      <c r="L23" s="2"/>
      <c r="M23" s="2"/>
      <c r="N23" s="2"/>
      <c r="O23" s="2"/>
      <c r="P23" s="2"/>
      <c r="Q23" s="2"/>
      <c r="R23" s="2"/>
      <c r="S23" s="2"/>
      <c r="T23" s="2"/>
      <c r="U23" s="2"/>
      <c r="V23" s="2"/>
      <c r="W23" s="2"/>
      <c r="X23" s="2"/>
      <c r="Y23" s="2"/>
      <c r="Z23" s="2"/>
    </row>
    <row r="24" ht="15.75" customHeight="1">
      <c r="A24" s="1" t="s">
        <v>88</v>
      </c>
      <c r="B24" s="1">
        <v>193.0</v>
      </c>
      <c r="C24" s="1">
        <v>187.0</v>
      </c>
      <c r="D24" s="1">
        <v>429.0</v>
      </c>
      <c r="E24" s="1">
        <v>16.0</v>
      </c>
      <c r="F24" s="1">
        <v>191.0</v>
      </c>
      <c r="G24" s="1">
        <v>14.0</v>
      </c>
      <c r="H24" s="1">
        <v>118.0</v>
      </c>
      <c r="I24" s="1">
        <v>23.0</v>
      </c>
      <c r="J24" s="1">
        <v>18.0</v>
      </c>
      <c r="K24" s="1">
        <v>19.0</v>
      </c>
      <c r="L24" s="2"/>
      <c r="M24" s="2"/>
      <c r="N24" s="2"/>
      <c r="O24" s="2"/>
      <c r="P24" s="2"/>
      <c r="Q24" s="2"/>
      <c r="R24" s="2"/>
      <c r="S24" s="2"/>
      <c r="T24" s="2"/>
      <c r="U24" s="2"/>
      <c r="V24" s="2"/>
      <c r="W24" s="2"/>
      <c r="X24" s="2"/>
      <c r="Y24" s="2"/>
      <c r="Z24" s="2"/>
    </row>
    <row r="25" ht="15.75" customHeight="1">
      <c r="A25" s="1" t="s">
        <v>89</v>
      </c>
      <c r="B25" s="1">
        <v>42.0</v>
      </c>
      <c r="C25" s="1">
        <v>42.0</v>
      </c>
      <c r="D25" s="1">
        <v>26.0</v>
      </c>
      <c r="E25" s="1">
        <v>17.0</v>
      </c>
      <c r="F25" s="1">
        <v>13.0</v>
      </c>
      <c r="G25" s="1">
        <v>142.0</v>
      </c>
      <c r="H25" s="1">
        <v>147.0</v>
      </c>
      <c r="I25" s="1">
        <v>155.0</v>
      </c>
      <c r="J25" s="1">
        <v>151.0</v>
      </c>
      <c r="K25" s="1">
        <v>126.0</v>
      </c>
      <c r="L25" s="2"/>
      <c r="M25" s="2"/>
      <c r="N25" s="2"/>
      <c r="O25" s="2"/>
      <c r="P25" s="2"/>
      <c r="Q25" s="2"/>
      <c r="R25" s="2"/>
      <c r="S25" s="2"/>
      <c r="T25" s="2"/>
      <c r="U25" s="2"/>
      <c r="V25" s="2"/>
      <c r="W25" s="2"/>
      <c r="X25" s="2"/>
      <c r="Y25" s="2"/>
      <c r="Z25" s="2"/>
    </row>
    <row r="26" ht="15.75" customHeight="1">
      <c r="A26" s="1" t="s">
        <v>90</v>
      </c>
      <c r="B26" s="1">
        <v>23.0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328.0</v>
      </c>
      <c r="C27" s="1">
        <v>172.0</v>
      </c>
      <c r="D27" s="1">
        <v>324.0</v>
      </c>
      <c r="E27" s="1">
        <v>287.0</v>
      </c>
      <c r="F27" s="1">
        <v>307.0</v>
      </c>
      <c r="G27" s="1">
        <v>363.0</v>
      </c>
      <c r="H27" s="1">
        <v>727.0</v>
      </c>
      <c r="I27" s="1">
        <v>314.0</v>
      </c>
      <c r="J27" s="1">
        <v>273.0</v>
      </c>
      <c r="K27" s="1">
        <v>223.0</v>
      </c>
      <c r="L27" s="2"/>
      <c r="M27" s="2"/>
      <c r="N27" s="2"/>
      <c r="O27" s="2"/>
      <c r="P27" s="2"/>
      <c r="Q27" s="2"/>
      <c r="R27" s="2"/>
      <c r="S27" s="2"/>
      <c r="T27" s="2"/>
      <c r="U27" s="2"/>
      <c r="V27" s="2"/>
      <c r="W27" s="2"/>
      <c r="X27" s="2"/>
      <c r="Y27" s="2"/>
      <c r="Z27" s="2"/>
    </row>
    <row r="28" ht="15.75" customHeight="1">
      <c r="A28" s="1" t="s">
        <v>92</v>
      </c>
      <c r="B28" s="1">
        <v>3590.0</v>
      </c>
      <c r="C28" s="1">
        <v>3070.0</v>
      </c>
      <c r="D28" s="1">
        <v>2890.0</v>
      </c>
      <c r="E28" s="1">
        <v>2360.0</v>
      </c>
      <c r="F28" s="1">
        <v>2390.0</v>
      </c>
      <c r="G28" s="1">
        <v>2280.0</v>
      </c>
      <c r="H28" s="1">
        <v>2820.0</v>
      </c>
      <c r="I28" s="1">
        <v>2360.0</v>
      </c>
      <c r="J28" s="1">
        <v>2190.0</v>
      </c>
      <c r="K28" s="1">
        <v>2140.0</v>
      </c>
      <c r="L28" s="2"/>
      <c r="M28" s="2"/>
      <c r="N28" s="2"/>
      <c r="O28" s="2"/>
      <c r="P28" s="2"/>
      <c r="Q28" s="2"/>
      <c r="R28" s="2"/>
      <c r="S28" s="2"/>
      <c r="T28" s="2"/>
      <c r="U28" s="2"/>
      <c r="V28" s="2"/>
      <c r="W28" s="2"/>
      <c r="X28" s="2"/>
      <c r="Y28" s="2"/>
      <c r="Z28" s="2"/>
    </row>
    <row r="29" ht="15.75" customHeight="1">
      <c r="A29" s="1" t="s">
        <v>93</v>
      </c>
      <c r="B29" s="1">
        <v>16560.0</v>
      </c>
      <c r="C29" s="1">
        <v>16710.0</v>
      </c>
      <c r="D29" s="1">
        <v>14540.0</v>
      </c>
      <c r="E29" s="1">
        <v>13610.0</v>
      </c>
      <c r="F29" s="1">
        <v>13180.0</v>
      </c>
      <c r="G29" s="1">
        <v>13280.0</v>
      </c>
      <c r="H29" s="1">
        <v>12020.0</v>
      </c>
      <c r="I29" s="1">
        <v>11880.0</v>
      </c>
      <c r="J29" s="1">
        <v>11390.0</v>
      </c>
      <c r="K29" s="1">
        <v>11250.0</v>
      </c>
      <c r="L29" s="2"/>
      <c r="M29" s="2"/>
      <c r="N29" s="2"/>
      <c r="O29" s="2"/>
      <c r="P29" s="2"/>
      <c r="Q29" s="2"/>
      <c r="R29" s="2"/>
      <c r="S29" s="2"/>
      <c r="T29" s="2"/>
      <c r="U29" s="2"/>
      <c r="V29" s="2"/>
      <c r="W29" s="2"/>
      <c r="X29" s="2"/>
      <c r="Y29" s="2"/>
      <c r="Z29" s="2"/>
    </row>
    <row r="30" ht="15.75" customHeight="1">
      <c r="A30" s="1" t="s">
        <v>94</v>
      </c>
      <c r="B30" s="1">
        <v>186.0</v>
      </c>
      <c r="C30" s="1">
        <v>185.0</v>
      </c>
      <c r="D30" s="1">
        <v>302.0</v>
      </c>
      <c r="E30" s="1">
        <v>287.0</v>
      </c>
      <c r="F30" s="1">
        <v>218.0</v>
      </c>
      <c r="G30" s="1">
        <v>594.0</v>
      </c>
      <c r="H30" s="1">
        <v>598.0</v>
      </c>
      <c r="I30" s="1">
        <v>768.0</v>
      </c>
      <c r="J30" s="1">
        <v>825.0</v>
      </c>
      <c r="K30" s="1">
        <v>777.0</v>
      </c>
      <c r="L30" s="2"/>
      <c r="M30" s="2"/>
      <c r="N30" s="2"/>
      <c r="O30" s="2"/>
      <c r="P30" s="2"/>
      <c r="Q30" s="2"/>
      <c r="R30" s="2"/>
      <c r="S30" s="2"/>
      <c r="T30" s="2"/>
      <c r="U30" s="2"/>
      <c r="V30" s="2"/>
      <c r="W30" s="2"/>
      <c r="X30" s="2"/>
      <c r="Y30" s="2"/>
      <c r="Z30" s="2"/>
    </row>
    <row r="31" ht="15.75" customHeight="1">
      <c r="A31" s="1" t="s">
        <v>95</v>
      </c>
      <c r="B31" s="1">
        <v>136.0</v>
      </c>
      <c r="C31" s="1">
        <v>144.0</v>
      </c>
      <c r="D31" s="1">
        <v>138.0</v>
      </c>
      <c r="E31" s="1">
        <v>95.0</v>
      </c>
      <c r="F31" s="1">
        <v>77.0</v>
      </c>
      <c r="G31" s="1">
        <v>84.0</v>
      </c>
      <c r="H31" s="1">
        <v>94.0</v>
      </c>
      <c r="I31" s="1">
        <v>100.0</v>
      </c>
      <c r="J31" s="1">
        <v>93.0</v>
      </c>
      <c r="K31" s="1">
        <v>44.0</v>
      </c>
      <c r="L31" s="2"/>
      <c r="M31" s="2"/>
      <c r="N31" s="2"/>
      <c r="O31" s="2"/>
      <c r="P31" s="2"/>
      <c r="Q31" s="2"/>
      <c r="R31" s="2"/>
      <c r="S31" s="2"/>
      <c r="T31" s="2"/>
      <c r="U31" s="2"/>
      <c r="V31" s="2"/>
      <c r="W31" s="2"/>
      <c r="X31" s="2"/>
      <c r="Y31" s="2"/>
      <c r="Z31" s="2"/>
    </row>
    <row r="32" ht="15.75" customHeight="1">
      <c r="A32" s="1" t="s">
        <v>96</v>
      </c>
      <c r="B32" s="1">
        <v>845.0</v>
      </c>
      <c r="C32" s="1">
        <v>593.0</v>
      </c>
      <c r="D32" s="1">
        <v>411.0</v>
      </c>
      <c r="E32" s="1">
        <v>19.0</v>
      </c>
      <c r="F32" s="1">
        <v>26.0</v>
      </c>
      <c r="G32" s="1">
        <v>200.0</v>
      </c>
      <c r="H32" s="1">
        <v>29.0</v>
      </c>
      <c r="I32" s="1">
        <v>192.0</v>
      </c>
      <c r="J32" s="1">
        <v>354.0</v>
      </c>
      <c r="K32" s="1">
        <v>369.0</v>
      </c>
      <c r="L32" s="2"/>
      <c r="M32" s="2"/>
      <c r="N32" s="2"/>
      <c r="O32" s="2"/>
      <c r="P32" s="2"/>
      <c r="Q32" s="2"/>
      <c r="R32" s="2"/>
      <c r="S32" s="2"/>
      <c r="T32" s="2"/>
      <c r="U32" s="2"/>
      <c r="V32" s="2"/>
      <c r="W32" s="2"/>
      <c r="X32" s="2"/>
      <c r="Y32" s="2"/>
      <c r="Z32" s="2"/>
    </row>
    <row r="33" ht="15.75" customHeight="1">
      <c r="A33" s="1" t="s">
        <v>97</v>
      </c>
      <c r="B33" s="1">
        <v>1490.0</v>
      </c>
      <c r="C33" s="1">
        <v>1480.0</v>
      </c>
      <c r="D33" s="1">
        <v>1390.0</v>
      </c>
      <c r="E33" s="1">
        <v>1250.0</v>
      </c>
      <c r="F33" s="1">
        <v>929.0</v>
      </c>
      <c r="G33" s="1">
        <v>808.0</v>
      </c>
      <c r="H33" s="1">
        <v>1500.0</v>
      </c>
      <c r="I33" s="1">
        <v>727.0</v>
      </c>
      <c r="J33" s="1">
        <v>551.0</v>
      </c>
      <c r="K33" s="1">
        <v>695.0</v>
      </c>
      <c r="L33" s="2"/>
      <c r="M33" s="2"/>
      <c r="N33" s="2"/>
      <c r="O33" s="2"/>
      <c r="P33" s="2"/>
      <c r="Q33" s="2"/>
      <c r="R33" s="2"/>
      <c r="S33" s="2"/>
      <c r="T33" s="2"/>
      <c r="U33" s="2"/>
      <c r="V33" s="2"/>
      <c r="W33" s="2"/>
      <c r="X33" s="2"/>
      <c r="Y33" s="2"/>
      <c r="Z33" s="2"/>
    </row>
    <row r="34" ht="15.75" customHeight="1">
      <c r="A34" s="1" t="s">
        <v>98</v>
      </c>
      <c r="B34" s="1">
        <v>22810.0</v>
      </c>
      <c r="C34" s="1">
        <v>22180.0</v>
      </c>
      <c r="D34" s="1">
        <v>19660.0</v>
      </c>
      <c r="E34" s="1">
        <v>17620.0</v>
      </c>
      <c r="F34" s="1">
        <v>16820.0</v>
      </c>
      <c r="G34" s="1">
        <v>17250.0</v>
      </c>
      <c r="H34" s="1">
        <v>17060.0</v>
      </c>
      <c r="I34" s="1">
        <v>16030.0</v>
      </c>
      <c r="J34" s="1">
        <v>15400.0</v>
      </c>
      <c r="K34" s="1">
        <v>15280.0</v>
      </c>
      <c r="L34" s="2"/>
      <c r="M34" s="2"/>
      <c r="N34" s="2"/>
      <c r="O34" s="2"/>
      <c r="P34" s="2"/>
      <c r="Q34" s="2"/>
      <c r="R34" s="2"/>
      <c r="S34" s="2"/>
      <c r="T34" s="2"/>
      <c r="U34" s="2"/>
      <c r="V34" s="2"/>
      <c r="W34" s="2"/>
      <c r="X34" s="2"/>
      <c r="Y34" s="2"/>
      <c r="Z34" s="2"/>
    </row>
    <row r="35" ht="15.75" customHeight="1">
      <c r="A35" s="1" t="s">
        <v>99</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100</v>
      </c>
      <c r="B36" s="1">
        <v>2100.0</v>
      </c>
      <c r="C36" s="1">
        <v>1960.0</v>
      </c>
      <c r="D36" s="1">
        <v>1980.0</v>
      </c>
      <c r="E36" s="1">
        <v>2009.0</v>
      </c>
      <c r="F36" s="1">
        <v>2020.0</v>
      </c>
      <c r="G36" s="1">
        <v>2009.0</v>
      </c>
      <c r="H36" s="1">
        <v>2090.0</v>
      </c>
      <c r="I36" s="1">
        <v>2120.0</v>
      </c>
      <c r="J36" s="1">
        <v>2080.0</v>
      </c>
      <c r="K36" s="1">
        <v>2180.0</v>
      </c>
      <c r="L36" s="2"/>
      <c r="M36" s="2"/>
      <c r="N36" s="2"/>
      <c r="O36" s="2"/>
      <c r="P36" s="2"/>
      <c r="Q36" s="2"/>
      <c r="R36" s="2"/>
      <c r="S36" s="2"/>
      <c r="T36" s="2"/>
      <c r="U36" s="2"/>
      <c r="V36" s="2"/>
      <c r="W36" s="2"/>
      <c r="X36" s="2"/>
      <c r="Y36" s="2"/>
      <c r="Z36" s="2"/>
    </row>
    <row r="37" ht="15.75" customHeight="1">
      <c r="A37" s="1" t="s">
        <v>101</v>
      </c>
      <c r="B37" s="1">
        <v>1980.0</v>
      </c>
      <c r="C37" s="1">
        <v>2140.0</v>
      </c>
      <c r="D37" s="1">
        <v>-299.0</v>
      </c>
      <c r="E37" s="1">
        <v>-2760.0</v>
      </c>
      <c r="F37" s="1">
        <v>-3540.0</v>
      </c>
      <c r="G37" s="1">
        <v>-4220.0</v>
      </c>
      <c r="H37" s="1">
        <v>-3710.0</v>
      </c>
      <c r="I37" s="1">
        <v>-3480.0</v>
      </c>
      <c r="J37" s="1">
        <v>-3430.0</v>
      </c>
      <c r="K37" s="1">
        <v>-3560.0</v>
      </c>
      <c r="L37" s="2"/>
      <c r="M37" s="2"/>
      <c r="N37" s="2"/>
      <c r="O37" s="2"/>
      <c r="P37" s="2"/>
      <c r="Q37" s="2"/>
      <c r="R37" s="2"/>
      <c r="S37" s="2"/>
      <c r="T37" s="2"/>
      <c r="U37" s="2"/>
      <c r="V37" s="2"/>
      <c r="W37" s="2"/>
      <c r="X37" s="2"/>
      <c r="Y37" s="2"/>
      <c r="Z37" s="2"/>
    </row>
    <row r="38" ht="15.75" customHeight="1">
      <c r="A38" s="1" t="s">
        <v>102</v>
      </c>
      <c r="B38" s="1">
        <v>-7.0</v>
      </c>
      <c r="C38" s="1">
        <v>-7.0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103</v>
      </c>
      <c r="B39" s="1">
        <v>-63.0</v>
      </c>
      <c r="C39" s="1">
        <v>-73.0</v>
      </c>
      <c r="D39" s="1">
        <v>-62.0</v>
      </c>
      <c r="E39" s="1">
        <v>-21.0</v>
      </c>
      <c r="F39" s="1">
        <v>-10.0</v>
      </c>
      <c r="G39" s="1">
        <v>-9.0</v>
      </c>
      <c r="H39" s="1">
        <v>-13.0</v>
      </c>
      <c r="I39" s="1">
        <v>-14.0</v>
      </c>
      <c r="J39" s="1">
        <v>-21.0</v>
      </c>
      <c r="K39" s="1">
        <v>-14.0</v>
      </c>
      <c r="L39" s="2"/>
      <c r="M39" s="2"/>
      <c r="N39" s="2"/>
      <c r="O39" s="2"/>
      <c r="P39" s="2"/>
      <c r="Q39" s="2"/>
      <c r="R39" s="2"/>
      <c r="S39" s="2"/>
      <c r="T39" s="2"/>
      <c r="U39" s="2"/>
      <c r="V39" s="2"/>
      <c r="W39" s="2"/>
      <c r="X39" s="2"/>
      <c r="Y39" s="2"/>
      <c r="Z39" s="2"/>
    </row>
    <row r="40" ht="15.75" customHeight="1">
      <c r="A40" s="1" t="s">
        <v>104</v>
      </c>
      <c r="B40" s="1">
        <v>4000.0</v>
      </c>
      <c r="C40" s="1">
        <v>4019.0</v>
      </c>
      <c r="D40" s="1">
        <v>1620.0</v>
      </c>
      <c r="E40" s="1">
        <v>-767.0</v>
      </c>
      <c r="F40" s="1">
        <v>-1540.0</v>
      </c>
      <c r="G40" s="1">
        <v>-2220.0</v>
      </c>
      <c r="H40" s="1">
        <v>-1620.0</v>
      </c>
      <c r="I40" s="1">
        <v>-1370.0</v>
      </c>
      <c r="J40" s="1">
        <v>-1370.0</v>
      </c>
      <c r="K40" s="1">
        <v>-1390.0</v>
      </c>
      <c r="L40" s="2"/>
      <c r="M40" s="2"/>
      <c r="N40" s="2"/>
      <c r="O40" s="2"/>
      <c r="P40" s="2"/>
      <c r="Q40" s="2"/>
      <c r="R40" s="2"/>
      <c r="S40" s="2"/>
      <c r="T40" s="2"/>
      <c r="U40" s="2"/>
      <c r="V40" s="2"/>
      <c r="W40" s="2"/>
      <c r="X40" s="2"/>
      <c r="Y40" s="2"/>
      <c r="Z40" s="2"/>
    </row>
    <row r="41" ht="15.75" customHeight="1">
      <c r="A41" s="1" t="s">
        <v>105</v>
      </c>
      <c r="B41" s="1">
        <v>611.0</v>
      </c>
      <c r="C41" s="1">
        <v>657.0</v>
      </c>
      <c r="D41" s="1">
        <v>667.0</v>
      </c>
      <c r="E41" s="1">
        <v>602.0</v>
      </c>
      <c r="F41" s="1">
        <v>576.0</v>
      </c>
      <c r="G41" s="1">
        <v>579.0</v>
      </c>
      <c r="H41" s="1">
        <v>571.0</v>
      </c>
      <c r="I41" s="1">
        <v>562.0</v>
      </c>
      <c r="J41" s="1">
        <v>633.0</v>
      </c>
      <c r="K41" s="1">
        <v>568.0</v>
      </c>
      <c r="L41" s="2"/>
      <c r="M41" s="2"/>
      <c r="N41" s="2"/>
      <c r="O41" s="2"/>
      <c r="P41" s="2"/>
      <c r="Q41" s="2"/>
      <c r="R41" s="2"/>
      <c r="S41" s="2"/>
      <c r="T41" s="2"/>
      <c r="U41" s="2"/>
      <c r="V41" s="2"/>
      <c r="W41" s="2"/>
      <c r="X41" s="2"/>
      <c r="Y41" s="2"/>
      <c r="Z41" s="2"/>
    </row>
    <row r="42" ht="15.75" customHeight="1">
      <c r="A42" s="1" t="s">
        <v>106</v>
      </c>
      <c r="B42" s="1">
        <v>4610.0</v>
      </c>
      <c r="C42" s="1">
        <v>4680.0</v>
      </c>
      <c r="D42" s="1">
        <v>2280.0</v>
      </c>
      <c r="E42" s="1">
        <v>-165.0</v>
      </c>
      <c r="F42" s="1">
        <v>-959.0</v>
      </c>
      <c r="G42" s="1">
        <v>-1640.0</v>
      </c>
      <c r="H42" s="1">
        <v>-1050.0</v>
      </c>
      <c r="I42" s="1">
        <v>-810.0</v>
      </c>
      <c r="J42" s="1">
        <v>-734.0</v>
      </c>
      <c r="K42" s="1">
        <v>-824.0</v>
      </c>
      <c r="L42" s="2"/>
      <c r="M42" s="2"/>
      <c r="N42" s="2"/>
      <c r="O42" s="2"/>
      <c r="P42" s="2"/>
      <c r="Q42" s="2"/>
      <c r="R42" s="2"/>
      <c r="S42" s="2"/>
      <c r="T42" s="2"/>
      <c r="U42" s="2"/>
      <c r="V42" s="2"/>
      <c r="W42" s="2"/>
      <c r="X42" s="2"/>
      <c r="Y42" s="2"/>
      <c r="Z42" s="2"/>
    </row>
    <row r="43" ht="15.75" customHeight="1">
      <c r="A43" s="1" t="s">
        <v>107</v>
      </c>
      <c r="B43" s="1">
        <v>27420.0</v>
      </c>
      <c r="C43" s="1">
        <v>26860.0</v>
      </c>
      <c r="D43" s="1">
        <v>21940.0</v>
      </c>
      <c r="E43" s="1">
        <v>17450.0</v>
      </c>
      <c r="F43" s="1">
        <v>15860.0</v>
      </c>
      <c r="G43" s="1">
        <v>15610.0</v>
      </c>
      <c r="H43" s="1">
        <v>16010.0</v>
      </c>
      <c r="I43" s="1">
        <v>15220.0</v>
      </c>
      <c r="J43" s="1">
        <v>14670.0</v>
      </c>
      <c r="K43" s="1">
        <v>14460.0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114.0</v>
      </c>
      <c r="C45" s="1">
        <v>110.0</v>
      </c>
      <c r="D45" s="1">
        <v>111.0</v>
      </c>
      <c r="E45" s="1">
        <v>112.0</v>
      </c>
      <c r="F45" s="1">
        <v>113.0</v>
      </c>
      <c r="G45" s="1">
        <v>114.0</v>
      </c>
      <c r="H45" s="1">
        <v>125.0</v>
      </c>
      <c r="I45" s="1">
        <v>127.0</v>
      </c>
      <c r="J45" s="1">
        <v>129.0</v>
      </c>
      <c r="K45" s="1">
        <v>131.0</v>
      </c>
      <c r="L45" s="2"/>
      <c r="M45" s="2"/>
      <c r="N45" s="2"/>
      <c r="O45" s="2"/>
      <c r="P45" s="2"/>
      <c r="Q45" s="2"/>
      <c r="R45" s="2"/>
      <c r="S45" s="2"/>
      <c r="T45" s="2"/>
      <c r="U45" s="2"/>
      <c r="V45" s="2"/>
      <c r="W45" s="2"/>
      <c r="X45" s="2"/>
      <c r="Y45" s="2"/>
      <c r="Z45" s="2"/>
    </row>
    <row r="46" ht="15.75" customHeight="1">
      <c r="A46" s="1" t="s">
        <v>109</v>
      </c>
      <c r="B46" s="1">
        <v>114.0</v>
      </c>
      <c r="C46" s="1">
        <v>110.0</v>
      </c>
      <c r="D46" s="1">
        <v>111.0</v>
      </c>
      <c r="E46" s="1">
        <v>112.0</v>
      </c>
      <c r="F46" s="1">
        <v>113.0</v>
      </c>
      <c r="G46" s="1">
        <v>114.0</v>
      </c>
      <c r="H46" s="1">
        <v>125.0</v>
      </c>
      <c r="I46" s="1">
        <v>127.0</v>
      </c>
      <c r="J46" s="1">
        <v>129.0</v>
      </c>
      <c r="K46" s="1">
        <v>131.0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-5120.0</v>
      </c>
      <c r="C48" s="1">
        <v>-5100.0</v>
      </c>
      <c r="D48" s="1">
        <v>-5010.0</v>
      </c>
      <c r="E48" s="1">
        <v>-5580.0</v>
      </c>
      <c r="F48" s="1">
        <v>-6160.0</v>
      </c>
      <c r="G48" s="1">
        <v>-6930.0</v>
      </c>
      <c r="H48" s="1">
        <v>-6150.0</v>
      </c>
      <c r="I48" s="1">
        <v>-5860.0</v>
      </c>
      <c r="J48" s="1">
        <v>-5750.0</v>
      </c>
      <c r="K48" s="1">
        <v>-5540.0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v>16980.0</v>
      </c>
      <c r="C50" s="1">
        <v>17130.0</v>
      </c>
      <c r="D50" s="1">
        <v>15290.0</v>
      </c>
      <c r="E50" s="1">
        <v>13930.0</v>
      </c>
      <c r="F50" s="1">
        <v>13600.0</v>
      </c>
      <c r="G50" s="1">
        <v>14030.0</v>
      </c>
      <c r="H50" s="1">
        <v>12880.0</v>
      </c>
      <c r="I50" s="1">
        <v>12820.0</v>
      </c>
      <c r="J50" s="1">
        <v>12390.0</v>
      </c>
      <c r="K50" s="1">
        <v>12170.0</v>
      </c>
      <c r="L50" s="2"/>
      <c r="M50" s="2"/>
      <c r="N50" s="2"/>
      <c r="O50" s="2"/>
      <c r="P50" s="2"/>
      <c r="Q50" s="2"/>
      <c r="R50" s="2"/>
      <c r="S50" s="2"/>
      <c r="T50" s="2"/>
      <c r="U50" s="2"/>
      <c r="V50" s="2"/>
      <c r="W50" s="2"/>
      <c r="X50" s="2"/>
      <c r="Y50" s="2"/>
      <c r="Z50" s="2"/>
    </row>
    <row r="51" ht="15.75" customHeight="1">
      <c r="A51" s="1" t="s">
        <v>134</v>
      </c>
      <c r="B51" s="1">
        <v>16480.0</v>
      </c>
      <c r="C51" s="1">
        <v>16940.0</v>
      </c>
      <c r="D51" s="1">
        <v>15060.0</v>
      </c>
      <c r="E51" s="1">
        <v>13370.0</v>
      </c>
      <c r="F51" s="1">
        <v>13400.0</v>
      </c>
      <c r="G51" s="1">
        <v>13810.0</v>
      </c>
      <c r="H51" s="1">
        <v>11210.0</v>
      </c>
      <c r="I51" s="1">
        <v>12320.0</v>
      </c>
      <c r="J51" s="1">
        <v>12270.0</v>
      </c>
      <c r="K51" s="1">
        <v>12140.0</v>
      </c>
      <c r="L51" s="2"/>
      <c r="M51" s="2"/>
      <c r="N51" s="2"/>
      <c r="O51" s="2"/>
      <c r="P51" s="2"/>
      <c r="Q51" s="2"/>
      <c r="R51" s="2"/>
      <c r="S51" s="2"/>
      <c r="T51" s="2"/>
      <c r="U51" s="2"/>
      <c r="V51" s="2"/>
      <c r="W51" s="2"/>
      <c r="X51" s="2"/>
      <c r="Y51" s="2"/>
      <c r="Z51" s="2"/>
    </row>
    <row r="52" ht="15.75" customHeight="1">
      <c r="A52" s="1" t="s">
        <v>135</v>
      </c>
      <c r="B52" s="1">
        <v>121.0</v>
      </c>
      <c r="C52" s="1">
        <v>131.0</v>
      </c>
      <c r="D52" s="1">
        <v>122.0</v>
      </c>
      <c r="E52" s="1">
        <v>83.0</v>
      </c>
      <c r="F52" s="1">
        <v>66.0</v>
      </c>
      <c r="G52" s="1">
        <v>72.0</v>
      </c>
      <c r="H52" s="1">
        <v>89.0</v>
      </c>
      <c r="I52" s="1">
        <v>99.0</v>
      </c>
      <c r="J52" s="1">
        <v>91.0</v>
      </c>
      <c r="K52" s="1">
        <v>42.0</v>
      </c>
      <c r="L52" s="2"/>
      <c r="M52" s="2"/>
      <c r="N52" s="2"/>
      <c r="O52" s="2"/>
      <c r="P52" s="2"/>
      <c r="Q52" s="2"/>
      <c r="R52" s="2"/>
      <c r="S52" s="2"/>
      <c r="T52" s="2"/>
      <c r="U52" s="2"/>
      <c r="V52" s="2"/>
      <c r="W52" s="2"/>
      <c r="X52" s="2"/>
      <c r="Y52" s="2"/>
      <c r="Z52" s="2"/>
    </row>
    <row r="53" ht="15.75" customHeight="1">
      <c r="A53" s="1" t="s">
        <v>136</v>
      </c>
      <c r="B53" s="1">
        <v>3470.0</v>
      </c>
      <c r="C53" s="1">
        <v>3660.0</v>
      </c>
      <c r="D53" s="1">
        <v>3600.0</v>
      </c>
      <c r="E53" s="1">
        <v>3150.0</v>
      </c>
      <c r="F53" s="1">
        <v>2700.0</v>
      </c>
      <c r="G53" s="1">
        <v>2570.0</v>
      </c>
      <c r="H53" s="1">
        <v>2620.0</v>
      </c>
      <c r="I53" s="1">
        <v>2460.0</v>
      </c>
      <c r="J53" s="1">
        <v>2540.0</v>
      </c>
      <c r="K53" s="1">
        <v>2550.0</v>
      </c>
      <c r="L53" s="2"/>
      <c r="M53" s="2"/>
      <c r="N53" s="2"/>
      <c r="O53" s="2"/>
      <c r="P53" s="2"/>
      <c r="Q53" s="2"/>
      <c r="R53" s="2"/>
      <c r="S53" s="2"/>
      <c r="T53" s="2"/>
      <c r="U53" s="2"/>
      <c r="V53" s="2"/>
      <c r="W53" s="2"/>
      <c r="X53" s="2"/>
      <c r="Y53" s="2"/>
      <c r="Z53" s="2"/>
    </row>
    <row r="54" ht="15.75" customHeight="1">
      <c r="A54" s="1" t="s">
        <v>137</v>
      </c>
      <c r="B54" s="1">
        <v>611.0</v>
      </c>
      <c r="C54" s="1">
        <v>657.0</v>
      </c>
      <c r="D54" s="1">
        <v>667.0</v>
      </c>
      <c r="E54" s="1">
        <v>602.0</v>
      </c>
      <c r="F54" s="1">
        <v>576.0</v>
      </c>
      <c r="G54" s="1">
        <v>579.0</v>
      </c>
      <c r="H54" s="1">
        <v>571.0</v>
      </c>
      <c r="I54" s="1">
        <v>562.0</v>
      </c>
      <c r="J54" s="1">
        <v>633.0</v>
      </c>
      <c r="K54" s="1">
        <v>568.0</v>
      </c>
      <c r="L54" s="2"/>
      <c r="M54" s="2"/>
      <c r="N54" s="2"/>
      <c r="O54" s="2"/>
      <c r="P54" s="2"/>
      <c r="Q54" s="2"/>
      <c r="R54" s="2"/>
      <c r="S54" s="2"/>
      <c r="T54" s="2"/>
      <c r="U54" s="2"/>
      <c r="V54" s="2"/>
      <c r="W54" s="2"/>
      <c r="X54" s="2"/>
      <c r="Y54" s="2"/>
      <c r="Z54" s="2"/>
    </row>
    <row r="55" ht="15.75" customHeight="1">
      <c r="A55" s="1" t="s">
        <v>138</v>
      </c>
      <c r="B55" s="1">
        <v>470.0</v>
      </c>
      <c r="C55" s="1">
        <v>479.0</v>
      </c>
      <c r="D55" s="1">
        <v>177.0</v>
      </c>
      <c r="E55" s="1">
        <v>171.0</v>
      </c>
      <c r="F55" s="1">
        <v>192.0</v>
      </c>
      <c r="G55" s="1">
        <v>199.0</v>
      </c>
      <c r="H55" s="1">
        <v>190.0</v>
      </c>
      <c r="I55" s="1">
        <v>129.0</v>
      </c>
      <c r="J55" s="1">
        <v>155.0</v>
      </c>
      <c r="K55" s="1">
        <v>170.0</v>
      </c>
      <c r="L55" s="2"/>
      <c r="M55" s="2"/>
      <c r="N55" s="2"/>
      <c r="O55" s="2"/>
      <c r="P55" s="2"/>
      <c r="Q55" s="2"/>
      <c r="R55" s="2"/>
      <c r="S55" s="2"/>
      <c r="T55" s="2"/>
      <c r="U55" s="2"/>
      <c r="V55" s="2"/>
      <c r="W55" s="2"/>
      <c r="X55" s="2"/>
      <c r="Y55" s="2"/>
      <c r="Z55" s="2"/>
    </row>
    <row r="56" ht="15.75" customHeight="1">
      <c r="A56" s="1" t="s">
        <v>139</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140</v>
      </c>
      <c r="B57" s="1">
        <v>557.0</v>
      </c>
      <c r="C57" s="1">
        <v>580.0</v>
      </c>
      <c r="D57" s="1">
        <v>480.0</v>
      </c>
      <c r="E57" s="1">
        <v>444.0</v>
      </c>
      <c r="F57" s="1">
        <v>402.0</v>
      </c>
      <c r="G57" s="1">
        <v>354.0</v>
      </c>
      <c r="H57" s="1">
        <v>335.0</v>
      </c>
      <c r="I57" s="1">
        <v>355.0</v>
      </c>
      <c r="J57" s="1">
        <v>353.0</v>
      </c>
      <c r="K57" s="1">
        <v>328.0</v>
      </c>
      <c r="L57" s="2"/>
      <c r="M57" s="2"/>
      <c r="N57" s="2"/>
      <c r="O57" s="2"/>
      <c r="P57" s="2"/>
      <c r="Q57" s="2"/>
      <c r="R57" s="2"/>
      <c r="S57" s="2"/>
      <c r="T57" s="2"/>
      <c r="U57" s="2"/>
      <c r="V57" s="2"/>
      <c r="W57" s="2"/>
      <c r="X57" s="2"/>
      <c r="Y57" s="2"/>
      <c r="Z57" s="2"/>
    </row>
    <row r="58" ht="15.75" customHeight="1">
      <c r="A58" s="1" t="s">
        <v>141</v>
      </c>
      <c r="B58" s="1">
        <v>869.0</v>
      </c>
      <c r="C58" s="1">
        <v>895.0</v>
      </c>
      <c r="D58" s="1">
        <v>713.0</v>
      </c>
      <c r="E58" s="1">
        <v>608.0</v>
      </c>
      <c r="F58" s="1">
        <v>544.0</v>
      </c>
      <c r="G58" s="1">
        <v>552.0</v>
      </c>
      <c r="H58" s="1">
        <v>507.0</v>
      </c>
      <c r="I58" s="1">
        <v>526.0</v>
      </c>
      <c r="J58" s="1">
        <v>497.0</v>
      </c>
      <c r="K58" s="1">
        <v>474.0</v>
      </c>
      <c r="L58" s="2"/>
      <c r="M58" s="2"/>
      <c r="N58" s="2"/>
      <c r="O58" s="2"/>
      <c r="P58" s="2"/>
      <c r="Q58" s="2"/>
      <c r="R58" s="2"/>
      <c r="S58" s="2"/>
      <c r="T58" s="2"/>
      <c r="U58" s="2"/>
      <c r="V58" s="2"/>
      <c r="W58" s="2"/>
      <c r="X58" s="2"/>
      <c r="Y58" s="2"/>
      <c r="Z58" s="2"/>
    </row>
    <row r="59" ht="15.75" customHeight="1">
      <c r="A59" s="1" t="s">
        <v>142</v>
      </c>
      <c r="B59" s="1">
        <v>8170.0</v>
      </c>
      <c r="C59" s="1">
        <v>8260.0</v>
      </c>
      <c r="D59" s="1">
        <v>6610.0</v>
      </c>
      <c r="E59" s="1">
        <v>6200.0</v>
      </c>
      <c r="F59" s="1">
        <v>5680.0</v>
      </c>
      <c r="G59" s="1">
        <v>5720.0</v>
      </c>
      <c r="H59" s="1">
        <v>5620.0</v>
      </c>
      <c r="I59" s="1">
        <v>5760.0</v>
      </c>
      <c r="J59" s="1">
        <v>5780.0</v>
      </c>
      <c r="K59" s="1">
        <v>5700.0</v>
      </c>
      <c r="L59" s="2"/>
      <c r="M59" s="2"/>
      <c r="N59" s="2"/>
      <c r="O59" s="2"/>
      <c r="P59" s="2"/>
      <c r="Q59" s="2"/>
      <c r="R59" s="2"/>
      <c r="S59" s="2"/>
      <c r="T59" s="2"/>
      <c r="U59" s="2"/>
      <c r="V59" s="2"/>
      <c r="W59" s="2"/>
      <c r="X59" s="2"/>
      <c r="Y59" s="2"/>
      <c r="Z59" s="2"/>
    </row>
    <row r="60" ht="15.75" customHeight="1">
      <c r="A60" s="1" t="s">
        <v>143</v>
      </c>
      <c r="B60" s="1">
        <v>4400.0</v>
      </c>
      <c r="C60" s="1">
        <v>4770.0</v>
      </c>
      <c r="D60" s="1">
        <v>4150.0</v>
      </c>
      <c r="E60" s="1">
        <v>3830.0</v>
      </c>
      <c r="F60" s="1">
        <v>3460.0</v>
      </c>
      <c r="G60" s="1">
        <v>3200.0</v>
      </c>
      <c r="H60" s="1">
        <v>3080.0</v>
      </c>
      <c r="I60" s="1">
        <v>3160.0</v>
      </c>
      <c r="J60" s="1">
        <v>3090.0</v>
      </c>
      <c r="K60" s="1">
        <v>3080.0</v>
      </c>
      <c r="L60" s="2"/>
      <c r="M60" s="2"/>
      <c r="N60" s="2"/>
      <c r="O60" s="2"/>
      <c r="P60" s="2"/>
      <c r="Q60" s="2"/>
      <c r="R60" s="2"/>
      <c r="S60" s="2"/>
      <c r="T60" s="2"/>
      <c r="U60" s="2"/>
      <c r="V60" s="2"/>
      <c r="W60" s="2"/>
      <c r="X60" s="2"/>
      <c r="Y60" s="2"/>
      <c r="Z60" s="2"/>
    </row>
    <row r="61" ht="15.75" customHeight="1">
      <c r="A61" s="1" t="s">
        <v>144</v>
      </c>
      <c r="B61" s="1">
        <v>10.0</v>
      </c>
      <c r="C61" s="1">
        <v>10.0</v>
      </c>
      <c r="D61" s="1">
        <v>9.0</v>
      </c>
      <c r="E61" s="1">
        <v>7.0</v>
      </c>
      <c r="F61" s="1">
        <v>7.0</v>
      </c>
      <c r="G61" s="1">
        <v>6.0</v>
      </c>
      <c r="H61" s="1">
        <v>5.0</v>
      </c>
      <c r="I61" s="1">
        <v>5.0</v>
      </c>
      <c r="J61" s="1">
        <v>5.0</v>
      </c>
      <c r="K61" s="1">
        <v>4.0</v>
      </c>
      <c r="L61" s="2"/>
      <c r="M61" s="2"/>
      <c r="N61" s="2"/>
      <c r="O61" s="2"/>
      <c r="P61" s="2"/>
      <c r="Q61" s="2"/>
      <c r="R61" s="2"/>
      <c r="S61" s="2"/>
      <c r="T61" s="2"/>
      <c r="U61" s="2"/>
      <c r="V61" s="2"/>
      <c r="W61" s="2"/>
      <c r="X61" s="2"/>
      <c r="Y61" s="2"/>
      <c r="Z61" s="2"/>
    </row>
    <row r="62" ht="15.75" customHeight="1">
      <c r="A62" s="1" t="s">
        <v>145</v>
      </c>
      <c r="B62" s="1">
        <v>3.0</v>
      </c>
      <c r="C62" s="1">
        <v>2.0</v>
      </c>
      <c r="D62" s="1">
        <v>2.0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146</v>
      </c>
      <c r="B63" s="1">
        <v>825.0</v>
      </c>
      <c r="C63" s="1">
        <v>979.0</v>
      </c>
      <c r="D63" s="1">
        <v>951.0</v>
      </c>
      <c r="E63" s="1">
        <v>865.0</v>
      </c>
      <c r="F63" s="1">
        <v>621.0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147</v>
      </c>
      <c r="B64" s="1">
        <v>-196.0</v>
      </c>
      <c r="C64" s="1">
        <v>-246.0</v>
      </c>
      <c r="D64" s="1">
        <v>-240.0</v>
      </c>
      <c r="E64" s="1">
        <v>-218.0</v>
      </c>
      <c r="F64" s="1">
        <v>-193.0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148</v>
      </c>
      <c r="B65" s="1">
        <v>3500.0</v>
      </c>
      <c r="C65" s="1">
        <v>4110.0</v>
      </c>
      <c r="D65" s="1">
        <v>3770.0</v>
      </c>
      <c r="E65" s="1">
        <v>3870.0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18640.0</v>
      </c>
      <c r="C2" s="1">
        <v>19440.0</v>
      </c>
      <c r="D2" s="1">
        <v>18440.0</v>
      </c>
      <c r="E2" s="1">
        <v>15350.0</v>
      </c>
      <c r="F2" s="1">
        <v>14160.0</v>
      </c>
      <c r="G2" s="1">
        <v>13210.0</v>
      </c>
      <c r="H2" s="1">
        <v>11790.0</v>
      </c>
      <c r="I2" s="1">
        <v>12370.0</v>
      </c>
      <c r="J2" s="1">
        <v>12210.0</v>
      </c>
      <c r="K2" s="1">
        <v>12490.0</v>
      </c>
      <c r="L2" s="2"/>
      <c r="M2" s="2"/>
      <c r="N2" s="2"/>
      <c r="O2" s="2"/>
      <c r="P2" s="2"/>
      <c r="Q2" s="2"/>
      <c r="R2" s="2"/>
      <c r="S2" s="2"/>
      <c r="T2" s="2"/>
      <c r="U2" s="2"/>
      <c r="V2" s="2"/>
      <c r="W2" s="2"/>
      <c r="X2" s="2"/>
      <c r="Y2" s="2"/>
      <c r="Z2" s="2"/>
    </row>
    <row r="3">
      <c r="A3" s="1" t="s">
        <v>150</v>
      </c>
      <c r="B3" s="1">
        <v>18640.0</v>
      </c>
      <c r="C3" s="1">
        <v>19440.0</v>
      </c>
      <c r="D3" s="1">
        <v>18440.0</v>
      </c>
      <c r="E3" s="1">
        <v>15350.0</v>
      </c>
      <c r="F3" s="1">
        <v>14160.0</v>
      </c>
      <c r="G3" s="1">
        <v>13210.0</v>
      </c>
      <c r="H3" s="1">
        <v>11790.0</v>
      </c>
      <c r="I3" s="1">
        <v>12370.0</v>
      </c>
      <c r="J3" s="1">
        <v>12210.0</v>
      </c>
      <c r="K3" s="1">
        <v>12490.0</v>
      </c>
      <c r="L3" s="2"/>
      <c r="M3" s="2"/>
      <c r="N3" s="2"/>
      <c r="O3" s="2"/>
      <c r="P3" s="2"/>
      <c r="Q3" s="2"/>
      <c r="R3" s="2"/>
      <c r="S3" s="2"/>
      <c r="T3" s="2"/>
      <c r="U3" s="2"/>
      <c r="V3" s="2"/>
      <c r="W3" s="2"/>
      <c r="X3" s="2"/>
      <c r="Y3" s="2"/>
      <c r="Z3" s="2"/>
    </row>
    <row r="4">
      <c r="A4" s="1" t="s">
        <v>151</v>
      </c>
      <c r="B4" s="1">
        <v>11480.0</v>
      </c>
      <c r="C4" s="1">
        <v>12040.0</v>
      </c>
      <c r="D4" s="1">
        <v>11640.0</v>
      </c>
      <c r="E4" s="1">
        <v>10050.0</v>
      </c>
      <c r="F4" s="1">
        <v>8740.0</v>
      </c>
      <c r="G4" s="1">
        <v>8100.0</v>
      </c>
      <c r="H4" s="1">
        <v>7370.0</v>
      </c>
      <c r="I4" s="1">
        <v>7280.0</v>
      </c>
      <c r="J4" s="1">
        <v>7300.0</v>
      </c>
      <c r="K4" s="1">
        <v>7410.0</v>
      </c>
      <c r="L4" s="2"/>
      <c r="M4" s="2"/>
      <c r="N4" s="2"/>
      <c r="O4" s="2"/>
      <c r="P4" s="2"/>
      <c r="Q4" s="2"/>
      <c r="R4" s="2"/>
      <c r="S4" s="2"/>
      <c r="T4" s="2"/>
      <c r="U4" s="2"/>
      <c r="V4" s="2"/>
      <c r="W4" s="2"/>
      <c r="X4" s="2"/>
      <c r="Y4" s="2"/>
      <c r="Z4" s="2"/>
    </row>
    <row r="5">
      <c r="A5" s="1" t="s">
        <v>152</v>
      </c>
      <c r="B5" s="1">
        <v>7160.0</v>
      </c>
      <c r="C5" s="1">
        <v>7400.0</v>
      </c>
      <c r="D5" s="1">
        <v>6800.0</v>
      </c>
      <c r="E5" s="1">
        <v>5300.0</v>
      </c>
      <c r="F5" s="1">
        <v>5420.0</v>
      </c>
      <c r="G5" s="1">
        <v>5110.0</v>
      </c>
      <c r="H5" s="1">
        <v>4420.0</v>
      </c>
      <c r="I5" s="1">
        <v>5080.0</v>
      </c>
      <c r="J5" s="1">
        <v>4910.0</v>
      </c>
      <c r="K5" s="1">
        <v>5080.0</v>
      </c>
      <c r="L5" s="2"/>
      <c r="M5" s="2"/>
      <c r="N5" s="2"/>
      <c r="O5" s="2"/>
      <c r="P5" s="2"/>
      <c r="Q5" s="2"/>
      <c r="R5" s="2"/>
      <c r="S5" s="2"/>
      <c r="T5" s="2"/>
      <c r="U5" s="2"/>
      <c r="V5" s="2"/>
      <c r="W5" s="2"/>
      <c r="X5" s="2"/>
      <c r="Y5" s="2"/>
      <c r="Z5" s="2"/>
    </row>
    <row r="6">
      <c r="A6" s="1" t="s">
        <v>153</v>
      </c>
      <c r="B6" s="1">
        <v>434.0</v>
      </c>
      <c r="C6" s="1">
        <v>457.0</v>
      </c>
      <c r="D6" s="1">
        <v>450.0</v>
      </c>
      <c r="E6" s="1">
        <v>394.0</v>
      </c>
      <c r="F6" s="1">
        <v>337.0</v>
      </c>
      <c r="G6" s="1">
        <v>321.0</v>
      </c>
      <c r="H6" s="1">
        <v>327.0</v>
      </c>
      <c r="I6" s="1">
        <v>308.0</v>
      </c>
      <c r="J6" s="1">
        <v>317.0</v>
      </c>
      <c r="K6" s="1">
        <v>319.0</v>
      </c>
      <c r="L6" s="2"/>
      <c r="M6" s="2"/>
      <c r="N6" s="2"/>
      <c r="O6" s="2"/>
      <c r="P6" s="2"/>
      <c r="Q6" s="2"/>
      <c r="R6" s="2"/>
      <c r="S6" s="2"/>
      <c r="T6" s="2"/>
      <c r="U6" s="2"/>
      <c r="V6" s="2"/>
      <c r="W6" s="2"/>
      <c r="X6" s="2"/>
      <c r="Y6" s="2"/>
      <c r="Z6" s="2"/>
    </row>
    <row r="7">
      <c r="A7" s="1" t="s">
        <v>154</v>
      </c>
      <c r="B7" s="1">
        <v>1110.0</v>
      </c>
      <c r="C7" s="1">
        <v>1170.0</v>
      </c>
      <c r="D7" s="1">
        <v>1100.0</v>
      </c>
      <c r="E7" s="1">
        <v>861.0</v>
      </c>
      <c r="F7" s="1">
        <v>700.0</v>
      </c>
      <c r="G7" s="1">
        <v>608.0</v>
      </c>
      <c r="H7" s="1">
        <v>558.0</v>
      </c>
      <c r="I7" s="1">
        <v>540.0</v>
      </c>
      <c r="J7" s="1">
        <v>534.0</v>
      </c>
      <c r="K7" s="1">
        <v>505.0</v>
      </c>
      <c r="L7" s="2"/>
      <c r="M7" s="2"/>
      <c r="N7" s="2"/>
      <c r="O7" s="2"/>
      <c r="P7" s="2"/>
      <c r="Q7" s="2"/>
      <c r="R7" s="2"/>
      <c r="S7" s="2"/>
      <c r="T7" s="2"/>
      <c r="U7" s="2"/>
      <c r="V7" s="2"/>
      <c r="W7" s="2"/>
      <c r="X7" s="2"/>
      <c r="Y7" s="2"/>
      <c r="Z7" s="2"/>
    </row>
    <row r="8">
      <c r="A8" s="1" t="s">
        <v>155</v>
      </c>
      <c r="B8" s="1">
        <v>3990.0</v>
      </c>
      <c r="C8" s="1">
        <v>4340.0</v>
      </c>
      <c r="D8" s="1">
        <v>4170.0</v>
      </c>
      <c r="E8" s="1">
        <v>3830.0</v>
      </c>
      <c r="F8" s="1">
        <v>3490.0</v>
      </c>
      <c r="G8" s="1">
        <v>3280.0</v>
      </c>
      <c r="H8" s="1">
        <v>2950.0</v>
      </c>
      <c r="I8" s="1">
        <v>2960.0</v>
      </c>
      <c r="J8" s="1">
        <v>3340.0</v>
      </c>
      <c r="K8" s="1">
        <v>3390.0</v>
      </c>
      <c r="L8" s="2"/>
      <c r="M8" s="2"/>
      <c r="N8" s="2"/>
      <c r="O8" s="2"/>
      <c r="P8" s="2"/>
      <c r="Q8" s="2"/>
      <c r="R8" s="2"/>
      <c r="S8" s="2"/>
      <c r="T8" s="2"/>
      <c r="U8" s="2"/>
      <c r="V8" s="2"/>
      <c r="W8" s="2"/>
      <c r="X8" s="2"/>
      <c r="Y8" s="2"/>
      <c r="Z8" s="2"/>
    </row>
    <row r="9">
      <c r="A9" s="1" t="s">
        <v>156</v>
      </c>
      <c r="B9" s="1">
        <v>5530.0</v>
      </c>
      <c r="C9" s="1">
        <v>5970.0</v>
      </c>
      <c r="D9" s="1">
        <v>5720.0</v>
      </c>
      <c r="E9" s="1">
        <v>5090.0</v>
      </c>
      <c r="F9" s="1">
        <v>4520.0</v>
      </c>
      <c r="G9" s="1">
        <v>4210.0</v>
      </c>
      <c r="H9" s="1">
        <v>3840.0</v>
      </c>
      <c r="I9" s="1">
        <v>3810.0</v>
      </c>
      <c r="J9" s="1">
        <v>4190.0</v>
      </c>
      <c r="K9" s="1">
        <v>4210.0</v>
      </c>
      <c r="L9" s="2"/>
      <c r="M9" s="2"/>
      <c r="N9" s="2"/>
      <c r="O9" s="2"/>
      <c r="P9" s="2"/>
      <c r="Q9" s="2"/>
      <c r="R9" s="2"/>
      <c r="S9" s="2"/>
      <c r="T9" s="2"/>
      <c r="U9" s="2"/>
      <c r="V9" s="2"/>
      <c r="W9" s="2"/>
      <c r="X9" s="2"/>
      <c r="Y9" s="2"/>
      <c r="Z9" s="2"/>
    </row>
    <row r="10">
      <c r="A10" s="1" t="s">
        <v>157</v>
      </c>
      <c r="B10" s="1">
        <v>1630.0</v>
      </c>
      <c r="C10" s="1">
        <v>1430.0</v>
      </c>
      <c r="D10" s="1">
        <v>1090.0</v>
      </c>
      <c r="E10" s="1">
        <v>218.0</v>
      </c>
      <c r="F10" s="1">
        <v>892.0</v>
      </c>
      <c r="G10" s="1">
        <v>904.0</v>
      </c>
      <c r="H10" s="1">
        <v>576.0</v>
      </c>
      <c r="I10" s="1">
        <v>1280.0</v>
      </c>
      <c r="J10" s="1">
        <v>719.0</v>
      </c>
      <c r="K10" s="1">
        <v>870.0</v>
      </c>
      <c r="L10" s="2"/>
      <c r="M10" s="2"/>
      <c r="N10" s="2"/>
      <c r="O10" s="2"/>
      <c r="P10" s="2"/>
      <c r="Q10" s="2"/>
      <c r="R10" s="2"/>
      <c r="S10" s="2"/>
      <c r="T10" s="2"/>
      <c r="U10" s="2"/>
      <c r="V10" s="2"/>
      <c r="W10" s="2"/>
      <c r="X10" s="2"/>
      <c r="Y10" s="2"/>
      <c r="Z10" s="2"/>
    </row>
    <row r="11">
      <c r="A11" s="1" t="s">
        <v>158</v>
      </c>
      <c r="B11" s="1">
        <v>-977.0</v>
      </c>
      <c r="C11" s="1">
        <v>-988.0</v>
      </c>
      <c r="D11" s="1">
        <v>-976.0</v>
      </c>
      <c r="E11" s="1">
        <v>-942.0</v>
      </c>
      <c r="F11" s="1">
        <v>-983.0</v>
      </c>
      <c r="G11" s="1">
        <v>-1040.0</v>
      </c>
      <c r="H11" s="1">
        <v>-1030.0</v>
      </c>
      <c r="I11" s="1">
        <v>-888.0</v>
      </c>
      <c r="J11" s="1">
        <v>-860.0</v>
      </c>
      <c r="K11" s="1">
        <v>-832.0</v>
      </c>
      <c r="L11" s="2"/>
      <c r="M11" s="2"/>
      <c r="N11" s="2"/>
      <c r="O11" s="2"/>
      <c r="P11" s="2"/>
      <c r="Q11" s="2"/>
      <c r="R11" s="2"/>
      <c r="S11" s="2"/>
      <c r="T11" s="2"/>
      <c r="U11" s="2"/>
      <c r="V11" s="2"/>
      <c r="W11" s="2"/>
      <c r="X11" s="2"/>
      <c r="Y11" s="2"/>
      <c r="Z11" s="2"/>
    </row>
    <row r="12">
      <c r="A12" s="1" t="s">
        <v>159</v>
      </c>
      <c r="B12" s="1">
        <v>5.0</v>
      </c>
      <c r="C12" s="1">
        <v>15.0</v>
      </c>
      <c r="D12" s="1">
        <v>14.0</v>
      </c>
      <c r="E12" s="1">
        <v>11.0</v>
      </c>
      <c r="F12" s="1">
        <v>7.0</v>
      </c>
      <c r="G12" s="1">
        <v>3.0</v>
      </c>
      <c r="H12" s="1">
        <v>3.0</v>
      </c>
      <c r="I12" s="1">
        <v>3.0</v>
      </c>
      <c r="J12" s="1">
        <v>2.0</v>
      </c>
      <c r="K12" s="1">
        <v>2.0</v>
      </c>
      <c r="L12" s="2"/>
      <c r="M12" s="2"/>
      <c r="N12" s="2"/>
      <c r="O12" s="2"/>
      <c r="P12" s="2"/>
      <c r="Q12" s="2"/>
      <c r="R12" s="2"/>
      <c r="S12" s="2"/>
      <c r="T12" s="2"/>
      <c r="U12" s="2"/>
      <c r="V12" s="2"/>
      <c r="W12" s="2"/>
      <c r="X12" s="2"/>
      <c r="Y12" s="2"/>
      <c r="Z12" s="2"/>
    </row>
    <row r="13">
      <c r="A13" s="1" t="s">
        <v>160</v>
      </c>
      <c r="B13" s="1">
        <v>-972.0</v>
      </c>
      <c r="C13" s="1">
        <v>-973.0</v>
      </c>
      <c r="D13" s="1">
        <v>-962.0</v>
      </c>
      <c r="E13" s="1">
        <v>-931.0</v>
      </c>
      <c r="F13" s="1">
        <v>-976.0</v>
      </c>
      <c r="G13" s="1">
        <v>-1040.0</v>
      </c>
      <c r="H13" s="1">
        <v>-1030.0</v>
      </c>
      <c r="I13" s="1">
        <v>-885.0</v>
      </c>
      <c r="J13" s="1">
        <v>-858.0</v>
      </c>
      <c r="K13" s="1">
        <v>-830.0</v>
      </c>
      <c r="L13" s="2"/>
      <c r="M13" s="2"/>
      <c r="N13" s="2"/>
      <c r="O13" s="2"/>
      <c r="P13" s="2"/>
      <c r="Q13" s="2"/>
      <c r="R13" s="2"/>
      <c r="S13" s="2"/>
      <c r="T13" s="2"/>
      <c r="U13" s="2"/>
      <c r="V13" s="2"/>
      <c r="W13" s="2"/>
      <c r="X13" s="2"/>
      <c r="Y13" s="2"/>
      <c r="Z13" s="2"/>
    </row>
    <row r="14">
      <c r="A14" s="1" t="s">
        <v>161</v>
      </c>
      <c r="B14" s="1">
        <v>48.0</v>
      </c>
      <c r="C14" s="1">
        <v>63.0</v>
      </c>
      <c r="D14" s="1">
        <v>43.0</v>
      </c>
      <c r="E14" s="1">
        <v>16.0</v>
      </c>
      <c r="F14" s="1">
        <v>22.0</v>
      </c>
      <c r="G14" s="1">
        <v>15.0</v>
      </c>
      <c r="H14" s="1">
        <v>10.0</v>
      </c>
      <c r="I14" s="1">
        <v>22.0</v>
      </c>
      <c r="J14" s="1">
        <v>14.0</v>
      </c>
      <c r="K14" s="1">
        <v>8.0</v>
      </c>
      <c r="L14" s="2"/>
      <c r="M14" s="2"/>
      <c r="N14" s="2"/>
      <c r="O14" s="2"/>
      <c r="P14" s="2"/>
      <c r="Q14" s="2"/>
      <c r="R14" s="2"/>
      <c r="S14" s="2"/>
      <c r="T14" s="2"/>
      <c r="U14" s="2"/>
      <c r="V14" s="2"/>
      <c r="W14" s="2"/>
      <c r="X14" s="2"/>
      <c r="Y14" s="2"/>
      <c r="Z14" s="2"/>
    </row>
    <row r="15">
      <c r="A15" s="1" t="s">
        <v>162</v>
      </c>
      <c r="B15" s="1">
        <v>708.0</v>
      </c>
      <c r="C15" s="1">
        <v>517.0</v>
      </c>
      <c r="D15" s="1">
        <v>167.0</v>
      </c>
      <c r="E15" s="1">
        <v>-697.0</v>
      </c>
      <c r="F15" s="1">
        <v>-62.0</v>
      </c>
      <c r="G15" s="1">
        <v>-122.0</v>
      </c>
      <c r="H15" s="1">
        <v>-445.0</v>
      </c>
      <c r="I15" s="1">
        <v>415.0</v>
      </c>
      <c r="J15" s="1">
        <v>-125.0</v>
      </c>
      <c r="K15" s="1">
        <v>48.0</v>
      </c>
      <c r="L15" s="2"/>
      <c r="M15" s="2"/>
      <c r="N15" s="2"/>
      <c r="O15" s="2"/>
      <c r="P15" s="2"/>
      <c r="Q15" s="2"/>
      <c r="R15" s="2"/>
      <c r="S15" s="2"/>
      <c r="T15" s="2"/>
      <c r="U15" s="2"/>
      <c r="V15" s="2"/>
      <c r="W15" s="2"/>
      <c r="X15" s="2"/>
      <c r="Y15" s="2"/>
      <c r="Z15" s="2"/>
    </row>
    <row r="16">
      <c r="A16" s="1" t="s">
        <v>163</v>
      </c>
      <c r="B16" s="1">
        <v>0.0</v>
      </c>
      <c r="C16" s="1">
        <v>0.0</v>
      </c>
      <c r="D16" s="1">
        <v>-7.0</v>
      </c>
      <c r="E16" s="1">
        <v>0.0</v>
      </c>
      <c r="F16" s="1">
        <v>-216.0</v>
      </c>
      <c r="G16" s="1">
        <v>0.0</v>
      </c>
      <c r="H16" s="1">
        <v>-4.0</v>
      </c>
      <c r="I16" s="1">
        <v>0.0</v>
      </c>
      <c r="J16" s="1">
        <v>-44.0</v>
      </c>
      <c r="K16" s="1">
        <v>0.0</v>
      </c>
      <c r="L16" s="2"/>
      <c r="M16" s="2"/>
      <c r="N16" s="2"/>
      <c r="O16" s="2"/>
      <c r="P16" s="2"/>
      <c r="Q16" s="2"/>
      <c r="R16" s="2"/>
      <c r="S16" s="2"/>
      <c r="T16" s="2"/>
      <c r="U16" s="2"/>
      <c r="V16" s="2"/>
      <c r="W16" s="2"/>
      <c r="X16" s="2"/>
      <c r="Y16" s="2"/>
      <c r="Z16" s="2"/>
    </row>
    <row r="17">
      <c r="A17" s="1" t="s">
        <v>164</v>
      </c>
      <c r="B17" s="1">
        <v>-76.0</v>
      </c>
      <c r="C17" s="1">
        <v>-9.0</v>
      </c>
      <c r="D17" s="1">
        <v>-5.0</v>
      </c>
      <c r="E17" s="1">
        <v>-2.0</v>
      </c>
      <c r="F17" s="1">
        <v>-3.0</v>
      </c>
      <c r="G17" s="1">
        <v>-2.0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-6.0</v>
      </c>
      <c r="D18" s="1">
        <v>-1400.0</v>
      </c>
      <c r="E18" s="1">
        <v>-1420.0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0.0</v>
      </c>
      <c r="C19" s="1">
        <v>0.0</v>
      </c>
      <c r="D19" s="1">
        <v>94.0</v>
      </c>
      <c r="E19" s="1">
        <v>0.0</v>
      </c>
      <c r="F19" s="1">
        <v>0.0</v>
      </c>
      <c r="G19" s="1">
        <v>0.0</v>
      </c>
      <c r="H19" s="1">
        <v>0.0</v>
      </c>
      <c r="I19" s="1">
        <v>39.0</v>
      </c>
      <c r="J19" s="1">
        <v>0.0</v>
      </c>
      <c r="K19" s="1">
        <v>0.0</v>
      </c>
      <c r="L19" s="2"/>
      <c r="M19" s="2"/>
      <c r="N19" s="2"/>
      <c r="O19" s="2"/>
      <c r="P19" s="2"/>
      <c r="Q19" s="2"/>
      <c r="R19" s="2"/>
      <c r="S19" s="2"/>
      <c r="T19" s="2"/>
      <c r="U19" s="2"/>
      <c r="V19" s="2"/>
      <c r="W19" s="2"/>
      <c r="X19" s="2"/>
      <c r="Y19" s="2"/>
      <c r="Z19" s="2"/>
    </row>
    <row r="20">
      <c r="A20" s="1" t="s">
        <v>167</v>
      </c>
      <c r="B20" s="1">
        <v>0.0</v>
      </c>
      <c r="C20" s="1">
        <v>0.0</v>
      </c>
      <c r="D20" s="1">
        <v>91.0</v>
      </c>
      <c r="E20" s="1">
        <v>-388.0</v>
      </c>
      <c r="F20" s="1">
        <v>0.0</v>
      </c>
      <c r="G20" s="1">
        <v>0.0</v>
      </c>
      <c r="H20" s="1">
        <v>89.0</v>
      </c>
      <c r="I20" s="1">
        <v>5.0</v>
      </c>
      <c r="J20" s="1">
        <v>0.0</v>
      </c>
      <c r="K20" s="1">
        <v>145.0</v>
      </c>
      <c r="L20" s="2"/>
      <c r="M20" s="2"/>
      <c r="N20" s="2"/>
      <c r="O20" s="2"/>
      <c r="P20" s="2"/>
      <c r="Q20" s="2"/>
      <c r="R20" s="2"/>
      <c r="S20" s="2"/>
      <c r="T20" s="2"/>
      <c r="U20" s="2"/>
      <c r="V20" s="2"/>
      <c r="W20" s="2"/>
      <c r="X20" s="2"/>
      <c r="Y20" s="2"/>
      <c r="Z20" s="2"/>
    </row>
    <row r="21" ht="15.75" customHeight="1">
      <c r="A21" s="1" t="s">
        <v>168</v>
      </c>
      <c r="B21" s="1">
        <v>-116.0</v>
      </c>
      <c r="C21" s="1">
        <v>-62.0</v>
      </c>
      <c r="D21" s="1">
        <v>-608.0</v>
      </c>
      <c r="E21" s="1">
        <v>-316.0</v>
      </c>
      <c r="F21" s="1">
        <v>-423.0</v>
      </c>
      <c r="G21" s="1">
        <v>-138.0</v>
      </c>
      <c r="H21" s="1">
        <v>-133.0</v>
      </c>
      <c r="I21" s="1">
        <v>-29.0</v>
      </c>
      <c r="J21" s="1">
        <v>-27.0</v>
      </c>
      <c r="K21" s="1">
        <v>-58.0</v>
      </c>
      <c r="L21" s="2"/>
      <c r="M21" s="2"/>
      <c r="N21" s="2"/>
      <c r="O21" s="2"/>
      <c r="P21" s="2"/>
      <c r="Q21" s="2"/>
      <c r="R21" s="2"/>
      <c r="S21" s="2"/>
      <c r="T21" s="2"/>
      <c r="U21" s="2"/>
      <c r="V21" s="2"/>
      <c r="W21" s="2"/>
      <c r="X21" s="2"/>
      <c r="Y21" s="2"/>
      <c r="Z21" s="2"/>
    </row>
    <row r="22" ht="15.75" customHeight="1">
      <c r="A22" s="1" t="s">
        <v>169</v>
      </c>
      <c r="B22" s="1">
        <v>0.0</v>
      </c>
      <c r="C22" s="1">
        <v>-9.0</v>
      </c>
      <c r="D22" s="1">
        <v>-4.0</v>
      </c>
      <c r="E22" s="1">
        <v>-2.0</v>
      </c>
      <c r="F22" s="1">
        <v>-2.0</v>
      </c>
      <c r="G22" s="1">
        <v>-21.0</v>
      </c>
      <c r="H22" s="1">
        <v>-3.0</v>
      </c>
      <c r="I22" s="1">
        <v>0.0</v>
      </c>
      <c r="J22" s="1">
        <v>0.0</v>
      </c>
      <c r="K22" s="1">
        <v>0.0</v>
      </c>
      <c r="L22" s="2"/>
      <c r="M22" s="2"/>
      <c r="N22" s="2"/>
      <c r="O22" s="2"/>
      <c r="P22" s="2"/>
      <c r="Q22" s="2"/>
      <c r="R22" s="2"/>
      <c r="S22" s="2"/>
      <c r="T22" s="2"/>
      <c r="U22" s="2"/>
      <c r="V22" s="2"/>
      <c r="W22" s="2"/>
      <c r="X22" s="2"/>
      <c r="Y22" s="2"/>
      <c r="Z22" s="2"/>
    </row>
    <row r="23" ht="15.75" customHeight="1">
      <c r="A23" s="1" t="s">
        <v>170</v>
      </c>
      <c r="B23" s="1">
        <v>-174.0</v>
      </c>
      <c r="C23" s="1">
        <v>-20.0</v>
      </c>
      <c r="D23" s="1">
        <v>-48.0</v>
      </c>
      <c r="E23" s="1">
        <v>-9.0</v>
      </c>
      <c r="F23" s="1">
        <v>-9.0</v>
      </c>
      <c r="G23" s="1">
        <v>-147.0</v>
      </c>
      <c r="H23" s="1">
        <v>918.0</v>
      </c>
      <c r="I23" s="1">
        <v>69.0</v>
      </c>
      <c r="J23" s="1">
        <v>545.0</v>
      </c>
      <c r="K23" s="1">
        <v>72.0</v>
      </c>
      <c r="L23" s="2"/>
      <c r="M23" s="2"/>
      <c r="N23" s="2"/>
      <c r="O23" s="2"/>
      <c r="P23" s="2"/>
      <c r="Q23" s="2"/>
      <c r="R23" s="2"/>
      <c r="S23" s="2"/>
      <c r="T23" s="2"/>
      <c r="U23" s="2"/>
      <c r="V23" s="2"/>
      <c r="W23" s="2"/>
      <c r="X23" s="2"/>
      <c r="Y23" s="2"/>
      <c r="Z23" s="2"/>
    </row>
    <row r="24" ht="15.75" customHeight="1">
      <c r="A24" s="1" t="s">
        <v>171</v>
      </c>
      <c r="B24" s="1">
        <v>342.0</v>
      </c>
      <c r="C24" s="1">
        <v>411.0</v>
      </c>
      <c r="D24" s="1">
        <v>-1720.0</v>
      </c>
      <c r="E24" s="1">
        <v>-2830.0</v>
      </c>
      <c r="F24" s="1">
        <v>-715.0</v>
      </c>
      <c r="G24" s="1">
        <v>-430.0</v>
      </c>
      <c r="H24" s="1">
        <v>422.0</v>
      </c>
      <c r="I24" s="1">
        <v>499.0</v>
      </c>
      <c r="J24" s="1">
        <v>349.0</v>
      </c>
      <c r="K24" s="1">
        <v>207.0</v>
      </c>
      <c r="L24" s="2"/>
      <c r="M24" s="2"/>
      <c r="N24" s="2"/>
      <c r="O24" s="2"/>
      <c r="P24" s="2"/>
      <c r="Q24" s="2"/>
      <c r="R24" s="2"/>
      <c r="S24" s="2"/>
      <c r="T24" s="2"/>
      <c r="U24" s="2"/>
      <c r="V24" s="2"/>
      <c r="W24" s="2"/>
      <c r="X24" s="2"/>
      <c r="Y24" s="2"/>
      <c r="Z24" s="2"/>
    </row>
    <row r="25" ht="15.75" customHeight="1">
      <c r="A25" s="1" t="s">
        <v>172</v>
      </c>
      <c r="B25" s="1">
        <v>82.0</v>
      </c>
      <c r="C25" s="1">
        <v>116.0</v>
      </c>
      <c r="D25" s="1">
        <v>-104.0</v>
      </c>
      <c r="E25" s="1">
        <v>-449.0</v>
      </c>
      <c r="F25" s="1">
        <v>-11.0</v>
      </c>
      <c r="G25" s="1">
        <v>160.0</v>
      </c>
      <c r="H25" s="1">
        <v>-185.0</v>
      </c>
      <c r="I25" s="1">
        <v>131.0</v>
      </c>
      <c r="J25" s="1">
        <v>170.0</v>
      </c>
      <c r="K25" s="1">
        <v>191.0</v>
      </c>
      <c r="L25" s="2"/>
      <c r="M25" s="2"/>
      <c r="N25" s="2"/>
      <c r="O25" s="2"/>
      <c r="P25" s="2"/>
      <c r="Q25" s="2"/>
      <c r="R25" s="2"/>
      <c r="S25" s="2"/>
      <c r="T25" s="2"/>
      <c r="U25" s="2"/>
      <c r="V25" s="2"/>
      <c r="W25" s="2"/>
      <c r="X25" s="2"/>
      <c r="Y25" s="2"/>
      <c r="Z25" s="2"/>
    </row>
    <row r="26" ht="15.75" customHeight="1">
      <c r="A26" s="1" t="s">
        <v>173</v>
      </c>
      <c r="B26" s="1">
        <v>260.0</v>
      </c>
      <c r="C26" s="1">
        <v>295.0</v>
      </c>
      <c r="D26" s="1">
        <v>-1610.0</v>
      </c>
      <c r="E26" s="1">
        <v>-2380.0</v>
      </c>
      <c r="F26" s="1">
        <v>-704.0</v>
      </c>
      <c r="G26" s="1">
        <v>-590.0</v>
      </c>
      <c r="H26" s="1">
        <v>607.0</v>
      </c>
      <c r="I26" s="1">
        <v>368.0</v>
      </c>
      <c r="J26" s="1">
        <v>179.0</v>
      </c>
      <c r="K26" s="1">
        <v>16.0</v>
      </c>
      <c r="L26" s="2"/>
      <c r="M26" s="2"/>
      <c r="N26" s="2"/>
      <c r="O26" s="2"/>
      <c r="P26" s="2"/>
      <c r="Q26" s="2"/>
      <c r="R26" s="2"/>
      <c r="S26" s="2"/>
      <c r="T26" s="2"/>
      <c r="U26" s="2"/>
      <c r="V26" s="2"/>
      <c r="W26" s="2"/>
      <c r="X26" s="2"/>
      <c r="Y26" s="2"/>
      <c r="Z26" s="2"/>
    </row>
    <row r="27" ht="15.75" customHeight="1">
      <c r="A27" s="1" t="s">
        <v>174</v>
      </c>
      <c r="B27" s="1">
        <v>-57.0</v>
      </c>
      <c r="C27" s="1">
        <v>-36.0</v>
      </c>
      <c r="D27" s="1">
        <v>-15.0</v>
      </c>
      <c r="E27" s="1">
        <v>-12.0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203.0</v>
      </c>
      <c r="C28" s="1">
        <v>259.0</v>
      </c>
      <c r="D28" s="1">
        <v>-1630.0</v>
      </c>
      <c r="E28" s="1">
        <v>-2400.0</v>
      </c>
      <c r="F28" s="1">
        <v>-704.0</v>
      </c>
      <c r="G28" s="1">
        <v>-590.0</v>
      </c>
      <c r="H28" s="1">
        <v>607.0</v>
      </c>
      <c r="I28" s="1">
        <v>368.0</v>
      </c>
      <c r="J28" s="1">
        <v>179.0</v>
      </c>
      <c r="K28" s="1">
        <v>16.0</v>
      </c>
      <c r="L28" s="2"/>
      <c r="M28" s="2"/>
      <c r="N28" s="2"/>
      <c r="O28" s="2"/>
      <c r="P28" s="2"/>
      <c r="Q28" s="2"/>
      <c r="R28" s="2"/>
      <c r="S28" s="2"/>
      <c r="T28" s="2"/>
      <c r="U28" s="2"/>
      <c r="V28" s="2"/>
      <c r="W28" s="2"/>
      <c r="X28" s="2"/>
      <c r="Y28" s="2"/>
      <c r="Z28" s="2"/>
    </row>
    <row r="29" ht="15.75" customHeight="1">
      <c r="A29" s="1" t="s">
        <v>105</v>
      </c>
      <c r="B29" s="1">
        <v>-111.0</v>
      </c>
      <c r="C29" s="1">
        <v>-101.0</v>
      </c>
      <c r="D29" s="1">
        <v>-95.0</v>
      </c>
      <c r="E29" s="1">
        <v>-63.0</v>
      </c>
      <c r="F29" s="1">
        <v>-84.0</v>
      </c>
      <c r="G29" s="1">
        <v>-85.0</v>
      </c>
      <c r="H29" s="1">
        <v>-96.0</v>
      </c>
      <c r="I29" s="1">
        <v>-138.0</v>
      </c>
      <c r="J29" s="1">
        <v>-133.0</v>
      </c>
      <c r="K29" s="1">
        <v>-149.0</v>
      </c>
      <c r="L29" s="2"/>
      <c r="M29" s="2"/>
      <c r="N29" s="2"/>
      <c r="O29" s="2"/>
      <c r="P29" s="2"/>
      <c r="Q29" s="2"/>
      <c r="R29" s="2"/>
      <c r="S29" s="2"/>
      <c r="T29" s="2"/>
      <c r="U29" s="2"/>
      <c r="V29" s="2"/>
      <c r="W29" s="2"/>
      <c r="X29" s="2"/>
      <c r="Y29" s="2"/>
      <c r="Z29" s="2"/>
    </row>
    <row r="30" ht="15.75" customHeight="1">
      <c r="A30" s="1" t="s">
        <v>176</v>
      </c>
      <c r="B30" s="1">
        <v>92.0</v>
      </c>
      <c r="C30" s="1">
        <v>158.0</v>
      </c>
      <c r="D30" s="1">
        <v>-1720.0</v>
      </c>
      <c r="E30" s="1">
        <v>-2460.0</v>
      </c>
      <c r="F30" s="1">
        <v>-788.0</v>
      </c>
      <c r="G30" s="1">
        <v>-675.0</v>
      </c>
      <c r="H30" s="1">
        <v>511.0</v>
      </c>
      <c r="I30" s="1">
        <v>230.0</v>
      </c>
      <c r="J30" s="1">
        <v>46.0</v>
      </c>
      <c r="K30" s="1">
        <v>-133.0</v>
      </c>
      <c r="L30" s="2"/>
      <c r="M30" s="2"/>
      <c r="N30" s="2"/>
      <c r="O30" s="2"/>
      <c r="P30" s="2"/>
      <c r="Q30" s="2"/>
      <c r="R30" s="2"/>
      <c r="S30" s="2"/>
      <c r="T30" s="2"/>
      <c r="U30" s="2"/>
      <c r="V30" s="2"/>
      <c r="W30" s="2"/>
      <c r="X30" s="2"/>
      <c r="Y30" s="2"/>
      <c r="Z30" s="2"/>
    </row>
    <row r="31" ht="15.75" customHeight="1">
      <c r="A31" s="1" t="s">
        <v>177</v>
      </c>
      <c r="B31" s="1">
        <v>92.0</v>
      </c>
      <c r="C31" s="1">
        <v>158.0</v>
      </c>
      <c r="D31" s="1">
        <v>-1720.0</v>
      </c>
      <c r="E31" s="1">
        <v>-2460.0</v>
      </c>
      <c r="F31" s="1">
        <v>-788.0</v>
      </c>
      <c r="G31" s="1">
        <v>-675.0</v>
      </c>
      <c r="H31" s="1">
        <v>511.0</v>
      </c>
      <c r="I31" s="1">
        <v>230.0</v>
      </c>
      <c r="J31" s="1">
        <v>46.0</v>
      </c>
      <c r="K31" s="1">
        <v>-133.0</v>
      </c>
      <c r="L31" s="2"/>
      <c r="M31" s="2"/>
      <c r="N31" s="2"/>
      <c r="O31" s="2"/>
      <c r="P31" s="2"/>
      <c r="Q31" s="2"/>
      <c r="R31" s="2"/>
      <c r="S31" s="2"/>
      <c r="T31" s="2"/>
      <c r="U31" s="2"/>
      <c r="V31" s="2"/>
      <c r="W31" s="2"/>
      <c r="X31" s="2"/>
      <c r="Y31" s="2"/>
      <c r="Z31" s="2"/>
    </row>
    <row r="32" ht="15.75" customHeight="1">
      <c r="A32" s="1" t="s">
        <v>178</v>
      </c>
      <c r="B32" s="1">
        <v>149.0</v>
      </c>
      <c r="C32" s="1">
        <v>194.0</v>
      </c>
      <c r="D32" s="1">
        <v>-1710.0</v>
      </c>
      <c r="E32" s="1">
        <v>-2450.0</v>
      </c>
      <c r="F32" s="1">
        <v>-788.0</v>
      </c>
      <c r="G32" s="1">
        <v>-675.0</v>
      </c>
      <c r="H32" s="1">
        <v>511.0</v>
      </c>
      <c r="I32" s="1">
        <v>230.0</v>
      </c>
      <c r="J32" s="1">
        <v>46.0</v>
      </c>
      <c r="K32" s="1">
        <v>-133.0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v>-22.0</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195</v>
      </c>
      <c r="B36" s="1">
        <v>112.0</v>
      </c>
      <c r="C36" s="1">
        <v>114.0</v>
      </c>
      <c r="D36" s="1">
        <v>111.0</v>
      </c>
      <c r="E36" s="1">
        <v>112.0</v>
      </c>
      <c r="F36" s="1">
        <v>113.0</v>
      </c>
      <c r="G36" s="1">
        <v>114.0</v>
      </c>
      <c r="H36" s="1">
        <v>115.0</v>
      </c>
      <c r="I36" s="1">
        <v>127.0</v>
      </c>
      <c r="J36" s="1">
        <v>129.0</v>
      </c>
      <c r="K36" s="1">
        <v>130.0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v>-22.0</v>
      </c>
      <c r="F37" s="1" t="s">
        <v>184</v>
      </c>
      <c r="G37" s="1" t="s">
        <v>185</v>
      </c>
      <c r="H37" s="1" t="s">
        <v>200</v>
      </c>
      <c r="I37" s="1" t="s">
        <v>201</v>
      </c>
      <c r="J37" s="1" t="s">
        <v>202</v>
      </c>
      <c r="K37" s="1" t="s">
        <v>189</v>
      </c>
      <c r="L37" s="2"/>
      <c r="M37" s="2"/>
      <c r="N37" s="2"/>
      <c r="O37" s="2"/>
      <c r="P37" s="2"/>
      <c r="Q37" s="2"/>
      <c r="R37" s="2"/>
      <c r="S37" s="2"/>
      <c r="T37" s="2"/>
      <c r="U37" s="2"/>
      <c r="V37" s="2"/>
      <c r="W37" s="2"/>
      <c r="X37" s="2"/>
      <c r="Y37" s="2"/>
      <c r="Z37" s="2"/>
    </row>
    <row r="38" ht="15.75" customHeight="1">
      <c r="A38" s="1" t="s">
        <v>203</v>
      </c>
      <c r="B38" s="1" t="s">
        <v>204</v>
      </c>
      <c r="C38" s="1" t="s">
        <v>205</v>
      </c>
      <c r="D38" s="1" t="s">
        <v>193</v>
      </c>
      <c r="E38" s="1" t="s">
        <v>194</v>
      </c>
      <c r="F38" s="1" t="s">
        <v>184</v>
      </c>
      <c r="G38" s="1" t="s">
        <v>185</v>
      </c>
      <c r="H38" s="1" t="s">
        <v>200</v>
      </c>
      <c r="I38" s="1" t="s">
        <v>201</v>
      </c>
      <c r="J38" s="1" t="s">
        <v>202</v>
      </c>
      <c r="K38" s="1" t="s">
        <v>189</v>
      </c>
      <c r="L38" s="2"/>
      <c r="M38" s="2"/>
      <c r="N38" s="2"/>
      <c r="O38" s="2"/>
      <c r="P38" s="2"/>
      <c r="Q38" s="2"/>
      <c r="R38" s="2"/>
      <c r="S38" s="2"/>
      <c r="T38" s="2"/>
      <c r="U38" s="2"/>
      <c r="V38" s="2"/>
      <c r="W38" s="2"/>
      <c r="X38" s="2"/>
      <c r="Y38" s="2"/>
      <c r="Z38" s="2"/>
    </row>
    <row r="39" ht="15.75" customHeight="1">
      <c r="A39" s="1" t="s">
        <v>206</v>
      </c>
      <c r="B39" s="1">
        <v>113.0</v>
      </c>
      <c r="C39" s="1">
        <v>115.0</v>
      </c>
      <c r="D39" s="1">
        <v>111.0</v>
      </c>
      <c r="E39" s="1">
        <v>112.0</v>
      </c>
      <c r="F39" s="1">
        <v>113.0</v>
      </c>
      <c r="G39" s="1">
        <v>114.0</v>
      </c>
      <c r="H39" s="1">
        <v>117.0</v>
      </c>
      <c r="I39" s="1">
        <v>131.0</v>
      </c>
      <c r="J39" s="1">
        <v>130.0</v>
      </c>
      <c r="K39" s="1">
        <v>130.0</v>
      </c>
      <c r="L39" s="2"/>
      <c r="M39" s="2"/>
      <c r="N39" s="2"/>
      <c r="O39" s="2"/>
      <c r="P39" s="2"/>
      <c r="Q39" s="2"/>
      <c r="R39" s="2"/>
      <c r="S39" s="2"/>
      <c r="T39" s="2"/>
      <c r="U39" s="2"/>
      <c r="V39" s="2"/>
      <c r="W39" s="2"/>
      <c r="X39" s="2"/>
      <c r="Y39" s="2"/>
      <c r="Z39" s="2"/>
    </row>
    <row r="40" ht="15.75" customHeight="1">
      <c r="A40" s="1" t="s">
        <v>207</v>
      </c>
      <c r="B40" s="1" t="s">
        <v>208</v>
      </c>
      <c r="C40" s="1" t="s">
        <v>209</v>
      </c>
      <c r="D40" s="1" t="s">
        <v>210</v>
      </c>
      <c r="E40" s="1" t="s">
        <v>211</v>
      </c>
      <c r="F40" s="1" t="s">
        <v>212</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220</v>
      </c>
      <c r="D41" s="1" t="s">
        <v>210</v>
      </c>
      <c r="E41" s="1" t="s">
        <v>211</v>
      </c>
      <c r="F41" s="1" t="s">
        <v>212</v>
      </c>
      <c r="G41" s="1" t="s">
        <v>213</v>
      </c>
      <c r="H41" s="1" t="s">
        <v>221</v>
      </c>
      <c r="I41" s="1" t="s">
        <v>222</v>
      </c>
      <c r="J41" s="1" t="s">
        <v>223</v>
      </c>
      <c r="K41" s="1" t="s">
        <v>217</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224</v>
      </c>
      <c r="B43" s="1">
        <v>2740.0</v>
      </c>
      <c r="C43" s="1">
        <v>2390.0</v>
      </c>
      <c r="D43" s="1">
        <v>1980.0</v>
      </c>
      <c r="E43" s="1">
        <v>901.0</v>
      </c>
      <c r="F43" s="1">
        <v>1450.0</v>
      </c>
      <c r="G43" s="1">
        <v>1390.0</v>
      </c>
      <c r="H43" s="1">
        <v>1010.0</v>
      </c>
      <c r="I43" s="1">
        <v>1710.0</v>
      </c>
      <c r="J43" s="1">
        <v>1170.0</v>
      </c>
      <c r="K43" s="1">
        <v>1300.0</v>
      </c>
      <c r="L43" s="2"/>
      <c r="M43" s="2"/>
      <c r="N43" s="2"/>
      <c r="O43" s="2"/>
      <c r="P43" s="2"/>
      <c r="Q43" s="2"/>
      <c r="R43" s="2"/>
      <c r="S43" s="2"/>
      <c r="T43" s="2"/>
      <c r="U43" s="2"/>
      <c r="V43" s="2"/>
      <c r="W43" s="2"/>
      <c r="X43" s="2"/>
      <c r="Y43" s="2"/>
      <c r="Z43" s="2"/>
    </row>
    <row r="44" ht="15.75" customHeight="1">
      <c r="A44" s="1" t="s">
        <v>225</v>
      </c>
      <c r="B44" s="1">
        <v>1630.0</v>
      </c>
      <c r="C44" s="1">
        <v>1440.0</v>
      </c>
      <c r="D44" s="1">
        <v>1100.0</v>
      </c>
      <c r="E44" s="1">
        <v>222.0</v>
      </c>
      <c r="F44" s="1">
        <v>895.0</v>
      </c>
      <c r="G44" s="1">
        <v>905.0</v>
      </c>
      <c r="H44" s="1">
        <v>577.0</v>
      </c>
      <c r="I44" s="1">
        <v>1280.0</v>
      </c>
      <c r="J44" s="1">
        <v>723.0</v>
      </c>
      <c r="K44" s="1">
        <v>875.0</v>
      </c>
      <c r="L44" s="2"/>
      <c r="M44" s="2"/>
      <c r="N44" s="2"/>
      <c r="O44" s="2"/>
      <c r="P44" s="2"/>
      <c r="Q44" s="2"/>
      <c r="R44" s="2"/>
      <c r="S44" s="2"/>
      <c r="T44" s="2"/>
      <c r="U44" s="2"/>
      <c r="V44" s="2"/>
      <c r="W44" s="2"/>
      <c r="X44" s="2"/>
      <c r="Y44" s="2"/>
      <c r="Z44" s="2"/>
    </row>
    <row r="45" ht="15.75" customHeight="1">
      <c r="A45" s="1" t="s">
        <v>226</v>
      </c>
      <c r="B45" s="1">
        <v>1630.0</v>
      </c>
      <c r="C45" s="1">
        <v>1430.0</v>
      </c>
      <c r="D45" s="1">
        <v>1090.0</v>
      </c>
      <c r="E45" s="1">
        <v>218.0</v>
      </c>
      <c r="F45" s="1">
        <v>892.0</v>
      </c>
      <c r="G45" s="1">
        <v>904.0</v>
      </c>
      <c r="H45" s="1">
        <v>576.0</v>
      </c>
      <c r="I45" s="1">
        <v>1280.0</v>
      </c>
      <c r="J45" s="1">
        <v>719.0</v>
      </c>
      <c r="K45" s="1">
        <v>870.0</v>
      </c>
      <c r="L45" s="2"/>
      <c r="M45" s="2"/>
      <c r="N45" s="2"/>
      <c r="O45" s="2"/>
      <c r="P45" s="2"/>
      <c r="Q45" s="2"/>
      <c r="R45" s="2"/>
      <c r="S45" s="2"/>
      <c r="T45" s="2"/>
      <c r="U45" s="2"/>
      <c r="V45" s="2"/>
      <c r="W45" s="2"/>
      <c r="X45" s="2"/>
      <c r="Y45" s="2"/>
      <c r="Z45" s="2"/>
    </row>
    <row r="46" ht="15.75" customHeight="1">
      <c r="A46" s="1" t="s">
        <v>227</v>
      </c>
      <c r="B46" s="1">
        <v>3170.0</v>
      </c>
      <c r="C46" s="1">
        <v>2840.0</v>
      </c>
      <c r="D46" s="1">
        <v>2440.0</v>
      </c>
      <c r="E46" s="1">
        <v>1300.0</v>
      </c>
      <c r="F46" s="1">
        <v>1790.0</v>
      </c>
      <c r="G46" s="1">
        <v>1710.0</v>
      </c>
      <c r="H46" s="1">
        <v>1340.0</v>
      </c>
      <c r="I46" s="1">
        <v>2020.0</v>
      </c>
      <c r="J46" s="1">
        <v>1480.0</v>
      </c>
      <c r="K46" s="1">
        <v>1610.0</v>
      </c>
      <c r="L46" s="2"/>
      <c r="M46" s="2"/>
      <c r="N46" s="2"/>
      <c r="O46" s="2"/>
      <c r="P46" s="2"/>
      <c r="Q46" s="2"/>
      <c r="R46" s="2"/>
      <c r="S46" s="2"/>
      <c r="T46" s="2"/>
      <c r="U46" s="2"/>
      <c r="V46" s="2"/>
      <c r="W46" s="2"/>
      <c r="X46" s="2"/>
      <c r="Y46" s="2"/>
      <c r="Z46" s="2"/>
    </row>
    <row r="47" ht="15.75" customHeight="1">
      <c r="A47" s="1" t="s">
        <v>228</v>
      </c>
      <c r="B47" s="1">
        <v>18640.0</v>
      </c>
      <c r="C47" s="1">
        <v>19440.0</v>
      </c>
      <c r="D47" s="1">
        <v>18440.0</v>
      </c>
      <c r="E47" s="1">
        <v>15350.0</v>
      </c>
      <c r="F47" s="1">
        <v>14160.0</v>
      </c>
      <c r="G47" s="1">
        <v>13210.0</v>
      </c>
      <c r="H47" s="1">
        <v>0.0</v>
      </c>
      <c r="I47" s="1">
        <v>0.0</v>
      </c>
      <c r="J47" s="1">
        <v>0.0</v>
      </c>
      <c r="K47" s="1">
        <v>0.0</v>
      </c>
      <c r="L47" s="2"/>
      <c r="M47" s="2"/>
      <c r="N47" s="2"/>
      <c r="O47" s="2"/>
      <c r="P47" s="2"/>
      <c r="Q47" s="2"/>
      <c r="R47" s="2"/>
      <c r="S47" s="2"/>
      <c r="T47" s="2"/>
      <c r="U47" s="2"/>
      <c r="V47" s="2"/>
      <c r="W47" s="2"/>
      <c r="X47" s="2"/>
      <c r="Y47" s="2"/>
      <c r="Z47" s="2"/>
    </row>
    <row r="48" ht="15.75" customHeight="1">
      <c r="A48" s="1" t="s">
        <v>229</v>
      </c>
      <c r="B48" s="1" t="s">
        <v>230</v>
      </c>
      <c r="C48" s="1" t="s">
        <v>231</v>
      </c>
      <c r="D48" s="1" t="s">
        <v>232</v>
      </c>
      <c r="E48" s="1" t="s">
        <v>233</v>
      </c>
      <c r="F48" s="1" t="s">
        <v>234</v>
      </c>
      <c r="G48" s="1" t="s">
        <v>235</v>
      </c>
      <c r="H48" s="1" t="s">
        <v>236</v>
      </c>
      <c r="I48" s="1" t="s">
        <v>237</v>
      </c>
      <c r="J48" s="1" t="s">
        <v>238</v>
      </c>
      <c r="K48" s="1" t="s">
        <v>239</v>
      </c>
      <c r="L48" s="2"/>
      <c r="M48" s="2"/>
      <c r="N48" s="2"/>
      <c r="O48" s="2"/>
      <c r="P48" s="2"/>
      <c r="Q48" s="2"/>
      <c r="R48" s="2"/>
      <c r="S48" s="2"/>
      <c r="T48" s="2"/>
      <c r="U48" s="2"/>
      <c r="V48" s="2"/>
      <c r="W48" s="2"/>
      <c r="X48" s="2"/>
      <c r="Y48" s="2"/>
      <c r="Z48" s="2"/>
    </row>
    <row r="49" ht="15.75" customHeight="1">
      <c r="A49" s="1" t="s">
        <v>240</v>
      </c>
      <c r="B49" s="1">
        <v>-26.0</v>
      </c>
      <c r="C49" s="1">
        <v>14.0</v>
      </c>
      <c r="D49" s="1">
        <v>12.0</v>
      </c>
      <c r="E49" s="1">
        <v>5.0</v>
      </c>
      <c r="F49" s="1">
        <v>-8.0</v>
      </c>
      <c r="G49" s="1">
        <v>-43.0</v>
      </c>
      <c r="H49" s="1">
        <v>2.0</v>
      </c>
      <c r="I49" s="1">
        <v>-40.0</v>
      </c>
      <c r="J49" s="1">
        <v>5.0</v>
      </c>
      <c r="K49" s="1">
        <v>156.0</v>
      </c>
      <c r="L49" s="2"/>
      <c r="M49" s="2"/>
      <c r="N49" s="2"/>
      <c r="O49" s="2"/>
      <c r="P49" s="2"/>
      <c r="Q49" s="2"/>
      <c r="R49" s="2"/>
      <c r="S49" s="2"/>
      <c r="T49" s="2"/>
      <c r="U49" s="2"/>
      <c r="V49" s="2"/>
      <c r="W49" s="2"/>
      <c r="X49" s="2"/>
      <c r="Y49" s="2"/>
      <c r="Z49" s="2"/>
    </row>
    <row r="50" ht="15.75" customHeight="1">
      <c r="A50" s="1" t="s">
        <v>241</v>
      </c>
      <c r="B50" s="1">
        <v>-26.0</v>
      </c>
      <c r="C50" s="1">
        <v>14.0</v>
      </c>
      <c r="D50" s="1">
        <v>12.0</v>
      </c>
      <c r="E50" s="1">
        <v>5.0</v>
      </c>
      <c r="F50" s="1">
        <v>-8.0</v>
      </c>
      <c r="G50" s="1">
        <v>-43.0</v>
      </c>
      <c r="H50" s="1">
        <v>2.0</v>
      </c>
      <c r="I50" s="1">
        <v>-40.0</v>
      </c>
      <c r="J50" s="1">
        <v>5.0</v>
      </c>
      <c r="K50" s="1">
        <v>156.0</v>
      </c>
      <c r="L50" s="2"/>
      <c r="M50" s="2"/>
      <c r="N50" s="2"/>
      <c r="O50" s="2"/>
      <c r="P50" s="2"/>
      <c r="Q50" s="2"/>
      <c r="R50" s="2"/>
      <c r="S50" s="2"/>
      <c r="T50" s="2"/>
      <c r="U50" s="2"/>
      <c r="V50" s="2"/>
      <c r="W50" s="2"/>
      <c r="X50" s="2"/>
      <c r="Y50" s="2"/>
      <c r="Z50" s="2"/>
    </row>
    <row r="51" ht="15.75" customHeight="1">
      <c r="A51" s="1" t="s">
        <v>242</v>
      </c>
      <c r="B51" s="1">
        <v>108.0</v>
      </c>
      <c r="C51" s="1">
        <v>102.0</v>
      </c>
      <c r="D51" s="1">
        <v>-116.0</v>
      </c>
      <c r="E51" s="1">
        <v>-454.0</v>
      </c>
      <c r="F51" s="1">
        <v>-3.0</v>
      </c>
      <c r="G51" s="1">
        <v>203.0</v>
      </c>
      <c r="H51" s="1">
        <v>-187.0</v>
      </c>
      <c r="I51" s="1">
        <v>171.0</v>
      </c>
      <c r="J51" s="1">
        <v>165.0</v>
      </c>
      <c r="K51" s="1">
        <v>35.0</v>
      </c>
      <c r="L51" s="2"/>
      <c r="M51" s="2"/>
      <c r="N51" s="2"/>
      <c r="O51" s="2"/>
      <c r="P51" s="2"/>
      <c r="Q51" s="2"/>
      <c r="R51" s="2"/>
      <c r="S51" s="2"/>
      <c r="T51" s="2"/>
      <c r="U51" s="2"/>
      <c r="V51" s="2"/>
      <c r="W51" s="2"/>
      <c r="X51" s="2"/>
      <c r="Y51" s="2"/>
      <c r="Z51" s="2"/>
    </row>
    <row r="52" ht="15.75" customHeight="1">
      <c r="A52" s="1" t="s">
        <v>243</v>
      </c>
      <c r="B52" s="1">
        <v>108.0</v>
      </c>
      <c r="C52" s="1">
        <v>102.0</v>
      </c>
      <c r="D52" s="1">
        <v>-116.0</v>
      </c>
      <c r="E52" s="1">
        <v>-454.0</v>
      </c>
      <c r="F52" s="1">
        <v>-3.0</v>
      </c>
      <c r="G52" s="1">
        <v>203.0</v>
      </c>
      <c r="H52" s="1">
        <v>-187.0</v>
      </c>
      <c r="I52" s="1">
        <v>171.0</v>
      </c>
      <c r="J52" s="1">
        <v>165.0</v>
      </c>
      <c r="K52" s="1">
        <v>35.0</v>
      </c>
      <c r="L52" s="2"/>
      <c r="M52" s="2"/>
      <c r="N52" s="2"/>
      <c r="O52" s="2"/>
      <c r="P52" s="2"/>
      <c r="Q52" s="2"/>
      <c r="R52" s="2"/>
      <c r="S52" s="2"/>
      <c r="T52" s="2"/>
      <c r="U52" s="2"/>
      <c r="V52" s="2"/>
      <c r="W52" s="2"/>
      <c r="X52" s="2"/>
      <c r="Y52" s="2"/>
      <c r="Z52" s="2"/>
    </row>
    <row r="53" ht="15.75" customHeight="1">
      <c r="A53" s="1" t="s">
        <v>244</v>
      </c>
      <c r="B53" s="1">
        <v>332.0</v>
      </c>
      <c r="C53" s="1">
        <v>222.0</v>
      </c>
      <c r="D53" s="1">
        <v>9.0</v>
      </c>
      <c r="E53" s="1">
        <v>-499.0</v>
      </c>
      <c r="F53" s="1">
        <v>-123.0</v>
      </c>
      <c r="G53" s="1">
        <v>-161.0</v>
      </c>
      <c r="H53" s="1">
        <v>-374.0</v>
      </c>
      <c r="I53" s="1">
        <v>121.0</v>
      </c>
      <c r="J53" s="1">
        <v>-211.0</v>
      </c>
      <c r="K53" s="1">
        <v>-119.0</v>
      </c>
      <c r="L53" s="2"/>
      <c r="M53" s="2"/>
      <c r="N53" s="2"/>
      <c r="O53" s="2"/>
      <c r="P53" s="2"/>
      <c r="Q53" s="2"/>
      <c r="R53" s="2"/>
      <c r="S53" s="2"/>
      <c r="T53" s="2"/>
      <c r="U53" s="2"/>
      <c r="V53" s="2"/>
      <c r="W53" s="2"/>
      <c r="X53" s="2"/>
      <c r="Y53" s="2"/>
      <c r="Z53" s="2"/>
    </row>
    <row r="54" ht="15.75" customHeight="1">
      <c r="A54" s="1" t="s">
        <v>245</v>
      </c>
      <c r="B54" s="1">
        <v>10.0</v>
      </c>
      <c r="C54" s="1">
        <v>16.0</v>
      </c>
      <c r="D54" s="1">
        <v>9.0</v>
      </c>
      <c r="E54" s="1">
        <v>11.0</v>
      </c>
      <c r="F54" s="1">
        <v>15.0</v>
      </c>
      <c r="G54" s="1">
        <v>20.0</v>
      </c>
      <c r="H54" s="1">
        <v>15.0</v>
      </c>
      <c r="I54" s="1">
        <v>13.0</v>
      </c>
      <c r="J54" s="1">
        <v>9.0</v>
      </c>
      <c r="K54" s="1">
        <v>13.0</v>
      </c>
      <c r="L54" s="2"/>
      <c r="M54" s="2"/>
      <c r="N54" s="2"/>
      <c r="O54" s="2"/>
      <c r="P54" s="2"/>
      <c r="Q54" s="2"/>
      <c r="R54" s="2"/>
      <c r="S54" s="2"/>
      <c r="T54" s="2"/>
      <c r="U54" s="2"/>
      <c r="V54" s="2"/>
      <c r="W54" s="2"/>
      <c r="X54" s="2"/>
      <c r="Y54" s="2"/>
      <c r="Z54" s="2"/>
    </row>
    <row r="55" ht="15.75" customHeight="1">
      <c r="A55" s="1" t="s">
        <v>246</v>
      </c>
      <c r="B55" s="1">
        <v>987.0</v>
      </c>
      <c r="C55" s="1">
        <v>1000.0</v>
      </c>
      <c r="D55" s="1">
        <v>985.0</v>
      </c>
      <c r="E55" s="1">
        <v>953.0</v>
      </c>
      <c r="F55" s="1">
        <v>998.0</v>
      </c>
      <c r="G55" s="1">
        <v>1060.0</v>
      </c>
      <c r="H55" s="1">
        <v>1050.0</v>
      </c>
      <c r="I55" s="1">
        <v>901.0</v>
      </c>
      <c r="J55" s="1">
        <v>869.0</v>
      </c>
      <c r="K55" s="1">
        <v>845.0</v>
      </c>
      <c r="L55" s="2"/>
      <c r="M55" s="2"/>
      <c r="N55" s="2"/>
      <c r="O55" s="2"/>
      <c r="P55" s="2"/>
      <c r="Q55" s="2"/>
      <c r="R55" s="2"/>
      <c r="S55" s="2"/>
      <c r="T55" s="2"/>
      <c r="U55" s="2"/>
      <c r="V55" s="2"/>
      <c r="W55" s="2"/>
      <c r="X55" s="2"/>
      <c r="Y55" s="2"/>
      <c r="Z55" s="2"/>
    </row>
    <row r="56" ht="15.75" customHeight="1">
      <c r="A56" s="1" t="s">
        <v>247</v>
      </c>
      <c r="B56" s="1">
        <v>11.0</v>
      </c>
      <c r="C56" s="1">
        <v>12.0</v>
      </c>
      <c r="D56" s="1">
        <v>12.0</v>
      </c>
      <c r="E56" s="1">
        <v>23.0</v>
      </c>
      <c r="F56" s="1">
        <v>9.0</v>
      </c>
      <c r="G56" s="1">
        <v>7.0</v>
      </c>
      <c r="H56" s="1">
        <v>8.0</v>
      </c>
      <c r="I56" s="1">
        <v>11.0</v>
      </c>
      <c r="J56" s="1">
        <v>11.0</v>
      </c>
      <c r="K56" s="1">
        <v>8.0</v>
      </c>
      <c r="L56" s="2"/>
      <c r="M56" s="2"/>
      <c r="N56" s="2"/>
      <c r="O56" s="2"/>
      <c r="P56" s="2"/>
      <c r="Q56" s="2"/>
      <c r="R56" s="2"/>
      <c r="S56" s="2"/>
      <c r="T56" s="2"/>
      <c r="U56" s="2"/>
      <c r="V56" s="2"/>
      <c r="W56" s="2"/>
      <c r="X56" s="2"/>
      <c r="Y56" s="2"/>
      <c r="Z56" s="2"/>
    </row>
    <row r="57" ht="15.75" customHeight="1">
      <c r="A57" s="1" t="s">
        <v>248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249</v>
      </c>
      <c r="B58" s="1">
        <v>0.0</v>
      </c>
      <c r="C58" s="1">
        <v>0.0</v>
      </c>
      <c r="D58" s="1">
        <v>0.0</v>
      </c>
      <c r="E58" s="1">
        <v>0.0</v>
      </c>
      <c r="F58" s="1">
        <v>0.0</v>
      </c>
      <c r="G58" s="1">
        <v>0.0</v>
      </c>
      <c r="H58" s="1">
        <v>0.0</v>
      </c>
      <c r="I58" s="1">
        <v>0.0</v>
      </c>
      <c r="J58" s="1">
        <v>0.0</v>
      </c>
      <c r="K58" s="1">
        <v>80.0</v>
      </c>
      <c r="L58" s="2"/>
      <c r="M58" s="2"/>
      <c r="N58" s="2"/>
      <c r="O58" s="2"/>
      <c r="P58" s="2"/>
      <c r="Q58" s="2"/>
      <c r="R58" s="2"/>
      <c r="S58" s="2"/>
      <c r="T58" s="2"/>
      <c r="U58" s="2"/>
      <c r="V58" s="2"/>
      <c r="W58" s="2"/>
      <c r="X58" s="2"/>
      <c r="Y58" s="2"/>
      <c r="Z58" s="2"/>
    </row>
    <row r="59" ht="15.75" customHeight="1">
      <c r="A59" s="1" t="s">
        <v>250</v>
      </c>
      <c r="B59" s="1">
        <v>434.0</v>
      </c>
      <c r="C59" s="1">
        <v>457.0</v>
      </c>
      <c r="D59" s="1">
        <v>450.0</v>
      </c>
      <c r="E59" s="1">
        <v>394.0</v>
      </c>
      <c r="F59" s="1">
        <v>337.0</v>
      </c>
      <c r="G59" s="1">
        <v>321.0</v>
      </c>
      <c r="H59" s="1">
        <v>327.0</v>
      </c>
      <c r="I59" s="1">
        <v>308.0</v>
      </c>
      <c r="J59" s="1">
        <v>317.0</v>
      </c>
      <c r="K59" s="1">
        <v>319.0</v>
      </c>
      <c r="L59" s="2"/>
      <c r="M59" s="2"/>
      <c r="N59" s="2"/>
      <c r="O59" s="2"/>
      <c r="P59" s="2"/>
      <c r="Q59" s="2"/>
      <c r="R59" s="2"/>
      <c r="S59" s="2"/>
      <c r="T59" s="2"/>
      <c r="U59" s="2"/>
      <c r="V59" s="2"/>
      <c r="W59" s="2"/>
      <c r="X59" s="2"/>
      <c r="Y59" s="2"/>
      <c r="Z59" s="2"/>
    </row>
    <row r="60" ht="15.75" customHeight="1">
      <c r="A60" s="1" t="s">
        <v>251</v>
      </c>
      <c r="B60" s="1">
        <v>258.0</v>
      </c>
      <c r="C60" s="1">
        <v>215.0</v>
      </c>
      <c r="D60" s="1">
        <v>221.0</v>
      </c>
      <c r="E60" s="1">
        <v>206.0</v>
      </c>
      <c r="F60" s="1">
        <v>195.0</v>
      </c>
      <c r="G60" s="1">
        <v>198.0</v>
      </c>
      <c r="H60" s="1">
        <v>204.0</v>
      </c>
      <c r="I60" s="1">
        <v>173.0</v>
      </c>
      <c r="J60" s="1">
        <v>175.0</v>
      </c>
      <c r="K60" s="1">
        <v>176.0</v>
      </c>
      <c r="L60" s="2"/>
      <c r="M60" s="2"/>
      <c r="N60" s="2"/>
      <c r="O60" s="2"/>
      <c r="P60" s="2"/>
      <c r="Q60" s="2"/>
      <c r="R60" s="2"/>
      <c r="S60" s="2"/>
      <c r="T60" s="2"/>
      <c r="U60" s="2"/>
      <c r="V60" s="2"/>
      <c r="W60" s="2"/>
      <c r="X60" s="2"/>
      <c r="Y60" s="2"/>
      <c r="Z60" s="2"/>
    </row>
    <row r="61" ht="15.75" customHeight="1">
      <c r="A61" s="1" t="s">
        <v>252</v>
      </c>
      <c r="B61" s="1">
        <v>176.0</v>
      </c>
      <c r="C61" s="1">
        <v>242.0</v>
      </c>
      <c r="D61" s="1">
        <v>229.0</v>
      </c>
      <c r="E61" s="1">
        <v>188.0</v>
      </c>
      <c r="F61" s="1">
        <v>142.0</v>
      </c>
      <c r="G61" s="1">
        <v>123.0</v>
      </c>
      <c r="H61" s="1">
        <v>123.0</v>
      </c>
      <c r="I61" s="1">
        <v>135.0</v>
      </c>
      <c r="J61" s="1">
        <v>142.0</v>
      </c>
      <c r="K61" s="1">
        <v>143.0</v>
      </c>
      <c r="L61" s="2"/>
      <c r="M61" s="2"/>
      <c r="N61" s="2"/>
      <c r="O61" s="2"/>
      <c r="P61" s="2"/>
      <c r="Q61" s="2"/>
      <c r="R61" s="2"/>
      <c r="S61" s="2"/>
      <c r="T61" s="2"/>
      <c r="U61" s="2"/>
      <c r="V61" s="2"/>
      <c r="W61" s="2"/>
      <c r="X61" s="2"/>
      <c r="Y61" s="2"/>
      <c r="Z61" s="2"/>
    </row>
    <row r="62" ht="15.75" customHeight="1">
      <c r="A62" s="1" t="s">
        <v>253</v>
      </c>
      <c r="B62" s="1">
        <v>54.0</v>
      </c>
      <c r="C62" s="1">
        <v>59.0</v>
      </c>
      <c r="D62" s="1">
        <v>46.0</v>
      </c>
      <c r="E62" s="1">
        <v>24.0</v>
      </c>
      <c r="F62" s="1">
        <v>13.0</v>
      </c>
      <c r="G62" s="1">
        <v>10.0</v>
      </c>
      <c r="H62" s="1">
        <v>13.0</v>
      </c>
      <c r="I62" s="1">
        <v>25.0</v>
      </c>
      <c r="J62" s="1">
        <v>20.0</v>
      </c>
      <c r="K62" s="1">
        <v>22.0</v>
      </c>
      <c r="L62" s="2"/>
      <c r="M62" s="2"/>
      <c r="N62" s="2"/>
      <c r="O62" s="2"/>
      <c r="P62" s="2"/>
      <c r="Q62" s="2"/>
      <c r="R62" s="2"/>
      <c r="S62" s="2"/>
      <c r="T62" s="2"/>
      <c r="U62" s="2"/>
      <c r="V62" s="2"/>
      <c r="W62" s="2"/>
      <c r="X62" s="2"/>
      <c r="Y62" s="2"/>
      <c r="Z62" s="2"/>
    </row>
    <row r="63" ht="15.75" customHeight="1">
      <c r="A63" s="1" t="s">
        <v>254</v>
      </c>
      <c r="B63" s="1">
        <v>54.0</v>
      </c>
      <c r="C63" s="1">
        <v>59.0</v>
      </c>
      <c r="D63" s="1">
        <v>46.0</v>
      </c>
      <c r="E63" s="1">
        <v>24.0</v>
      </c>
      <c r="F63" s="1">
        <v>13.0</v>
      </c>
      <c r="G63" s="1">
        <v>10.0</v>
      </c>
      <c r="H63" s="1">
        <v>13.0</v>
      </c>
      <c r="I63" s="1">
        <v>25.0</v>
      </c>
      <c r="J63" s="1">
        <v>20.0</v>
      </c>
      <c r="K63" s="1">
        <v>22.0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208</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334</v>
      </c>
      <c r="C12" s="1" t="s">
        <v>345</v>
      </c>
      <c r="D12" s="1" t="s">
        <v>268</v>
      </c>
      <c r="E12" s="1" t="s">
        <v>346</v>
      </c>
      <c r="F12" s="1" t="s">
        <v>347</v>
      </c>
      <c r="G12" s="1" t="s">
        <v>348</v>
      </c>
      <c r="H12" s="1" t="s">
        <v>340</v>
      </c>
      <c r="I12" s="1" t="s">
        <v>349</v>
      </c>
      <c r="J12" s="1" t="s">
        <v>268</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197</v>
      </c>
      <c r="D14" s="1" t="s">
        <v>364</v>
      </c>
      <c r="E14" s="1" t="s">
        <v>365</v>
      </c>
      <c r="F14" s="1" t="s">
        <v>366</v>
      </c>
      <c r="G14" s="1" t="s">
        <v>367</v>
      </c>
      <c r="H14" s="1" t="s">
        <v>368</v>
      </c>
      <c r="I14" s="1" t="s">
        <v>369</v>
      </c>
      <c r="J14" s="1" t="s">
        <v>370</v>
      </c>
      <c r="K14" s="1" t="s">
        <v>371</v>
      </c>
      <c r="L14" s="2"/>
      <c r="M14" s="2"/>
      <c r="N14" s="2"/>
      <c r="O14" s="2"/>
      <c r="P14" s="2"/>
      <c r="Q14" s="2"/>
      <c r="R14" s="2"/>
      <c r="S14" s="2"/>
      <c r="T14" s="2"/>
      <c r="U14" s="2"/>
      <c r="V14" s="2"/>
      <c r="W14" s="2"/>
      <c r="X14" s="2"/>
      <c r="Y14" s="2"/>
      <c r="Z14" s="2"/>
    </row>
    <row r="15">
      <c r="A15" s="1" t="s">
        <v>372</v>
      </c>
      <c r="B15" s="1" t="s">
        <v>373</v>
      </c>
      <c r="C15" s="1">
        <v>1.0</v>
      </c>
      <c r="D15" s="1" t="s">
        <v>374</v>
      </c>
      <c r="E15" s="1" t="s">
        <v>375</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388</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t="s">
        <v>405</v>
      </c>
      <c r="J18" s="1" t="s">
        <v>265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411</v>
      </c>
      <c r="F20" s="1" t="s">
        <v>412</v>
      </c>
      <c r="G20" s="1" t="s">
        <v>408</v>
      </c>
      <c r="H20" s="1" t="s">
        <v>413</v>
      </c>
      <c r="I20" s="1" t="s">
        <v>414</v>
      </c>
      <c r="J20" s="1" t="s">
        <v>181</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390</v>
      </c>
      <c r="E21" s="1" t="s">
        <v>390</v>
      </c>
      <c r="F21" s="1" t="s">
        <v>419</v>
      </c>
      <c r="G21" s="1" t="s">
        <v>420</v>
      </c>
      <c r="H21" s="1" t="s">
        <v>209</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205</v>
      </c>
      <c r="D25" s="1" t="s">
        <v>449</v>
      </c>
      <c r="E25" s="1" t="s">
        <v>450</v>
      </c>
      <c r="F25" s="1" t="s">
        <v>451</v>
      </c>
      <c r="G25" s="1" t="s">
        <v>452</v>
      </c>
      <c r="H25" s="1" t="s">
        <v>453</v>
      </c>
      <c r="I25" s="1" t="s">
        <v>360</v>
      </c>
      <c r="J25" s="1" t="s">
        <v>454</v>
      </c>
      <c r="K25" s="1" t="s">
        <v>452</v>
      </c>
      <c r="L25" s="2"/>
      <c r="M25" s="2"/>
      <c r="N25" s="2"/>
      <c r="O25" s="2"/>
      <c r="P25" s="2"/>
      <c r="Q25" s="2"/>
      <c r="R25" s="2"/>
      <c r="S25" s="2"/>
      <c r="T25" s="2"/>
      <c r="U25" s="2"/>
      <c r="V25" s="2"/>
      <c r="W25" s="2"/>
      <c r="X25" s="2"/>
      <c r="Y25" s="2"/>
      <c r="Z25" s="2"/>
    </row>
    <row r="26" ht="15.75" customHeight="1">
      <c r="A26" s="1" t="s">
        <v>455</v>
      </c>
      <c r="B26" s="1" t="s">
        <v>378</v>
      </c>
      <c r="C26" s="1" t="s">
        <v>456</v>
      </c>
      <c r="D26" s="1" t="s">
        <v>457</v>
      </c>
      <c r="E26" s="1" t="s">
        <v>204</v>
      </c>
      <c r="F26" s="1" t="s">
        <v>458</v>
      </c>
      <c r="G26" s="1" t="s">
        <v>378</v>
      </c>
      <c r="H26" s="1" t="s">
        <v>459</v>
      </c>
      <c r="I26" s="1" t="s">
        <v>458</v>
      </c>
      <c r="J26" s="1" t="s">
        <v>460</v>
      </c>
      <c r="K26" s="1" t="s">
        <v>461</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468</v>
      </c>
      <c r="H27" s="1" t="s">
        <v>469</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488</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v>0.0</v>
      </c>
      <c r="F33" s="1">
        <v>0.0</v>
      </c>
      <c r="G33" s="1" t="s">
        <v>521</v>
      </c>
      <c r="H33" s="1">
        <v>0.0</v>
      </c>
      <c r="I33" s="1">
        <v>0.0</v>
      </c>
      <c r="J33" s="1">
        <v>0.0</v>
      </c>
      <c r="K33" s="1">
        <v>0.0</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v>363.0</v>
      </c>
      <c r="C35" s="1" t="s">
        <v>534</v>
      </c>
      <c r="D35" s="1" t="s">
        <v>535</v>
      </c>
      <c r="E35" s="1">
        <v>0.0</v>
      </c>
      <c r="F35" s="1">
        <v>0.0</v>
      </c>
      <c r="G35" s="1" t="s">
        <v>536</v>
      </c>
      <c r="H35" s="1">
        <v>0.0</v>
      </c>
      <c r="I35" s="1">
        <v>0.0</v>
      </c>
      <c r="J35" s="1">
        <v>0.0</v>
      </c>
      <c r="K35" s="1">
        <v>0.0</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541</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v>105.0</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562</v>
      </c>
      <c r="F38" s="1" t="s">
        <v>563</v>
      </c>
      <c r="G38" s="1" t="s">
        <v>271</v>
      </c>
      <c r="H38" s="1" t="s">
        <v>564</v>
      </c>
      <c r="I38" s="1" t="s">
        <v>560</v>
      </c>
      <c r="J38" s="1" t="s">
        <v>408</v>
      </c>
      <c r="K38" s="1" t="s">
        <v>398</v>
      </c>
      <c r="L38" s="2"/>
      <c r="M38" s="2"/>
      <c r="N38" s="2"/>
      <c r="O38" s="2"/>
      <c r="P38" s="2"/>
      <c r="Q38" s="2"/>
      <c r="R38" s="2"/>
      <c r="S38" s="2"/>
      <c r="T38" s="2"/>
      <c r="U38" s="2"/>
      <c r="V38" s="2"/>
      <c r="W38" s="2"/>
      <c r="X38" s="2"/>
      <c r="Y38" s="2"/>
      <c r="Z38" s="2"/>
    </row>
    <row r="39" ht="15.75" customHeight="1">
      <c r="A39" s="1" t="s">
        <v>565</v>
      </c>
      <c r="B39" s="1" t="s">
        <v>259</v>
      </c>
      <c r="C39" s="1" t="s">
        <v>566</v>
      </c>
      <c r="D39" s="1" t="s">
        <v>421</v>
      </c>
      <c r="E39" s="1" t="s">
        <v>215</v>
      </c>
      <c r="F39" s="1" t="s">
        <v>451</v>
      </c>
      <c r="G39" s="1" t="s">
        <v>567</v>
      </c>
      <c r="H39" s="1" t="s">
        <v>568</v>
      </c>
      <c r="I39" s="1" t="s">
        <v>569</v>
      </c>
      <c r="J39" s="1" t="s">
        <v>450</v>
      </c>
      <c r="K39" s="1" t="s">
        <v>209</v>
      </c>
      <c r="L39" s="2"/>
      <c r="M39" s="2"/>
      <c r="N39" s="2"/>
      <c r="O39" s="2"/>
      <c r="P39" s="2"/>
      <c r="Q39" s="2"/>
      <c r="R39" s="2"/>
      <c r="S39" s="2"/>
      <c r="T39" s="2"/>
      <c r="U39" s="2"/>
      <c r="V39" s="2"/>
      <c r="W39" s="2"/>
      <c r="X39" s="2"/>
      <c r="Y39" s="2"/>
      <c r="Z39" s="2"/>
    </row>
    <row r="40" ht="15.75" customHeight="1">
      <c r="A40" s="1" t="s">
        <v>570</v>
      </c>
      <c r="B40" s="1" t="s">
        <v>220</v>
      </c>
      <c r="C40" s="1" t="s">
        <v>337</v>
      </c>
      <c r="D40" s="1" t="s">
        <v>571</v>
      </c>
      <c r="E40" s="1" t="s">
        <v>188</v>
      </c>
      <c r="F40" s="1" t="s">
        <v>572</v>
      </c>
      <c r="G40" s="1" t="s">
        <v>573</v>
      </c>
      <c r="H40" s="1" t="s">
        <v>271</v>
      </c>
      <c r="I40" s="1" t="s">
        <v>574</v>
      </c>
      <c r="J40" s="1" t="s">
        <v>575</v>
      </c>
      <c r="K40" s="1" t="s">
        <v>182</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581</v>
      </c>
      <c r="G41" s="1" t="s">
        <v>582</v>
      </c>
      <c r="H41" s="1" t="s">
        <v>583</v>
      </c>
      <c r="I41" s="1" t="s">
        <v>279</v>
      </c>
      <c r="J41" s="1" t="s">
        <v>584</v>
      </c>
      <c r="K41" s="1" t="s">
        <v>585</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591</v>
      </c>
      <c r="G42" s="1" t="s">
        <v>592</v>
      </c>
      <c r="H42" s="1" t="s">
        <v>593</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600</v>
      </c>
      <c r="E43" s="1" t="s">
        <v>601</v>
      </c>
      <c r="F43" s="1" t="s">
        <v>602</v>
      </c>
      <c r="G43" s="1" t="s">
        <v>603</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263</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423</v>
      </c>
      <c r="G47" s="1" t="s">
        <v>635</v>
      </c>
      <c r="H47" s="1" t="s">
        <v>636</v>
      </c>
      <c r="I47" s="1" t="s">
        <v>637</v>
      </c>
      <c r="J47" s="1" t="s">
        <v>638</v>
      </c>
      <c r="K47" s="1" t="s">
        <v>262</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461</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651</v>
      </c>
      <c r="C50" s="1" t="s">
        <v>661</v>
      </c>
      <c r="D50" s="1" t="s">
        <v>662</v>
      </c>
      <c r="E50" s="1" t="s">
        <v>663</v>
      </c>
      <c r="F50" s="1" t="s">
        <v>664</v>
      </c>
      <c r="G50" s="1" t="s">
        <v>665</v>
      </c>
      <c r="H50" s="1" t="s">
        <v>666</v>
      </c>
      <c r="I50" s="1" t="s">
        <v>667</v>
      </c>
      <c r="J50" s="1" t="s">
        <v>668</v>
      </c>
      <c r="K50" s="1">
        <v>21.0</v>
      </c>
      <c r="L50" s="2"/>
      <c r="M50" s="2"/>
      <c r="N50" s="2"/>
      <c r="O50" s="2"/>
      <c r="P50" s="2"/>
      <c r="Q50" s="2"/>
      <c r="R50" s="2"/>
      <c r="S50" s="2"/>
      <c r="T50" s="2"/>
      <c r="U50" s="2"/>
      <c r="V50" s="2"/>
      <c r="W50" s="2"/>
      <c r="X50" s="2"/>
      <c r="Y50" s="2"/>
      <c r="Z50" s="2"/>
    </row>
    <row r="51" ht="15.75" customHeight="1">
      <c r="A51" s="1" t="s">
        <v>669</v>
      </c>
      <c r="B51" s="1" t="s">
        <v>670</v>
      </c>
      <c r="C51" s="1" t="s">
        <v>671</v>
      </c>
      <c r="D51" s="1" t="s">
        <v>672</v>
      </c>
      <c r="E51" s="1" t="s">
        <v>673</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682</v>
      </c>
      <c r="D52" s="1">
        <v>0.0</v>
      </c>
      <c r="E52" s="1" t="s">
        <v>683</v>
      </c>
      <c r="F52" s="1" t="s">
        <v>684</v>
      </c>
      <c r="G52" s="1" t="s">
        <v>685</v>
      </c>
      <c r="H52" s="1" t="s">
        <v>686</v>
      </c>
      <c r="I52" s="1" t="s">
        <v>687</v>
      </c>
      <c r="J52" s="1">
        <v>-80.0</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v>0.0</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t="s">
        <v>700</v>
      </c>
      <c r="C54" s="1" t="s">
        <v>701</v>
      </c>
      <c r="D54" s="1">
        <v>0.0</v>
      </c>
      <c r="E54" s="1" t="s">
        <v>702</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357</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725</v>
      </c>
      <c r="H56" s="1" t="s">
        <v>726</v>
      </c>
      <c r="I56" s="1" t="s">
        <v>336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727</v>
      </c>
      <c r="D57" s="1" t="s">
        <v>731</v>
      </c>
      <c r="E57" s="1" t="s">
        <v>732</v>
      </c>
      <c r="F57" s="1" t="s">
        <v>733</v>
      </c>
      <c r="G57" s="1" t="s">
        <v>575</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279</v>
      </c>
      <c r="H59" s="1" t="s">
        <v>755</v>
      </c>
      <c r="I59" s="1" t="s">
        <v>756</v>
      </c>
      <c r="J59" s="1" t="s">
        <v>757</v>
      </c>
      <c r="K59" s="1" t="s">
        <v>737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v>-30.0</v>
      </c>
      <c r="L61" s="2"/>
      <c r="M61" s="2"/>
      <c r="N61" s="2"/>
      <c r="O61" s="2"/>
      <c r="P61" s="2"/>
      <c r="Q61" s="2"/>
      <c r="R61" s="2"/>
      <c r="S61" s="2"/>
      <c r="T61" s="2"/>
      <c r="U61" s="2"/>
      <c r="V61" s="2"/>
      <c r="W61" s="2"/>
      <c r="X61" s="2"/>
      <c r="Y61" s="2"/>
      <c r="Z61" s="2"/>
    </row>
    <row r="62" ht="15.75" customHeight="1">
      <c r="A62" s="1" t="s">
        <v>779</v>
      </c>
      <c r="B62" s="1" t="s">
        <v>780</v>
      </c>
      <c r="C62" s="1" t="s">
        <v>781</v>
      </c>
      <c r="D62" s="1" t="s">
        <v>782</v>
      </c>
      <c r="E62" s="1" t="s">
        <v>783</v>
      </c>
      <c r="F62" s="1" t="s">
        <v>784</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v>0.0</v>
      </c>
      <c r="C63" s="1" t="s">
        <v>791</v>
      </c>
      <c r="D63" s="1" t="s">
        <v>792</v>
      </c>
      <c r="E63" s="1" t="s">
        <v>793</v>
      </c>
      <c r="F63" s="1" t="s">
        <v>794</v>
      </c>
      <c r="G63" s="1" t="s">
        <v>795</v>
      </c>
      <c r="H63" s="1">
        <v>2.0</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791</v>
      </c>
      <c r="J64" s="1" t="s">
        <v>807</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811</v>
      </c>
      <c r="C66" s="1" t="s">
        <v>812</v>
      </c>
      <c r="D66" s="1" t="s">
        <v>813</v>
      </c>
      <c r="E66" s="1" t="s">
        <v>814</v>
      </c>
      <c r="F66" s="1" t="s">
        <v>815</v>
      </c>
      <c r="G66" s="1" t="s">
        <v>816</v>
      </c>
      <c r="H66" s="1" t="s">
        <v>354</v>
      </c>
      <c r="I66" s="1" t="s">
        <v>214</v>
      </c>
      <c r="J66" s="1" t="s">
        <v>817</v>
      </c>
      <c r="K66" s="1" t="s">
        <v>363</v>
      </c>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822</v>
      </c>
      <c r="F67" s="1" t="s">
        <v>823</v>
      </c>
      <c r="G67" s="1" t="s">
        <v>824</v>
      </c>
      <c r="H67" s="1" t="s">
        <v>825</v>
      </c>
      <c r="I67" s="1" t="s">
        <v>826</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t="s">
        <v>847</v>
      </c>
      <c r="I69" s="1" t="s">
        <v>848</v>
      </c>
      <c r="J69" s="1" t="s">
        <v>849</v>
      </c>
      <c r="K69" s="1" t="s">
        <v>850</v>
      </c>
      <c r="L69" s="2"/>
      <c r="M69" s="2"/>
      <c r="N69" s="2"/>
      <c r="O69" s="2"/>
      <c r="P69" s="2"/>
      <c r="Q69" s="2"/>
      <c r="R69" s="2"/>
      <c r="S69" s="2"/>
      <c r="T69" s="2"/>
      <c r="U69" s="2"/>
      <c r="V69" s="2"/>
      <c r="W69" s="2"/>
      <c r="X69" s="2"/>
      <c r="Y69" s="2"/>
      <c r="Z69" s="2"/>
    </row>
    <row r="70" ht="15.75" customHeight="1">
      <c r="A70" s="1" t="s">
        <v>851</v>
      </c>
      <c r="B70" s="1" t="s">
        <v>841</v>
      </c>
      <c r="C70" s="1" t="s">
        <v>852</v>
      </c>
      <c r="D70" s="1" t="s">
        <v>853</v>
      </c>
      <c r="E70" s="1" t="s">
        <v>854</v>
      </c>
      <c r="F70" s="1" t="s">
        <v>855</v>
      </c>
      <c r="G70" s="1" t="s">
        <v>856</v>
      </c>
      <c r="H70" s="1" t="s">
        <v>857</v>
      </c>
      <c r="I70" s="1" t="s">
        <v>858</v>
      </c>
      <c r="J70" s="1" t="s">
        <v>859</v>
      </c>
      <c r="K70" s="1" t="s">
        <v>741</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v>-70.0</v>
      </c>
      <c r="K72" s="1" t="s">
        <v>880</v>
      </c>
      <c r="L72" s="2"/>
      <c r="M72" s="2"/>
      <c r="N72" s="2"/>
      <c r="O72" s="2"/>
      <c r="P72" s="2"/>
      <c r="Q72" s="2"/>
      <c r="R72" s="2"/>
      <c r="S72" s="2"/>
      <c r="T72" s="2"/>
      <c r="U72" s="2"/>
      <c r="V72" s="2"/>
      <c r="W72" s="2"/>
      <c r="X72" s="2"/>
      <c r="Y72" s="2"/>
      <c r="Z72" s="2"/>
    </row>
    <row r="73" ht="15.75" customHeight="1">
      <c r="A73" s="1" t="s">
        <v>881</v>
      </c>
      <c r="B73" s="1" t="s">
        <v>361</v>
      </c>
      <c r="C73" s="1" t="s">
        <v>882</v>
      </c>
      <c r="D73" s="1" t="s">
        <v>883</v>
      </c>
      <c r="E73" s="1" t="s">
        <v>884</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380</v>
      </c>
      <c r="E75" s="1" t="s">
        <v>905</v>
      </c>
      <c r="F75" s="1" t="s">
        <v>906</v>
      </c>
      <c r="G75" s="1" t="s">
        <v>907</v>
      </c>
      <c r="H75" s="1" t="s">
        <v>908</v>
      </c>
      <c r="I75" s="1" t="s">
        <v>756</v>
      </c>
      <c r="J75" s="1" t="s">
        <v>377</v>
      </c>
      <c r="K75" s="1" t="s">
        <v>909</v>
      </c>
      <c r="L75" s="2"/>
      <c r="M75" s="2"/>
      <c r="N75" s="2"/>
      <c r="O75" s="2"/>
      <c r="P75" s="2"/>
      <c r="Q75" s="2"/>
      <c r="R75" s="2"/>
      <c r="S75" s="2"/>
      <c r="T75" s="2"/>
      <c r="U75" s="2"/>
      <c r="V75" s="2"/>
      <c r="W75" s="2"/>
      <c r="X75" s="2"/>
      <c r="Y75" s="2"/>
      <c r="Z75" s="2"/>
    </row>
    <row r="76" ht="15.75" customHeight="1">
      <c r="A76" s="1" t="s">
        <v>910</v>
      </c>
      <c r="B76" s="1">
        <v>23.0</v>
      </c>
      <c r="C76" s="1" t="s">
        <v>911</v>
      </c>
      <c r="D76" s="1" t="s">
        <v>912</v>
      </c>
      <c r="E76" s="1" t="s">
        <v>913</v>
      </c>
      <c r="F76" s="1" t="s">
        <v>914</v>
      </c>
      <c r="G76" s="1" t="s">
        <v>832</v>
      </c>
      <c r="H76" s="1" t="s">
        <v>915</v>
      </c>
      <c r="I76" s="1" t="s">
        <v>471</v>
      </c>
      <c r="J76" s="1" t="s">
        <v>916</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t="s">
        <v>379</v>
      </c>
      <c r="J77" s="1" t="s">
        <v>926</v>
      </c>
      <c r="K77" s="1" t="s">
        <v>927</v>
      </c>
      <c r="L77" s="2"/>
      <c r="M77" s="2"/>
      <c r="N77" s="2"/>
      <c r="O77" s="2"/>
      <c r="P77" s="2"/>
      <c r="Q77" s="2"/>
      <c r="R77" s="2"/>
      <c r="S77" s="2"/>
      <c r="T77" s="2"/>
      <c r="U77" s="2"/>
      <c r="V77" s="2"/>
      <c r="W77" s="2"/>
      <c r="X77" s="2"/>
      <c r="Y77" s="2"/>
      <c r="Z77" s="2"/>
    </row>
    <row r="78" ht="15.75" customHeight="1">
      <c r="A78" s="1" t="s">
        <v>928</v>
      </c>
      <c r="B78" s="1" t="s">
        <v>929</v>
      </c>
      <c r="C78" s="1" t="s">
        <v>930</v>
      </c>
      <c r="D78" s="1" t="s">
        <v>931</v>
      </c>
      <c r="E78" s="1">
        <v>-19.0</v>
      </c>
      <c r="F78" s="1" t="s">
        <v>932</v>
      </c>
      <c r="G78" s="1" t="s">
        <v>933</v>
      </c>
      <c r="H78" s="1" t="s">
        <v>786</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940</v>
      </c>
      <c r="E79" s="1" t="s">
        <v>941</v>
      </c>
      <c r="F79" s="1" t="s">
        <v>942</v>
      </c>
      <c r="G79" s="1" t="s">
        <v>943</v>
      </c>
      <c r="H79" s="1" t="s">
        <v>944</v>
      </c>
      <c r="I79" s="1" t="s">
        <v>633</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951</v>
      </c>
      <c r="F80" s="1" t="s">
        <v>952</v>
      </c>
      <c r="G80" s="1" t="s">
        <v>953</v>
      </c>
      <c r="H80" s="1" t="s">
        <v>954</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849</v>
      </c>
      <c r="C81" s="1" t="s">
        <v>633</v>
      </c>
      <c r="D81" s="1" t="s">
        <v>959</v>
      </c>
      <c r="E81" s="1" t="s">
        <v>960</v>
      </c>
      <c r="F81" s="1" t="s">
        <v>961</v>
      </c>
      <c r="G81" s="1" t="s">
        <v>962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400</v>
      </c>
      <c r="C82" s="1" t="s">
        <v>968</v>
      </c>
      <c r="D82" s="1" t="s">
        <v>969</v>
      </c>
      <c r="E82" s="1" t="s">
        <v>970</v>
      </c>
      <c r="F82" s="1" t="s">
        <v>971</v>
      </c>
      <c r="G82" s="1" t="s">
        <v>972</v>
      </c>
      <c r="H82" s="1" t="s">
        <v>973</v>
      </c>
      <c r="I82" s="1" t="s">
        <v>974</v>
      </c>
      <c r="J82" s="1" t="s">
        <v>975</v>
      </c>
      <c r="K82" s="1" t="s">
        <v>976</v>
      </c>
      <c r="L82" s="2"/>
      <c r="M82" s="2"/>
      <c r="N82" s="2"/>
      <c r="O82" s="2"/>
      <c r="P82" s="2"/>
      <c r="Q82" s="2"/>
      <c r="R82" s="2"/>
      <c r="S82" s="2"/>
      <c r="T82" s="2"/>
      <c r="U82" s="2"/>
      <c r="V82" s="2"/>
      <c r="W82" s="2"/>
      <c r="X82" s="2"/>
      <c r="Y82" s="2"/>
      <c r="Z82" s="2"/>
    </row>
    <row r="83" ht="15.75" customHeight="1">
      <c r="A83" s="1" t="s">
        <v>977</v>
      </c>
      <c r="B83" s="1" t="s">
        <v>978</v>
      </c>
      <c r="C83" s="1" t="s">
        <v>979</v>
      </c>
      <c r="D83" s="1" t="s">
        <v>980</v>
      </c>
      <c r="E83" s="1" t="s">
        <v>981</v>
      </c>
      <c r="F83" s="1" t="s">
        <v>982</v>
      </c>
      <c r="G83" s="1" t="s">
        <v>983</v>
      </c>
      <c r="H83" s="1" t="s">
        <v>984</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t="s">
        <v>997</v>
      </c>
      <c r="K84" s="1" t="s">
        <v>805</v>
      </c>
      <c r="L84" s="2"/>
      <c r="M84" s="2"/>
      <c r="N84" s="2"/>
      <c r="O84" s="2"/>
      <c r="P84" s="2"/>
      <c r="Q84" s="2"/>
      <c r="R84" s="2"/>
      <c r="S84" s="2"/>
      <c r="T84" s="2"/>
      <c r="U84" s="2"/>
      <c r="V84" s="2"/>
      <c r="W84" s="2"/>
      <c r="X84" s="2"/>
      <c r="Y84" s="2"/>
      <c r="Z84" s="2"/>
    </row>
    <row r="85" ht="15.75" customHeight="1">
      <c r="A85" s="1" t="s">
        <v>998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999</v>
      </c>
      <c r="B86" s="1" t="s">
        <v>1000</v>
      </c>
      <c r="C86" s="1" t="s">
        <v>590</v>
      </c>
      <c r="D86" s="1" t="s">
        <v>1001</v>
      </c>
      <c r="E86" s="1" t="s">
        <v>1002</v>
      </c>
      <c r="F86" s="1" t="s">
        <v>1003</v>
      </c>
      <c r="G86" s="1" t="s">
        <v>1004</v>
      </c>
      <c r="H86" s="1" t="s">
        <v>1005</v>
      </c>
      <c r="I86" s="1" t="s">
        <v>1006</v>
      </c>
      <c r="J86" s="1" t="s">
        <v>1007</v>
      </c>
      <c r="K86" s="1" t="s">
        <v>209</v>
      </c>
      <c r="L86" s="2"/>
      <c r="M86" s="2"/>
      <c r="N86" s="2"/>
      <c r="O86" s="2"/>
      <c r="P86" s="2"/>
      <c r="Q86" s="2"/>
      <c r="R86" s="2"/>
      <c r="S86" s="2"/>
      <c r="T86" s="2"/>
      <c r="U86" s="2"/>
      <c r="V86" s="2"/>
      <c r="W86" s="2"/>
      <c r="X86" s="2"/>
      <c r="Y86" s="2"/>
      <c r="Z86" s="2"/>
    </row>
    <row r="87" ht="15.75" customHeight="1">
      <c r="A87" s="1" t="s">
        <v>1008</v>
      </c>
      <c r="B87" s="1" t="s">
        <v>1009</v>
      </c>
      <c r="C87" s="1" t="s">
        <v>1010</v>
      </c>
      <c r="D87" s="1" t="s">
        <v>1011</v>
      </c>
      <c r="E87" s="1" t="s">
        <v>1012</v>
      </c>
      <c r="F87" s="1" t="s">
        <v>1013</v>
      </c>
      <c r="G87" s="1" t="s">
        <v>1014</v>
      </c>
      <c r="H87" s="1" t="s">
        <v>1015</v>
      </c>
      <c r="I87" s="1" t="s">
        <v>1016</v>
      </c>
      <c r="J87" s="1" t="s">
        <v>1017</v>
      </c>
      <c r="K87" s="1" t="s">
        <v>1018</v>
      </c>
      <c r="L87" s="2"/>
      <c r="M87" s="2"/>
      <c r="N87" s="2"/>
      <c r="O87" s="2"/>
      <c r="P87" s="2"/>
      <c r="Q87" s="2"/>
      <c r="R87" s="2"/>
      <c r="S87" s="2"/>
      <c r="T87" s="2"/>
      <c r="U87" s="2"/>
      <c r="V87" s="2"/>
      <c r="W87" s="2"/>
      <c r="X87" s="2"/>
      <c r="Y87" s="2"/>
      <c r="Z87" s="2"/>
    </row>
    <row r="88" ht="15.75" customHeight="1">
      <c r="A88" s="1" t="s">
        <v>1019</v>
      </c>
      <c r="B88" s="1" t="s">
        <v>803</v>
      </c>
      <c r="C88" s="1" t="s">
        <v>350</v>
      </c>
      <c r="D88" s="1" t="s">
        <v>1020</v>
      </c>
      <c r="E88" s="1" t="s">
        <v>1021</v>
      </c>
      <c r="F88" s="1" t="s">
        <v>1022</v>
      </c>
      <c r="G88" s="1" t="s">
        <v>814</v>
      </c>
      <c r="H88" s="1" t="s">
        <v>1023</v>
      </c>
      <c r="I88" s="1" t="s">
        <v>1024</v>
      </c>
      <c r="J88" s="1" t="s">
        <v>635</v>
      </c>
      <c r="K88" s="1" t="s">
        <v>1025</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1034</v>
      </c>
      <c r="J89" s="1" t="s">
        <v>867</v>
      </c>
      <c r="K89" s="1" t="s">
        <v>1035</v>
      </c>
      <c r="L89" s="2"/>
      <c r="M89" s="2"/>
      <c r="N89" s="2"/>
      <c r="O89" s="2"/>
      <c r="P89" s="2"/>
      <c r="Q89" s="2"/>
      <c r="R89" s="2"/>
      <c r="S89" s="2"/>
      <c r="T89" s="2"/>
      <c r="U89" s="2"/>
      <c r="V89" s="2"/>
      <c r="W89" s="2"/>
      <c r="X89" s="2"/>
      <c r="Y89" s="2"/>
      <c r="Z89" s="2"/>
    </row>
    <row r="90" ht="15.75" customHeight="1">
      <c r="A90" s="1" t="s">
        <v>1036</v>
      </c>
      <c r="B90" s="1" t="s">
        <v>1027</v>
      </c>
      <c r="C90" s="1" t="s">
        <v>628</v>
      </c>
      <c r="D90" s="1" t="s">
        <v>1037</v>
      </c>
      <c r="E90" s="1" t="s">
        <v>1038</v>
      </c>
      <c r="F90" s="1" t="s">
        <v>1039</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1051</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375</v>
      </c>
      <c r="D92" s="1" t="s">
        <v>1058</v>
      </c>
      <c r="E92" s="1" t="s">
        <v>1059</v>
      </c>
      <c r="F92" s="1" t="s">
        <v>1060</v>
      </c>
      <c r="G92" s="1" t="s">
        <v>1061</v>
      </c>
      <c r="H92" s="1" t="s">
        <v>1062</v>
      </c>
      <c r="I92" s="1" t="s">
        <v>1063</v>
      </c>
      <c r="J92" s="1" t="s">
        <v>1064</v>
      </c>
      <c r="K92" s="1" t="s">
        <v>1065</v>
      </c>
      <c r="L92" s="2"/>
      <c r="M92" s="2"/>
      <c r="N92" s="2"/>
      <c r="O92" s="2"/>
      <c r="P92" s="2"/>
      <c r="Q92" s="2"/>
      <c r="R92" s="2"/>
      <c r="S92" s="2"/>
      <c r="T92" s="2"/>
      <c r="U92" s="2"/>
      <c r="V92" s="2"/>
      <c r="W92" s="2"/>
      <c r="X92" s="2"/>
      <c r="Y92" s="2"/>
      <c r="Z92" s="2"/>
    </row>
    <row r="93" ht="15.75" customHeight="1">
      <c r="A93" s="1" t="s">
        <v>1066</v>
      </c>
      <c r="B93" s="1" t="s">
        <v>1067</v>
      </c>
      <c r="C93" s="1" t="s">
        <v>1068</v>
      </c>
      <c r="D93" s="1" t="s">
        <v>1069</v>
      </c>
      <c r="E93" s="1" t="s">
        <v>1070</v>
      </c>
      <c r="F93" s="1" t="s">
        <v>1071</v>
      </c>
      <c r="G93" s="1" t="s">
        <v>1072</v>
      </c>
      <c r="H93" s="1" t="s">
        <v>1073</v>
      </c>
      <c r="I93" s="1" t="s">
        <v>1074</v>
      </c>
      <c r="J93" s="1" t="s">
        <v>1075</v>
      </c>
      <c r="K93" s="1" t="s">
        <v>1076</v>
      </c>
      <c r="L93" s="2"/>
      <c r="M93" s="2"/>
      <c r="N93" s="2"/>
      <c r="O93" s="2"/>
      <c r="P93" s="2"/>
      <c r="Q93" s="2"/>
      <c r="R93" s="2"/>
      <c r="S93" s="2"/>
      <c r="T93" s="2"/>
      <c r="U93" s="2"/>
      <c r="V93" s="2"/>
      <c r="W93" s="2"/>
      <c r="X93" s="2"/>
      <c r="Y93" s="2"/>
      <c r="Z93" s="2"/>
    </row>
    <row r="94" ht="15.75" customHeight="1">
      <c r="A94" s="1" t="s">
        <v>1077</v>
      </c>
      <c r="B94" s="1" t="s">
        <v>1078</v>
      </c>
      <c r="C94" s="1" t="s">
        <v>843</v>
      </c>
      <c r="D94" s="1" t="s">
        <v>1079</v>
      </c>
      <c r="E94" s="1" t="s">
        <v>1080</v>
      </c>
      <c r="F94" s="1" t="s">
        <v>1081</v>
      </c>
      <c r="G94" s="1" t="s">
        <v>1082</v>
      </c>
      <c r="H94" s="1" t="s">
        <v>1083</v>
      </c>
      <c r="I94" s="1" t="s">
        <v>1084</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1089</v>
      </c>
      <c r="D95" s="1" t="s">
        <v>1090</v>
      </c>
      <c r="E95" s="1" t="s">
        <v>1091</v>
      </c>
      <c r="F95" s="1" t="s">
        <v>1092</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1043</v>
      </c>
      <c r="F96" s="1" t="s">
        <v>1102</v>
      </c>
      <c r="G96" s="1" t="s">
        <v>1103</v>
      </c>
      <c r="H96" s="1" t="s">
        <v>1104</v>
      </c>
      <c r="I96" s="1" t="s">
        <v>1105</v>
      </c>
      <c r="J96" s="1" t="s">
        <v>1106</v>
      </c>
      <c r="K96" s="1" t="s">
        <v>882</v>
      </c>
      <c r="L96" s="2"/>
      <c r="M96" s="2"/>
      <c r="N96" s="2"/>
      <c r="O96" s="2"/>
      <c r="P96" s="2"/>
      <c r="Q96" s="2"/>
      <c r="R96" s="2"/>
      <c r="S96" s="2"/>
      <c r="T96" s="2"/>
      <c r="U96" s="2"/>
      <c r="V96" s="2"/>
      <c r="W96" s="2"/>
      <c r="X96" s="2"/>
      <c r="Y96" s="2"/>
      <c r="Z96" s="2"/>
    </row>
    <row r="97" ht="15.75" customHeight="1">
      <c r="A97" s="1" t="s">
        <v>1107</v>
      </c>
      <c r="B97" s="1" t="s">
        <v>1108</v>
      </c>
      <c r="C97" s="1" t="s">
        <v>1109</v>
      </c>
      <c r="D97" s="1" t="s">
        <v>1110</v>
      </c>
      <c r="E97" s="1" t="s">
        <v>1111</v>
      </c>
      <c r="F97" s="1" t="s">
        <v>1112</v>
      </c>
      <c r="G97" s="1" t="s">
        <v>1113</v>
      </c>
      <c r="H97" s="1" t="s">
        <v>1114</v>
      </c>
      <c r="I97" s="1" t="s">
        <v>1115</v>
      </c>
      <c r="J97" s="1" t="s">
        <v>1116</v>
      </c>
      <c r="K97" s="1" t="s">
        <v>1117</v>
      </c>
      <c r="L97" s="2"/>
      <c r="M97" s="2"/>
      <c r="N97" s="2"/>
      <c r="O97" s="2"/>
      <c r="P97" s="2"/>
      <c r="Q97" s="2"/>
      <c r="R97" s="2"/>
      <c r="S97" s="2"/>
      <c r="T97" s="2"/>
      <c r="U97" s="2"/>
      <c r="V97" s="2"/>
      <c r="W97" s="2"/>
      <c r="X97" s="2"/>
      <c r="Y97" s="2"/>
      <c r="Z97" s="2"/>
    </row>
    <row r="98" ht="15.75" customHeight="1">
      <c r="A98" s="1" t="s">
        <v>1118</v>
      </c>
      <c r="B98" s="1" t="s">
        <v>1119</v>
      </c>
      <c r="C98" s="1" t="s">
        <v>1120</v>
      </c>
      <c r="D98" s="1" t="s">
        <v>1121</v>
      </c>
      <c r="E98" s="1" t="s">
        <v>1122</v>
      </c>
      <c r="F98" s="1" t="s">
        <v>1123</v>
      </c>
      <c r="G98" s="1" t="s">
        <v>1124</v>
      </c>
      <c r="H98" s="1" t="s">
        <v>907</v>
      </c>
      <c r="I98" s="1" t="s">
        <v>1125</v>
      </c>
      <c r="J98" s="1" t="s">
        <v>287</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753</v>
      </c>
      <c r="H99" s="1" t="s">
        <v>261</v>
      </c>
      <c r="I99" s="1" t="s">
        <v>1133</v>
      </c>
      <c r="J99" s="1" t="s">
        <v>1134</v>
      </c>
      <c r="K99" s="1" t="s">
        <v>1135</v>
      </c>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1141</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337</v>
      </c>
      <c r="E101" s="1" t="s">
        <v>1150</v>
      </c>
      <c r="F101" s="1" t="s">
        <v>1151</v>
      </c>
      <c r="G101" s="1" t="s">
        <v>1152</v>
      </c>
      <c r="H101" s="1" t="s">
        <v>1153</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1160</v>
      </c>
      <c r="E102" s="1" t="s">
        <v>1161</v>
      </c>
      <c r="F102" s="1" t="s">
        <v>1162</v>
      </c>
      <c r="G102" s="1" t="s">
        <v>675</v>
      </c>
      <c r="H102" s="1" t="s">
        <v>1163</v>
      </c>
      <c r="I102" s="1" t="s">
        <v>1164</v>
      </c>
      <c r="J102" s="1" t="s">
        <v>1165</v>
      </c>
      <c r="K102" s="1">
        <v>2.0</v>
      </c>
      <c r="L102" s="2"/>
      <c r="M102" s="2"/>
      <c r="N102" s="2"/>
      <c r="O102" s="2"/>
      <c r="P102" s="2"/>
      <c r="Q102" s="2"/>
      <c r="R102" s="2"/>
      <c r="S102" s="2"/>
      <c r="T102" s="2"/>
      <c r="U102" s="2"/>
      <c r="V102" s="2"/>
      <c r="W102" s="2"/>
      <c r="X102" s="2"/>
      <c r="Y102" s="2"/>
      <c r="Z102" s="2"/>
    </row>
    <row r="103" ht="15.75" customHeight="1">
      <c r="A103" s="1" t="s">
        <v>1166</v>
      </c>
      <c r="B103" s="1" t="s">
        <v>1167</v>
      </c>
      <c r="C103" s="1" t="s">
        <v>1168</v>
      </c>
      <c r="D103" s="1" t="s">
        <v>1169</v>
      </c>
      <c r="E103" s="1" t="s">
        <v>1170</v>
      </c>
      <c r="F103" s="1" t="s">
        <v>1171</v>
      </c>
      <c r="G103" s="1" t="s">
        <v>1172</v>
      </c>
      <c r="H103" s="1" t="s">
        <v>1173</v>
      </c>
      <c r="I103" s="1" t="s">
        <v>1174</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433</v>
      </c>
      <c r="G104" s="1" t="s">
        <v>1182</v>
      </c>
      <c r="H104" s="1" t="s">
        <v>258</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v>2.0</v>
      </c>
      <c r="G106" s="1" t="s">
        <v>1192</v>
      </c>
      <c r="H106" s="1" t="s">
        <v>1193</v>
      </c>
      <c r="I106" s="1" t="s">
        <v>1194</v>
      </c>
      <c r="J106" s="1" t="s">
        <v>1195</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1199</v>
      </c>
      <c r="D107" s="1" t="s">
        <v>1200</v>
      </c>
      <c r="E107" s="1" t="s">
        <v>1201</v>
      </c>
      <c r="F107" s="1" t="s">
        <v>399</v>
      </c>
      <c r="G107" s="1" t="s">
        <v>1202</v>
      </c>
      <c r="H107" s="1" t="s">
        <v>1203</v>
      </c>
      <c r="I107" s="1" t="s">
        <v>1204</v>
      </c>
      <c r="J107" s="1" t="s">
        <v>1205</v>
      </c>
      <c r="K107" s="1" t="s">
        <v>934</v>
      </c>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209</v>
      </c>
      <c r="E108" s="1" t="s">
        <v>1209</v>
      </c>
      <c r="F108" s="1" t="s">
        <v>1210</v>
      </c>
      <c r="G108" s="1" t="s">
        <v>1211</v>
      </c>
      <c r="H108" s="1" t="s">
        <v>1212</v>
      </c>
      <c r="I108" s="1" t="s">
        <v>1213</v>
      </c>
      <c r="J108" s="1" t="s">
        <v>1214</v>
      </c>
      <c r="K108" s="1" t="s">
        <v>1215</v>
      </c>
      <c r="L108" s="2"/>
      <c r="M108" s="2"/>
      <c r="N108" s="2"/>
      <c r="O108" s="2"/>
      <c r="P108" s="2"/>
      <c r="Q108" s="2"/>
      <c r="R108" s="2"/>
      <c r="S108" s="2"/>
      <c r="T108" s="2"/>
      <c r="U108" s="2"/>
      <c r="V108" s="2"/>
      <c r="W108" s="2"/>
      <c r="X108" s="2"/>
      <c r="Y108" s="2"/>
      <c r="Z108" s="2"/>
    </row>
    <row r="109" ht="15.75" customHeight="1">
      <c r="A109" s="1" t="s">
        <v>1216</v>
      </c>
      <c r="B109" s="1" t="s">
        <v>1217</v>
      </c>
      <c r="C109" s="1">
        <v>5.0</v>
      </c>
      <c r="D109" s="1" t="s">
        <v>1218</v>
      </c>
      <c r="E109" s="1" t="s">
        <v>1219</v>
      </c>
      <c r="F109" s="1" t="s">
        <v>1220</v>
      </c>
      <c r="G109" s="1" t="s">
        <v>1221</v>
      </c>
      <c r="H109" s="1" t="s">
        <v>1222</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t="s">
        <v>1217</v>
      </c>
      <c r="C110" s="1" t="s">
        <v>1227</v>
      </c>
      <c r="D110" s="1" t="s">
        <v>1228</v>
      </c>
      <c r="E110" s="1" t="s">
        <v>1229</v>
      </c>
      <c r="F110" s="1" t="s">
        <v>380</v>
      </c>
      <c r="G110" s="1" t="s">
        <v>1230</v>
      </c>
      <c r="H110" s="1" t="s">
        <v>922</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1240</v>
      </c>
      <c r="H111" s="1" t="s">
        <v>1241</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1248</v>
      </c>
      <c r="E112" s="1" t="s">
        <v>1249</v>
      </c>
      <c r="F112" s="1" t="s">
        <v>1250</v>
      </c>
      <c r="G112" s="1" t="s">
        <v>1251</v>
      </c>
      <c r="H112" s="1" t="s">
        <v>1252</v>
      </c>
      <c r="I112" s="1" t="s">
        <v>1253</v>
      </c>
      <c r="J112" s="1" t="s">
        <v>1254</v>
      </c>
      <c r="K112" s="1" t="s">
        <v>1255</v>
      </c>
      <c r="L112" s="2"/>
      <c r="M112" s="2"/>
      <c r="N112" s="2"/>
      <c r="O112" s="2"/>
      <c r="P112" s="2"/>
      <c r="Q112" s="2"/>
      <c r="R112" s="2"/>
      <c r="S112" s="2"/>
      <c r="T112" s="2"/>
      <c r="U112" s="2"/>
      <c r="V112" s="2"/>
      <c r="W112" s="2"/>
      <c r="X112" s="2"/>
      <c r="Y112" s="2"/>
      <c r="Z112" s="2"/>
    </row>
    <row r="113" ht="15.75" customHeight="1">
      <c r="A113" s="1" t="s">
        <v>1256</v>
      </c>
      <c r="B113" s="1" t="s">
        <v>595</v>
      </c>
      <c r="C113" s="1" t="s">
        <v>1257</v>
      </c>
      <c r="D113" s="1" t="s">
        <v>1258</v>
      </c>
      <c r="E113" s="1" t="s">
        <v>1259</v>
      </c>
      <c r="F113" s="1" t="s">
        <v>1260</v>
      </c>
      <c r="G113" s="1" t="s">
        <v>1261</v>
      </c>
      <c r="H113" s="1" t="s">
        <v>1262</v>
      </c>
      <c r="I113" s="1" t="s">
        <v>1263</v>
      </c>
      <c r="J113" s="1" t="s">
        <v>1123</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495</v>
      </c>
      <c r="H114" s="1" t="s">
        <v>437</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1275</v>
      </c>
      <c r="C115" s="1" t="s">
        <v>1276</v>
      </c>
      <c r="D115" s="1" t="s">
        <v>1277</v>
      </c>
      <c r="E115" s="1" t="s">
        <v>1278</v>
      </c>
      <c r="F115" s="1" t="s">
        <v>1279</v>
      </c>
      <c r="G115" s="1" t="s">
        <v>1280</v>
      </c>
      <c r="H115" s="1" t="s">
        <v>1281</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v>12.0</v>
      </c>
      <c r="D116" s="1" t="s">
        <v>1287</v>
      </c>
      <c r="E116" s="1" t="s">
        <v>1288</v>
      </c>
      <c r="F116" s="1" t="s">
        <v>449</v>
      </c>
      <c r="G116" s="1" t="s">
        <v>1289</v>
      </c>
      <c r="H116" s="1" t="s">
        <v>1290</v>
      </c>
      <c r="I116" s="1" t="s">
        <v>1291</v>
      </c>
      <c r="J116" s="1" t="s">
        <v>1195</v>
      </c>
      <c r="K116" s="1" t="s">
        <v>1292</v>
      </c>
      <c r="L116" s="2"/>
      <c r="M116" s="2"/>
      <c r="N116" s="2"/>
      <c r="O116" s="2"/>
      <c r="P116" s="2"/>
      <c r="Q116" s="2"/>
      <c r="R116" s="2"/>
      <c r="S116" s="2"/>
      <c r="T116" s="2"/>
      <c r="U116" s="2"/>
      <c r="V116" s="2"/>
      <c r="W116" s="2"/>
      <c r="X116" s="2"/>
      <c r="Y116" s="2"/>
      <c r="Z116" s="2"/>
    </row>
    <row r="117" ht="15.75" customHeight="1">
      <c r="A117" s="1" t="s">
        <v>1293</v>
      </c>
      <c r="B117" s="1" t="s">
        <v>1294</v>
      </c>
      <c r="C117" s="1" t="s">
        <v>1295</v>
      </c>
      <c r="D117" s="1" t="s">
        <v>1296</v>
      </c>
      <c r="E117" s="1" t="s">
        <v>1297</v>
      </c>
      <c r="F117" s="1" t="s">
        <v>1298</v>
      </c>
      <c r="G117" s="1" t="s">
        <v>1299</v>
      </c>
      <c r="H117" s="1" t="s">
        <v>1300</v>
      </c>
      <c r="I117" s="1" t="s">
        <v>1301</v>
      </c>
      <c r="J117" s="1" t="s">
        <v>927</v>
      </c>
      <c r="K117" s="1" t="s">
        <v>1218</v>
      </c>
      <c r="L117" s="2"/>
      <c r="M117" s="2"/>
      <c r="N117" s="2"/>
      <c r="O117" s="2"/>
      <c r="P117" s="2"/>
      <c r="Q117" s="2"/>
      <c r="R117" s="2"/>
      <c r="S117" s="2"/>
      <c r="T117" s="2"/>
      <c r="U117" s="2"/>
      <c r="V117" s="2"/>
      <c r="W117" s="2"/>
      <c r="X117" s="2"/>
      <c r="Y117" s="2"/>
      <c r="Z117" s="2"/>
    </row>
    <row r="118" ht="15.75" customHeight="1">
      <c r="A118" s="1" t="s">
        <v>1302</v>
      </c>
      <c r="B118" s="1" t="s">
        <v>1303</v>
      </c>
      <c r="C118" s="1" t="s">
        <v>1011</v>
      </c>
      <c r="D118" s="1" t="s">
        <v>1304</v>
      </c>
      <c r="E118" s="1">
        <v>1.0</v>
      </c>
      <c r="F118" s="1" t="s">
        <v>1305</v>
      </c>
      <c r="G118" s="1" t="s">
        <v>1306</v>
      </c>
      <c r="H118" s="1" t="s">
        <v>1307</v>
      </c>
      <c r="I118" s="1" t="s">
        <v>1308</v>
      </c>
      <c r="J118" s="1" t="s">
        <v>1309</v>
      </c>
      <c r="K118" s="1" t="s">
        <v>824</v>
      </c>
      <c r="L118" s="2"/>
      <c r="M118" s="2"/>
      <c r="N118" s="2"/>
      <c r="O118" s="2"/>
      <c r="P118" s="2"/>
      <c r="Q118" s="2"/>
      <c r="R118" s="2"/>
      <c r="S118" s="2"/>
      <c r="T118" s="2"/>
      <c r="U118" s="2"/>
      <c r="V118" s="2"/>
      <c r="W118" s="2"/>
      <c r="X118" s="2"/>
      <c r="Y118" s="2"/>
      <c r="Z118" s="2"/>
    </row>
    <row r="119" ht="15.75" customHeight="1">
      <c r="A119" s="1" t="s">
        <v>1310</v>
      </c>
      <c r="B119" s="1" t="s">
        <v>1311</v>
      </c>
      <c r="C119" s="1" t="s">
        <v>1312</v>
      </c>
      <c r="D119" s="1" t="s">
        <v>1313</v>
      </c>
      <c r="E119" s="1" t="s">
        <v>1314</v>
      </c>
      <c r="F119" s="1" t="s">
        <v>1315</v>
      </c>
      <c r="G119" s="1" t="s">
        <v>1316</v>
      </c>
      <c r="H119" s="1" t="s">
        <v>1288</v>
      </c>
      <c r="I119" s="1" t="s">
        <v>1317</v>
      </c>
      <c r="J119" s="1" t="s">
        <v>1318</v>
      </c>
      <c r="K119" s="1" t="s">
        <v>221</v>
      </c>
      <c r="L119" s="2"/>
      <c r="M119" s="2"/>
      <c r="N119" s="2"/>
      <c r="O119" s="2"/>
      <c r="P119" s="2"/>
      <c r="Q119" s="2"/>
      <c r="R119" s="2"/>
      <c r="S119" s="2"/>
      <c r="T119" s="2"/>
      <c r="U119" s="2"/>
      <c r="V119" s="2"/>
      <c r="W119" s="2"/>
      <c r="X119" s="2"/>
      <c r="Y119" s="2"/>
      <c r="Z119" s="2"/>
    </row>
    <row r="120" ht="15.75" customHeight="1">
      <c r="A120" s="1" t="s">
        <v>1319</v>
      </c>
      <c r="B120" s="1" t="s">
        <v>580</v>
      </c>
      <c r="C120" s="1" t="s">
        <v>1320</v>
      </c>
      <c r="D120" s="1" t="s">
        <v>1321</v>
      </c>
      <c r="E120" s="1" t="s">
        <v>1322</v>
      </c>
      <c r="F120" s="1" t="s">
        <v>1323</v>
      </c>
      <c r="G120" s="1" t="s">
        <v>1324</v>
      </c>
      <c r="H120" s="1" t="s">
        <v>1325</v>
      </c>
      <c r="I120" s="1" t="s">
        <v>221</v>
      </c>
      <c r="J120" s="1" t="s">
        <v>1326</v>
      </c>
      <c r="K120" s="1" t="s">
        <v>1327</v>
      </c>
      <c r="L120" s="2"/>
      <c r="M120" s="2"/>
      <c r="N120" s="2"/>
      <c r="O120" s="2"/>
      <c r="P120" s="2"/>
      <c r="Q120" s="2"/>
      <c r="R120" s="2"/>
      <c r="S120" s="2"/>
      <c r="T120" s="2"/>
      <c r="U120" s="2"/>
      <c r="V120" s="2"/>
      <c r="W120" s="2"/>
      <c r="X120" s="2"/>
      <c r="Y120" s="2"/>
      <c r="Z120" s="2"/>
    </row>
    <row r="121" ht="15.75" customHeight="1">
      <c r="A121" s="1" t="s">
        <v>1328</v>
      </c>
      <c r="B121" s="1" t="s">
        <v>1329</v>
      </c>
      <c r="C121" s="1" t="s">
        <v>641</v>
      </c>
      <c r="D121" s="1" t="s">
        <v>1330</v>
      </c>
      <c r="E121" s="1" t="s">
        <v>1331</v>
      </c>
      <c r="F121" s="1" t="s">
        <v>1332</v>
      </c>
      <c r="G121" s="1" t="s">
        <v>1333</v>
      </c>
      <c r="H121" s="1" t="s">
        <v>1334</v>
      </c>
      <c r="I121" s="1" t="s">
        <v>1335</v>
      </c>
      <c r="J121" s="1" t="s">
        <v>1336</v>
      </c>
      <c r="K121" s="1" t="s">
        <v>1337</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1341</v>
      </c>
      <c r="E122" s="1" t="s">
        <v>1342</v>
      </c>
      <c r="F122" s="1" t="s">
        <v>1343</v>
      </c>
      <c r="G122" s="1" t="s">
        <v>1344</v>
      </c>
      <c r="H122" s="1" t="s">
        <v>1039</v>
      </c>
      <c r="I122" s="1" t="s">
        <v>1345</v>
      </c>
      <c r="J122" s="1" t="s">
        <v>1346</v>
      </c>
      <c r="K122" s="1" t="s">
        <v>1347</v>
      </c>
      <c r="L122" s="2"/>
      <c r="M122" s="2"/>
      <c r="N122" s="2"/>
      <c r="O122" s="2"/>
      <c r="P122" s="2"/>
      <c r="Q122" s="2"/>
      <c r="R122" s="2"/>
      <c r="S122" s="2"/>
      <c r="T122" s="2"/>
      <c r="U122" s="2"/>
      <c r="V122" s="2"/>
      <c r="W122" s="2"/>
      <c r="X122" s="2"/>
      <c r="Y122" s="2"/>
      <c r="Z122" s="2"/>
    </row>
    <row r="123" ht="15.75" customHeight="1">
      <c r="A123" s="1" t="s">
        <v>1348</v>
      </c>
      <c r="B123" s="1" t="s">
        <v>1349</v>
      </c>
      <c r="C123" s="1" t="s">
        <v>1317</v>
      </c>
      <c r="D123" s="1" t="s">
        <v>1350</v>
      </c>
      <c r="E123" s="1" t="s">
        <v>1351</v>
      </c>
      <c r="F123" s="1" t="s">
        <v>1352</v>
      </c>
      <c r="G123" s="1" t="s">
        <v>1353</v>
      </c>
      <c r="H123" s="1" t="s">
        <v>1354</v>
      </c>
      <c r="I123" s="1" t="s">
        <v>1355</v>
      </c>
      <c r="J123" s="1" t="s">
        <v>1356</v>
      </c>
      <c r="K123" s="1" t="s">
        <v>1357</v>
      </c>
      <c r="L123" s="2"/>
      <c r="M123" s="2"/>
      <c r="N123" s="2"/>
      <c r="O123" s="2"/>
      <c r="P123" s="2"/>
      <c r="Q123" s="2"/>
      <c r="R123" s="2"/>
      <c r="S123" s="2"/>
      <c r="T123" s="2"/>
      <c r="U123" s="2"/>
      <c r="V123" s="2"/>
      <c r="W123" s="2"/>
      <c r="X123" s="2"/>
      <c r="Y123" s="2"/>
      <c r="Z123" s="2"/>
    </row>
    <row r="124" ht="15.75" customHeight="1">
      <c r="A124" s="1" t="s">
        <v>1358</v>
      </c>
      <c r="B124" s="1" t="s">
        <v>1359</v>
      </c>
      <c r="C124" s="1" t="s">
        <v>1360</v>
      </c>
      <c r="D124" s="1" t="s">
        <v>1361</v>
      </c>
      <c r="E124" s="1" t="s">
        <v>1349</v>
      </c>
      <c r="F124" s="1" t="s">
        <v>609</v>
      </c>
      <c r="G124" s="1" t="s">
        <v>1362</v>
      </c>
      <c r="H124" s="1" t="s">
        <v>1334</v>
      </c>
      <c r="I124" s="1" t="s">
        <v>1363</v>
      </c>
      <c r="J124" s="1" t="s">
        <v>1364</v>
      </c>
      <c r="K124" s="1" t="s">
        <v>1365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1366</v>
      </c>
      <c r="C1" s="1" t="s">
        <v>1367</v>
      </c>
      <c r="D1" s="1" t="s">
        <v>1368</v>
      </c>
      <c r="E1" s="1" t="s">
        <v>1369</v>
      </c>
      <c r="F1" s="1" t="s">
        <v>1370</v>
      </c>
      <c r="G1" s="1" t="s">
        <v>1371</v>
      </c>
      <c r="H1" s="1" t="s">
        <v>1372</v>
      </c>
      <c r="I1" s="1" t="s">
        <v>1373</v>
      </c>
      <c r="J1" s="2"/>
      <c r="K1" s="2"/>
      <c r="L1" s="2"/>
      <c r="M1" s="2"/>
      <c r="N1" s="2"/>
      <c r="O1" s="2"/>
      <c r="P1" s="2"/>
      <c r="Q1" s="2"/>
      <c r="R1" s="2"/>
      <c r="S1" s="2"/>
      <c r="T1" s="2"/>
      <c r="U1" s="2"/>
      <c r="V1" s="2"/>
      <c r="W1" s="2"/>
      <c r="X1" s="2"/>
      <c r="Y1" s="2"/>
      <c r="Z1" s="2"/>
    </row>
    <row r="2">
      <c r="A2" s="1" t="s">
        <v>1374</v>
      </c>
      <c r="B2" s="1" t="s">
        <v>1375</v>
      </c>
      <c r="C2" s="1" t="s">
        <v>1376</v>
      </c>
      <c r="D2" s="1" t="s">
        <v>1377</v>
      </c>
      <c r="E2" s="1" t="s">
        <v>1378</v>
      </c>
      <c r="F2" s="1" t="s">
        <v>1379</v>
      </c>
      <c r="G2" s="1" t="s">
        <v>1380</v>
      </c>
      <c r="H2" s="1" t="s">
        <v>1380</v>
      </c>
      <c r="I2" s="1" t="s">
        <v>1381</v>
      </c>
      <c r="J2" s="2"/>
      <c r="K2" s="2"/>
      <c r="L2" s="2"/>
      <c r="M2" s="2"/>
      <c r="N2" s="2"/>
      <c r="O2" s="2"/>
      <c r="P2" s="2"/>
      <c r="Q2" s="2"/>
      <c r="R2" s="2"/>
      <c r="S2" s="2"/>
      <c r="T2" s="2"/>
      <c r="U2" s="2"/>
      <c r="V2" s="2"/>
      <c r="W2" s="2"/>
      <c r="X2" s="2"/>
      <c r="Y2" s="2"/>
      <c r="Z2" s="2"/>
    </row>
    <row r="3">
      <c r="A3" s="1" t="s">
        <v>1382</v>
      </c>
      <c r="B3" s="1" t="s">
        <v>1381</v>
      </c>
      <c r="C3" s="1" t="s">
        <v>1383</v>
      </c>
      <c r="D3" s="1" t="s">
        <v>1384</v>
      </c>
      <c r="E3" s="1" t="s">
        <v>1385</v>
      </c>
      <c r="F3" s="1" t="s">
        <v>1386</v>
      </c>
      <c r="G3" s="1" t="s">
        <v>1387</v>
      </c>
      <c r="H3" s="1" t="s">
        <v>1388</v>
      </c>
      <c r="I3" s="1" t="s">
        <v>1381</v>
      </c>
      <c r="J3" s="2"/>
      <c r="K3" s="2"/>
      <c r="L3" s="2"/>
      <c r="M3" s="2"/>
      <c r="N3" s="2"/>
      <c r="O3" s="2"/>
      <c r="P3" s="2"/>
      <c r="Q3" s="2"/>
      <c r="R3" s="2"/>
      <c r="S3" s="2"/>
      <c r="T3" s="2"/>
      <c r="U3" s="2"/>
      <c r="V3" s="2"/>
      <c r="W3" s="2"/>
      <c r="X3" s="2"/>
      <c r="Y3" s="2"/>
      <c r="Z3" s="2"/>
    </row>
    <row r="4">
      <c r="A4" s="1" t="s">
        <v>1389</v>
      </c>
      <c r="B4" s="1" t="s">
        <v>1390</v>
      </c>
      <c r="C4" s="1" t="s">
        <v>1391</v>
      </c>
      <c r="D4" s="1" t="s">
        <v>1392</v>
      </c>
      <c r="E4" s="1" t="s">
        <v>1393</v>
      </c>
      <c r="F4" s="1" t="s">
        <v>1394</v>
      </c>
      <c r="G4" s="1" t="s">
        <v>1395</v>
      </c>
      <c r="H4" s="1" t="s">
        <v>1396</v>
      </c>
      <c r="I4" s="1" t="s">
        <v>1397</v>
      </c>
      <c r="J4" s="2"/>
      <c r="K4" s="2"/>
      <c r="L4" s="2"/>
      <c r="M4" s="2"/>
      <c r="N4" s="2"/>
      <c r="O4" s="2"/>
      <c r="P4" s="2"/>
      <c r="Q4" s="2"/>
      <c r="R4" s="2"/>
      <c r="S4" s="2"/>
      <c r="T4" s="2"/>
      <c r="U4" s="2"/>
      <c r="V4" s="2"/>
      <c r="W4" s="2"/>
      <c r="X4" s="2"/>
      <c r="Y4" s="2"/>
      <c r="Z4" s="2"/>
    </row>
    <row r="5">
      <c r="A5" s="1" t="s">
        <v>1382</v>
      </c>
      <c r="B5" s="1" t="s">
        <v>1381</v>
      </c>
      <c r="C5" s="1" t="s">
        <v>1398</v>
      </c>
      <c r="D5" s="1" t="s">
        <v>1399</v>
      </c>
      <c r="E5" s="1" t="s">
        <v>1400</v>
      </c>
      <c r="F5" s="1" t="s">
        <v>1401</v>
      </c>
      <c r="G5" s="1" t="s">
        <v>1402</v>
      </c>
      <c r="H5" s="1" t="s">
        <v>1403</v>
      </c>
      <c r="I5" s="1" t="s">
        <v>1404</v>
      </c>
      <c r="J5" s="2"/>
      <c r="K5" s="2"/>
      <c r="L5" s="2"/>
      <c r="M5" s="2"/>
      <c r="N5" s="2"/>
      <c r="O5" s="2"/>
      <c r="P5" s="2"/>
      <c r="Q5" s="2"/>
      <c r="R5" s="2"/>
      <c r="S5" s="2"/>
      <c r="T5" s="2"/>
      <c r="U5" s="2"/>
      <c r="V5" s="2"/>
      <c r="W5" s="2"/>
      <c r="X5" s="2"/>
      <c r="Y5" s="2"/>
      <c r="Z5" s="2"/>
    </row>
    <row r="6">
      <c r="A6" s="1" t="s">
        <v>1405</v>
      </c>
      <c r="B6" s="1" t="s">
        <v>1406</v>
      </c>
      <c r="C6" s="1" t="s">
        <v>1407</v>
      </c>
      <c r="D6" s="1" t="s">
        <v>1408</v>
      </c>
      <c r="E6" s="1" t="s">
        <v>1409</v>
      </c>
      <c r="F6" s="1" t="s">
        <v>1410</v>
      </c>
      <c r="G6" s="1" t="s">
        <v>1411</v>
      </c>
      <c r="H6" s="1" t="s">
        <v>1412</v>
      </c>
      <c r="I6" s="1" t="s">
        <v>1413</v>
      </c>
      <c r="J6" s="2"/>
      <c r="K6" s="2"/>
      <c r="L6" s="2"/>
      <c r="M6" s="2"/>
      <c r="N6" s="2"/>
      <c r="O6" s="2"/>
      <c r="P6" s="2"/>
      <c r="Q6" s="2"/>
      <c r="R6" s="2"/>
      <c r="S6" s="2"/>
      <c r="T6" s="2"/>
      <c r="U6" s="2"/>
      <c r="V6" s="2"/>
      <c r="W6" s="2"/>
      <c r="X6" s="2"/>
      <c r="Y6" s="2"/>
      <c r="Z6" s="2"/>
    </row>
    <row r="7">
      <c r="A7" s="1" t="s">
        <v>1414</v>
      </c>
      <c r="B7" s="1" t="s">
        <v>1415</v>
      </c>
      <c r="C7" s="1" t="s">
        <v>1416</v>
      </c>
      <c r="D7" s="1" t="s">
        <v>1417</v>
      </c>
      <c r="E7" s="1" t="s">
        <v>1418</v>
      </c>
      <c r="F7" s="1" t="s">
        <v>1419</v>
      </c>
      <c r="G7" s="1" t="s">
        <v>1420</v>
      </c>
      <c r="H7" s="1" t="s">
        <v>1421</v>
      </c>
      <c r="I7" s="1" t="s">
        <v>1422</v>
      </c>
      <c r="J7" s="2"/>
      <c r="K7" s="2"/>
      <c r="L7" s="2"/>
      <c r="M7" s="2"/>
      <c r="N7" s="2"/>
      <c r="O7" s="2"/>
      <c r="P7" s="2"/>
      <c r="Q7" s="2"/>
      <c r="R7" s="2"/>
      <c r="S7" s="2"/>
      <c r="T7" s="2"/>
      <c r="U7" s="2"/>
      <c r="V7" s="2"/>
      <c r="W7" s="2"/>
      <c r="X7" s="2"/>
      <c r="Y7" s="2"/>
      <c r="Z7" s="2"/>
    </row>
    <row r="8">
      <c r="A8" s="1" t="s">
        <v>1423</v>
      </c>
      <c r="B8" s="1" t="s">
        <v>1381</v>
      </c>
      <c r="C8" s="1" t="s">
        <v>1424</v>
      </c>
      <c r="D8" s="1" t="s">
        <v>1425</v>
      </c>
      <c r="E8" s="1" t="s">
        <v>1426</v>
      </c>
      <c r="F8" s="1" t="s">
        <v>1427</v>
      </c>
      <c r="G8" s="1" t="s">
        <v>1424</v>
      </c>
      <c r="H8" s="1" t="s">
        <v>1428</v>
      </c>
      <c r="I8" s="1" t="s">
        <v>1424</v>
      </c>
      <c r="J8" s="2"/>
      <c r="K8" s="2"/>
      <c r="L8" s="2"/>
      <c r="M8" s="2"/>
      <c r="N8" s="2"/>
      <c r="O8" s="2"/>
      <c r="P8" s="2"/>
      <c r="Q8" s="2"/>
      <c r="R8" s="2"/>
      <c r="S8" s="2"/>
      <c r="T8" s="2"/>
      <c r="U8" s="2"/>
      <c r="V8" s="2"/>
      <c r="W8" s="2"/>
      <c r="X8" s="2"/>
      <c r="Y8" s="2"/>
      <c r="Z8" s="2"/>
    </row>
    <row r="9">
      <c r="A9" s="1" t="s">
        <v>1429</v>
      </c>
      <c r="B9" s="1" t="s">
        <v>1430</v>
      </c>
      <c r="C9" s="1" t="s">
        <v>1431</v>
      </c>
      <c r="D9" s="1" t="s">
        <v>1432</v>
      </c>
      <c r="E9" s="1" t="s">
        <v>1433</v>
      </c>
      <c r="F9" s="1" t="s">
        <v>1434</v>
      </c>
      <c r="G9" s="1" t="s">
        <v>1434</v>
      </c>
      <c r="H9" s="1" t="s">
        <v>1434</v>
      </c>
      <c r="I9" s="1" t="s">
        <v>1434</v>
      </c>
      <c r="J9" s="2"/>
      <c r="K9" s="2"/>
      <c r="L9" s="2"/>
      <c r="M9" s="2"/>
      <c r="N9" s="2"/>
      <c r="O9" s="2"/>
      <c r="P9" s="2"/>
      <c r="Q9" s="2"/>
      <c r="R9" s="2"/>
      <c r="S9" s="2"/>
      <c r="T9" s="2"/>
      <c r="U9" s="2"/>
      <c r="V9" s="2"/>
      <c r="W9" s="2"/>
      <c r="X9" s="2"/>
      <c r="Y9" s="2"/>
      <c r="Z9" s="2"/>
    </row>
    <row r="10">
      <c r="A10" s="1" t="s">
        <v>1435</v>
      </c>
      <c r="B10" s="1" t="s">
        <v>1436</v>
      </c>
      <c r="C10" s="1" t="s">
        <v>1436</v>
      </c>
      <c r="D10" s="1" t="s">
        <v>1437</v>
      </c>
      <c r="E10" s="1" t="s">
        <v>1438</v>
      </c>
      <c r="F10" s="1" t="s">
        <v>1439</v>
      </c>
      <c r="G10" s="1" t="s">
        <v>1440</v>
      </c>
      <c r="H10" s="1" t="s">
        <v>1441</v>
      </c>
      <c r="I10" s="1" t="s">
        <v>1442</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1381</v>
      </c>
      <c r="G13" s="1" t="s">
        <v>1381</v>
      </c>
      <c r="H13" s="1" t="s">
        <v>1381</v>
      </c>
      <c r="I13" s="1" t="s">
        <v>1381</v>
      </c>
      <c r="J13" s="2"/>
      <c r="K13" s="2"/>
      <c r="L13" s="2"/>
      <c r="M13" s="2"/>
      <c r="N13" s="2"/>
      <c r="O13" s="2"/>
      <c r="P13" s="2"/>
      <c r="Q13" s="2"/>
      <c r="R13" s="2"/>
      <c r="S13" s="2"/>
      <c r="T13" s="2"/>
      <c r="U13" s="2"/>
      <c r="V13" s="2"/>
      <c r="W13" s="2"/>
      <c r="X13" s="2"/>
      <c r="Y13" s="2"/>
      <c r="Z13" s="2"/>
    </row>
    <row r="14">
      <c r="A14" s="1" t="s">
        <v>1466</v>
      </c>
      <c r="B14" s="1" t="s">
        <v>1467</v>
      </c>
      <c r="C14" s="1" t="s">
        <v>1388</v>
      </c>
      <c r="D14" s="1" t="s">
        <v>1467</v>
      </c>
      <c r="E14" s="1" t="s">
        <v>1467</v>
      </c>
      <c r="F14" s="1" t="s">
        <v>1381</v>
      </c>
      <c r="G14" s="1" t="s">
        <v>1381</v>
      </c>
      <c r="H14" s="1" t="s">
        <v>1381</v>
      </c>
      <c r="I14" s="1" t="s">
        <v>1381</v>
      </c>
      <c r="J14" s="2"/>
      <c r="K14" s="2"/>
      <c r="L14" s="2"/>
      <c r="M14" s="2"/>
      <c r="N14" s="2"/>
      <c r="O14" s="2"/>
      <c r="P14" s="2"/>
      <c r="Q14" s="2"/>
      <c r="R14" s="2"/>
      <c r="S14" s="2"/>
      <c r="T14" s="2"/>
      <c r="U14" s="2"/>
      <c r="V14" s="2"/>
      <c r="W14" s="2"/>
      <c r="X14" s="2"/>
      <c r="Y14" s="2"/>
      <c r="Z14" s="2"/>
    </row>
    <row r="15">
      <c r="A15" s="1" t="s">
        <v>1468</v>
      </c>
      <c r="B15" s="1" t="s">
        <v>1381</v>
      </c>
      <c r="C15" s="1" t="s">
        <v>1381</v>
      </c>
      <c r="D15" s="1" t="s">
        <v>1381</v>
      </c>
      <c r="E15" s="1" t="s">
        <v>1381</v>
      </c>
      <c r="F15" s="1" t="s">
        <v>1381</v>
      </c>
      <c r="G15" s="1" t="s">
        <v>1381</v>
      </c>
      <c r="H15" s="1" t="s">
        <v>1381</v>
      </c>
      <c r="I15" s="1" t="s">
        <v>1381</v>
      </c>
      <c r="J15" s="2"/>
      <c r="K15" s="2"/>
      <c r="L15" s="2"/>
      <c r="M15" s="2"/>
      <c r="N15" s="2"/>
      <c r="O15" s="2"/>
      <c r="P15" s="2"/>
      <c r="Q15" s="2"/>
      <c r="R15" s="2"/>
      <c r="S15" s="2"/>
      <c r="T15" s="2"/>
      <c r="U15" s="2"/>
      <c r="V15" s="2"/>
      <c r="W15" s="2"/>
      <c r="X15" s="2"/>
      <c r="Y15" s="2"/>
      <c r="Z15" s="2"/>
    </row>
    <row r="16">
      <c r="A16" s="1" t="s">
        <v>1469</v>
      </c>
      <c r="B16" s="1" t="s">
        <v>1381</v>
      </c>
      <c r="C16" s="1" t="s">
        <v>1381</v>
      </c>
      <c r="D16" s="1" t="s">
        <v>1381</v>
      </c>
      <c r="E16" s="1" t="s">
        <v>1381</v>
      </c>
      <c r="F16" s="1" t="s">
        <v>1381</v>
      </c>
      <c r="G16" s="1" t="s">
        <v>1381</v>
      </c>
      <c r="H16" s="1" t="s">
        <v>1381</v>
      </c>
      <c r="I16" s="1" t="s">
        <v>1381</v>
      </c>
      <c r="J16" s="2"/>
      <c r="K16" s="2"/>
      <c r="L16" s="2"/>
      <c r="M16" s="2"/>
      <c r="N16" s="2"/>
      <c r="O16" s="2"/>
      <c r="P16" s="2"/>
      <c r="Q16" s="2"/>
      <c r="R16" s="2"/>
      <c r="S16" s="2"/>
      <c r="T16" s="2"/>
      <c r="U16" s="2"/>
      <c r="V16" s="2"/>
      <c r="W16" s="2"/>
      <c r="X16" s="2"/>
      <c r="Y16" s="2"/>
      <c r="Z16" s="2"/>
    </row>
    <row r="17">
      <c r="A17" s="1" t="s">
        <v>1470</v>
      </c>
      <c r="B17" s="1" t="s">
        <v>185</v>
      </c>
      <c r="C17" s="1" t="s">
        <v>200</v>
      </c>
      <c r="D17" s="1" t="s">
        <v>201</v>
      </c>
      <c r="E17" s="1" t="s">
        <v>202</v>
      </c>
      <c r="F17" s="1" t="s">
        <v>189</v>
      </c>
      <c r="G17" s="1" t="s">
        <v>1126</v>
      </c>
      <c r="H17" s="1" t="s">
        <v>1471</v>
      </c>
      <c r="I17" s="1" t="s">
        <v>1472</v>
      </c>
      <c r="J17" s="2"/>
      <c r="K17" s="2"/>
      <c r="L17" s="2"/>
      <c r="M17" s="2"/>
      <c r="N17" s="2"/>
      <c r="O17" s="2"/>
      <c r="P17" s="2"/>
      <c r="Q17" s="2"/>
      <c r="R17" s="2"/>
      <c r="S17" s="2"/>
      <c r="T17" s="2"/>
      <c r="U17" s="2"/>
      <c r="V17" s="2"/>
      <c r="W17" s="2"/>
      <c r="X17" s="2"/>
      <c r="Y17" s="2"/>
      <c r="Z17" s="2"/>
    </row>
    <row r="18">
      <c r="A18" s="1" t="s">
        <v>1473</v>
      </c>
      <c r="B18" s="1" t="s">
        <v>1381</v>
      </c>
      <c r="C18" s="1" t="s">
        <v>1381</v>
      </c>
      <c r="D18" s="1" t="s">
        <v>1381</v>
      </c>
      <c r="E18" s="1" t="s">
        <v>1381</v>
      </c>
      <c r="F18" s="1" t="s">
        <v>1381</v>
      </c>
      <c r="G18" s="1" t="s">
        <v>1381</v>
      </c>
      <c r="H18" s="1" t="s">
        <v>1381</v>
      </c>
      <c r="I18" s="1" t="s">
        <v>1381</v>
      </c>
      <c r="J18" s="2"/>
      <c r="K18" s="2"/>
      <c r="L18" s="2"/>
      <c r="M18" s="2"/>
      <c r="N18" s="2"/>
      <c r="O18" s="2"/>
      <c r="P18" s="2"/>
      <c r="Q18" s="2"/>
      <c r="R18" s="2"/>
      <c r="S18" s="2"/>
      <c r="T18" s="2"/>
      <c r="U18" s="2"/>
      <c r="V18" s="2"/>
      <c r="W18" s="2"/>
      <c r="X18" s="2"/>
      <c r="Y18" s="2"/>
      <c r="Z18" s="2"/>
    </row>
    <row r="19">
      <c r="A19" s="1" t="s">
        <v>1474</v>
      </c>
      <c r="B19" s="1" t="s">
        <v>1475</v>
      </c>
      <c r="C19" s="1" t="s">
        <v>1476</v>
      </c>
      <c r="D19" s="1" t="s">
        <v>1477</v>
      </c>
      <c r="E19" s="1" t="s">
        <v>1478</v>
      </c>
      <c r="F19" s="1" t="s">
        <v>1479</v>
      </c>
      <c r="G19" s="1" t="s">
        <v>1480</v>
      </c>
      <c r="H19" s="1" t="s">
        <v>1481</v>
      </c>
      <c r="I19" s="1" t="s">
        <v>1482</v>
      </c>
      <c r="J19" s="2"/>
      <c r="K19" s="2"/>
      <c r="L19" s="2"/>
      <c r="M19" s="2"/>
      <c r="N19" s="2"/>
      <c r="O19" s="2"/>
      <c r="P19" s="2"/>
      <c r="Q19" s="2"/>
      <c r="R19" s="2"/>
      <c r="S19" s="2"/>
      <c r="T19" s="2"/>
      <c r="U19" s="2"/>
      <c r="V19" s="2"/>
      <c r="W19" s="2"/>
      <c r="X19" s="2"/>
      <c r="Y19" s="2"/>
      <c r="Z19" s="2"/>
    </row>
    <row r="20">
      <c r="A20" s="1" t="s">
        <v>1483</v>
      </c>
      <c r="B20" s="1" t="s">
        <v>1484</v>
      </c>
      <c r="C20" s="1" t="s">
        <v>1485</v>
      </c>
      <c r="D20" s="1" t="s">
        <v>1486</v>
      </c>
      <c r="E20" s="1" t="s">
        <v>1487</v>
      </c>
      <c r="F20" s="1" t="s">
        <v>1488</v>
      </c>
      <c r="G20" s="1" t="s">
        <v>1489</v>
      </c>
      <c r="H20" s="1" t="s">
        <v>1490</v>
      </c>
      <c r="I20" s="1" t="s">
        <v>1491</v>
      </c>
      <c r="J20" s="2"/>
      <c r="K20" s="2"/>
      <c r="L20" s="2"/>
      <c r="M20" s="2"/>
      <c r="N20" s="2"/>
      <c r="O20" s="2"/>
      <c r="P20" s="2"/>
      <c r="Q20" s="2"/>
      <c r="R20" s="2"/>
      <c r="S20" s="2"/>
      <c r="T20" s="2"/>
      <c r="U20" s="2"/>
      <c r="V20" s="2"/>
      <c r="W20" s="2"/>
      <c r="X20" s="2"/>
      <c r="Y20" s="2"/>
      <c r="Z20" s="2"/>
    </row>
    <row r="21" ht="15.75" customHeight="1">
      <c r="A21" s="1" t="s">
        <v>1492</v>
      </c>
      <c r="B21" s="1" t="s">
        <v>1493</v>
      </c>
      <c r="C21" s="1" t="s">
        <v>1494</v>
      </c>
      <c r="D21" s="1" t="s">
        <v>1495</v>
      </c>
      <c r="E21" s="1" t="s">
        <v>1496</v>
      </c>
      <c r="F21" s="1" t="s">
        <v>1497</v>
      </c>
      <c r="G21" s="1" t="s">
        <v>1498</v>
      </c>
      <c r="H21" s="1" t="s">
        <v>1499</v>
      </c>
      <c r="I21" s="1" t="s">
        <v>1500</v>
      </c>
      <c r="J21" s="2"/>
      <c r="K21" s="2"/>
      <c r="L21" s="2"/>
      <c r="M21" s="2"/>
      <c r="N21" s="2"/>
      <c r="O21" s="2"/>
      <c r="P21" s="2"/>
      <c r="Q21" s="2"/>
      <c r="R21" s="2"/>
      <c r="S21" s="2"/>
      <c r="T21" s="2"/>
      <c r="U21" s="2"/>
      <c r="V21" s="2"/>
      <c r="W21" s="2"/>
      <c r="X21" s="2"/>
      <c r="Y21" s="2"/>
      <c r="Z21" s="2"/>
    </row>
    <row r="22" ht="15.75" customHeight="1">
      <c r="A22" s="1" t="s">
        <v>1501</v>
      </c>
      <c r="B22" s="1" t="s">
        <v>1502</v>
      </c>
      <c r="C22" s="1" t="s">
        <v>1503</v>
      </c>
      <c r="D22" s="1" t="s">
        <v>1504</v>
      </c>
      <c r="E22" s="1" t="s">
        <v>1505</v>
      </c>
      <c r="F22" s="1" t="s">
        <v>1506</v>
      </c>
      <c r="G22" s="1" t="s">
        <v>1507</v>
      </c>
      <c r="H22" s="1" t="s">
        <v>1508</v>
      </c>
      <c r="I22" s="1" t="s">
        <v>1509</v>
      </c>
      <c r="J22" s="2"/>
      <c r="K22" s="2"/>
      <c r="L22" s="2"/>
      <c r="M22" s="2"/>
      <c r="N22" s="2"/>
      <c r="O22" s="2"/>
      <c r="P22" s="2"/>
      <c r="Q22" s="2"/>
      <c r="R22" s="2"/>
      <c r="S22" s="2"/>
      <c r="T22" s="2"/>
      <c r="U22" s="2"/>
      <c r="V22" s="2"/>
      <c r="W22" s="2"/>
      <c r="X22" s="2"/>
      <c r="Y22" s="2"/>
      <c r="Z22" s="2"/>
    </row>
    <row r="23" ht="15.75" customHeight="1">
      <c r="A23" s="1" t="s">
        <v>1510</v>
      </c>
      <c r="B23" s="1" t="s">
        <v>1511</v>
      </c>
      <c r="C23" s="1" t="s">
        <v>1512</v>
      </c>
      <c r="D23" s="1" t="s">
        <v>1513</v>
      </c>
      <c r="E23" s="1" t="s">
        <v>1514</v>
      </c>
      <c r="F23" s="1" t="s">
        <v>1515</v>
      </c>
      <c r="G23" s="1" t="s">
        <v>1516</v>
      </c>
      <c r="H23" s="1" t="s">
        <v>1517</v>
      </c>
      <c r="I23" s="1" t="s">
        <v>1518</v>
      </c>
      <c r="J23" s="2"/>
      <c r="K23" s="2"/>
      <c r="L23" s="2"/>
      <c r="M23" s="2"/>
      <c r="N23" s="2"/>
      <c r="O23" s="2"/>
      <c r="P23" s="2"/>
      <c r="Q23" s="2"/>
      <c r="R23" s="2"/>
      <c r="S23" s="2"/>
      <c r="T23" s="2"/>
      <c r="U23" s="2"/>
      <c r="V23" s="2"/>
      <c r="W23" s="2"/>
      <c r="X23" s="2"/>
      <c r="Y23" s="2"/>
      <c r="Z23" s="2"/>
    </row>
    <row r="24" ht="15.75" customHeight="1">
      <c r="A24" s="1" t="s">
        <v>1519</v>
      </c>
      <c r="B24" s="1" t="s">
        <v>1520</v>
      </c>
      <c r="C24" s="1" t="s">
        <v>1521</v>
      </c>
      <c r="D24" s="1" t="s">
        <v>1522</v>
      </c>
      <c r="E24" s="1" t="s">
        <v>1523</v>
      </c>
      <c r="F24" s="1" t="s">
        <v>1524</v>
      </c>
      <c r="G24" s="1" t="s">
        <v>1525</v>
      </c>
      <c r="H24" s="1" t="s">
        <v>1525</v>
      </c>
      <c r="I24" s="1" t="s">
        <v>1525</v>
      </c>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1532</v>
      </c>
      <c r="I25" s="1" t="s">
        <v>1381</v>
      </c>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1381</v>
      </c>
      <c r="H26" s="1" t="s">
        <v>1381</v>
      </c>
      <c r="I26" s="1" t="s">
        <v>1381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11</v>
      </c>
      <c r="C6" s="2"/>
      <c r="D6" s="2"/>
      <c r="E6" s="2"/>
      <c r="F6" s="2"/>
      <c r="G6" s="2"/>
      <c r="H6" s="2"/>
      <c r="I6" s="2"/>
      <c r="J6" s="2"/>
      <c r="K6" s="2"/>
      <c r="L6" s="2"/>
      <c r="M6" s="2"/>
      <c r="N6" s="2"/>
      <c r="O6" s="2"/>
      <c r="P6" s="2"/>
      <c r="Q6" s="2"/>
      <c r="R6" s="2"/>
      <c r="S6" s="2"/>
      <c r="T6" s="2"/>
      <c r="U6" s="2"/>
      <c r="V6" s="2"/>
      <c r="W6" s="2"/>
      <c r="X6" s="2"/>
      <c r="Y6" s="2"/>
      <c r="Z6" s="2"/>
    </row>
    <row r="7">
      <c r="A7" s="3" t="s">
        <v>1548</v>
      </c>
      <c r="B7" s="1" t="s">
        <v>1549</v>
      </c>
      <c r="C7" s="2"/>
      <c r="D7" s="2"/>
      <c r="E7" s="2"/>
      <c r="F7" s="2"/>
      <c r="G7" s="2"/>
      <c r="H7" s="2"/>
      <c r="I7" s="2"/>
      <c r="J7" s="2"/>
      <c r="K7" s="2"/>
      <c r="L7" s="2"/>
      <c r="M7" s="2"/>
      <c r="N7" s="2"/>
      <c r="O7" s="2"/>
      <c r="P7" s="2"/>
      <c r="Q7" s="2"/>
      <c r="R7" s="2"/>
      <c r="S7" s="2"/>
      <c r="T7" s="2"/>
      <c r="U7" s="2"/>
      <c r="V7" s="2"/>
      <c r="W7" s="2"/>
      <c r="X7" s="2"/>
      <c r="Y7" s="2"/>
      <c r="Z7" s="2"/>
    </row>
    <row r="8">
      <c r="A8" s="3" t="s">
        <v>1550</v>
      </c>
      <c r="B8" s="4" t="s">
        <v>1551</v>
      </c>
      <c r="C8" s="2"/>
      <c r="D8" s="2"/>
      <c r="E8" s="2"/>
      <c r="F8" s="2"/>
      <c r="G8" s="2"/>
      <c r="H8" s="2"/>
      <c r="I8" s="2"/>
      <c r="J8" s="2"/>
      <c r="K8" s="2"/>
      <c r="L8" s="2"/>
      <c r="M8" s="2"/>
      <c r="N8" s="2"/>
      <c r="O8" s="2"/>
      <c r="P8" s="2"/>
      <c r="Q8" s="2"/>
      <c r="R8" s="2"/>
      <c r="S8" s="2"/>
      <c r="T8" s="2"/>
      <c r="U8" s="2"/>
      <c r="V8" s="2"/>
      <c r="W8" s="2"/>
      <c r="X8" s="2"/>
      <c r="Y8" s="2"/>
      <c r="Z8" s="2"/>
    </row>
    <row r="9">
      <c r="A9" s="3" t="s">
        <v>1552</v>
      </c>
      <c r="B9" s="1" t="s">
        <v>1553</v>
      </c>
      <c r="C9" s="2"/>
      <c r="D9" s="2"/>
      <c r="E9" s="2"/>
      <c r="F9" s="2"/>
      <c r="G9" s="2"/>
      <c r="H9" s="2"/>
      <c r="I9" s="2"/>
      <c r="J9" s="2"/>
      <c r="K9" s="2"/>
      <c r="L9" s="2"/>
      <c r="M9" s="2"/>
      <c r="N9" s="2"/>
      <c r="O9" s="2"/>
      <c r="P9" s="2"/>
      <c r="Q9" s="2"/>
      <c r="R9" s="2"/>
      <c r="S9" s="2"/>
      <c r="T9" s="2"/>
      <c r="U9" s="2"/>
      <c r="V9" s="2"/>
      <c r="W9" s="2"/>
      <c r="X9" s="2"/>
      <c r="Y9" s="2"/>
      <c r="Z9" s="2"/>
    </row>
    <row r="10">
      <c r="A10" s="3" t="s">
        <v>1554</v>
      </c>
      <c r="B10" s="1"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1557</v>
      </c>
      <c r="B12" s="1" t="s">
        <v>1558</v>
      </c>
      <c r="C12" s="2"/>
      <c r="D12" s="2"/>
      <c r="E12" s="2"/>
      <c r="F12" s="2"/>
      <c r="G12" s="2"/>
      <c r="H12" s="2"/>
      <c r="I12" s="2"/>
      <c r="J12" s="2"/>
      <c r="K12" s="2"/>
      <c r="L12" s="2"/>
      <c r="M12" s="2"/>
      <c r="N12" s="2"/>
      <c r="O12" s="2"/>
      <c r="P12" s="2"/>
      <c r="Q12" s="2"/>
      <c r="R12" s="2"/>
      <c r="S12" s="2"/>
      <c r="T12" s="2"/>
      <c r="U12" s="2"/>
      <c r="V12" s="2"/>
      <c r="W12" s="2"/>
      <c r="X12" s="2"/>
      <c r="Y12" s="2"/>
      <c r="Z12" s="2"/>
    </row>
    <row r="13">
      <c r="A13" s="3" t="s">
        <v>1559</v>
      </c>
      <c r="B13" s="1" t="s">
        <v>1560</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1562</v>
      </c>
      <c r="B15" s="1" t="s">
        <v>1563</v>
      </c>
      <c r="C15" s="2"/>
      <c r="D15" s="2"/>
      <c r="E15" s="2"/>
      <c r="F15" s="2"/>
      <c r="G15" s="2"/>
      <c r="H15" s="2"/>
      <c r="I15" s="2"/>
      <c r="J15" s="2"/>
      <c r="K15" s="2"/>
      <c r="L15" s="2"/>
      <c r="M15" s="2"/>
      <c r="N15" s="2"/>
      <c r="O15" s="2"/>
      <c r="P15" s="2"/>
      <c r="Q15" s="2"/>
      <c r="R15" s="2"/>
      <c r="S15" s="2"/>
      <c r="T15" s="2"/>
      <c r="U15" s="2"/>
      <c r="V15" s="2"/>
      <c r="W15" s="2"/>
      <c r="X15" s="2"/>
      <c r="Y15" s="2"/>
      <c r="Z15" s="2"/>
    </row>
    <row r="16">
      <c r="A16" s="3" t="s">
        <v>1564</v>
      </c>
      <c r="B16" s="1">
        <v>48000.0</v>
      </c>
      <c r="C16" s="2"/>
      <c r="D16" s="2"/>
      <c r="E16" s="2"/>
      <c r="F16" s="2"/>
      <c r="G16" s="2"/>
      <c r="H16" s="2"/>
      <c r="I16" s="2"/>
      <c r="J16" s="2"/>
      <c r="K16" s="2"/>
      <c r="L16" s="2"/>
      <c r="M16" s="2"/>
      <c r="N16" s="2"/>
      <c r="O16" s="2"/>
      <c r="P16" s="2"/>
      <c r="Q16" s="2"/>
      <c r="R16" s="2"/>
      <c r="S16" s="2"/>
      <c r="T16" s="2"/>
      <c r="U16" s="2"/>
      <c r="V16" s="2"/>
      <c r="W16" s="2"/>
      <c r="X16" s="2"/>
      <c r="Y16" s="2"/>
      <c r="Z16" s="2"/>
    </row>
    <row r="17">
      <c r="A17" s="3" t="s">
        <v>1565</v>
      </c>
      <c r="B17" s="1" t="s">
        <v>1566</v>
      </c>
      <c r="C17" s="2"/>
      <c r="D17" s="2"/>
      <c r="E17" s="2"/>
      <c r="F17" s="2"/>
      <c r="G17" s="2"/>
      <c r="H17" s="2"/>
      <c r="I17" s="2"/>
      <c r="J17" s="2"/>
      <c r="K17" s="2"/>
      <c r="L17" s="2"/>
      <c r="M17" s="2"/>
      <c r="N17" s="2"/>
      <c r="O17" s="2"/>
      <c r="P17" s="2"/>
      <c r="Q17" s="2"/>
      <c r="R17" s="2"/>
      <c r="S17" s="2"/>
      <c r="T17" s="2"/>
      <c r="U17" s="2"/>
      <c r="V17" s="2"/>
      <c r="W17" s="2"/>
      <c r="X17" s="2"/>
      <c r="Y17" s="2"/>
      <c r="Z17" s="2"/>
    </row>
    <row r="18">
      <c r="A18" s="3" t="s">
        <v>1567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1568</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4" t="s">
        <v>1575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1578</v>
      </c>
      <c r="B28" s="1">
        <v>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1579</v>
      </c>
      <c r="B29" s="1">
        <v>3.06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1580</v>
      </c>
      <c r="B30" s="1">
        <v>2.96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1581</v>
      </c>
      <c r="B31" s="1">
        <v>3.09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1582</v>
      </c>
      <c r="B32" s="1">
        <v>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1583</v>
      </c>
      <c r="B33" s="1">
        <v>3.06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1584</v>
      </c>
      <c r="B34" s="1">
        <v>2.96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1585</v>
      </c>
      <c r="B35" s="1">
        <v>3.09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1586</v>
      </c>
      <c r="B36" s="1">
        <v>1.3553568E9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1587</v>
      </c>
      <c r="B37" s="1">
        <v>1.605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1588</v>
      </c>
      <c r="B38" s="1">
        <v>17.507664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1589</v>
      </c>
      <c r="B39" s="1">
        <v>997754.0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1590</v>
      </c>
      <c r="B40" s="1">
        <v>997754.0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1591</v>
      </c>
      <c r="B41" s="1">
        <v>2654811.0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1592</v>
      </c>
      <c r="B42" s="1">
        <v>1632000.0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1593</v>
      </c>
      <c r="B43" s="1">
        <v>1632000.0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1594</v>
      </c>
      <c r="B44" s="1">
        <v>2.96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1595</v>
      </c>
      <c r="B45" s="1">
        <v>3.05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1597</v>
      </c>
      <c r="B47" s="1">
        <v>1800.0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1598</v>
      </c>
      <c r="B48" s="1">
        <v>4.12675552E8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1599</v>
      </c>
      <c r="B49" s="1">
        <v>2.51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1600</v>
      </c>
      <c r="B50" s="1">
        <v>6.29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1601</v>
      </c>
      <c r="B51" s="1">
        <v>0.032879893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1602</v>
      </c>
      <c r="B52" s="1">
        <v>3.59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1603</v>
      </c>
      <c r="B53" s="1">
        <v>4.1155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1604</v>
      </c>
      <c r="B54" s="1" t="s">
        <v>1605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1606</v>
      </c>
      <c r="B55" s="1">
        <v>1.3041210368E10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1607</v>
      </c>
      <c r="B56" s="1">
        <v>-0.03179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1608</v>
      </c>
      <c r="B57" s="1">
        <v>1.04190219E8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1609</v>
      </c>
      <c r="B58" s="1">
        <v>1.38948E8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1610</v>
      </c>
      <c r="B59" s="1">
        <v>9253537.0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1611</v>
      </c>
      <c r="B60" s="1">
        <v>7389190.0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1614</v>
      </c>
      <c r="B63" s="1">
        <v>0.066599995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1615</v>
      </c>
      <c r="B64" s="1">
        <v>0.08252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1616</v>
      </c>
      <c r="B65" s="1">
        <v>0.79431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1617</v>
      </c>
      <c r="B66" s="1">
        <v>3.15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1618</v>
      </c>
      <c r="B67" s="1">
        <v>0.0736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1619</v>
      </c>
      <c r="B68" s="1">
        <v>1.38948E8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1620</v>
      </c>
      <c r="B69" s="1">
        <v>-13.771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1624</v>
      </c>
      <c r="B73" s="1">
        <v>-3.99E8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1625</v>
      </c>
      <c r="B74" s="1">
        <v>-3.02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1626</v>
      </c>
      <c r="B75" s="1">
        <v>0.35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1627</v>
      </c>
      <c r="B76" s="1" t="s">
        <v>1628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1629</v>
      </c>
      <c r="B77" s="1">
        <v>1.4612832E9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1630</v>
      </c>
      <c r="B78" s="1">
        <v>1.039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1631</v>
      </c>
      <c r="B79" s="1">
        <v>10.823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1632</v>
      </c>
      <c r="B80" s="1">
        <v>-0.1440922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1634</v>
      </c>
      <c r="B82" s="1">
        <v>0.206612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1635</v>
      </c>
      <c r="B83" s="1">
        <v>1.3553568E9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1636</v>
      </c>
      <c r="B84" s="1" t="s">
        <v>1637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t="s">
        <v>1639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t="s">
        <v>1643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t="s">
        <v>1643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v>9.605574E8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t="s">
        <v>1647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1648</v>
      </c>
      <c r="B92" s="1" t="s">
        <v>1649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t="s">
        <v>1651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t="s">
        <v>1653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v>2.97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1656</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v>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v>4.68571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v>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t="s">
        <v>1662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1663</v>
      </c>
      <c r="B103" s="1">
        <v>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1664</v>
      </c>
      <c r="B104" s="1">
        <v>3.3E7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1665</v>
      </c>
      <c r="B105" s="1">
        <v>0.249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1666</v>
      </c>
      <c r="B106" s="1">
        <v>1.204999936E9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1.2128E10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v>1.045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1669</v>
      </c>
      <c r="B109" s="1">
        <v>1.462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1670</v>
      </c>
      <c r="B110" s="1">
        <v>1.2551000064E10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1671</v>
      </c>
      <c r="B111" s="1">
        <v>95.314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1672</v>
      </c>
      <c r="B112" s="1">
        <v>0.0353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1673</v>
      </c>
      <c r="B113" s="1">
        <v>1.09625E8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1674</v>
      </c>
      <c r="B114" s="1">
        <v>3.54E8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1675</v>
      </c>
      <c r="B115" s="1">
        <v>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1676</v>
      </c>
      <c r="B116" s="1">
        <v>0.41342998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1677</v>
      </c>
      <c r="B117" s="1">
        <v>0.09601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1678</v>
      </c>
      <c r="B118" s="1">
        <v>0.020060001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1679</v>
      </c>
      <c r="B119" s="1" t="s">
        <v>1605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195.0</v>
      </c>
      <c r="C3" s="1">
        <v>529.0</v>
      </c>
      <c r="D3" s="1">
        <v>982.0</v>
      </c>
      <c r="E3" s="1">
        <v>1130.0</v>
      </c>
      <c r="F3" s="1">
        <v>620.0</v>
      </c>
      <c r="G3" s="1">
        <v>655.0</v>
      </c>
      <c r="H3" s="1">
        <v>1240.0</v>
      </c>
      <c r="I3" s="1">
        <v>280.0</v>
      </c>
      <c r="J3" s="1">
        <v>367.0</v>
      </c>
      <c r="K3" s="1">
        <v>313.0</v>
      </c>
      <c r="L3" s="1">
        <f>IF(K3*FORECAST(L2,B3:K3,B2:K2)&gt;0,FORECAST(L2,B3:K3,B2:K2),K3)*$X$1</f>
        <v>523.8666667</v>
      </c>
      <c r="M3" s="1">
        <f>IF(L3*FORECAST(M2,B3:L3,B2:L2)&gt;0,FORECAST(M2,B3:L3,B2:L2),L3)*$X$1</f>
        <v>504.369697</v>
      </c>
      <c r="N3" s="1">
        <f>IF(M3*FORECAST(N2,B3:M3,B2:M2)&gt;0,FORECAST(N2,B3:M3,B2:M2),M3)*$X$1</f>
        <v>484.8727273</v>
      </c>
      <c r="O3" s="1">
        <f>IF(N3*FORECAST(O2,B3:N3,B2:N2)&gt;0,FORECAST(O2,B3:N3,B2:N2),N3)*$X$1</f>
        <v>465.3757576</v>
      </c>
      <c r="P3" s="1">
        <f>IF(O3*FORECAST(P2,B3:O3,B2:O2)&gt;0,FORECAST(P2,B3:O3,B2:O2),O3)*$X$1</f>
        <v>445.8787879</v>
      </c>
      <c r="Q3" s="1">
        <f>IF(P3*FORECAST(Q2,B3:P3,B2:P2)&gt;0,FORECAST(Q2,B3:P3,B2:P2),P3)*$X$1</f>
        <v>426.3818182</v>
      </c>
      <c r="R3" s="1">
        <f>IF(Q3*FORECAST(R2,B3:Q3,B2:Q2)&gt;0,FORECAST(R2,B3:Q3,B2:Q2),Q3)*$X$1</f>
        <v>406.8848485</v>
      </c>
      <c r="S3" s="5">
        <f>IF(R3*FORECAST(S2,B3:R3,B2:R2)&gt;0,FORECAST(S2,B3:R3,B2:R2),R3)*$X$1</f>
        <v>387.3878788</v>
      </c>
      <c r="T3" s="5">
        <f>IF(S3*FORECAST(T2,B3:S3,B2:S2)&gt;0,FORECAST(T2,B3:S3,B2:S2),S3)*$X$1</f>
        <v>367.8909091</v>
      </c>
      <c r="U3" s="5">
        <f>IF(T3*FORECAST(U2,B3:T3,B2:T2)&gt;0,FORECAST(U2,B3:T3,B2:T2),T3)*$X$1</f>
        <v>348.3939394</v>
      </c>
      <c r="V3" s="5">
        <f>IF(U3*FORECAST(V2,B3:U3,B2:U2)&gt;0,FORECAST(V2,B3:U3,B2:U2),U3)*$X$1</f>
        <v>328.8969697</v>
      </c>
      <c r="W3" s="5">
        <f>IF(V3*FORECAST(W2,B3:V3,B2:V2)&gt;0,FORECAST(W2,B3:V3,B2:V2),V3)*$X$1</f>
        <v>309.4</v>
      </c>
      <c r="X3" s="2"/>
      <c r="Y3" s="2"/>
      <c r="Z3" s="2"/>
    </row>
    <row r="4">
      <c r="A4" s="3" t="s">
        <v>133</v>
      </c>
      <c r="B4" s="1">
        <v>16480.0</v>
      </c>
      <c r="C4" s="1">
        <v>16940.0</v>
      </c>
      <c r="D4" s="1">
        <v>15060.0</v>
      </c>
      <c r="E4" s="1">
        <v>13370.0</v>
      </c>
      <c r="F4" s="1">
        <v>13400.0</v>
      </c>
      <c r="G4" s="1">
        <v>13810.0</v>
      </c>
      <c r="H4" s="1">
        <v>11210.0</v>
      </c>
      <c r="I4" s="1">
        <v>12320.0</v>
      </c>
      <c r="J4" s="1">
        <v>12270.0</v>
      </c>
      <c r="K4" s="1">
        <v>12140.0</v>
      </c>
      <c r="L4" s="2"/>
      <c r="M4" s="2"/>
      <c r="N4" s="2"/>
      <c r="O4" s="2"/>
      <c r="P4" s="2"/>
      <c r="Q4" s="2"/>
      <c r="R4" s="2"/>
      <c r="S4" s="2"/>
      <c r="T4" s="2"/>
      <c r="U4" s="2"/>
      <c r="V4" s="2"/>
      <c r="W4" s="2"/>
      <c r="X4" s="2"/>
      <c r="Y4" s="2"/>
      <c r="Z4" s="2"/>
    </row>
    <row r="5">
      <c r="A5" s="3" t="s">
        <v>1681</v>
      </c>
      <c r="B5" s="1">
        <v>113.0</v>
      </c>
      <c r="C5" s="1">
        <v>115.0</v>
      </c>
      <c r="D5" s="1">
        <v>111.0</v>
      </c>
      <c r="E5" s="1">
        <v>112.0</v>
      </c>
      <c r="F5" s="1">
        <v>113.0</v>
      </c>
      <c r="G5" s="1">
        <v>114.0</v>
      </c>
      <c r="H5" s="1">
        <v>117.0</v>
      </c>
      <c r="I5" s="1">
        <v>131.0</v>
      </c>
      <c r="J5" s="1">
        <v>130.0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(1+0.02)/(0.0789-0.02)</f>
        <v>5358.03056</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NPV(0.0789,M3:W3)</f>
        <v>3025.344494</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NPV(0.0789,M16:W16)</f>
        <v>2323.871246</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5349.21574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12140.0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-6790.78426</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-52.236802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5358.03056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203.0</v>
      </c>
      <c r="C3" s="1">
        <v>259.0</v>
      </c>
      <c r="D3" s="1">
        <v>-1630.0</v>
      </c>
      <c r="E3" s="1">
        <v>-2400.0</v>
      </c>
      <c r="F3" s="1">
        <v>-704.0</v>
      </c>
      <c r="G3" s="1">
        <v>-590.0</v>
      </c>
      <c r="H3" s="1">
        <v>607.0</v>
      </c>
      <c r="I3" s="1">
        <v>368.0</v>
      </c>
      <c r="J3" s="1">
        <v>179.0</v>
      </c>
      <c r="K3" s="1">
        <v>16.0</v>
      </c>
      <c r="L3" s="1">
        <f>IF(K3*FORECAST(L2,B3:K3,B2:K2)&gt;0,FORECAST(L2,B3:K3,B2:K2),K3)*$X$1</f>
        <v>193.5333333</v>
      </c>
      <c r="M3" s="1">
        <f>IF(L3*FORECAST(M2,B3:L3,B2:L2)&gt;0,FORECAST(M2,B3:L3,B2:L2),L3)*$X$1</f>
        <v>295.8484848</v>
      </c>
      <c r="N3" s="1">
        <f>IF(M3*FORECAST(N2,B3:M3,B2:M2)&gt;0,FORECAST(N2,B3:M3,B2:M2),M3)*$X$1</f>
        <v>398.1636364</v>
      </c>
      <c r="O3" s="1">
        <f>IF(N3*FORECAST(O2,B3:N3,B2:N2)&gt;0,FORECAST(O2,B3:N3,B2:N2),N3)*$X$1</f>
        <v>500.4787879</v>
      </c>
      <c r="P3" s="1">
        <f>IF(O3*FORECAST(P2,B3:O3,B2:O2)&gt;0,FORECAST(P2,B3:O3,B2:O2),O3)*$X$1</f>
        <v>602.7939394</v>
      </c>
      <c r="Q3" s="1">
        <f>IF(P3*FORECAST(Q2,B3:P3,B2:P2)&gt;0,FORECAST(Q2,B3:P3,B2:P2),P3)*$X$1</f>
        <v>705.1090909</v>
      </c>
      <c r="R3" s="1">
        <f>IF(Q3*FORECAST(R2,B3:Q3,B2:Q2)&gt;0,FORECAST(R2,B3:Q3,B2:Q2),Q3)*$X$1</f>
        <v>807.4242424</v>
      </c>
      <c r="S3" s="5">
        <f>IF(R3*FORECAST(S2,B3:R3,B2:R2)&gt;0,FORECAST(S2,B3:R3,B2:R2),R3)*$X$1</f>
        <v>909.7393939</v>
      </c>
      <c r="T3" s="5">
        <f>IF(S3*FORECAST(T2,B3:S3,B2:S2)&gt;0,FORECAST(T2,B3:S3,B2:S2),S3)*$X$1</f>
        <v>1012.054545</v>
      </c>
      <c r="U3" s="5">
        <f>IF(T3*FORECAST(U2,B3:T3,B2:T2)&gt;0,FORECAST(U2,B3:T3,B2:T2),T3)*$X$1</f>
        <v>1114.369697</v>
      </c>
      <c r="V3" s="5">
        <f>IF(U3*FORECAST(V2,B3:U3,B2:U2)&gt;0,FORECAST(V2,B3:U3,B2:U2),U3)*$X$1</f>
        <v>1216.684848</v>
      </c>
      <c r="W3" s="5">
        <f>IF(V3*FORECAST(W2,B3:V3,B2:V2)&gt;0,FORECAST(W2,B3:V3,B2:V2),V3)*$X$1</f>
        <v>1319</v>
      </c>
      <c r="X3" s="2"/>
      <c r="Y3" s="2"/>
      <c r="Z3" s="2"/>
    </row>
    <row r="4">
      <c r="A4" s="3" t="s">
        <v>133</v>
      </c>
      <c r="B4" s="1">
        <v>16480.0</v>
      </c>
      <c r="C4" s="1">
        <v>16940.0</v>
      </c>
      <c r="D4" s="1">
        <v>15060.0</v>
      </c>
      <c r="E4" s="1">
        <v>13370.0</v>
      </c>
      <c r="F4" s="1">
        <v>13400.0</v>
      </c>
      <c r="G4" s="1">
        <v>13810.0</v>
      </c>
      <c r="H4" s="1">
        <v>11210.0</v>
      </c>
      <c r="I4" s="1">
        <v>12320.0</v>
      </c>
      <c r="J4" s="1">
        <v>12270.0</v>
      </c>
      <c r="K4" s="1">
        <v>12140.0</v>
      </c>
      <c r="L4" s="2"/>
      <c r="M4" s="2"/>
      <c r="N4" s="2"/>
      <c r="O4" s="2"/>
      <c r="P4" s="2"/>
      <c r="Q4" s="2"/>
      <c r="R4" s="2"/>
      <c r="S4" s="2"/>
      <c r="T4" s="2"/>
      <c r="U4" s="2"/>
      <c r="V4" s="2"/>
      <c r="W4" s="2"/>
      <c r="X4" s="2"/>
      <c r="Y4" s="2"/>
      <c r="Z4" s="2"/>
    </row>
    <row r="5">
      <c r="A5" s="3" t="s">
        <v>1681</v>
      </c>
      <c r="B5" s="1">
        <v>113.0</v>
      </c>
      <c r="C5" s="1">
        <v>115.0</v>
      </c>
      <c r="D5" s="1">
        <v>111.0</v>
      </c>
      <c r="E5" s="1">
        <v>112.0</v>
      </c>
      <c r="F5" s="1">
        <v>113.0</v>
      </c>
      <c r="G5" s="1">
        <v>114.0</v>
      </c>
      <c r="H5" s="1">
        <v>117.0</v>
      </c>
      <c r="I5" s="1">
        <v>131.0</v>
      </c>
      <c r="J5" s="1">
        <v>130.0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1682</v>
      </c>
      <c r="L7" s="1">
        <f>IF(W3*FORECAST(W2,B3:W3,B2:W2)&gt;0,FORECAST(W2,B3:W3,B2:W2),V3)*$X$1 * (1+0.02)/(0.0789-0.02)</f>
        <v>22841.7657</v>
      </c>
      <c r="M7" s="2"/>
      <c r="N7" s="2"/>
      <c r="O7" s="2"/>
      <c r="P7" s="2"/>
      <c r="Q7" s="2"/>
      <c r="R7" s="2"/>
      <c r="S7" s="2"/>
      <c r="T7" s="2"/>
      <c r="U7" s="2"/>
      <c r="V7" s="2"/>
      <c r="W7" s="2"/>
      <c r="X7" s="2"/>
      <c r="Y7" s="2"/>
      <c r="Z7" s="2"/>
    </row>
    <row r="8">
      <c r="A8" s="2"/>
      <c r="B8" s="2"/>
      <c r="C8" s="2"/>
      <c r="D8" s="2"/>
      <c r="E8" s="2"/>
      <c r="F8" s="2"/>
      <c r="G8" s="2"/>
      <c r="H8" s="2"/>
      <c r="I8" s="2"/>
      <c r="J8" s="2"/>
      <c r="K8" s="1" t="s">
        <v>1683</v>
      </c>
      <c r="L8" s="6">
        <f t="array" ref="L8">NPV(0.0789,M3:W3)</f>
        <v>5243.822143</v>
      </c>
      <c r="M8" s="2"/>
      <c r="N8" s="2"/>
      <c r="O8" s="2"/>
      <c r="P8" s="2"/>
      <c r="Q8" s="2"/>
      <c r="R8" s="2"/>
      <c r="S8" s="2"/>
      <c r="T8" s="2"/>
      <c r="U8" s="2"/>
      <c r="V8" s="2"/>
      <c r="W8" s="2"/>
      <c r="X8" s="2"/>
      <c r="Y8" s="2"/>
      <c r="Z8" s="2"/>
    </row>
    <row r="9">
      <c r="A9" s="2"/>
      <c r="B9" s="2"/>
      <c r="C9" s="2"/>
      <c r="D9" s="2"/>
      <c r="E9" s="2"/>
      <c r="F9" s="2"/>
      <c r="G9" s="2"/>
      <c r="H9" s="2"/>
      <c r="I9" s="2"/>
      <c r="J9" s="2"/>
      <c r="K9" s="1" t="s">
        <v>1684</v>
      </c>
      <c r="L9" s="6">
        <f t="array" ref="L9">NPV(0.0789,M16:W16)</f>
        <v>9906.871924</v>
      </c>
      <c r="M9" s="2"/>
      <c r="N9" s="2"/>
      <c r="O9" s="2"/>
      <c r="P9" s="2"/>
      <c r="Q9" s="2"/>
      <c r="R9" s="2"/>
      <c r="S9" s="2"/>
      <c r="T9" s="2"/>
      <c r="U9" s="2"/>
      <c r="V9" s="2"/>
      <c r="W9" s="2"/>
      <c r="X9" s="2"/>
      <c r="Y9" s="2"/>
      <c r="Z9" s="2"/>
    </row>
    <row r="10">
      <c r="A10" s="2"/>
      <c r="B10" s="2"/>
      <c r="C10" s="2"/>
      <c r="D10" s="2"/>
      <c r="E10" s="2"/>
      <c r="F10" s="2"/>
      <c r="G10" s="2"/>
      <c r="H10" s="2"/>
      <c r="I10" s="2"/>
      <c r="J10" s="2"/>
      <c r="K10" s="1" t="s">
        <v>1685</v>
      </c>
      <c r="L10" s="6">
        <f>L8 + L9</f>
        <v>15150.69407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12140.0</v>
      </c>
      <c r="M11" s="2"/>
      <c r="N11" s="2"/>
      <c r="O11" s="2"/>
      <c r="P11" s="2"/>
      <c r="Q11" s="2"/>
      <c r="R11" s="2"/>
      <c r="S11" s="2"/>
      <c r="T11" s="2"/>
      <c r="U11" s="2"/>
      <c r="V11" s="2"/>
      <c r="W11" s="2"/>
      <c r="X11" s="2"/>
      <c r="Y11" s="2"/>
      <c r="Z11" s="2"/>
    </row>
    <row r="12">
      <c r="A12" s="2"/>
      <c r="B12" s="2"/>
      <c r="C12" s="2"/>
      <c r="D12" s="2"/>
      <c r="E12" s="2"/>
      <c r="F12" s="2"/>
      <c r="G12" s="2"/>
      <c r="H12" s="2"/>
      <c r="I12" s="2"/>
      <c r="J12" s="2"/>
      <c r="K12" s="1" t="s">
        <v>1686</v>
      </c>
      <c r="L12" s="6">
        <f>L10 - L11</f>
        <v>3010.694067</v>
      </c>
      <c r="M12" s="2"/>
      <c r="N12" s="2"/>
      <c r="O12" s="2"/>
      <c r="P12" s="2"/>
      <c r="Q12" s="2"/>
      <c r="R12" s="2"/>
      <c r="S12" s="2"/>
      <c r="T12" s="2"/>
      <c r="U12" s="2"/>
      <c r="V12" s="2"/>
      <c r="W12" s="2"/>
      <c r="X12" s="2"/>
      <c r="Y12" s="2"/>
      <c r="Z12" s="2"/>
    </row>
    <row r="13">
      <c r="A13" s="2"/>
      <c r="B13" s="2"/>
      <c r="C13" s="2"/>
      <c r="D13" s="2"/>
      <c r="E13" s="2"/>
      <c r="F13" s="2"/>
      <c r="G13" s="2"/>
      <c r="H13" s="2"/>
      <c r="I13" s="2"/>
      <c r="J13" s="2"/>
      <c r="K13" s="1" t="s">
        <v>1687</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23.15918513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22841.7657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