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<sst xmlns="http://schemas.openxmlformats.org/spreadsheetml/2006/main" count="1709" uniqueCount="1464">
  <si>
    <t>ticker</t>
  </si>
  <si>
    <t>CRON</t>
  </si>
  <si>
    <t>nombre</t>
  </si>
  <si>
    <t>CRONOS GROUP INC</t>
  </si>
  <si>
    <t>empresa</t>
  </si>
  <si>
    <t>Pharmaceuticals</t>
  </si>
  <si>
    <t>Open</t>
  </si>
  <si>
    <t>Target Price</t>
  </si>
  <si>
    <t>Upside</t>
  </si>
  <si>
    <t>-507.29%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</si>
  <si>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</si>
  <si>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</si>
  <si>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</si>
  <si>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</si>
  <si>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</si>
  <si>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</si>
  <si>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</si>
  <si>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Net Debt Growth</t>
  </si>
  <si>
    <t>-258.14%</t>
  </si>
  <si>
    <t>Total Assets Growth</t>
  </si>
  <si>
    <t>-35.71%</t>
  </si>
  <si>
    <t>Net Property, Plant and Equipment Growth</t>
  </si>
  <si>
    <t>-50.00%</t>
  </si>
  <si>
    <t>EBITDA Growth</t>
  </si>
  <si>
    <t>-102.34%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</si>
  <si>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</si>
  <si>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</si>
  <si>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</si>
  <si>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</si>
  <si>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</si>
  <si>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</si>
  <si>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</si>
  <si>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</si>
  <si>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Provision for Credit Losses</t>
  </si>
  <si>
    <t>(Income) Loss On Equity Investments - (CF)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</si>
  <si>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</si>
  <si>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</si>
  <si>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</si>
  <si>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</si>
  <si>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</si>
  <si>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</si>
  <si>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</si>
  <si>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</si>
  <si>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</si>
  <si>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</si>
  <si>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</si>
  <si>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</si>
  <si>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Real Estate properties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</si>
  <si>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</si>
  <si>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</si>
  <si>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</si>
  <si>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</si>
  <si>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</si>
  <si>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</si>
  <si>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</si>
  <si>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</si>
  <si>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</si>
  <si>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</si>
  <si>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</si>
  <si>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</si>
  <si>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</si>
  <si>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</si>
  <si>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</si>
  <si>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</si>
  <si>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</si>
  <si>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</si>
  <si>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</si>
  <si>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</si>
  <si>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</si>
  <si>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</si>
  <si>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</si>
  <si>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</si>
  <si>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</si>
  <si>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</si>
  <si>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</si>
  <si>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</si>
  <si>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</si>
  <si>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</si>
  <si>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</si>
  <si>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</si>
  <si>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</si>
  <si>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</si>
  <si>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</si>
  <si>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</si>
  <si>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</si>
  <si>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</si>
  <si>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</si>
  <si>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</si>
  <si>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</si>
  <si>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</si>
  <si>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</si>
  <si>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</si>
  <si>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</si>
  <si>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</si>
  <si>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</si>
  <si>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</si>
  <si>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</si>
  <si>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</si>
  <si>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</si>
  <si>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</si>
  <si>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</si>
  <si>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</si>
  <si>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</si>
  <si>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</si>
  <si>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</si>
  <si>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</si>
  <si>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</si>
  <si>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</si>
  <si>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</si>
  <si>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</si>
  <si>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</si>
  <si>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</si>
  <si>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</si>
  <si>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</si>
  <si>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</si>
  <si>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</si>
  <si>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</si>
  <si>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</si>
  <si>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</si>
  <si>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</si>
  <si>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0.27</t>
  </si>
  <si>
    <t>0.28</t>
  </si>
  <si>
    <t>0.58</t>
  </si>
  <si>
    <t>1.18</t>
  </si>
  <si>
    <t>5.02</t>
  </si>
  <si>
    <t>4.75</t>
  </si>
  <si>
    <t>3.57</t>
  </si>
  <si>
    <t>3.01</t>
  </si>
  <si>
    <t>2.88</t>
  </si>
  <si>
    <t>Tangible Book Value</t>
  </si>
  <si>
    <t>Tangible Book Value Per Share</t>
  </si>
  <si>
    <t>0.22</t>
  </si>
  <si>
    <t>0.23</t>
  </si>
  <si>
    <t>0.17</t>
  </si>
  <si>
    <t>0.49</t>
  </si>
  <si>
    <t>1.11</t>
  </si>
  <si>
    <t>4.19</t>
  </si>
  <si>
    <t>4.06</t>
  </si>
  <si>
    <t>3.52</t>
  </si>
  <si>
    <t>2.93</t>
  </si>
  <si>
    <t>2.83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</si>
  <si>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</si>
  <si>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</si>
  <si>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</si>
  <si>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</si>
  <si>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</si>
  <si>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</si>
  <si>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</si>
  <si>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</si>
  <si>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</si>
  <si>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</si>
  <si>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</si>
  <si>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</si>
  <si>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</si>
  <si>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</si>
  <si>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</si>
  <si>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</si>
  <si>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</si>
  <si>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</si>
  <si>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Gain (Loss) on Sale of Investment, Total (Rev)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</si>
  <si>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</si>
  <si>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</si>
  <si>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</si>
  <si>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</si>
  <si>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</si>
  <si>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</si>
  <si>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</si>
  <si>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</si>
  <si>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</si>
  <si>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</si>
  <si>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</si>
  <si>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</si>
  <si>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</si>
  <si>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</si>
  <si>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</si>
  <si>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</si>
  <si>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</si>
  <si>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</si>
  <si>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</si>
  <si>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</si>
  <si>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</si>
  <si>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</si>
  <si>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</si>
  <si>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</si>
  <si>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</si>
  <si>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</si>
  <si>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</si>
  <si>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</si>
  <si>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</si>
  <si>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</si>
  <si>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</si>
  <si>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</si>
  <si>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</si>
  <si>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</si>
  <si>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</si>
  <si>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</si>
  <si>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-0.15</t>
  </si>
  <si>
    <t>0.01</t>
  </si>
  <si>
    <t>-0.02</t>
  </si>
  <si>
    <t>0.02</t>
  </si>
  <si>
    <t>-0.11</t>
  </si>
  <si>
    <t>3.76</t>
  </si>
  <si>
    <t>-0.21</t>
  </si>
  <si>
    <t>-1.07</t>
  </si>
  <si>
    <t>-0.45</t>
  </si>
  <si>
    <t>-0.19</t>
  </si>
  <si>
    <t>Basic EPS - Continuing Operations</t>
  </si>
  <si>
    <t>-0.18</t>
  </si>
  <si>
    <t>Basic Weighted Average Shares Outstanding</t>
  </si>
  <si>
    <t>Net EPS - Diluted</t>
  </si>
  <si>
    <t>3.33</t>
  </si>
  <si>
    <t>Diluted EPS - Continuing Operations</t>
  </si>
  <si>
    <t>Diluted Weighted Average Shares Outstanding</t>
  </si>
  <si>
    <t>Normalized Basic EPS</t>
  </si>
  <si>
    <t>-0.07</t>
  </si>
  <si>
    <t>-0.01</t>
  </si>
  <si>
    <t>2.34</t>
  </si>
  <si>
    <t>-0.04</t>
  </si>
  <si>
    <t>-0.05</t>
  </si>
  <si>
    <t>Normalized Diluted EPS</t>
  </si>
  <si>
    <t>2.11</t>
  </si>
  <si>
    <t>EBITDA</t>
  </si>
  <si>
    <t>EBITA</t>
  </si>
  <si>
    <t>EBIT</t>
  </si>
  <si>
    <t>EBITDAR</t>
  </si>
  <si>
    <t>Total Revenues (As Reported)</t>
  </si>
  <si>
    <t>Effective Tax Rate - (Ratio)</t>
  </si>
  <si>
    <t>-79.47</t>
  </si>
  <si>
    <t>32.31</t>
  </si>
  <si>
    <t>10.68</t>
  </si>
  <si>
    <t>-2.61</t>
  </si>
  <si>
    <t>-1.84</t>
  </si>
  <si>
    <t>0.11</t>
  </si>
  <si>
    <t>-25.4</t>
  </si>
  <si>
    <t>4.38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</si>
  <si>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</si>
  <si>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</si>
  <si>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</si>
  <si>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</si>
  <si>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</si>
  <si>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</si>
  <si>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</si>
  <si>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</si>
  <si>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</si>
  <si>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</si>
  <si>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</si>
  <si>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</si>
  <si>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</si>
  <si>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</si>
  <si>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</si>
  <si>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</si>
  <si>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</si>
  <si>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</si>
  <si>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-36.54</t>
  </si>
  <si>
    <t>5.25</t>
  </si>
  <si>
    <t>-3.3</t>
  </si>
  <si>
    <t>-1.83</t>
  </si>
  <si>
    <t>-6.25</t>
  </si>
  <si>
    <t>-6.68</t>
  </si>
  <si>
    <t>-5.28</t>
  </si>
  <si>
    <t>-7.41</t>
  </si>
  <si>
    <t>-5.55</t>
  </si>
  <si>
    <t>-4.24</t>
  </si>
  <si>
    <t>Return on Total Capital</t>
  </si>
  <si>
    <t>-39.31</t>
  </si>
  <si>
    <t>5.81</t>
  </si>
  <si>
    <t>-3.73</t>
  </si>
  <si>
    <t>-2.04</t>
  </si>
  <si>
    <t>-6.98</t>
  </si>
  <si>
    <t>-7.91</t>
  </si>
  <si>
    <t>-6.1</t>
  </si>
  <si>
    <t>-8.04</t>
  </si>
  <si>
    <t>-5.83</t>
  </si>
  <si>
    <t>-4.45</t>
  </si>
  <si>
    <t>Return On Equity %</t>
  </si>
  <si>
    <t>-94.93</t>
  </si>
  <si>
    <t>3.68</t>
  </si>
  <si>
    <t>-5.24</t>
  </si>
  <si>
    <t>4.15</t>
  </si>
  <si>
    <t>-12.89</t>
  </si>
  <si>
    <t>122.85</t>
  </si>
  <si>
    <t>-4.32</t>
  </si>
  <si>
    <t>-26.08</t>
  </si>
  <si>
    <t>-13.63</t>
  </si>
  <si>
    <t>-6.3</t>
  </si>
  <si>
    <t>Return on Common Equity</t>
  </si>
  <si>
    <t>-12.74</t>
  </si>
  <si>
    <t>122.9</t>
  </si>
  <si>
    <t>-4.19</t>
  </si>
  <si>
    <t>-25.95</t>
  </si>
  <si>
    <t>-13.6</t>
  </si>
  <si>
    <t>-6.23</t>
  </si>
  <si>
    <t>Margin Analysis</t>
  </si>
  <si>
    <t>Gross Profit Margin %</t>
  </si>
  <si>
    <t>105.61</t>
  </si>
  <si>
    <t>94.09</t>
  </si>
  <si>
    <t>591.01</t>
  </si>
  <si>
    <t>177.12</t>
  </si>
  <si>
    <t>71.76</t>
  </si>
  <si>
    <t>-75.22</t>
  </si>
  <si>
    <t>-55.29</t>
  </si>
  <si>
    <t>-23.56</t>
  </si>
  <si>
    <t>13.02</t>
  </si>
  <si>
    <t>13.65</t>
  </si>
  <si>
    <t>SG&amp;A Margin</t>
  </si>
  <si>
    <t>-352.06</t>
  </si>
  <si>
    <t>59.82</t>
  </si>
  <si>
    <t>849.02</t>
  </si>
  <si>
    <t>169.89</t>
  </si>
  <si>
    <t>137.12</t>
  </si>
  <si>
    <t>304.91</t>
  </si>
  <si>
    <t>225.23</t>
  </si>
  <si>
    <t>189.99</t>
  </si>
  <si>
    <t>101.69</t>
  </si>
  <si>
    <t>82.73</t>
  </si>
  <si>
    <t>EBITDA Margin %</t>
  </si>
  <si>
    <t>488.99</t>
  </si>
  <si>
    <t>34.27</t>
  </si>
  <si>
    <t>-260.31</t>
  </si>
  <si>
    <t>-27.24</t>
  </si>
  <si>
    <t>-104.7</t>
  </si>
  <si>
    <t>-495.04</t>
  </si>
  <si>
    <t>-348.07</t>
  </si>
  <si>
    <t>-246.46</t>
  </si>
  <si>
    <t>-113.81</t>
  </si>
  <si>
    <t>-83.05</t>
  </si>
  <si>
    <t>EBITA Margin %</t>
  </si>
  <si>
    <t>493.89</t>
  </si>
  <si>
    <t>30.95</t>
  </si>
  <si>
    <t>-344.85</t>
  </si>
  <si>
    <t>-51.64</t>
  </si>
  <si>
    <t>-111.28</t>
  </si>
  <si>
    <t>-508.79</t>
  </si>
  <si>
    <t>-361.41</t>
  </si>
  <si>
    <t>-262.13</t>
  </si>
  <si>
    <t>-123.24</t>
  </si>
  <si>
    <t>-87.57</t>
  </si>
  <si>
    <t>EBIT Margin %</t>
  </si>
  <si>
    <t>-115.32</t>
  </si>
  <si>
    <t>-511.51</t>
  </si>
  <si>
    <t>-363.15</t>
  </si>
  <si>
    <t>-264.55</t>
  </si>
  <si>
    <t>-126.23</t>
  </si>
  <si>
    <t>-91.6</t>
  </si>
  <si>
    <t>Income From Continuing Operations Margin %</t>
  </si>
  <si>
    <t>724.46</t>
  </si>
  <si>
    <t>11.34</t>
  </si>
  <si>
    <t>-270.04</t>
  </si>
  <si>
    <t>61.02</t>
  </si>
  <si>
    <t>-122.3</t>
  </si>
  <si>
    <t>-159.72</t>
  </si>
  <si>
    <t>-532.95</t>
  </si>
  <si>
    <t>-183.6</t>
  </si>
  <si>
    <t>-80.74</t>
  </si>
  <si>
    <t>Net Income Margin %</t>
  </si>
  <si>
    <t>-120.8</t>
  </si>
  <si>
    <t>-156.55</t>
  </si>
  <si>
    <t>-532.15</t>
  </si>
  <si>
    <t>-84.78</t>
  </si>
  <si>
    <t>Net Avail. For Common Margin %</t>
  </si>
  <si>
    <t>-155.16</t>
  </si>
  <si>
    <t>-531.48</t>
  </si>
  <si>
    <t>-80.06</t>
  </si>
  <si>
    <t>Normalized Net Income Margin</t>
  </si>
  <si>
    <t>327.48</t>
  </si>
  <si>
    <t>16.77</t>
  </si>
  <si>
    <t>-249.33</t>
  </si>
  <si>
    <t>-31.68</t>
  </si>
  <si>
    <t>-73.88</t>
  </si>
  <si>
    <t>-33.39</t>
  </si>
  <si>
    <t>-27.23</t>
  </si>
  <si>
    <t>-43.76</t>
  </si>
  <si>
    <t>-32.67</t>
  </si>
  <si>
    <t>Levered Free Cash Flow Margin</t>
  </si>
  <si>
    <t>368.12</t>
  </si>
  <si>
    <t>21.77</t>
  </si>
  <si>
    <t>-755.59</t>
  </si>
  <si>
    <t>-753.85</t>
  </si>
  <si>
    <t>702.17</t>
  </si>
  <si>
    <t>-559.19</t>
  </si>
  <si>
    <t>-344.37</t>
  </si>
  <si>
    <t>-45.22</t>
  </si>
  <si>
    <t>-60.07</t>
  </si>
  <si>
    <t>Unlevered Free Cash Flow Margin</t>
  </si>
  <si>
    <t>18.19</t>
  </si>
  <si>
    <t>-721.8</t>
  </si>
  <si>
    <t>705.45</t>
  </si>
  <si>
    <t>-558.95</t>
  </si>
  <si>
    <t>-344.34</t>
  </si>
  <si>
    <t>-45.21</t>
  </si>
  <si>
    <t>Asset Turnover</t>
  </si>
  <si>
    <t>-0.12</t>
  </si>
  <si>
    <t>0.06</t>
  </si>
  <si>
    <t>0.09</t>
  </si>
  <si>
    <t>0.04</t>
  </si>
  <si>
    <t>0.07</t>
  </si>
  <si>
    <t>Fixed Assets Turnover</t>
  </si>
  <si>
    <t>1.7</t>
  </si>
  <si>
    <t>0.05</t>
  </si>
  <si>
    <t>0.12</t>
  </si>
  <si>
    <t>0.14</t>
  </si>
  <si>
    <t>0.16</t>
  </si>
  <si>
    <t>0.26</t>
  </si>
  <si>
    <t>0.53</t>
  </si>
  <si>
    <t>1.26</t>
  </si>
  <si>
    <t>1.41</t>
  </si>
  <si>
    <t>Receivables Turnover (Average Receivables)</t>
  </si>
  <si>
    <t>6.55</t>
  </si>
  <si>
    <t>5.92</t>
  </si>
  <si>
    <t>6.18</t>
  </si>
  <si>
    <t>6.89</t>
  </si>
  <si>
    <t>4.8</t>
  </si>
  <si>
    <t>4.07</t>
  </si>
  <si>
    <t>4.7</t>
  </si>
  <si>
    <t>Inventory Turnover (Average Inventory)</t>
  </si>
  <si>
    <t>-0.4</t>
  </si>
  <si>
    <t>1.83</t>
  </si>
  <si>
    <t>1.77</t>
  </si>
  <si>
    <t>2.39</t>
  </si>
  <si>
    <t>2.27</t>
  </si>
  <si>
    <t>2.21</t>
  </si>
  <si>
    <t>Short Term Liquidity</t>
  </si>
  <si>
    <t>Current Ratio</t>
  </si>
  <si>
    <t>2.24</t>
  </si>
  <si>
    <t>1.04</t>
  </si>
  <si>
    <t>3.39</t>
  </si>
  <si>
    <t>1.43</t>
  </si>
  <si>
    <t>4.72</t>
  </si>
  <si>
    <t>6.63</t>
  </si>
  <si>
    <t>19.86</t>
  </si>
  <si>
    <t>14.1</t>
  </si>
  <si>
    <t>22.54</t>
  </si>
  <si>
    <t>Quick Ratio</t>
  </si>
  <si>
    <t>1.13</t>
  </si>
  <si>
    <t>0.48</t>
  </si>
  <si>
    <t>0.46</t>
  </si>
  <si>
    <t>1.71</t>
  </si>
  <si>
    <t>0.88</t>
  </si>
  <si>
    <t>4.56</t>
  </si>
  <si>
    <t>6.33</t>
  </si>
  <si>
    <t>18.99</t>
  </si>
  <si>
    <t>13.31</t>
  </si>
  <si>
    <t>21.54</t>
  </si>
  <si>
    <t>Operating Cash Flow to Current Liabilities</t>
  </si>
  <si>
    <t>-2.36</t>
  </si>
  <si>
    <t>-0.59</t>
  </si>
  <si>
    <t>-0.83</t>
  </si>
  <si>
    <t>-0.7</t>
  </si>
  <si>
    <t>-0.39</t>
  </si>
  <si>
    <t>-0.69</t>
  </si>
  <si>
    <t>-2.83</t>
  </si>
  <si>
    <t>-1.31</t>
  </si>
  <si>
    <t>-1.03</t>
  </si>
  <si>
    <t>Days Sales Outstanding (Average Receivables)</t>
  </si>
  <si>
    <t>55.75</t>
  </si>
  <si>
    <t>61.63</t>
  </si>
  <si>
    <t>59.09</t>
  </si>
  <si>
    <t>53.14</t>
  </si>
  <si>
    <t>75.99</t>
  </si>
  <si>
    <t>89.72</t>
  </si>
  <si>
    <t>77.6</t>
  </si>
  <si>
    <t>Days Outstanding Inventory (Average Inventory)</t>
  </si>
  <si>
    <t>-918.35</t>
  </si>
  <si>
    <t>199.23</t>
  </si>
  <si>
    <t>206.94</t>
  </si>
  <si>
    <t>152.41</t>
  </si>
  <si>
    <t>160.64</t>
  </si>
  <si>
    <t>164.87</t>
  </si>
  <si>
    <t>Average Days Payable Outstanding</t>
  </si>
  <si>
    <t>264.48</t>
  </si>
  <si>
    <t>122.15</t>
  </si>
  <si>
    <t>26.17</t>
  </si>
  <si>
    <t>49.65</t>
  </si>
  <si>
    <t>69.06</t>
  </si>
  <si>
    <t>62.27</t>
  </si>
  <si>
    <t>Cash Conversion Cycle (Average Days)</t>
  </si>
  <si>
    <t>232.15</t>
  </si>
  <si>
    <t>210.43</t>
  </si>
  <si>
    <t>159.34</t>
  </si>
  <si>
    <t>202.36</t>
  </si>
  <si>
    <t>180.2</t>
  </si>
  <si>
    <t>Long Term Solvency</t>
  </si>
  <si>
    <t>Total Debt/Equity</t>
  </si>
  <si>
    <t>1.24</t>
  </si>
  <si>
    <t>13.37</t>
  </si>
  <si>
    <t>11.88</t>
  </si>
  <si>
    <t>6.21</t>
  </si>
  <si>
    <t>9.9</t>
  </si>
  <si>
    <t>0.41</t>
  </si>
  <si>
    <t>0.57</t>
  </si>
  <si>
    <t>0.73</t>
  </si>
  <si>
    <t>0.34</t>
  </si>
  <si>
    <t>Total Debt / Total Capital</t>
  </si>
  <si>
    <t>1.23</t>
  </si>
  <si>
    <t>11.8</t>
  </si>
  <si>
    <t>10.62</t>
  </si>
  <si>
    <t>5.85</t>
  </si>
  <si>
    <t>9.01</t>
  </si>
  <si>
    <t>0.4</t>
  </si>
  <si>
    <t>LT Debt/Equity</t>
  </si>
  <si>
    <t>4.27</t>
  </si>
  <si>
    <t>0.38</t>
  </si>
  <si>
    <t>0.5</t>
  </si>
  <si>
    <t>Long-Term Debt / Total Capital</t>
  </si>
  <si>
    <t>3.77</t>
  </si>
  <si>
    <t>Total Liabilities / Total Assets</t>
  </si>
  <si>
    <t>7.08</t>
  </si>
  <si>
    <t>20.52</t>
  </si>
  <si>
    <t>21.5</t>
  </si>
  <si>
    <t>14.51</t>
  </si>
  <si>
    <t>18.95</t>
  </si>
  <si>
    <t>16.33</t>
  </si>
  <si>
    <t>11.3</t>
  </si>
  <si>
    <t>4.54</t>
  </si>
  <si>
    <t>5.94</t>
  </si>
  <si>
    <t>3.86</t>
  </si>
  <si>
    <t>EBIT / Interest Expense</t>
  </si>
  <si>
    <t>3.24</t>
  </si>
  <si>
    <t>-6.38</t>
  </si>
  <si>
    <t>-16.73</t>
  </si>
  <si>
    <t>-97.66</t>
  </si>
  <si>
    <t>-912.15</t>
  </si>
  <si>
    <t>EBITDA / Interest Expense</t>
  </si>
  <si>
    <t>3.59</t>
  </si>
  <si>
    <t>-4.81</t>
  </si>
  <si>
    <t>-8.83</t>
  </si>
  <si>
    <t>-93.6</t>
  </si>
  <si>
    <t>-860.62</t>
  </si>
  <si>
    <t>(EBITDA - Capex) / Interest Expense</t>
  </si>
  <si>
    <t>-1.05</t>
  </si>
  <si>
    <t>-8.43</t>
  </si>
  <si>
    <t>-347.72</t>
  </si>
  <si>
    <t>-124.68</t>
  </si>
  <si>
    <t>Total Debt / EBITDA</t>
  </si>
  <si>
    <t>1.34</t>
  </si>
  <si>
    <t>-3.49</t>
  </si>
  <si>
    <t>-4.83</t>
  </si>
  <si>
    <t>-1.27</t>
  </si>
  <si>
    <t>-0.06</t>
  </si>
  <si>
    <t>Net Debt / EBITDA</t>
  </si>
  <si>
    <t>0.21</t>
  </si>
  <si>
    <t>-0.47</t>
  </si>
  <si>
    <t>3.45</t>
  </si>
  <si>
    <t>0.71</t>
  </si>
  <si>
    <t>12.87</t>
  </si>
  <si>
    <t>5.5</t>
  </si>
  <si>
    <t>8.53</t>
  </si>
  <si>
    <t>11.97</t>
  </si>
  <si>
    <t>Total Debt / (EBITDA - Capex)</t>
  </si>
  <si>
    <t>-0.03</t>
  </si>
  <si>
    <t>-4.57</t>
  </si>
  <si>
    <t>-1.99</t>
  </si>
  <si>
    <t>-0.16</t>
  </si>
  <si>
    <t>Net Debt / (EBITDA - Capex)</t>
  </si>
  <si>
    <t>-1.28</t>
  </si>
  <si>
    <t>-0.27</t>
  </si>
  <si>
    <t>9.66</t>
  </si>
  <si>
    <t>6.68</t>
  </si>
  <si>
    <t>5.18</t>
  </si>
  <si>
    <t>8.26</t>
  </si>
  <si>
    <t>11.57</t>
  </si>
  <si>
    <t>Growth Over Prior Year</t>
  </si>
  <si>
    <t>Total Revenues, 1 Yr. Growth %</t>
  </si>
  <si>
    <t>211.67</t>
  </si>
  <si>
    <t>-611.94</t>
  </si>
  <si>
    <t>-87.06</t>
  </si>
  <si>
    <t>636.82</t>
  </si>
  <si>
    <t>284.69</t>
  </si>
  <si>
    <t>95.94</t>
  </si>
  <si>
    <t>96.71</t>
  </si>
  <si>
    <t>59.32</t>
  </si>
  <si>
    <t>23.47</t>
  </si>
  <si>
    <t>Gross Profit, 1 Yr. Growth %</t>
  </si>
  <si>
    <t>229.16</t>
  </si>
  <si>
    <t>-556.09</t>
  </si>
  <si>
    <t>3.96</t>
  </si>
  <si>
    <t>262.77</t>
  </si>
  <si>
    <t>55.85</t>
  </si>
  <si>
    <t>-387.53</t>
  </si>
  <si>
    <t>46.8</t>
  </si>
  <si>
    <t>-32.13</t>
  </si>
  <si>
    <t>-168.26</t>
  </si>
  <si>
    <t>-22.85</t>
  </si>
  <si>
    <t>EBITDA, 1 Yr. Growth %</t>
  </si>
  <si>
    <t>-135.88</t>
  </si>
  <si>
    <t>-304.87</t>
  </si>
  <si>
    <t>-36.42</t>
  </si>
  <si>
    <t>503.14</t>
  </si>
  <si>
    <t>38.76</t>
  </si>
  <si>
    <t>8.22</t>
  </si>
  <si>
    <t>-42.99</t>
  </si>
  <si>
    <t>-22.07</t>
  </si>
  <si>
    <t>EBITA, 1 Yr. Growth %</t>
  </si>
  <si>
    <t>386.06</t>
  </si>
  <si>
    <t>-132.08</t>
  </si>
  <si>
    <t>-440.27</t>
  </si>
  <si>
    <t>-1.08</t>
  </si>
  <si>
    <t>728.94</t>
  </si>
  <si>
    <t>481.09</t>
  </si>
  <si>
    <t>40.16</t>
  </si>
  <si>
    <t>9.27</t>
  </si>
  <si>
    <t>-41.95</t>
  </si>
  <si>
    <t>-24.84</t>
  </si>
  <si>
    <t>EBIT, 1 Yr. Growth %</t>
  </si>
  <si>
    <t>759.01</t>
  </si>
  <si>
    <t>469.25</t>
  </si>
  <si>
    <t>40.09</t>
  </si>
  <si>
    <t>9.77</t>
  </si>
  <si>
    <t>-41.09</t>
  </si>
  <si>
    <t>-23.45</t>
  </si>
  <si>
    <t>Earnings From Cont. Operations, 1 Yr. Growth %</t>
  </si>
  <si>
    <t>612.97</t>
  </si>
  <si>
    <t>-108.06</t>
  </si>
  <si>
    <t>-408.18</t>
  </si>
  <si>
    <t>-309.33</t>
  </si>
  <si>
    <t>-870.98</t>
  </si>
  <si>
    <t>-106.4</t>
  </si>
  <si>
    <t>431.63</t>
  </si>
  <si>
    <t>-57.47</t>
  </si>
  <si>
    <t>-54.61</t>
  </si>
  <si>
    <t>Net Income, 1 Yr. Growth %</t>
  </si>
  <si>
    <t>-861.54</t>
  </si>
  <si>
    <t>-106.27</t>
  </si>
  <si>
    <t>441.6</t>
  </si>
  <si>
    <t>-57.4</t>
  </si>
  <si>
    <t>-56.17</t>
  </si>
  <si>
    <t>Normalized Net Income, 1 Yr. Growth %</t>
  </si>
  <si>
    <t>415.66</t>
  </si>
  <si>
    <t>-126.21</t>
  </si>
  <si>
    <t>-917.07</t>
  </si>
  <si>
    <t>-4.79</t>
  </si>
  <si>
    <t>797.1</t>
  </si>
  <si>
    <t>-102.15</t>
  </si>
  <si>
    <t>-1.19</t>
  </si>
  <si>
    <t>102.94</t>
  </si>
  <si>
    <t>-12.73</t>
  </si>
  <si>
    <t>Diluted EPS Before Extra, 1 Yr. Growth %</t>
  </si>
  <si>
    <t>181.98</t>
  </si>
  <si>
    <t>-106.67</t>
  </si>
  <si>
    <t>-300.02</t>
  </si>
  <si>
    <t>-106.3</t>
  </si>
  <si>
    <t>409.53</t>
  </si>
  <si>
    <t>-57.94</t>
  </si>
  <si>
    <t>-55.46</t>
  </si>
  <si>
    <t>Accounts Receivable, 1 Yr. Growth %</t>
  </si>
  <si>
    <t>965.42</t>
  </si>
  <si>
    <t>265.18</t>
  </si>
  <si>
    <t>51.97</t>
  </si>
  <si>
    <t>92.5</t>
  </si>
  <si>
    <t>147.17</t>
  </si>
  <si>
    <t>4.74</t>
  </si>
  <si>
    <t>-39.5</t>
  </si>
  <si>
    <t>Inventory, 1 Yr. Growth %</t>
  </si>
  <si>
    <t>227.79</t>
  </si>
  <si>
    <t>70.19</t>
  </si>
  <si>
    <t>415.07</t>
  </si>
  <si>
    <t>15.66</t>
  </si>
  <si>
    <t>-25.45</t>
  </si>
  <si>
    <t>14.5</t>
  </si>
  <si>
    <t>-18.81</t>
  </si>
  <si>
    <t>Net Property, Plant and Equip., 1 Yr. Growth %</t>
  </si>
  <si>
    <t>107.09</t>
  </si>
  <si>
    <t>421.94</t>
  </si>
  <si>
    <t>297.76</t>
  </si>
  <si>
    <t>206.01</t>
  </si>
  <si>
    <t>33.58</t>
  </si>
  <si>
    <t>18.55</t>
  </si>
  <si>
    <t>-57.97</t>
  </si>
  <si>
    <t>-24.26</t>
  </si>
  <si>
    <t>-3.19</t>
  </si>
  <si>
    <t>Total Assets, 1 Yr. Growth %</t>
  </si>
  <si>
    <t>672.83</t>
  </si>
  <si>
    <t>42.36</t>
  </si>
  <si>
    <t>191.37</t>
  </si>
  <si>
    <t>135.5</t>
  </si>
  <si>
    <t>158.46</t>
  </si>
  <si>
    <t>-7.88</t>
  </si>
  <si>
    <t>-27.42</t>
  </si>
  <si>
    <t>-13.22</t>
  </si>
  <si>
    <t>-6.01</t>
  </si>
  <si>
    <t>Tangible Book Value, 1 Yr. Growth %</t>
  </si>
  <si>
    <t>743.21</t>
  </si>
  <si>
    <t>33.43</t>
  </si>
  <si>
    <t>112.9</t>
  </si>
  <si>
    <t>254.82</t>
  </si>
  <si>
    <t>170.52</t>
  </si>
  <si>
    <t>953.12</t>
  </si>
  <si>
    <t>-0.14</t>
  </si>
  <si>
    <t>-9.85</t>
  </si>
  <si>
    <t>-15.32</t>
  </si>
  <si>
    <t>-3.47</t>
  </si>
  <si>
    <t>Common Equity, 1 Yr. Growth %</t>
  </si>
  <si>
    <t>921.17</t>
  </si>
  <si>
    <t>26.21</t>
  </si>
  <si>
    <t>187.8</t>
  </si>
  <si>
    <t>156.46</t>
  </si>
  <si>
    <t>144.89</t>
  </si>
  <si>
    <t>-2.2</t>
  </si>
  <si>
    <t>-21.86</t>
  </si>
  <si>
    <t>-14.46</t>
  </si>
  <si>
    <t>-3.87</t>
  </si>
  <si>
    <t>Cash From Operations, 1 Yr. Growth %</t>
  </si>
  <si>
    <t>-17.16</t>
  </si>
  <si>
    <t>370.1</t>
  </si>
  <si>
    <t>-14.33</t>
  </si>
  <si>
    <t>75.54</t>
  </si>
  <si>
    <t>9.35</t>
  </si>
  <si>
    <t>6.04</t>
  </si>
  <si>
    <t>-42.1</t>
  </si>
  <si>
    <t>-51.84</t>
  </si>
  <si>
    <t>Capital Expenditures, 1 Yr. Growth %</t>
  </si>
  <si>
    <t>66.99</t>
  </si>
  <si>
    <t>-42.89</t>
  </si>
  <si>
    <t>167.93</t>
  </si>
  <si>
    <t>-56.22</t>
  </si>
  <si>
    <t>-18.76</t>
  </si>
  <si>
    <t>-64.52</t>
  </si>
  <si>
    <t>-69.03</t>
  </si>
  <si>
    <t>-27.41</t>
  </si>
  <si>
    <t>Levered Free Cash Flow, 1 Yr. Growth %</t>
  </si>
  <si>
    <t>-130.28</t>
  </si>
  <si>
    <t>136.75</t>
  </si>
  <si>
    <t>-301.54</t>
  </si>
  <si>
    <t>-259.54</t>
  </si>
  <si>
    <t>-83.79</t>
  </si>
  <si>
    <t>49.09</t>
  </si>
  <si>
    <t>Unlevered Free Cash Flow, 1 Yr. Growth %</t>
  </si>
  <si>
    <t>-125.3</t>
  </si>
  <si>
    <t>-302.69</t>
  </si>
  <si>
    <t>-258.71</t>
  </si>
  <si>
    <t>-2.57</t>
  </si>
  <si>
    <t>Compound Annual Growth Rate Over Two Years</t>
  </si>
  <si>
    <t>Total Revenues, 2 Yr. CAGR %</t>
  </si>
  <si>
    <t>299.44</t>
  </si>
  <si>
    <t>-18.6</t>
  </si>
  <si>
    <t>9.49</t>
  </si>
  <si>
    <t>432.4</t>
  </si>
  <si>
    <t>174.72</t>
  </si>
  <si>
    <t>96.33</t>
  </si>
  <si>
    <t>77.03</t>
  </si>
  <si>
    <t>40.26</t>
  </si>
  <si>
    <t>16.25</t>
  </si>
  <si>
    <t>Gross Profit, 2 Yr. CAGR %</t>
  </si>
  <si>
    <t>287.46</t>
  </si>
  <si>
    <t>92.56</t>
  </si>
  <si>
    <t>69.88</t>
  </si>
  <si>
    <t>137.78</t>
  </si>
  <si>
    <t>236.89</t>
  </si>
  <si>
    <t>103.91</t>
  </si>
  <si>
    <t>-31.93</t>
  </si>
  <si>
    <t>-17.73</t>
  </si>
  <si>
    <t>EBITDA, 2 Yr. CAGR %</t>
  </si>
  <si>
    <t>-40.61</t>
  </si>
  <si>
    <t>40.92</t>
  </si>
  <si>
    <t>206.6</t>
  </si>
  <si>
    <t>368.65</t>
  </si>
  <si>
    <t>195.7</t>
  </si>
  <si>
    <t>10.77</t>
  </si>
  <si>
    <t>-22.39</t>
  </si>
  <si>
    <t>-30.97</t>
  </si>
  <si>
    <t>EBITA, 2 Yr. CAGR %</t>
  </si>
  <si>
    <t>24.86</t>
  </si>
  <si>
    <t>-31.98</t>
  </si>
  <si>
    <t>117.25</t>
  </si>
  <si>
    <t>186.35</t>
  </si>
  <si>
    <t>344.31</t>
  </si>
  <si>
    <t>191.29</t>
  </si>
  <si>
    <t>13.05</t>
  </si>
  <si>
    <t>-20.36</t>
  </si>
  <si>
    <t>-31.69</t>
  </si>
  <si>
    <t>EBIT, 2 Yr. CAGR %</t>
  </si>
  <si>
    <t>191.5</t>
  </si>
  <si>
    <t>345.5</t>
  </si>
  <si>
    <t>188.07</t>
  </si>
  <si>
    <t>13.33</t>
  </si>
  <si>
    <t>-19.58</t>
  </si>
  <si>
    <t>-30.52</t>
  </si>
  <si>
    <t>Earnings From Cont. Operations, 2 Yr. CAGR %</t>
  </si>
  <si>
    <t>-24.41</t>
  </si>
  <si>
    <t>-50.17</t>
  </si>
  <si>
    <t>153.98</t>
  </si>
  <si>
    <t>301.73</t>
  </si>
  <si>
    <t>88.85</t>
  </si>
  <si>
    <t>-41.67</t>
  </si>
  <si>
    <t>50.37</t>
  </si>
  <si>
    <t>-25.84</t>
  </si>
  <si>
    <t>Net Income, 2 Yr. CAGR %</t>
  </si>
  <si>
    <t>299.26</t>
  </si>
  <si>
    <t>83.86</t>
  </si>
  <si>
    <t>-41.73</t>
  </si>
  <si>
    <t>51.89</t>
  </si>
  <si>
    <t>-56.79</t>
  </si>
  <si>
    <t>Normalized Net Income, 2 Yr. CAGR %</t>
  </si>
  <si>
    <t>16.26</t>
  </si>
  <si>
    <t>-28.97</t>
  </si>
  <si>
    <t>210.09</t>
  </si>
  <si>
    <t>192.26</t>
  </si>
  <si>
    <t>9.55</t>
  </si>
  <si>
    <t>-83.21</t>
  </si>
  <si>
    <t>36.27</t>
  </si>
  <si>
    <t>560.32</t>
  </si>
  <si>
    <t>Diluted EPS Before Extra, 2 Yr. CAGR %</t>
  </si>
  <si>
    <t>-56.57</t>
  </si>
  <si>
    <t>-63.49</t>
  </si>
  <si>
    <t>0</t>
  </si>
  <si>
    <t>134.65</t>
  </si>
  <si>
    <t>32.07</t>
  </si>
  <si>
    <t>-43.34</t>
  </si>
  <si>
    <t>46.39</t>
  </si>
  <si>
    <t>-26.87</t>
  </si>
  <si>
    <t>Accounts Receivable, 2 Yr. CAGR %</t>
  </si>
  <si>
    <t>523.75</t>
  </si>
  <si>
    <t>125.88</t>
  </si>
  <si>
    <t>71.03</t>
  </si>
  <si>
    <t>118.13</t>
  </si>
  <si>
    <t>60.9</t>
  </si>
  <si>
    <t>-20.39</t>
  </si>
  <si>
    <t>Inventory, 2 Yr. CAGR %</t>
  </si>
  <si>
    <t>136.19</t>
  </si>
  <si>
    <t>98.26</t>
  </si>
  <si>
    <t>144.08</t>
  </si>
  <si>
    <t>-7.14</t>
  </si>
  <si>
    <t>-7.61</t>
  </si>
  <si>
    <t>-3.58</t>
  </si>
  <si>
    <t>Net Property, Plant and Equip., 2 Yr. CAGR %</t>
  </si>
  <si>
    <t>228.77</t>
  </si>
  <si>
    <t>356.13</t>
  </si>
  <si>
    <t>248.88</t>
  </si>
  <si>
    <t>93.87</t>
  </si>
  <si>
    <t>25.14</t>
  </si>
  <si>
    <t>-29.41</t>
  </si>
  <si>
    <t>-43.58</t>
  </si>
  <si>
    <t>-14.37</t>
  </si>
  <si>
    <t>Total Assets, 2 Yr. CAGR %</t>
  </si>
  <si>
    <t>238.17</t>
  </si>
  <si>
    <t>103.67</t>
  </si>
  <si>
    <t>161.95</t>
  </si>
  <si>
    <t>146.71</t>
  </si>
  <si>
    <t>409.4</t>
  </si>
  <si>
    <t>223.97</t>
  </si>
  <si>
    <t>-18.23</t>
  </si>
  <si>
    <t>-20.63</t>
  </si>
  <si>
    <t>-9.69</t>
  </si>
  <si>
    <t>Tangible Book Value, 2 Yr. CAGR %</t>
  </si>
  <si>
    <t>227.29</t>
  </si>
  <si>
    <t>68.55</t>
  </si>
  <si>
    <t>175.04</t>
  </si>
  <si>
    <t>209.81</t>
  </si>
  <si>
    <t>400.03</t>
  </si>
  <si>
    <t>224.45</t>
  </si>
  <si>
    <t>-5.12</t>
  </si>
  <si>
    <t>-12.63</t>
  </si>
  <si>
    <t>-9.59</t>
  </si>
  <si>
    <t>Common Equity, 2 Yr. CAGR %</t>
  </si>
  <si>
    <t>259.5</t>
  </si>
  <si>
    <t>90.59</t>
  </si>
  <si>
    <t>171.67</t>
  </si>
  <si>
    <t>150.61</t>
  </si>
  <si>
    <t>404.07</t>
  </si>
  <si>
    <t>239.53</t>
  </si>
  <si>
    <t>-12.58</t>
  </si>
  <si>
    <t>-18.24</t>
  </si>
  <si>
    <t>-9.32</t>
  </si>
  <si>
    <t>Cash From Operations, 2 Yr. CAGR %</t>
  </si>
  <si>
    <t>225.35</t>
  </si>
  <si>
    <t>97.34</t>
  </si>
  <si>
    <t>100.69</t>
  </si>
  <si>
    <t>22.63</t>
  </si>
  <si>
    <t>451.27</t>
  </si>
  <si>
    <t>335.33</t>
  </si>
  <si>
    <t>8.21</t>
  </si>
  <si>
    <t>-21.64</t>
  </si>
  <si>
    <t>-47.19</t>
  </si>
  <si>
    <t>Capital Expenditures, 2 Yr. CAGR %</t>
  </si>
  <si>
    <t>-2.34</t>
  </si>
  <si>
    <t>431.87</t>
  </si>
  <si>
    <t>8.36</t>
  </si>
  <si>
    <t>-40.36</t>
  </si>
  <si>
    <t>-46.31</t>
  </si>
  <si>
    <t>-66.85</t>
  </si>
  <si>
    <t>-52.59</t>
  </si>
  <si>
    <t>Levered Free Cash Flow, 2 Yr. CAGR %</t>
  </si>
  <si>
    <t>16.62</t>
  </si>
  <si>
    <t>465.01</t>
  </si>
  <si>
    <t>101.43</t>
  </si>
  <si>
    <t>78.29</t>
  </si>
  <si>
    <t>-60.57</t>
  </si>
  <si>
    <t>Unlevered Free Cash Flow, 2 Yr. CAGR %</t>
  </si>
  <si>
    <t>13.99</t>
  </si>
  <si>
    <t>476.39</t>
  </si>
  <si>
    <t>102.05</t>
  </si>
  <si>
    <t>78.35</t>
  </si>
  <si>
    <t>33.06</t>
  </si>
  <si>
    <t>Compound Annual Growth Rate Over Three Years</t>
  </si>
  <si>
    <t>Total Revenues, 3 Yr. CAGR %</t>
  </si>
  <si>
    <t>27.35</t>
  </si>
  <si>
    <t>83.09</t>
  </si>
  <si>
    <t>66.46</t>
  </si>
  <si>
    <t>281.68</t>
  </si>
  <si>
    <t>145.77</t>
  </si>
  <si>
    <t>83.12</t>
  </si>
  <si>
    <t>23.14</t>
  </si>
  <si>
    <t>Gross Profit, 3 Yr. CAGR %</t>
  </si>
  <si>
    <t>130.24</t>
  </si>
  <si>
    <t>117.53</t>
  </si>
  <si>
    <t>65.07</t>
  </si>
  <si>
    <t>126.54</t>
  </si>
  <si>
    <t>154.13</t>
  </si>
  <si>
    <t>41.32</t>
  </si>
  <si>
    <t>-12.06</t>
  </si>
  <si>
    <t>-22.75</t>
  </si>
  <si>
    <t>EBITDA, 3 Yr. CAGR %</t>
  </si>
  <si>
    <t>-30.07</t>
  </si>
  <si>
    <t>208.5</t>
  </si>
  <si>
    <t>343.43</t>
  </si>
  <si>
    <t>212.02</t>
  </si>
  <si>
    <t>114.47</t>
  </si>
  <si>
    <t>-11.23</t>
  </si>
  <si>
    <t>-25.28</t>
  </si>
  <si>
    <t>EBITA, 3 Yr. CAGR %</t>
  </si>
  <si>
    <t>31.02</t>
  </si>
  <si>
    <t>-13.74</t>
  </si>
  <si>
    <t>239.48</t>
  </si>
  <si>
    <t>318.98</t>
  </si>
  <si>
    <t>202.15</t>
  </si>
  <si>
    <t>114.04</t>
  </si>
  <si>
    <t>-9.47</t>
  </si>
  <si>
    <t>-24.65</t>
  </si>
  <si>
    <t>EBIT, 3 Yr. CAGR %</t>
  </si>
  <si>
    <t>243.54</t>
  </si>
  <si>
    <t>319.72</t>
  </si>
  <si>
    <t>202.63</t>
  </si>
  <si>
    <t>112.76</t>
  </si>
  <si>
    <t>-8.87</t>
  </si>
  <si>
    <t>-23.63</t>
  </si>
  <si>
    <t>Earnings From Cont. Operations, 3 Yr. CAGR %</t>
  </si>
  <si>
    <t>20.76</t>
  </si>
  <si>
    <t>-19.6</t>
  </si>
  <si>
    <t>267.74</t>
  </si>
  <si>
    <t>983.05</t>
  </si>
  <si>
    <t>269.18</t>
  </si>
  <si>
    <t>166.65</t>
  </si>
  <si>
    <t>-47.5</t>
  </si>
  <si>
    <t>-1.9</t>
  </si>
  <si>
    <t>Net Income, 3 Yr. CAGR %</t>
  </si>
  <si>
    <t>266.24</t>
  </si>
  <si>
    <t>983.34</t>
  </si>
  <si>
    <t>266.72</t>
  </si>
  <si>
    <t>163.56</t>
  </si>
  <si>
    <t>-47.51</t>
  </si>
  <si>
    <t>Normalized Net Income, 3 Yr. CAGR %</t>
  </si>
  <si>
    <t>37.53</t>
  </si>
  <si>
    <t>-15.95</t>
  </si>
  <si>
    <t>341.85</t>
  </si>
  <si>
    <t>784.5</t>
  </si>
  <si>
    <t>60.03</t>
  </si>
  <si>
    <t>15.97</t>
  </si>
  <si>
    <t>-61.77</t>
  </si>
  <si>
    <t>9.59</t>
  </si>
  <si>
    <t>Diluted EPS Before Extra, 3 Yr. CAGR %</t>
  </si>
  <si>
    <t>-27.74</t>
  </si>
  <si>
    <t>-59.45</t>
  </si>
  <si>
    <t>122.48</t>
  </si>
  <si>
    <t>500.05</t>
  </si>
  <si>
    <t>167.26</t>
  </si>
  <si>
    <t>107.13</t>
  </si>
  <si>
    <t>-48.7</t>
  </si>
  <si>
    <t>-4.42</t>
  </si>
  <si>
    <t>Accounts Receivable, 3 Yr. CAGR %</t>
  </si>
  <si>
    <t>283.09</t>
  </si>
  <si>
    <t>114.15</t>
  </si>
  <si>
    <t>93.37</t>
  </si>
  <si>
    <t>70.81</t>
  </si>
  <si>
    <t>16.13</t>
  </si>
  <si>
    <t>Inventory, 3 Yr. CAGR %</t>
  </si>
  <si>
    <t>746.65</t>
  </si>
  <si>
    <t>137.08</t>
  </si>
  <si>
    <t>65.66</t>
  </si>
  <si>
    <t>64.37</t>
  </si>
  <si>
    <t>-0.43</t>
  </si>
  <si>
    <t>-11.5</t>
  </si>
  <si>
    <t>Net Property, Plant and Equip., 3 Yr. CAGR %</t>
  </si>
  <si>
    <t>250.57</t>
  </si>
  <si>
    <t>299.3</t>
  </si>
  <si>
    <t>149.13</t>
  </si>
  <si>
    <t>63.95</t>
  </si>
  <si>
    <t>-13.01</t>
  </si>
  <si>
    <t>-32.45</t>
  </si>
  <si>
    <t>Total Assets, 3 Yr. CAGR %</t>
  </si>
  <si>
    <t>221.79</t>
  </si>
  <si>
    <t>113.77</t>
  </si>
  <si>
    <t>160.78</t>
  </si>
  <si>
    <t>298.33</t>
  </si>
  <si>
    <t>188.06</t>
  </si>
  <si>
    <t>96.77</t>
  </si>
  <si>
    <t>-16.59</t>
  </si>
  <si>
    <t>-16.03</t>
  </si>
  <si>
    <t>Tangible Book Value, 3 Yr. CAGR %</t>
  </si>
  <si>
    <t>183.58</t>
  </si>
  <si>
    <t>116.12</t>
  </si>
  <si>
    <t>173.53</t>
  </si>
  <si>
    <t>351.03</t>
  </si>
  <si>
    <t>192.37</t>
  </si>
  <si>
    <t>111.71</t>
  </si>
  <si>
    <t>-8.65</t>
  </si>
  <si>
    <t>-9.68</t>
  </si>
  <si>
    <t>Common Equity, 3 Yr. CAGR %</t>
  </si>
  <si>
    <t>233.81</t>
  </si>
  <si>
    <t>110.41</t>
  </si>
  <si>
    <t>162.43</t>
  </si>
  <si>
    <t>306.95</t>
  </si>
  <si>
    <t>191.81</t>
  </si>
  <si>
    <t>108.07</t>
  </si>
  <si>
    <t>-13.21</t>
  </si>
  <si>
    <t>-13.71</t>
  </si>
  <si>
    <t>Cash From Operations, 3 Yr. CAGR %</t>
  </si>
  <si>
    <t>267.81</t>
  </si>
  <si>
    <t>49.43</t>
  </si>
  <si>
    <t>91.93</t>
  </si>
  <si>
    <t>196.39</t>
  </si>
  <si>
    <t>221.72</t>
  </si>
  <si>
    <t>173.4</t>
  </si>
  <si>
    <t>-12.15</t>
  </si>
  <si>
    <t>-33.38</t>
  </si>
  <si>
    <t>Capital Expenditures, 3 Yr. CAGR %</t>
  </si>
  <si>
    <t>261.5</t>
  </si>
  <si>
    <t>323.2</t>
  </si>
  <si>
    <t>281.95</t>
  </si>
  <si>
    <t>-1.56</t>
  </si>
  <si>
    <t>-49.84</t>
  </si>
  <si>
    <t>-55.31</t>
  </si>
  <si>
    <t>-56.96</t>
  </si>
  <si>
    <t>Levered Free Cash Flow, 3 Yr. CAGR %</t>
  </si>
  <si>
    <t>173.34</t>
  </si>
  <si>
    <t>629.47</t>
  </si>
  <si>
    <t>287.82</t>
  </si>
  <si>
    <t>85.24</t>
  </si>
  <si>
    <t>46.11</t>
  </si>
  <si>
    <t>-33.91</t>
  </si>
  <si>
    <t>-41.91</t>
  </si>
  <si>
    <t>Unlevered Free Cash Flow, 3 Yr. CAGR %</t>
  </si>
  <si>
    <t>173.2</t>
  </si>
  <si>
    <t>690.01</t>
  </si>
  <si>
    <t>293.63</t>
  </si>
  <si>
    <t>85.31</t>
  </si>
  <si>
    <t>46.15</t>
  </si>
  <si>
    <t>-34.03</t>
  </si>
  <si>
    <t>-41.9</t>
  </si>
  <si>
    <t>Compound Annual Growth Rate Over Five Years</t>
  </si>
  <si>
    <t>Total Revenues, 5 Yr. CAGR %</t>
  </si>
  <si>
    <t>136.24</t>
  </si>
  <si>
    <t>115.35</t>
  </si>
  <si>
    <t>77.23</t>
  </si>
  <si>
    <t>179.32</t>
  </si>
  <si>
    <t>96.38</t>
  </si>
  <si>
    <t>48.4</t>
  </si>
  <si>
    <t>Gross Profit, 5 Yr. CAGR %</t>
  </si>
  <si>
    <t>121.07</t>
  </si>
  <si>
    <t>101.22</t>
  </si>
  <si>
    <t>67.38</t>
  </si>
  <si>
    <t>61.93</t>
  </si>
  <si>
    <t>50.04</t>
  </si>
  <si>
    <t>13.9</t>
  </si>
  <si>
    <t>EBITDA, 5 Yr. CAGR %</t>
  </si>
  <si>
    <t>115.88</t>
  </si>
  <si>
    <t>226.32</t>
  </si>
  <si>
    <t>165.83</t>
  </si>
  <si>
    <t>81.21</t>
  </si>
  <si>
    <t>31.26</t>
  </si>
  <si>
    <t>EBITA, 5 Yr. CAGR %</t>
  </si>
  <si>
    <t>91.65</t>
  </si>
  <si>
    <t>116.64</t>
  </si>
  <si>
    <t>158.7</t>
  </si>
  <si>
    <t>79.25</t>
  </si>
  <si>
    <t>30.87</t>
  </si>
  <si>
    <t>EBIT, 5 Yr. CAGR %</t>
  </si>
  <si>
    <t>93.02</t>
  </si>
  <si>
    <t>116.87</t>
  </si>
  <si>
    <t>244.33</t>
  </si>
  <si>
    <t>159.17</t>
  </si>
  <si>
    <t>80.11</t>
  </si>
  <si>
    <t>31.34</t>
  </si>
  <si>
    <t>Earnings From Cont. Operations, 5 Yr. CAGR %</t>
  </si>
  <si>
    <t>95.31</t>
  </si>
  <si>
    <t>216.08</t>
  </si>
  <si>
    <t>200.79</t>
  </si>
  <si>
    <t>234.99</t>
  </si>
  <si>
    <t>157.76</t>
  </si>
  <si>
    <t>27.48</t>
  </si>
  <si>
    <t>Net Income, 5 Yr. CAGR %</t>
  </si>
  <si>
    <t>94.83</t>
  </si>
  <si>
    <t>216.13</t>
  </si>
  <si>
    <t>199.59</t>
  </si>
  <si>
    <t>234.89</t>
  </si>
  <si>
    <t>27.87</t>
  </si>
  <si>
    <t>Normalized Net Income, 5 Yr. CAGR %</t>
  </si>
  <si>
    <t>93.98</t>
  </si>
  <si>
    <t>236.51</t>
  </si>
  <si>
    <t>171.61</t>
  </si>
  <si>
    <t>79.99</t>
  </si>
  <si>
    <t>60.24</t>
  </si>
  <si>
    <t>Diluted EPS Before Extra, 5 Yr. CAGR %</t>
  </si>
  <si>
    <t>15.75</t>
  </si>
  <si>
    <t>95.84</t>
  </si>
  <si>
    <t>92.98</t>
  </si>
  <si>
    <t>132.34</t>
  </si>
  <si>
    <t>110.07</t>
  </si>
  <si>
    <t>8.77</t>
  </si>
  <si>
    <t>Accounts Receivable, 5 Yr. CAGR %</t>
  </si>
  <si>
    <t>204.32</t>
  </si>
  <si>
    <t>91.01</t>
  </si>
  <si>
    <t>35.58</t>
  </si>
  <si>
    <t>Inventory, 5 Yr. CAGR %</t>
  </si>
  <si>
    <t>376.91</t>
  </si>
  <si>
    <t>62.15</t>
  </si>
  <si>
    <t>31.15</t>
  </si>
  <si>
    <t>32.79</t>
  </si>
  <si>
    <t>Net Property, Plant and Equip., 5 Yr. CAGR %</t>
  </si>
  <si>
    <t>178.48</t>
  </si>
  <si>
    <t>147.65</t>
  </si>
  <si>
    <t>49.36</t>
  </si>
  <si>
    <t>-13.56</t>
  </si>
  <si>
    <t>Total Assets, 5 Yr. CAGR %</t>
  </si>
  <si>
    <t>189.34</t>
  </si>
  <si>
    <t>204.59</t>
  </si>
  <si>
    <t>178.2</t>
  </si>
  <si>
    <t>110.4</t>
  </si>
  <si>
    <t>72.01</t>
  </si>
  <si>
    <t>44.1</t>
  </si>
  <si>
    <t>Tangible Book Value, 5 Yr. CAGR %</t>
  </si>
  <si>
    <t>193.88</t>
  </si>
  <si>
    <t>186.22</t>
  </si>
  <si>
    <t>140.62</t>
  </si>
  <si>
    <t>80.35</t>
  </si>
  <si>
    <t>50.64</t>
  </si>
  <si>
    <t>Common Equity, 5 Yr. CAGR %</t>
  </si>
  <si>
    <t>197.64</t>
  </si>
  <si>
    <t>200.44</t>
  </si>
  <si>
    <t>184.49</t>
  </si>
  <si>
    <t>118.89</t>
  </si>
  <si>
    <t>75.42</t>
  </si>
  <si>
    <t>49.26</t>
  </si>
  <si>
    <t>Cash From Operations, 5 Yr. CAGR %</t>
  </si>
  <si>
    <t>137.04</t>
  </si>
  <si>
    <t>151.89</t>
  </si>
  <si>
    <t>165.44</t>
  </si>
  <si>
    <t>97.46</t>
  </si>
  <si>
    <t>83.48</t>
  </si>
  <si>
    <t>41.63</t>
  </si>
  <si>
    <t>Capital Expenditures, 5 Yr. CAGR %</t>
  </si>
  <si>
    <t>123.27</t>
  </si>
  <si>
    <t>92.62</t>
  </si>
  <si>
    <t>73.38</t>
  </si>
  <si>
    <t>-36.31</t>
  </si>
  <si>
    <t>-50.96</t>
  </si>
  <si>
    <t>Levered Free Cash Flow, 5 Yr. CAGR %</t>
  </si>
  <si>
    <t>145.04</t>
  </si>
  <si>
    <t>305.15</t>
  </si>
  <si>
    <t>144.56</t>
  </si>
  <si>
    <t>-8.6</t>
  </si>
  <si>
    <t>Unlevered Free Cash Flow, 5 Yr. CAGR %</t>
  </si>
  <si>
    <t>145.27</t>
  </si>
  <si>
    <t>324.96</t>
  </si>
  <si>
    <t>146.51</t>
  </si>
  <si>
    <t>0.25</t>
  </si>
  <si>
    <t>-8.59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</si>
  <si>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</si>
  <si>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</si>
  <si>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</si>
  <si>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</si>
  <si>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</si>
  <si>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</si>
  <si>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</si>
  <si>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</si>
  <si>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</si>
  <si>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3,477</t>
  </si>
  <si>
    <t>3,145</t>
  </si>
  <si>
    <t>1,859</t>
  </si>
  <si>
    <t>1,304</t>
  </si>
  <si>
    <t>1,056</t>
  </si>
  <si>
    <t>1,082</t>
  </si>
  <si>
    <t>-</t>
  </si>
  <si>
    <t>Change</t>
  </si>
  <si>
    <t>-9.56%</t>
  </si>
  <si>
    <t>-40.89%</t>
  </si>
  <si>
    <t>-29.85%</t>
  </si>
  <si>
    <t>-19.05%</t>
  </si>
  <si>
    <t>2.48%</t>
  </si>
  <si>
    <t>0%</t>
  </si>
  <si>
    <t>Enterprise Value (EV)</t>
  </si>
  <si>
    <t>1,348</t>
  </si>
  <si>
    <t>583.8</t>
  </si>
  <si>
    <t>109.9</t>
  </si>
  <si>
    <t>-113.6</t>
  </si>
  <si>
    <t>133.33%</t>
  </si>
  <si>
    <t>-81.44%</t>
  </si>
  <si>
    <t>-81.18%</t>
  </si>
  <si>
    <t>-203.38%</t>
  </si>
  <si>
    <t>-1,052.38%</t>
  </si>
  <si>
    <t>P/E ratio</t>
  </si>
  <si>
    <t>2.12x</t>
  </si>
  <si>
    <t>-33.6x</t>
  </si>
  <si>
    <t>-3.67x</t>
  </si>
  <si>
    <t>-5.62x</t>
  </si>
  <si>
    <t>-10.7x</t>
  </si>
  <si>
    <t>-206x</t>
  </si>
  <si>
    <t>116x</t>
  </si>
  <si>
    <t>202x</t>
  </si>
  <si>
    <t>PBR</t>
  </si>
  <si>
    <t>1.41x</t>
  </si>
  <si>
    <t>PEG</t>
  </si>
  <si>
    <t>0x</t>
  </si>
  <si>
    <t>-0x</t>
  </si>
  <si>
    <t>0.1x</t>
  </si>
  <si>
    <t>0.2x</t>
  </si>
  <si>
    <t>2.2x</t>
  </si>
  <si>
    <t>-4.7x</t>
  </si>
  <si>
    <t>Capitalization / Revenue</t>
  </si>
  <si>
    <t>104x</t>
  </si>
  <si>
    <t>53.8x</t>
  </si>
  <si>
    <t>19.7x</t>
  </si>
  <si>
    <t>10.4x</t>
  </si>
  <si>
    <t>8.92x</t>
  </si>
  <si>
    <t>6.3x</t>
  </si>
  <si>
    <t>5.31x</t>
  </si>
  <si>
    <t>5.11x</t>
  </si>
  <si>
    <t>EV / Revenue</t>
  </si>
  <si>
    <t>EV / EBITDA</t>
  </si>
  <si>
    <t>-23.7x</t>
  </si>
  <si>
    <t>-358x</t>
  </si>
  <si>
    <t>296x</t>
  </si>
  <si>
    <t>EV / EBIT</t>
  </si>
  <si>
    <t>-11.3x</t>
  </si>
  <si>
    <t>-29.2x</t>
  </si>
  <si>
    <t>-31.9x</t>
  </si>
  <si>
    <t>EV / FCF</t>
  </si>
  <si>
    <t>-279x</t>
  </si>
  <si>
    <t>212x</t>
  </si>
  <si>
    <t>FCF Yield</t>
  </si>
  <si>
    <t>-6.86%</t>
  </si>
  <si>
    <t>-7.02%</t>
  </si>
  <si>
    <t>-11.2%</t>
  </si>
  <si>
    <t>-9.64%</t>
  </si>
  <si>
    <t>-5.83%</t>
  </si>
  <si>
    <t>-0.36%</t>
  </si>
  <si>
    <t>0.47%</t>
  </si>
  <si>
    <t>Dividend per Share
                                    2</t>
  </si>
  <si>
    <t>Rate of return</t>
  </si>
  <si>
    <t>EPS
                                    2</t>
  </si>
  <si>
    <t>4.708</t>
  </si>
  <si>
    <t>-0.2628</t>
  </si>
  <si>
    <t>-1.358</t>
  </si>
  <si>
    <t>-0.6123</t>
  </si>
  <si>
    <t>-0.2579</t>
  </si>
  <si>
    <t>-0.0138</t>
  </si>
  <si>
    <t>0.0244</t>
  </si>
  <si>
    <t>0.014</t>
  </si>
  <si>
    <t>Distribution rate</t>
  </si>
  <si>
    <t>Net sales
                                    1</t>
  </si>
  <si>
    <t>58.47</t>
  </si>
  <si>
    <t>94.48</t>
  </si>
  <si>
    <t>125</t>
  </si>
  <si>
    <t>118.4</t>
  </si>
  <si>
    <t>171.7</t>
  </si>
  <si>
    <t>203.7</t>
  </si>
  <si>
    <t>211.9</t>
  </si>
  <si>
    <t>EBITDA
                                    1</t>
  </si>
  <si>
    <t>-156</t>
  </si>
  <si>
    <t>-184.3</t>
  </si>
  <si>
    <t>-203.7</t>
  </si>
  <si>
    <t>-109.7</t>
  </si>
  <si>
    <t>-86.52</t>
  </si>
  <si>
    <t>-45.64</t>
  </si>
  <si>
    <t>-3.023</t>
  </si>
  <si>
    <t>3.656</t>
  </si>
  <si>
    <t>EBIT
                                    1</t>
  </si>
  <si>
    <t>-161.5</t>
  </si>
  <si>
    <t>-224.4</t>
  </si>
  <si>
    <t>-711.5</t>
  </si>
  <si>
    <t>-169.9</t>
  </si>
  <si>
    <t>-115.1</t>
  </si>
  <si>
    <t>-95.74</t>
  </si>
  <si>
    <t>-37.04</t>
  </si>
  <si>
    <t>-33.89</t>
  </si>
  <si>
    <t>Net income
                                    1</t>
  </si>
  <si>
    <t>1,649</t>
  </si>
  <si>
    <t>-91.53</t>
  </si>
  <si>
    <t>-502.8</t>
  </si>
  <si>
    <t>-229.6</t>
  </si>
  <si>
    <t>-100.4</t>
  </si>
  <si>
    <t>-14.21</t>
  </si>
  <si>
    <t>13.3</t>
  </si>
  <si>
    <t>28.16</t>
  </si>
  <si>
    <t>-2,129</t>
  </si>
  <si>
    <t>-1,275</t>
  </si>
  <si>
    <t>-1,194</t>
  </si>
  <si>
    <t>-1,169</t>
  </si>
  <si>
    <t>Reference price
                                    2</t>
  </si>
  <si>
    <t>9.970</t>
  </si>
  <si>
    <t>8.840</t>
  </si>
  <si>
    <t>4.980</t>
  </si>
  <si>
    <t>3.440</t>
  </si>
  <si>
    <t>2.770</t>
  </si>
  <si>
    <t>2.830</t>
  </si>
  <si>
    <t>Nbr of stocks (in thousands)</t>
  </si>
  <si>
    <t>348,782</t>
  </si>
  <si>
    <t>355,773</t>
  </si>
  <si>
    <t>373,287</t>
  </si>
  <si>
    <t>379,095</t>
  </si>
  <si>
    <t>381,114</t>
  </si>
  <si>
    <t>382,295</t>
  </si>
  <si>
    <t>Announcement Date</t>
  </si>
  <si>
    <t>3/30/20</t>
  </si>
  <si>
    <t>2/26/21</t>
  </si>
  <si>
    <t>3/1/22</t>
  </si>
  <si>
    <t>2/28/23</t>
  </si>
  <si>
    <t>2/29/24</t>
  </si>
  <si>
    <t>address1</t>
  </si>
  <si>
    <t>111 Peter Street</t>
  </si>
  <si>
    <t>address2</t>
  </si>
  <si>
    <t>Suite 300</t>
  </si>
  <si>
    <t>city</t>
  </si>
  <si>
    <t>Toronto</t>
  </si>
  <si>
    <t>state</t>
  </si>
  <si>
    <t>ON</t>
  </si>
  <si>
    <t>zip</t>
  </si>
  <si>
    <t>M5V 2H1</t>
  </si>
  <si>
    <t>country</t>
  </si>
  <si>
    <t>phone</t>
  </si>
  <si>
    <t>416 504 0004</t>
  </si>
  <si>
    <t>website</t>
  </si>
  <si>
    <t>https://www.thecronosgroup.com</t>
  </si>
  <si>
    <t>industry</t>
  </si>
  <si>
    <t>Drug Manufacturers - Specialty &amp; Generic</t>
  </si>
  <si>
    <t>industryKey</t>
  </si>
  <si>
    <t>drug-manufacturers-specialty-generic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</si>
  <si>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</si>
  <si>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</si>
  <si>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</si>
  <si>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</si>
  <si>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</si>
  <si>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</si>
  <si>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</si>
  <si>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Cronos Group Inc. operates as a cannabinoid company that engages in the cultivation, production and marketing of cannabis products in Canada, Israel, and Germany. It offers dried flower, pre-rolls, oils, vaporizers, edibles, and cannabis tinctures under the Spinach, Lord Jones, and PEACE NATURALS brands. Cronos Group Inc. was founded in 2012 and is based in Toronto, Canada.</t>
  </si>
  <si>
    <t>fullTimeEmployees</t>
  </si>
  <si>
    <t>companyOfficers</t>
  </si>
  <si>
    <t>[{'maxAge': 1, 'name': 'Mr. Michael Ryan Gorenstein J.D.', 'age': 36, 'title': 'President, CEO &amp; Chairman', 'yearBorn': 1987, 'fiscalYear': 2023, 'totalPay': 1772425, 'exercisedValue': 0, 'unexercisedValue': 0}, {'maxAge': 1, 'name': 'Mr. James  Holm', 'age': 40, 'title': 'Chief Financial Officer', 'yearBorn': 1983, 'fiscalYear': 2023, 'totalPay': 764880, 'exercisedValue': 0, 'unexercisedValue': 0}, {'maxAge': 1, 'name': 'Mr. Jeffrey David Jacobson', 'age': 37, 'title': 'Chief Growth Officer', 'yearBorn': 1986, 'fiscalYear': 2023, 'totalPay': 618260, 'exercisedValue': 0, 'unexercisedValue': 0}, {'maxAge': 1, 'name': 'Ms. Anna  Shlimak', 'age': 37, 'title': 'Chief Strategy Officer', 'yearBorn': 1986, 'fiscalYear': 2023, 'totalPay': 469228, 'exercisedValue': 0, 'unexercisedValue': 0}, {'maxAge': 1, 'name': 'Mr. James Andrew McGinness III', 'age': 44, 'title': 'VP, Controller &amp; Principal Accounting Officer', 'yearBorn': 1979, 'fiscalYear': 2023, 'exercisedValue': 0, 'unexercisedValue': 0}, {'maxAge': 1, 'name': 'Mr. Shayne J. Laidlaw', 'title': 'Director of Investor Relations &amp; Strategy', 'fiscalYear': 2023, 'exercisedValue': 0, 'unexercisedValue': 0}, {'maxAge': 1, 'name': 'Mr. Terry Gregory-Joseph Doucet', 'age': 33, 'title': 'General Counsel &amp; Corporate Secretary', 'yearBorn': 1990, 'fiscalYear': 2023, 'exercisedValue': 0, 'unexercisedValue': 0}, {'maxAge': 1, 'name': 'Ms. Shannon  Buggy', 'age': 53, 'title': 'Senior VP &amp; Global Head of People', 'yearBorn': 1970, 'fiscalYear': 2023, 'totalPay': 438813, 'exercisedValue': 0, 'unexercisedValue': 0}, {'maxAge': 1, 'name': 'Mr. Arye  Weigensberg', 'age': 40, 'title': 'Senior VP and Head of Research &amp; Development', 'yearBorn': 1983, 'fiscalYear': 2023, 'exercisedValue': 0, 'unexercisedValue': 0}, {'maxAge': 1, 'name': 'Mr. Adam  Wagner', 'age': 40, 'title': 'Senior VP &amp; Head of Cronos Israel', 'yearBorn': 1983,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</si>
  <si>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</si>
  <si>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</si>
  <si>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</si>
  <si>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</si>
  <si>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</si>
  <si>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</si>
  <si>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</si>
  <si>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</si>
  <si>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</si>
  <si>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</si>
  <si>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</si>
  <si>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</si>
  <si>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</si>
  <si>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</si>
  <si>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</si>
  <si>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</si>
  <si>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</si>
  <si>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</si>
  <si>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</si>
  <si>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</si>
  <si>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</si>
  <si>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</si>
  <si>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</si>
  <si>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</si>
  <si>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</si>
  <si>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</si>
  <si>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</si>
  <si>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</si>
  <si>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</si>
  <si>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</si>
  <si>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</si>
  <si>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</si>
  <si>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</si>
  <si>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</si>
  <si>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</si>
  <si>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</si>
  <si>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</si>
  <si>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</si>
  <si>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</si>
  <si>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</si>
  <si>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</si>
  <si>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</si>
  <si>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</si>
  <si>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</si>
  <si>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</si>
  <si>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</si>
  <si>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</si>
  <si>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</si>
  <si>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</si>
  <si>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</si>
  <si>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</si>
  <si>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</si>
  <si>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</si>
  <si>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</si>
  <si>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</si>
  <si>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</si>
  <si>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</si>
  <si>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</si>
  <si>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</si>
  <si>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</si>
  <si>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</si>
  <si>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</si>
  <si>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</si>
  <si>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</si>
  <si>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</si>
  <si>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</si>
  <si>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</si>
  <si>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</si>
  <si>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</si>
  <si>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Cronos Group Inc. Common Share</t>
  </si>
  <si>
    <t>longName</t>
  </si>
  <si>
    <t>Cronos Group Inc.</t>
  </si>
  <si>
    <t>firstTradeDateEpochUtc</t>
  </si>
  <si>
    <t>timeZoneFullName</t>
  </si>
  <si>
    <t>America/New_York</t>
  </si>
  <si>
    <t>timeZoneShortName</t>
  </si>
  <si>
    <t>EST</t>
  </si>
  <si>
    <t>uuid</t>
  </si>
  <si>
    <t>c16afd87-8f99-3c59-851c-860ea909059d</t>
  </si>
  <si>
    <t>messageBoardId</t>
  </si>
  <si>
    <t>finmb_253038643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</si>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</sst>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hecronosgrou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-8.105055097676757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7.56944128E8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2.884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-49.5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-2.776</v>
      </c>
      <c r="C2" s="1">
        <v>26.372</v>
      </c>
      <c r="D2" s="1">
        <v>-0.694</v>
      </c>
      <c r="E2" s="1">
        <v>1.388</v>
      </c>
      <c r="F2" s="1">
        <v>-12.492</v>
      </c>
      <c r="G2" s="1">
        <v>811.9799999999999</v>
      </c>
      <c r="H2" s="1">
        <v>-50.662</v>
      </c>
      <c r="I2" s="1">
        <v>-274.824</v>
      </c>
      <c r="J2" s="1">
        <v>-117.286</v>
      </c>
      <c r="K2" s="1">
        <v>-50.662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2.082</v>
      </c>
      <c r="C3" s="1">
        <v>7.633999999999999</v>
      </c>
      <c r="D3" s="1">
        <v>25.678</v>
      </c>
      <c r="E3" s="1">
        <v>68.70599999999999</v>
      </c>
      <c r="F3" s="1">
        <v>0.694</v>
      </c>
      <c r="G3" s="1">
        <v>2.082</v>
      </c>
      <c r="H3" s="1">
        <v>4.164</v>
      </c>
      <c r="I3" s="1">
        <v>9.021999999999998</v>
      </c>
      <c r="J3" s="1">
        <v>6.94</v>
      </c>
      <c r="K3" s="1">
        <v>2.776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43.72199999999999</v>
      </c>
      <c r="G4" s="1">
        <v>44.416</v>
      </c>
      <c r="H4" s="1">
        <v>56.214</v>
      </c>
      <c r="I4" s="1">
        <v>0.694</v>
      </c>
      <c r="J4" s="1">
        <v>1.388</v>
      </c>
      <c r="K4" s="1">
        <v>2.082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2.082</v>
      </c>
      <c r="C5" s="1">
        <v>7.633999999999999</v>
      </c>
      <c r="D5" s="1">
        <v>25.678</v>
      </c>
      <c r="E5" s="1">
        <v>68.70599999999999</v>
      </c>
      <c r="F5" s="1">
        <v>0.694</v>
      </c>
      <c r="G5" s="1">
        <v>2.082</v>
      </c>
      <c r="H5" s="1">
        <v>4.858</v>
      </c>
      <c r="I5" s="1">
        <v>10.41</v>
      </c>
      <c r="J5" s="1">
        <v>9.021999999999998</v>
      </c>
      <c r="K5" s="1">
        <v>4.858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22.208</v>
      </c>
      <c r="D6" s="1">
        <v>0.694</v>
      </c>
      <c r="E6" s="1">
        <v>0.0</v>
      </c>
      <c r="F6" s="1">
        <v>4.858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-2.082</v>
      </c>
      <c r="D7" s="1">
        <v>21.514</v>
      </c>
      <c r="E7" s="1">
        <v>-2.776</v>
      </c>
      <c r="F7" s="1">
        <v>-15.268</v>
      </c>
      <c r="G7" s="1">
        <v>-11.104</v>
      </c>
      <c r="H7" s="1">
        <v>-2.776</v>
      </c>
      <c r="I7" s="1">
        <v>8.328</v>
      </c>
      <c r="J7" s="1">
        <v>29.148</v>
      </c>
      <c r="K7" s="1">
        <v>22.208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27.76</v>
      </c>
      <c r="I8" s="1">
        <v>252.616</v>
      </c>
      <c r="J8" s="1">
        <v>2.082</v>
      </c>
      <c r="K8" s="1">
        <v>2.082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47.886</v>
      </c>
      <c r="D9" s="1">
        <v>-49.968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49.968</v>
      </c>
      <c r="C10" s="1">
        <v>32.61799999999999</v>
      </c>
      <c r="D10" s="1">
        <v>-11.104</v>
      </c>
      <c r="E10" s="1">
        <v>-11.104</v>
      </c>
      <c r="F10" s="1">
        <v>64.542</v>
      </c>
      <c r="G10" s="1">
        <v>1.388</v>
      </c>
      <c r="H10" s="1">
        <v>2.776</v>
      </c>
      <c r="I10" s="1">
        <v>4.164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58.29599999999999</v>
      </c>
      <c r="C11" s="1">
        <v>0.0</v>
      </c>
      <c r="D11" s="1">
        <v>20.82</v>
      </c>
      <c r="E11" s="1">
        <v>0.694</v>
      </c>
      <c r="F11" s="1">
        <v>2.776</v>
      </c>
      <c r="G11" s="1">
        <v>7.633999999999999</v>
      </c>
      <c r="H11" s="1">
        <v>10.41</v>
      </c>
      <c r="I11" s="1">
        <v>6.94</v>
      </c>
      <c r="J11" s="1">
        <v>10.41</v>
      </c>
      <c r="K11" s="1">
        <v>5.552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13.186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0.694</v>
      </c>
      <c r="C13" s="1">
        <v>-8.328</v>
      </c>
      <c r="D13" s="1">
        <v>-38.864</v>
      </c>
      <c r="E13" s="1">
        <v>20.126</v>
      </c>
      <c r="F13" s="1">
        <v>-1.388</v>
      </c>
      <c r="G13" s="1">
        <v>-860.56</v>
      </c>
      <c r="H13" s="1">
        <v>-67.318</v>
      </c>
      <c r="I13" s="1">
        <v>-113.122</v>
      </c>
      <c r="J13" s="1">
        <v>-10.41</v>
      </c>
      <c r="K13" s="1">
        <v>2.776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-3.47</v>
      </c>
      <c r="E14" s="1">
        <v>-0.694</v>
      </c>
      <c r="F14" s="1">
        <v>-2.082</v>
      </c>
      <c r="G14" s="1">
        <v>-48.58</v>
      </c>
      <c r="H14" s="1">
        <v>-2.776</v>
      </c>
      <c r="I14" s="1">
        <v>-9.021999999999998</v>
      </c>
      <c r="J14" s="1">
        <v>-1.388</v>
      </c>
      <c r="K14" s="1">
        <v>6.246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-49.27399999999999</v>
      </c>
      <c r="E15" s="1">
        <v>-5.552</v>
      </c>
      <c r="F15" s="1">
        <v>-3.47</v>
      </c>
      <c r="G15" s="1">
        <v>-35.394</v>
      </c>
      <c r="H15" s="1">
        <v>-19.432</v>
      </c>
      <c r="I15" s="1">
        <v>7.633999999999999</v>
      </c>
      <c r="J15" s="1">
        <v>-4.858</v>
      </c>
      <c r="K15" s="1">
        <v>4.858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17.35</v>
      </c>
      <c r="C16" s="1">
        <v>32.61799999999999</v>
      </c>
      <c r="D16" s="1">
        <v>-1.388</v>
      </c>
      <c r="E16" s="1">
        <v>4.164</v>
      </c>
      <c r="F16" s="1">
        <v>4.858</v>
      </c>
      <c r="G16" s="1">
        <v>9.021999999999998</v>
      </c>
      <c r="H16" s="1">
        <v>2.776</v>
      </c>
      <c r="I16" s="1">
        <v>-1.388</v>
      </c>
      <c r="J16" s="1">
        <v>-59.684</v>
      </c>
      <c r="K16" s="1">
        <v>-53.438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23.596</v>
      </c>
      <c r="K17" s="1">
        <v>-22.902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-2.082</v>
      </c>
      <c r="C18" s="1">
        <v>7.633999999999999</v>
      </c>
      <c r="D18" s="1">
        <v>-0.694</v>
      </c>
      <c r="E18" s="1">
        <v>-2.082</v>
      </c>
      <c r="F18" s="1">
        <v>3.47</v>
      </c>
      <c r="G18" s="1">
        <v>-9.716</v>
      </c>
      <c r="H18" s="1">
        <v>-3.47</v>
      </c>
      <c r="I18" s="1">
        <v>0.694</v>
      </c>
      <c r="J18" s="1">
        <v>-1.388</v>
      </c>
      <c r="K18" s="1">
        <v>-6.246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-0.694</v>
      </c>
      <c r="C19" s="1">
        <v>-0.694</v>
      </c>
      <c r="D19" s="1">
        <v>-4.164</v>
      </c>
      <c r="E19" s="1">
        <v>-3.47</v>
      </c>
      <c r="F19" s="1">
        <v>-6.246</v>
      </c>
      <c r="G19" s="1">
        <v>-90.22</v>
      </c>
      <c r="H19" s="1">
        <v>-98.54799999999999</v>
      </c>
      <c r="I19" s="1">
        <v>-106.876</v>
      </c>
      <c r="J19" s="1">
        <v>-61.072</v>
      </c>
      <c r="K19" s="1">
        <v>-29.148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-62.45999999999999</v>
      </c>
      <c r="C20" s="1">
        <v>-0.694</v>
      </c>
      <c r="D20" s="1">
        <v>-59.684</v>
      </c>
      <c r="E20" s="1">
        <v>-29.148</v>
      </c>
      <c r="F20" s="1">
        <v>-79.116</v>
      </c>
      <c r="G20" s="1">
        <v>-26.372</v>
      </c>
      <c r="H20" s="1">
        <v>-21.514</v>
      </c>
      <c r="I20" s="1">
        <v>-7.633999999999999</v>
      </c>
      <c r="J20" s="1">
        <v>-2.082</v>
      </c>
      <c r="K20" s="1">
        <v>-1.388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1.388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-45.80399999999999</v>
      </c>
      <c r="C22" s="1">
        <v>0.0</v>
      </c>
      <c r="D22" s="1">
        <v>-4.164</v>
      </c>
      <c r="E22" s="1">
        <v>-1.388</v>
      </c>
      <c r="F22" s="1">
        <v>0.0</v>
      </c>
      <c r="G22" s="1">
        <v>-155.456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-14.574</v>
      </c>
      <c r="C23" s="1">
        <v>0.0</v>
      </c>
      <c r="D23" s="1">
        <v>-43.028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-2.082</v>
      </c>
      <c r="E24" s="1">
        <v>0.0</v>
      </c>
      <c r="F24" s="1">
        <v>-24.984</v>
      </c>
      <c r="G24" s="1">
        <v>-19.432</v>
      </c>
      <c r="H24" s="1">
        <v>-2.082</v>
      </c>
      <c r="I24" s="1">
        <v>-0.694</v>
      </c>
      <c r="J24" s="1">
        <v>-0.694</v>
      </c>
      <c r="K24" s="1">
        <v>-63.154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-2.776</v>
      </c>
      <c r="C25" s="1">
        <v>0.0</v>
      </c>
      <c r="D25" s="1">
        <v>0.0</v>
      </c>
      <c r="E25" s="1">
        <v>4.164</v>
      </c>
      <c r="F25" s="1">
        <v>-4.164</v>
      </c>
      <c r="G25" s="1">
        <v>-206.118</v>
      </c>
      <c r="H25" s="1">
        <v>69.39999999999999</v>
      </c>
      <c r="I25" s="1">
        <v>-13.186</v>
      </c>
      <c r="J25" s="1">
        <v>-1.388</v>
      </c>
      <c r="K25" s="1">
        <v>-51.35599999999999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-29.842</v>
      </c>
      <c r="H26" s="1">
        <v>-30.536</v>
      </c>
      <c r="I26" s="1">
        <v>0.0</v>
      </c>
      <c r="J26" s="1">
        <v>3.47</v>
      </c>
      <c r="K26" s="1">
        <v>11.104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-47.886</v>
      </c>
      <c r="C27" s="1">
        <v>3.47</v>
      </c>
      <c r="D27" s="1">
        <v>-23.596</v>
      </c>
      <c r="E27" s="1">
        <v>0.0</v>
      </c>
      <c r="F27" s="1">
        <v>0.0</v>
      </c>
      <c r="G27" s="1">
        <v>-5.552</v>
      </c>
      <c r="H27" s="1">
        <v>0.0</v>
      </c>
      <c r="I27" s="1">
        <v>0.0</v>
      </c>
      <c r="J27" s="1">
        <v>31.23</v>
      </c>
      <c r="K27" s="1">
        <v>0.694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-4.858</v>
      </c>
      <c r="C28" s="1">
        <v>-0.694</v>
      </c>
      <c r="D28" s="1">
        <v>-5.552</v>
      </c>
      <c r="E28" s="1">
        <v>-26.372</v>
      </c>
      <c r="F28" s="1">
        <v>-83.97399999999999</v>
      </c>
      <c r="G28" s="1">
        <v>-419.176</v>
      </c>
      <c r="H28" s="1">
        <v>13.88</v>
      </c>
      <c r="I28" s="1">
        <v>-19.432</v>
      </c>
      <c r="J28" s="1">
        <v>-0.694</v>
      </c>
      <c r="K28" s="1">
        <v>-40.946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52.05</v>
      </c>
      <c r="D29" s="1">
        <v>0.0</v>
      </c>
      <c r="E29" s="1">
        <v>0.0</v>
      </c>
      <c r="F29" s="1">
        <v>0.0</v>
      </c>
      <c r="G29" s="1">
        <v>33.312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34.7</v>
      </c>
      <c r="D30" s="1">
        <v>0.0</v>
      </c>
      <c r="E30" s="1">
        <v>4.164</v>
      </c>
      <c r="F30" s="1">
        <v>10.41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0.694</v>
      </c>
      <c r="D31" s="1">
        <v>0.0</v>
      </c>
      <c r="E31" s="1">
        <v>4.164</v>
      </c>
      <c r="F31" s="1">
        <v>10.41</v>
      </c>
      <c r="G31" s="1">
        <v>33.312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-3.47</v>
      </c>
      <c r="C32" s="1">
        <v>0.0</v>
      </c>
      <c r="D32" s="1">
        <v>-65.92999999999999</v>
      </c>
      <c r="E32" s="1">
        <v>-2.776</v>
      </c>
      <c r="F32" s="1">
        <v>0.0</v>
      </c>
      <c r="G32" s="1">
        <v>-33.312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-2.082</v>
      </c>
      <c r="E33" s="1">
        <v>0.0</v>
      </c>
      <c r="F33" s="1">
        <v>0.0</v>
      </c>
      <c r="G33" s="1">
        <v>-11.104</v>
      </c>
      <c r="H33" s="1">
        <v>-1.388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-3.47</v>
      </c>
      <c r="C34" s="1">
        <v>0.0</v>
      </c>
      <c r="D34" s="1">
        <v>-2.776</v>
      </c>
      <c r="E34" s="1">
        <v>-2.776</v>
      </c>
      <c r="F34" s="1">
        <v>0.0</v>
      </c>
      <c r="G34" s="1">
        <v>-45.11</v>
      </c>
      <c r="H34" s="1">
        <v>-1.388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7.633999999999999</v>
      </c>
      <c r="C35" s="1">
        <v>0.694</v>
      </c>
      <c r="D35" s="1">
        <v>12.492</v>
      </c>
      <c r="E35" s="1">
        <v>35.394</v>
      </c>
      <c r="F35" s="1">
        <v>103.406</v>
      </c>
      <c r="G35" s="1">
        <v>1304.72</v>
      </c>
      <c r="H35" s="1">
        <v>7.633999999999999</v>
      </c>
      <c r="I35" s="1">
        <v>0.694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-8.328</v>
      </c>
      <c r="C36" s="1">
        <v>-20.82</v>
      </c>
      <c r="D36" s="1">
        <v>0.0</v>
      </c>
      <c r="E36" s="1">
        <v>0.0</v>
      </c>
      <c r="F36" s="1">
        <v>0.0</v>
      </c>
      <c r="G36" s="1">
        <v>-63.154</v>
      </c>
      <c r="H36" s="1">
        <v>-1.388</v>
      </c>
      <c r="I36" s="1">
        <v>-9.021999999999998</v>
      </c>
      <c r="J36" s="1">
        <v>-1.388</v>
      </c>
      <c r="K36" s="1">
        <v>-0.694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-0.694</v>
      </c>
      <c r="C37" s="1">
        <v>66.624</v>
      </c>
      <c r="D37" s="1">
        <v>1.388</v>
      </c>
      <c r="E37" s="1">
        <v>-2.776</v>
      </c>
      <c r="F37" s="1">
        <v>-6.246</v>
      </c>
      <c r="G37" s="1">
        <v>-2.082</v>
      </c>
      <c r="H37" s="1">
        <v>-0.694</v>
      </c>
      <c r="I37" s="1">
        <v>0.0</v>
      </c>
      <c r="J37" s="1">
        <v>-4.164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6.246</v>
      </c>
      <c r="C38" s="1">
        <v>2.082</v>
      </c>
      <c r="D38" s="1">
        <v>11.104</v>
      </c>
      <c r="E38" s="1">
        <v>34.7</v>
      </c>
      <c r="F38" s="1">
        <v>107.57</v>
      </c>
      <c r="G38" s="1">
        <v>1290.84</v>
      </c>
      <c r="H38" s="1">
        <v>-3.47</v>
      </c>
      <c r="I38" s="1">
        <v>-9.021999999999998</v>
      </c>
      <c r="J38" s="1">
        <v>-1.388</v>
      </c>
      <c r="K38" s="1">
        <v>-0.694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36.08799999999999</v>
      </c>
      <c r="H39" s="1">
        <v>4.164</v>
      </c>
      <c r="I39" s="1">
        <v>2.776</v>
      </c>
      <c r="J39" s="1">
        <v>-19.432</v>
      </c>
      <c r="K39" s="1">
        <v>5.552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-0.694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54.132</v>
      </c>
      <c r="C41" s="1">
        <v>22.902</v>
      </c>
      <c r="D41" s="1">
        <v>1.388</v>
      </c>
      <c r="E41" s="1">
        <v>3.47</v>
      </c>
      <c r="F41" s="1">
        <v>15.962</v>
      </c>
      <c r="G41" s="1">
        <v>818.92</v>
      </c>
      <c r="H41" s="1">
        <v>-84.66799999999999</v>
      </c>
      <c r="I41" s="1">
        <v>-132.554</v>
      </c>
      <c r="J41" s="1">
        <v>-84.66799999999999</v>
      </c>
      <c r="K41" s="1">
        <v>-65.92999999999999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0.0</v>
      </c>
      <c r="D43" s="1">
        <v>20.126</v>
      </c>
      <c r="E43" s="1">
        <v>13.88</v>
      </c>
      <c r="F43" s="1">
        <v>60.37799999999999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61.766</v>
      </c>
      <c r="J44" s="1">
        <v>11.798</v>
      </c>
      <c r="K44" s="1">
        <v>22.902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-1.388</v>
      </c>
      <c r="C45" s="1">
        <v>51.35599999999999</v>
      </c>
      <c r="D45" s="1">
        <v>-2.082</v>
      </c>
      <c r="E45" s="1">
        <v>-34.7</v>
      </c>
      <c r="F45" s="1">
        <v>-81.892</v>
      </c>
      <c r="G45" s="1">
        <v>115.898</v>
      </c>
      <c r="H45" s="1">
        <v>-181.134</v>
      </c>
      <c r="I45" s="1">
        <v>-177.664</v>
      </c>
      <c r="J45" s="1">
        <v>-28.454</v>
      </c>
      <c r="K45" s="1">
        <v>-36.08799999999999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70</v>
      </c>
      <c r="B46" s="1">
        <v>-1.388</v>
      </c>
      <c r="C46" s="1">
        <v>42.334</v>
      </c>
      <c r="D46" s="1">
        <v>-2.082</v>
      </c>
      <c r="E46" s="1">
        <v>-34.006</v>
      </c>
      <c r="F46" s="1">
        <v>-81.892</v>
      </c>
      <c r="G46" s="1">
        <v>116.592</v>
      </c>
      <c r="H46" s="1">
        <v>-181.134</v>
      </c>
      <c r="I46" s="1">
        <v>-177.664</v>
      </c>
      <c r="J46" s="1">
        <v>-28.454</v>
      </c>
      <c r="K46" s="1">
        <v>-36.08799999999999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71</v>
      </c>
      <c r="B47" s="1">
        <v>24.984</v>
      </c>
      <c r="C47" s="1">
        <v>-0.694</v>
      </c>
      <c r="D47" s="1">
        <v>1.388</v>
      </c>
      <c r="E47" s="1">
        <v>5.552</v>
      </c>
      <c r="F47" s="1">
        <v>-0.694</v>
      </c>
      <c r="G47" s="1">
        <v>-185.298</v>
      </c>
      <c r="H47" s="1">
        <v>98.54799999999999</v>
      </c>
      <c r="I47" s="1">
        <v>102.018</v>
      </c>
      <c r="J47" s="1">
        <v>-4.858</v>
      </c>
      <c r="K47" s="1">
        <v>10.41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72</v>
      </c>
      <c r="B48" s="1">
        <v>-3.47</v>
      </c>
      <c r="C48" s="1">
        <v>0.694</v>
      </c>
      <c r="D48" s="1">
        <v>-2.776</v>
      </c>
      <c r="E48" s="1">
        <v>1.388</v>
      </c>
      <c r="F48" s="1">
        <v>10.41</v>
      </c>
      <c r="G48" s="1">
        <v>-11.104</v>
      </c>
      <c r="H48" s="1">
        <v>-1.388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</v>
      </c>
      <c r="B3" s="1">
        <v>54.82599999999999</v>
      </c>
      <c r="C3" s="1">
        <v>0.694</v>
      </c>
      <c r="D3" s="1">
        <v>2.082</v>
      </c>
      <c r="E3" s="1">
        <v>6.246</v>
      </c>
      <c r="F3" s="1">
        <v>22.208</v>
      </c>
      <c r="G3" s="1">
        <v>832.8</v>
      </c>
      <c r="H3" s="1">
        <v>749.52</v>
      </c>
      <c r="I3" s="1">
        <v>615.578</v>
      </c>
      <c r="J3" s="1">
        <v>530.91</v>
      </c>
      <c r="K3" s="1">
        <v>464.2859999999999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212.364</v>
      </c>
      <c r="H4" s="1">
        <v>147.128</v>
      </c>
      <c r="I4" s="1">
        <v>81.892</v>
      </c>
      <c r="J4" s="1">
        <v>78.422</v>
      </c>
      <c r="K4" s="1">
        <v>133.248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76</v>
      </c>
      <c r="B5" s="1">
        <v>54.82599999999999</v>
      </c>
      <c r="C5" s="1">
        <v>0.694</v>
      </c>
      <c r="D5" s="1">
        <v>2.082</v>
      </c>
      <c r="E5" s="1">
        <v>6.246</v>
      </c>
      <c r="F5" s="1">
        <v>22.208</v>
      </c>
      <c r="G5" s="1">
        <v>1047.94</v>
      </c>
      <c r="H5" s="1">
        <v>895.26</v>
      </c>
      <c r="I5" s="1">
        <v>694.0</v>
      </c>
      <c r="J5" s="1">
        <v>609.332</v>
      </c>
      <c r="K5" s="1">
        <v>598.228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77</v>
      </c>
      <c r="B6" s="1">
        <v>0.0</v>
      </c>
      <c r="C6" s="1">
        <v>0.0</v>
      </c>
      <c r="D6" s="1">
        <v>6.94</v>
      </c>
      <c r="E6" s="1">
        <v>0.694</v>
      </c>
      <c r="F6" s="1">
        <v>2.776</v>
      </c>
      <c r="G6" s="1">
        <v>2.776</v>
      </c>
      <c r="H6" s="1">
        <v>5.552</v>
      </c>
      <c r="I6" s="1">
        <v>15.268</v>
      </c>
      <c r="J6" s="1">
        <v>15.962</v>
      </c>
      <c r="K6" s="1">
        <v>9.021999999999998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78</v>
      </c>
      <c r="B7" s="1">
        <v>0.0</v>
      </c>
      <c r="C7" s="1">
        <v>0.0</v>
      </c>
      <c r="D7" s="1">
        <v>0.0</v>
      </c>
      <c r="E7" s="1">
        <v>2.082</v>
      </c>
      <c r="F7" s="1">
        <v>2.082</v>
      </c>
      <c r="G7" s="1">
        <v>4.858</v>
      </c>
      <c r="H7" s="1">
        <v>6.94</v>
      </c>
      <c r="I7" s="1">
        <v>3.47</v>
      </c>
      <c r="J7" s="1">
        <v>3.47</v>
      </c>
      <c r="K7" s="1">
        <v>11.104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79</v>
      </c>
      <c r="B8" s="1">
        <v>49.27399999999999</v>
      </c>
      <c r="C8" s="1">
        <v>0.0</v>
      </c>
      <c r="D8" s="1">
        <v>20.82</v>
      </c>
      <c r="E8" s="1">
        <v>21.514</v>
      </c>
      <c r="F8" s="1">
        <v>21.514</v>
      </c>
      <c r="G8" s="1">
        <v>2.776</v>
      </c>
      <c r="H8" s="1">
        <v>4.858</v>
      </c>
      <c r="I8" s="1">
        <v>3.47</v>
      </c>
      <c r="J8" s="1">
        <v>5.552</v>
      </c>
      <c r="K8" s="1">
        <v>3.47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</v>
      </c>
      <c r="B9" s="1">
        <v>49.27399999999999</v>
      </c>
      <c r="C9" s="1">
        <v>0.0</v>
      </c>
      <c r="D9" s="1">
        <v>28.454</v>
      </c>
      <c r="E9" s="1">
        <v>2.776</v>
      </c>
      <c r="F9" s="1">
        <v>4.858</v>
      </c>
      <c r="G9" s="1">
        <v>11.104</v>
      </c>
      <c r="H9" s="1">
        <v>18.044</v>
      </c>
      <c r="I9" s="1">
        <v>22.902</v>
      </c>
      <c r="J9" s="1">
        <v>25.678</v>
      </c>
      <c r="K9" s="1">
        <v>24.29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</v>
      </c>
      <c r="B10" s="1">
        <v>1.388</v>
      </c>
      <c r="C10" s="1">
        <v>0.0</v>
      </c>
      <c r="D10" s="1">
        <v>2.082</v>
      </c>
      <c r="E10" s="1">
        <v>8.328</v>
      </c>
      <c r="F10" s="1">
        <v>13.88</v>
      </c>
      <c r="G10" s="1">
        <v>26.372</v>
      </c>
      <c r="H10" s="1">
        <v>30.536</v>
      </c>
      <c r="I10" s="1">
        <v>22.208</v>
      </c>
      <c r="J10" s="1">
        <v>25.678</v>
      </c>
      <c r="K10" s="1">
        <v>20.82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</v>
      </c>
      <c r="B11" s="1">
        <v>2.776</v>
      </c>
      <c r="C11" s="1">
        <v>6.246</v>
      </c>
      <c r="D11" s="1">
        <v>34.7</v>
      </c>
      <c r="E11" s="1">
        <v>54.82599999999999</v>
      </c>
      <c r="F11" s="1">
        <v>2.082</v>
      </c>
      <c r="G11" s="1">
        <v>6.246</v>
      </c>
      <c r="H11" s="1">
        <v>7.633999999999999</v>
      </c>
      <c r="I11" s="1">
        <v>5.552</v>
      </c>
      <c r="J11" s="1">
        <v>4.858</v>
      </c>
      <c r="K11" s="1">
        <v>3.47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0.694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</v>
      </c>
      <c r="B13" s="1">
        <v>0.694</v>
      </c>
      <c r="C13" s="1">
        <v>0.694</v>
      </c>
      <c r="D13" s="1">
        <v>5.552</v>
      </c>
      <c r="E13" s="1">
        <v>18.044</v>
      </c>
      <c r="F13" s="1">
        <v>45.11</v>
      </c>
      <c r="G13" s="1">
        <v>1089.58</v>
      </c>
      <c r="H13" s="1">
        <v>950.78</v>
      </c>
      <c r="I13" s="1">
        <v>749.52</v>
      </c>
      <c r="J13" s="1">
        <v>666.24</v>
      </c>
      <c r="K13" s="1">
        <v>647.502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</v>
      </c>
      <c r="B14" s="1">
        <v>0.694</v>
      </c>
      <c r="C14" s="1">
        <v>1.388</v>
      </c>
      <c r="D14" s="1">
        <v>9.716</v>
      </c>
      <c r="E14" s="1">
        <v>39.558</v>
      </c>
      <c r="F14" s="1">
        <v>121.45</v>
      </c>
      <c r="G14" s="1">
        <v>123.532</v>
      </c>
      <c r="H14" s="1">
        <v>149.904</v>
      </c>
      <c r="I14" s="1">
        <v>78.422</v>
      </c>
      <c r="J14" s="1">
        <v>68.012</v>
      </c>
      <c r="K14" s="1">
        <v>63.154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</v>
      </c>
      <c r="B15" s="1">
        <v>-2.082</v>
      </c>
      <c r="C15" s="1">
        <v>-9.716</v>
      </c>
      <c r="D15" s="1">
        <v>-35.394</v>
      </c>
      <c r="E15" s="1">
        <v>-0.694</v>
      </c>
      <c r="F15" s="1">
        <v>-2.082</v>
      </c>
      <c r="G15" s="1">
        <v>-6.246</v>
      </c>
      <c r="H15" s="1">
        <v>-12.492</v>
      </c>
      <c r="I15" s="1">
        <v>-20.82</v>
      </c>
      <c r="J15" s="1">
        <v>-24.29</v>
      </c>
      <c r="K15" s="1">
        <v>-20.82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87</v>
      </c>
      <c r="B16" s="1">
        <v>0.694</v>
      </c>
      <c r="C16" s="1">
        <v>1.388</v>
      </c>
      <c r="D16" s="1">
        <v>9.716</v>
      </c>
      <c r="E16" s="1">
        <v>38.864</v>
      </c>
      <c r="F16" s="1">
        <v>119.368</v>
      </c>
      <c r="G16" s="1">
        <v>116.592</v>
      </c>
      <c r="H16" s="1">
        <v>136.718</v>
      </c>
      <c r="I16" s="1">
        <v>56.90799999999999</v>
      </c>
      <c r="J16" s="1">
        <v>43.028</v>
      </c>
      <c r="K16" s="1">
        <v>41.64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</v>
      </c>
      <c r="B17" s="1">
        <v>3.47</v>
      </c>
      <c r="C17" s="1">
        <v>5.552</v>
      </c>
      <c r="D17" s="1">
        <v>4.858</v>
      </c>
      <c r="E17" s="1">
        <v>3.47</v>
      </c>
      <c r="F17" s="1">
        <v>2.776</v>
      </c>
      <c r="G17" s="1">
        <v>38.16999999999999</v>
      </c>
      <c r="H17" s="1">
        <v>13.186</v>
      </c>
      <c r="I17" s="1">
        <v>93.69</v>
      </c>
      <c r="J17" s="1">
        <v>61.766</v>
      </c>
      <c r="K17" s="1">
        <v>37.476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</v>
      </c>
      <c r="B18" s="1">
        <v>0.0</v>
      </c>
      <c r="C18" s="1">
        <v>27.066</v>
      </c>
      <c r="D18" s="1">
        <v>0.694</v>
      </c>
      <c r="E18" s="1">
        <v>0.694</v>
      </c>
      <c r="F18" s="1">
        <v>0.694</v>
      </c>
      <c r="G18" s="1">
        <v>149.21</v>
      </c>
      <c r="H18" s="1">
        <v>124.92</v>
      </c>
      <c r="I18" s="1">
        <v>0.694</v>
      </c>
      <c r="J18" s="1">
        <v>0.694</v>
      </c>
      <c r="K18" s="1">
        <v>0.694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90</v>
      </c>
      <c r="B19" s="1">
        <v>0.694</v>
      </c>
      <c r="C19" s="1">
        <v>0.694</v>
      </c>
      <c r="D19" s="1">
        <v>7.633999999999999</v>
      </c>
      <c r="E19" s="1">
        <v>7.633999999999999</v>
      </c>
      <c r="F19" s="1">
        <v>7.633999999999999</v>
      </c>
      <c r="G19" s="1">
        <v>49.968</v>
      </c>
      <c r="H19" s="1">
        <v>47.886</v>
      </c>
      <c r="I19" s="1">
        <v>12.492</v>
      </c>
      <c r="J19" s="1">
        <v>18.044</v>
      </c>
      <c r="K19" s="1">
        <v>14.574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</v>
      </c>
      <c r="B20" s="1">
        <v>0.0</v>
      </c>
      <c r="C20" s="1">
        <v>0.0</v>
      </c>
      <c r="D20" s="1">
        <v>0.0</v>
      </c>
      <c r="E20" s="1">
        <v>0.0</v>
      </c>
      <c r="F20" s="1">
        <v>65.23599999999999</v>
      </c>
      <c r="G20" s="1">
        <v>30.536</v>
      </c>
      <c r="H20" s="1">
        <v>60.37799999999999</v>
      </c>
      <c r="I20" s="1">
        <v>55.52</v>
      </c>
      <c r="J20" s="1">
        <v>49.968</v>
      </c>
      <c r="K20" s="1">
        <v>47.886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13.186</v>
      </c>
      <c r="K21" s="1">
        <v>2.776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</v>
      </c>
      <c r="B22" s="1">
        <v>1.388</v>
      </c>
      <c r="C22" s="1">
        <v>0.0</v>
      </c>
      <c r="D22" s="1">
        <v>0.0</v>
      </c>
      <c r="E22" s="1">
        <v>0.0</v>
      </c>
      <c r="F22" s="1">
        <v>4.164</v>
      </c>
      <c r="G22" s="1">
        <v>13.186</v>
      </c>
      <c r="H22" s="1">
        <v>31.924</v>
      </c>
      <c r="I22" s="1">
        <v>6.94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>
        <v>6.246</v>
      </c>
      <c r="C23" s="1">
        <v>9.716</v>
      </c>
      <c r="D23" s="1">
        <v>29.148</v>
      </c>
      <c r="E23" s="1">
        <v>70.094</v>
      </c>
      <c r="F23" s="1">
        <v>181.134</v>
      </c>
      <c r="G23" s="1">
        <v>1450.46</v>
      </c>
      <c r="H23" s="1">
        <v>1339.42</v>
      </c>
      <c r="I23" s="1">
        <v>971.5999999999999</v>
      </c>
      <c r="J23" s="1">
        <v>839.7399999999999</v>
      </c>
      <c r="K23" s="1">
        <v>791.16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96</v>
      </c>
      <c r="B25" s="1">
        <v>40.946</v>
      </c>
      <c r="C25" s="1">
        <v>65.23599999999999</v>
      </c>
      <c r="D25" s="1">
        <v>40.252</v>
      </c>
      <c r="E25" s="1">
        <v>4.858</v>
      </c>
      <c r="F25" s="1">
        <v>0.694</v>
      </c>
      <c r="G25" s="1">
        <v>6.246</v>
      </c>
      <c r="H25" s="1">
        <v>8.328</v>
      </c>
      <c r="I25" s="1">
        <v>7.633999999999999</v>
      </c>
      <c r="J25" s="1">
        <v>7.633999999999999</v>
      </c>
      <c r="K25" s="1">
        <v>8.328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15.268</v>
      </c>
      <c r="J26" s="1">
        <v>12.492</v>
      </c>
      <c r="K26" s="1">
        <v>11.104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98</v>
      </c>
      <c r="B27" s="1">
        <v>7.633999999999999</v>
      </c>
      <c r="C27" s="1">
        <v>0.694</v>
      </c>
      <c r="D27" s="1">
        <v>2.776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99</v>
      </c>
      <c r="B28" s="1">
        <v>0.0</v>
      </c>
      <c r="C28" s="1">
        <v>0.0</v>
      </c>
      <c r="D28" s="1">
        <v>0.0</v>
      </c>
      <c r="E28" s="1">
        <v>0.0</v>
      </c>
      <c r="F28" s="1">
        <v>13.88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29.148</v>
      </c>
      <c r="H29" s="1">
        <v>0.694</v>
      </c>
      <c r="I29" s="1">
        <v>1.388</v>
      </c>
      <c r="J29" s="1">
        <v>0.694</v>
      </c>
      <c r="K29" s="1">
        <v>68.70599999999999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59.684</v>
      </c>
      <c r="I30" s="1">
        <v>2.082</v>
      </c>
      <c r="J30" s="1">
        <v>25.678</v>
      </c>
      <c r="K30" s="1">
        <v>7.633999999999999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102</v>
      </c>
      <c r="B31" s="1">
        <v>0.0</v>
      </c>
      <c r="C31" s="1">
        <v>21.514</v>
      </c>
      <c r="D31" s="1">
        <v>2.082</v>
      </c>
      <c r="E31" s="1">
        <v>55.52</v>
      </c>
      <c r="F31" s="1">
        <v>15.268</v>
      </c>
      <c r="G31" s="1">
        <v>224.162</v>
      </c>
      <c r="H31" s="1">
        <v>133.942</v>
      </c>
      <c r="I31" s="1">
        <v>9.716</v>
      </c>
      <c r="J31" s="1">
        <v>27.066</v>
      </c>
      <c r="K31" s="1">
        <v>32.61799999999999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103</v>
      </c>
      <c r="B32" s="1">
        <v>48.58</v>
      </c>
      <c r="C32" s="1">
        <v>1.388</v>
      </c>
      <c r="D32" s="1">
        <v>4.858</v>
      </c>
      <c r="E32" s="1">
        <v>4.858</v>
      </c>
      <c r="F32" s="1">
        <v>31.23</v>
      </c>
      <c r="G32" s="1">
        <v>231.102</v>
      </c>
      <c r="H32" s="1">
        <v>143.658</v>
      </c>
      <c r="I32" s="1">
        <v>37.476</v>
      </c>
      <c r="J32" s="1">
        <v>47.19199999999999</v>
      </c>
      <c r="K32" s="1">
        <v>28.454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104</v>
      </c>
      <c r="B33" s="1">
        <v>0.0</v>
      </c>
      <c r="C33" s="1">
        <v>34.7</v>
      </c>
      <c r="D33" s="1">
        <v>0.0</v>
      </c>
      <c r="E33" s="1">
        <v>3.47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4.164</v>
      </c>
      <c r="H34" s="1">
        <v>5.552</v>
      </c>
      <c r="I34" s="1">
        <v>4.858</v>
      </c>
      <c r="J34" s="1">
        <v>1.388</v>
      </c>
      <c r="K34" s="1">
        <v>0.694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106</v>
      </c>
      <c r="B35" s="1">
        <v>0.0</v>
      </c>
      <c r="C35" s="1">
        <v>13.186</v>
      </c>
      <c r="D35" s="1">
        <v>0.694</v>
      </c>
      <c r="E35" s="1">
        <v>0.694</v>
      </c>
      <c r="F35" s="1">
        <v>0.694</v>
      </c>
      <c r="G35" s="1">
        <v>0.0</v>
      </c>
      <c r="H35" s="1">
        <v>0.0</v>
      </c>
      <c r="I35" s="1">
        <v>5.552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107</v>
      </c>
      <c r="B36" s="1">
        <v>0.0</v>
      </c>
      <c r="C36" s="1">
        <v>0.0</v>
      </c>
      <c r="D36" s="1">
        <v>0.0</v>
      </c>
      <c r="E36" s="1">
        <v>0.0</v>
      </c>
      <c r="F36" s="1">
        <v>1.388</v>
      </c>
      <c r="G36" s="1">
        <v>0.694</v>
      </c>
      <c r="H36" s="1">
        <v>1.388</v>
      </c>
      <c r="I36" s="1">
        <v>0.694</v>
      </c>
      <c r="J36" s="1">
        <v>0.694</v>
      </c>
      <c r="K36" s="1">
        <v>0.694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108</v>
      </c>
      <c r="B37" s="1">
        <v>48.58</v>
      </c>
      <c r="C37" s="1">
        <v>2.082</v>
      </c>
      <c r="D37" s="1">
        <v>6.246</v>
      </c>
      <c r="E37" s="1">
        <v>9.716</v>
      </c>
      <c r="F37" s="1">
        <v>34.006</v>
      </c>
      <c r="G37" s="1">
        <v>236.654</v>
      </c>
      <c r="H37" s="1">
        <v>151.292</v>
      </c>
      <c r="I37" s="1">
        <v>43.72199999999999</v>
      </c>
      <c r="J37" s="1">
        <v>49.968</v>
      </c>
      <c r="K37" s="1">
        <v>29.842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109</v>
      </c>
      <c r="B38" s="1">
        <v>9.021999999999998</v>
      </c>
      <c r="C38" s="1">
        <v>9.716</v>
      </c>
      <c r="D38" s="1">
        <v>22.902</v>
      </c>
      <c r="E38" s="1">
        <v>57.602</v>
      </c>
      <c r="F38" s="1">
        <v>156.844</v>
      </c>
      <c r="G38" s="1">
        <v>389.3339999999999</v>
      </c>
      <c r="H38" s="1">
        <v>394.886</v>
      </c>
      <c r="I38" s="1">
        <v>412.9299999999999</v>
      </c>
      <c r="J38" s="1">
        <v>424.034</v>
      </c>
      <c r="K38" s="1">
        <v>426.116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110</v>
      </c>
      <c r="B39" s="1">
        <v>49.968</v>
      </c>
      <c r="C39" s="1">
        <v>40.946</v>
      </c>
      <c r="D39" s="1">
        <v>50.662</v>
      </c>
      <c r="E39" s="1">
        <v>0.0</v>
      </c>
      <c r="F39" s="1">
        <v>0.0</v>
      </c>
      <c r="G39" s="1">
        <v>15.962</v>
      </c>
      <c r="H39" s="1">
        <v>23.596</v>
      </c>
      <c r="I39" s="1">
        <v>22.208</v>
      </c>
      <c r="J39" s="1">
        <v>29.148</v>
      </c>
      <c r="K39" s="1">
        <v>33.312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111</v>
      </c>
      <c r="B40" s="1">
        <v>-3.47</v>
      </c>
      <c r="C40" s="1">
        <v>-3.47</v>
      </c>
      <c r="D40" s="1">
        <v>-4.164</v>
      </c>
      <c r="E40" s="1">
        <v>-2.082</v>
      </c>
      <c r="F40" s="1">
        <v>-15.268</v>
      </c>
      <c r="G40" s="1">
        <v>791.16</v>
      </c>
      <c r="H40" s="1">
        <v>735.64</v>
      </c>
      <c r="I40" s="1">
        <v>457.3459999999999</v>
      </c>
      <c r="J40" s="1">
        <v>340.754</v>
      </c>
      <c r="K40" s="1">
        <v>289.398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112</v>
      </c>
      <c r="B41" s="1">
        <v>24.984</v>
      </c>
      <c r="C41" s="1">
        <v>0.694</v>
      </c>
      <c r="D41" s="1">
        <v>3.47</v>
      </c>
      <c r="E41" s="1">
        <v>4.164</v>
      </c>
      <c r="F41" s="1">
        <v>5.552</v>
      </c>
      <c r="G41" s="1">
        <v>18.738</v>
      </c>
      <c r="H41" s="1">
        <v>29.842</v>
      </c>
      <c r="I41" s="1">
        <v>34.006</v>
      </c>
      <c r="J41" s="1">
        <v>-54.82599999999999</v>
      </c>
      <c r="K41" s="1">
        <v>13.88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113</v>
      </c>
      <c r="B42" s="1">
        <v>6.246</v>
      </c>
      <c r="C42" s="1">
        <v>7.633999999999999</v>
      </c>
      <c r="D42" s="1">
        <v>22.902</v>
      </c>
      <c r="E42" s="1">
        <v>59.684</v>
      </c>
      <c r="F42" s="1">
        <v>147.128</v>
      </c>
      <c r="G42" s="1">
        <v>1214.5</v>
      </c>
      <c r="H42" s="1">
        <v>1186.74</v>
      </c>
      <c r="I42" s="1">
        <v>929.9599999999999</v>
      </c>
      <c r="J42" s="1">
        <v>791.16</v>
      </c>
      <c r="K42" s="1">
        <v>763.4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114</v>
      </c>
      <c r="B43" s="1">
        <v>0.0</v>
      </c>
      <c r="C43" s="1">
        <v>0.0</v>
      </c>
      <c r="D43" s="1">
        <v>0.0</v>
      </c>
      <c r="E43" s="1">
        <v>0.0</v>
      </c>
      <c r="F43" s="1">
        <v>9.021999999999998</v>
      </c>
      <c r="G43" s="1">
        <v>-58.98999999999999</v>
      </c>
      <c r="H43" s="1">
        <v>-2.082</v>
      </c>
      <c r="I43" s="1">
        <v>-1.388</v>
      </c>
      <c r="J43" s="1">
        <v>-1.388</v>
      </c>
      <c r="K43" s="1">
        <v>-2.082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115</v>
      </c>
      <c r="B44" s="1">
        <v>6.246</v>
      </c>
      <c r="C44" s="1">
        <v>7.633999999999999</v>
      </c>
      <c r="D44" s="1">
        <v>22.902</v>
      </c>
      <c r="E44" s="1">
        <v>59.684</v>
      </c>
      <c r="F44" s="1">
        <v>147.128</v>
      </c>
      <c r="G44" s="1">
        <v>1214.5</v>
      </c>
      <c r="H44" s="1">
        <v>1186.74</v>
      </c>
      <c r="I44" s="1">
        <v>923.02</v>
      </c>
      <c r="J44" s="1">
        <v>791.16</v>
      </c>
      <c r="K44" s="1">
        <v>763.4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116</v>
      </c>
      <c r="B45" s="1">
        <v>6.246</v>
      </c>
      <c r="C45" s="1">
        <v>9.716</v>
      </c>
      <c r="D45" s="1">
        <v>29.148</v>
      </c>
      <c r="E45" s="1">
        <v>70.094</v>
      </c>
      <c r="F45" s="1">
        <v>181.134</v>
      </c>
      <c r="G45" s="1">
        <v>1450.46</v>
      </c>
      <c r="H45" s="1">
        <v>1339.42</v>
      </c>
      <c r="I45" s="1">
        <v>971.5999999999999</v>
      </c>
      <c r="J45" s="1">
        <v>839.7399999999999</v>
      </c>
      <c r="K45" s="1">
        <v>791.16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66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23.596</v>
      </c>
      <c r="C47" s="1">
        <v>29.148</v>
      </c>
      <c r="D47" s="1">
        <v>92.30199999999999</v>
      </c>
      <c r="E47" s="1">
        <v>122.144</v>
      </c>
      <c r="F47" s="1">
        <v>231.102</v>
      </c>
      <c r="G47" s="1">
        <v>242.206</v>
      </c>
      <c r="H47" s="1">
        <v>249.84</v>
      </c>
      <c r="I47" s="1">
        <v>260.25</v>
      </c>
      <c r="J47" s="1">
        <v>264.414</v>
      </c>
      <c r="K47" s="1">
        <v>264.414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23.596</v>
      </c>
      <c r="C48" s="1">
        <v>29.148</v>
      </c>
      <c r="D48" s="1">
        <v>84.66799999999999</v>
      </c>
      <c r="E48" s="1">
        <v>103.406</v>
      </c>
      <c r="F48" s="1">
        <v>124.226</v>
      </c>
      <c r="G48" s="1">
        <v>242.206</v>
      </c>
      <c r="H48" s="1">
        <v>249.84</v>
      </c>
      <c r="I48" s="1">
        <v>260.25</v>
      </c>
      <c r="J48" s="1">
        <v>264.414</v>
      </c>
      <c r="K48" s="1">
        <v>264.414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 t="s">
        <v>120</v>
      </c>
      <c r="C49" s="1" t="s">
        <v>120</v>
      </c>
      <c r="D49" s="1" t="s">
        <v>121</v>
      </c>
      <c r="E49" s="1" t="s">
        <v>122</v>
      </c>
      <c r="F49" s="1" t="s">
        <v>123</v>
      </c>
      <c r="G49" s="1" t="s">
        <v>124</v>
      </c>
      <c r="H49" s="1" t="s">
        <v>125</v>
      </c>
      <c r="I49" s="1" t="s">
        <v>126</v>
      </c>
      <c r="J49" s="1" t="s">
        <v>127</v>
      </c>
      <c r="K49" s="1" t="s">
        <v>128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4.858</v>
      </c>
      <c r="C50" s="1">
        <v>6.246</v>
      </c>
      <c r="D50" s="1">
        <v>13.88</v>
      </c>
      <c r="E50" s="1">
        <v>50.662</v>
      </c>
      <c r="F50" s="1">
        <v>137.412</v>
      </c>
      <c r="G50" s="1">
        <v>1013.24</v>
      </c>
      <c r="H50" s="1">
        <v>1013.24</v>
      </c>
      <c r="I50" s="1">
        <v>916.0799999999999</v>
      </c>
      <c r="J50" s="1">
        <v>777.28</v>
      </c>
      <c r="K50" s="1">
        <v>749.52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 t="s">
        <v>131</v>
      </c>
      <c r="C51" s="1" t="s">
        <v>132</v>
      </c>
      <c r="D51" s="1" t="s">
        <v>133</v>
      </c>
      <c r="E51" s="1" t="s">
        <v>134</v>
      </c>
      <c r="F51" s="1" t="s">
        <v>135</v>
      </c>
      <c r="G51" s="1" t="s">
        <v>136</v>
      </c>
      <c r="H51" s="1" t="s">
        <v>137</v>
      </c>
      <c r="I51" s="1" t="s">
        <v>138</v>
      </c>
      <c r="J51" s="1" t="s">
        <v>139</v>
      </c>
      <c r="K51" s="1" t="s">
        <v>140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141</v>
      </c>
      <c r="B52" s="1">
        <v>7.633999999999999</v>
      </c>
      <c r="C52" s="1">
        <v>0.694</v>
      </c>
      <c r="D52" s="1">
        <v>2.776</v>
      </c>
      <c r="E52" s="1">
        <v>3.47</v>
      </c>
      <c r="F52" s="1">
        <v>13.88</v>
      </c>
      <c r="G52" s="1">
        <v>4.858</v>
      </c>
      <c r="H52" s="1">
        <v>6.246</v>
      </c>
      <c r="I52" s="1">
        <v>6.246</v>
      </c>
      <c r="J52" s="1">
        <v>2.082</v>
      </c>
      <c r="K52" s="1">
        <v>1.388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142</v>
      </c>
      <c r="B53" s="1">
        <v>-47.19199999999999</v>
      </c>
      <c r="C53" s="1">
        <v>29.842</v>
      </c>
      <c r="D53" s="1">
        <v>36.782</v>
      </c>
      <c r="E53" s="1">
        <v>-2.082</v>
      </c>
      <c r="F53" s="1">
        <v>-7.633999999999999</v>
      </c>
      <c r="G53" s="1">
        <v>-1041.0</v>
      </c>
      <c r="H53" s="1">
        <v>-888.3199999999999</v>
      </c>
      <c r="I53" s="1">
        <v>-690.53</v>
      </c>
      <c r="J53" s="1">
        <v>-606.5559999999999</v>
      </c>
      <c r="K53" s="1">
        <v>-596.146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143</v>
      </c>
      <c r="B54" s="1">
        <v>0.0</v>
      </c>
      <c r="C54" s="1">
        <v>0.0</v>
      </c>
      <c r="D54" s="1">
        <v>55.52</v>
      </c>
      <c r="E54" s="1">
        <v>0.0</v>
      </c>
      <c r="F54" s="1">
        <v>0.0</v>
      </c>
      <c r="G54" s="1">
        <v>6.246</v>
      </c>
      <c r="H54" s="1">
        <v>13.88</v>
      </c>
      <c r="I54" s="1">
        <v>13.88</v>
      </c>
      <c r="J54" s="1">
        <v>11.798</v>
      </c>
      <c r="K54" s="1">
        <v>3.47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144</v>
      </c>
      <c r="B55" s="1">
        <v>0.0</v>
      </c>
      <c r="C55" s="1">
        <v>0.0</v>
      </c>
      <c r="D55" s="1">
        <v>0.0</v>
      </c>
      <c r="E55" s="1">
        <v>0.0</v>
      </c>
      <c r="F55" s="1">
        <v>9.021999999999998</v>
      </c>
      <c r="G55" s="1">
        <v>-58.98999999999999</v>
      </c>
      <c r="H55" s="1">
        <v>-2.082</v>
      </c>
      <c r="I55" s="1">
        <v>-1.388</v>
      </c>
      <c r="J55" s="1">
        <v>-1.388</v>
      </c>
      <c r="K55" s="1">
        <v>-2.082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145</v>
      </c>
      <c r="B56" s="1">
        <v>1.388</v>
      </c>
      <c r="C56" s="1">
        <v>1.388</v>
      </c>
      <c r="D56" s="1">
        <v>1.388</v>
      </c>
      <c r="E56" s="1">
        <v>2.082</v>
      </c>
      <c r="F56" s="1">
        <v>2.082</v>
      </c>
      <c r="G56" s="1">
        <v>38.16999999999999</v>
      </c>
      <c r="H56" s="1">
        <v>13.186</v>
      </c>
      <c r="I56" s="1">
        <v>11.104</v>
      </c>
      <c r="J56" s="1">
        <v>12.492</v>
      </c>
      <c r="K56" s="1">
        <v>13.186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146</v>
      </c>
      <c r="B57" s="1">
        <v>2.082</v>
      </c>
      <c r="C57" s="1">
        <v>2.082</v>
      </c>
      <c r="D57" s="1">
        <v>2.082</v>
      </c>
      <c r="E57" s="1">
        <v>2.082</v>
      </c>
      <c r="F57" s="1">
        <v>4.164</v>
      </c>
      <c r="G57" s="1">
        <v>4.164</v>
      </c>
      <c r="H57" s="1">
        <v>4.164</v>
      </c>
      <c r="I57" s="1">
        <v>4.164</v>
      </c>
      <c r="J57" s="1">
        <v>4.164</v>
      </c>
      <c r="K57" s="1">
        <v>4.164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147</v>
      </c>
      <c r="B58" s="1">
        <v>0.0</v>
      </c>
      <c r="C58" s="1">
        <v>0.0</v>
      </c>
      <c r="D58" s="1">
        <v>13.186</v>
      </c>
      <c r="E58" s="1">
        <v>12.492</v>
      </c>
      <c r="F58" s="1">
        <v>11.798</v>
      </c>
      <c r="G58" s="1">
        <v>68.70599999999999</v>
      </c>
      <c r="H58" s="1">
        <v>7.633999999999999</v>
      </c>
      <c r="I58" s="1">
        <v>6.246</v>
      </c>
      <c r="J58" s="1">
        <v>4.858</v>
      </c>
      <c r="K58" s="1">
        <v>2.776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148</v>
      </c>
      <c r="B59" s="1">
        <v>0.0</v>
      </c>
      <c r="C59" s="1">
        <v>0.0</v>
      </c>
      <c r="D59" s="1">
        <v>0.0</v>
      </c>
      <c r="E59" s="1">
        <v>0.694</v>
      </c>
      <c r="F59" s="1">
        <v>5.552</v>
      </c>
      <c r="G59" s="1">
        <v>20.126</v>
      </c>
      <c r="H59" s="1">
        <v>18.044</v>
      </c>
      <c r="I59" s="1">
        <v>8.328</v>
      </c>
      <c r="J59" s="1">
        <v>10.41</v>
      </c>
      <c r="K59" s="1">
        <v>6.94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149</v>
      </c>
      <c r="B60" s="1">
        <v>0.0</v>
      </c>
      <c r="C60" s="1">
        <v>0.0</v>
      </c>
      <c r="D60" s="1">
        <v>0.694</v>
      </c>
      <c r="E60" s="1">
        <v>4.164</v>
      </c>
      <c r="F60" s="1">
        <v>0.694</v>
      </c>
      <c r="G60" s="1">
        <v>2.776</v>
      </c>
      <c r="H60" s="1">
        <v>3.47</v>
      </c>
      <c r="I60" s="1">
        <v>6.94</v>
      </c>
      <c r="J60" s="1">
        <v>9.021999999999998</v>
      </c>
      <c r="K60" s="1">
        <v>9.716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150</v>
      </c>
      <c r="B61" s="1">
        <v>0.0</v>
      </c>
      <c r="C61" s="1">
        <v>0.0</v>
      </c>
      <c r="D61" s="1">
        <v>1.388</v>
      </c>
      <c r="E61" s="1">
        <v>2.082</v>
      </c>
      <c r="F61" s="1">
        <v>6.246</v>
      </c>
      <c r="G61" s="1">
        <v>2.082</v>
      </c>
      <c r="H61" s="1">
        <v>22.902</v>
      </c>
      <c r="I61" s="1">
        <v>27.76</v>
      </c>
      <c r="J61" s="1">
        <v>68.012</v>
      </c>
      <c r="K61" s="1">
        <v>19.432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151</v>
      </c>
      <c r="B62" s="1">
        <v>14.574</v>
      </c>
      <c r="C62" s="1">
        <v>14.574</v>
      </c>
      <c r="D62" s="1">
        <v>0.694</v>
      </c>
      <c r="E62" s="1">
        <v>0.694</v>
      </c>
      <c r="F62" s="1">
        <v>2.082</v>
      </c>
      <c r="G62" s="1">
        <v>2.082</v>
      </c>
      <c r="H62" s="1">
        <v>2.082</v>
      </c>
      <c r="I62" s="1">
        <v>1.388</v>
      </c>
      <c r="J62" s="1">
        <v>1.388</v>
      </c>
      <c r="K62" s="1">
        <v>1.388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152</v>
      </c>
      <c r="B63" s="1">
        <v>56.90799999999999</v>
      </c>
      <c r="C63" s="1">
        <v>56.90799999999999</v>
      </c>
      <c r="D63" s="1">
        <v>1.388</v>
      </c>
      <c r="E63" s="1">
        <v>7.633999999999999</v>
      </c>
      <c r="F63" s="1">
        <v>14.574</v>
      </c>
      <c r="G63" s="1">
        <v>104.1</v>
      </c>
      <c r="H63" s="1">
        <v>110.346</v>
      </c>
      <c r="I63" s="1">
        <v>54.82599999999999</v>
      </c>
      <c r="J63" s="1">
        <v>122.838</v>
      </c>
      <c r="K63" s="1">
        <v>116.592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153</v>
      </c>
      <c r="B64" s="1">
        <v>7.633999999999999</v>
      </c>
      <c r="C64" s="1">
        <v>20.82</v>
      </c>
      <c r="D64" s="1">
        <v>1.388</v>
      </c>
      <c r="E64" s="1">
        <v>2.082</v>
      </c>
      <c r="F64" s="1">
        <v>4.164</v>
      </c>
      <c r="G64" s="1">
        <v>6.94</v>
      </c>
      <c r="H64" s="1">
        <v>13.186</v>
      </c>
      <c r="I64" s="1">
        <v>13.88</v>
      </c>
      <c r="J64" s="1">
        <v>16.656</v>
      </c>
      <c r="K64" s="1">
        <v>16.656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154</v>
      </c>
      <c r="B65" s="1">
        <v>0.0</v>
      </c>
      <c r="C65" s="1">
        <v>0.0</v>
      </c>
      <c r="D65" s="1">
        <v>0.0</v>
      </c>
      <c r="E65" s="1">
        <v>71.482</v>
      </c>
      <c r="F65" s="1">
        <v>201.954</v>
      </c>
      <c r="G65" s="1">
        <v>437.914</v>
      </c>
      <c r="H65" s="1">
        <v>0.0</v>
      </c>
      <c r="I65" s="1">
        <v>434.444</v>
      </c>
      <c r="J65" s="1">
        <v>310.218</v>
      </c>
      <c r="K65" s="1">
        <v>247.064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155</v>
      </c>
      <c r="B66" s="1">
        <v>0.0</v>
      </c>
      <c r="C66" s="1">
        <v>0.0</v>
      </c>
      <c r="D66" s="1">
        <v>0.0</v>
      </c>
      <c r="E66" s="1">
        <v>0.0</v>
      </c>
      <c r="F66" s="1">
        <v>14.574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156</v>
      </c>
      <c r="B67" s="1">
        <v>0.0</v>
      </c>
      <c r="C67" s="1">
        <v>0.0</v>
      </c>
      <c r="D67" s="1">
        <v>0.0</v>
      </c>
      <c r="E67" s="1">
        <v>0.0</v>
      </c>
      <c r="F67" s="1">
        <v>-2.776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157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>
        <v>9.021999999999998</v>
      </c>
      <c r="H68" s="1">
        <v>4.858</v>
      </c>
      <c r="I68" s="1">
        <v>7.633999999999999</v>
      </c>
      <c r="J68" s="1">
        <v>14.574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158</v>
      </c>
      <c r="B2" s="1">
        <v>0.0</v>
      </c>
      <c r="C2" s="1">
        <v>0.0</v>
      </c>
      <c r="D2" s="1">
        <v>38.16999999999999</v>
      </c>
      <c r="E2" s="1">
        <v>2.776</v>
      </c>
      <c r="F2" s="1">
        <v>10.41</v>
      </c>
      <c r="G2" s="1">
        <v>15.962</v>
      </c>
      <c r="H2" s="1">
        <v>31.924</v>
      </c>
      <c r="I2" s="1">
        <v>51.35599999999999</v>
      </c>
      <c r="J2" s="1">
        <v>63.154</v>
      </c>
      <c r="K2" s="1">
        <v>60.37799999999999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159</v>
      </c>
      <c r="B3" s="1">
        <v>0.0</v>
      </c>
      <c r="C3" s="1">
        <v>2.082</v>
      </c>
      <c r="D3" s="1">
        <v>-21.514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160</v>
      </c>
      <c r="B4" s="1">
        <v>3.47</v>
      </c>
      <c r="C4" s="1">
        <v>2.776</v>
      </c>
      <c r="D4" s="1">
        <v>2.082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161</v>
      </c>
      <c r="B5" s="1">
        <v>-49.968</v>
      </c>
      <c r="C5" s="1">
        <v>-32.61799999999999</v>
      </c>
      <c r="D5" s="1">
        <v>11.104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162</v>
      </c>
      <c r="B6" s="1">
        <v>-45.80399999999999</v>
      </c>
      <c r="C6" s="1">
        <v>2.082</v>
      </c>
      <c r="D6" s="1">
        <v>30.536</v>
      </c>
      <c r="E6" s="1">
        <v>2.776</v>
      </c>
      <c r="F6" s="1">
        <v>10.41</v>
      </c>
      <c r="G6" s="1">
        <v>15.962</v>
      </c>
      <c r="H6" s="1">
        <v>31.924</v>
      </c>
      <c r="I6" s="1">
        <v>51.35599999999999</v>
      </c>
      <c r="J6" s="1">
        <v>63.154</v>
      </c>
      <c r="K6" s="1">
        <v>60.37799999999999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163</v>
      </c>
      <c r="B7" s="1">
        <v>2.082</v>
      </c>
      <c r="C7" s="1">
        <v>13.88</v>
      </c>
      <c r="D7" s="1">
        <v>-1.388</v>
      </c>
      <c r="E7" s="1">
        <v>-2.082</v>
      </c>
      <c r="F7" s="1">
        <v>2.776</v>
      </c>
      <c r="G7" s="1">
        <v>28.454</v>
      </c>
      <c r="H7" s="1">
        <v>49.968</v>
      </c>
      <c r="I7" s="1">
        <v>63.154</v>
      </c>
      <c r="J7" s="1">
        <v>54.82599999999999</v>
      </c>
      <c r="K7" s="1">
        <v>52.05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164</v>
      </c>
      <c r="B8" s="1">
        <v>-48.58</v>
      </c>
      <c r="C8" s="1">
        <v>2.082</v>
      </c>
      <c r="D8" s="1">
        <v>1.388</v>
      </c>
      <c r="E8" s="1">
        <v>4.858</v>
      </c>
      <c r="F8" s="1">
        <v>7.633999999999999</v>
      </c>
      <c r="G8" s="1">
        <v>-11.798</v>
      </c>
      <c r="H8" s="1">
        <v>-17.35</v>
      </c>
      <c r="I8" s="1">
        <v>-11.798</v>
      </c>
      <c r="J8" s="1">
        <v>7.633999999999999</v>
      </c>
      <c r="K8" s="1">
        <v>7.633999999999999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165</v>
      </c>
      <c r="B9" s="1">
        <v>1.388</v>
      </c>
      <c r="C9" s="1">
        <v>1.388</v>
      </c>
      <c r="D9" s="1">
        <v>2.082</v>
      </c>
      <c r="E9" s="1">
        <v>4.164</v>
      </c>
      <c r="F9" s="1">
        <v>14.574</v>
      </c>
      <c r="G9" s="1">
        <v>49.968</v>
      </c>
      <c r="H9" s="1">
        <v>72.86999999999999</v>
      </c>
      <c r="I9" s="1">
        <v>97.854</v>
      </c>
      <c r="J9" s="1">
        <v>64.542</v>
      </c>
      <c r="K9" s="1">
        <v>49.968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166</v>
      </c>
      <c r="B10" s="1">
        <v>0.0</v>
      </c>
      <c r="C10" s="1">
        <v>0.0</v>
      </c>
      <c r="D10" s="1">
        <v>0.0</v>
      </c>
      <c r="E10" s="1">
        <v>0.694</v>
      </c>
      <c r="F10" s="1">
        <v>2.776</v>
      </c>
      <c r="G10" s="1">
        <v>7.633999999999999</v>
      </c>
      <c r="H10" s="1">
        <v>10.41</v>
      </c>
      <c r="I10" s="1">
        <v>6.94</v>
      </c>
      <c r="J10" s="1">
        <v>10.41</v>
      </c>
      <c r="K10" s="1">
        <v>5.552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167</v>
      </c>
      <c r="B11" s="1">
        <v>0.0</v>
      </c>
      <c r="C11" s="1">
        <v>0.0</v>
      </c>
      <c r="D11" s="1">
        <v>0.0</v>
      </c>
      <c r="E11" s="1">
        <v>0.0</v>
      </c>
      <c r="F11" s="1">
        <v>1.388</v>
      </c>
      <c r="G11" s="1">
        <v>8.328</v>
      </c>
      <c r="H11" s="1">
        <v>13.88</v>
      </c>
      <c r="I11" s="1">
        <v>15.962</v>
      </c>
      <c r="J11" s="1">
        <v>9.021999999999998</v>
      </c>
      <c r="K11" s="1">
        <v>3.47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168</v>
      </c>
      <c r="B12" s="1">
        <v>2.082</v>
      </c>
      <c r="C12" s="1">
        <v>7.633999999999999</v>
      </c>
      <c r="D12" s="1">
        <v>26.372</v>
      </c>
      <c r="E12" s="1">
        <v>37.476</v>
      </c>
      <c r="F12" s="1">
        <v>0.694</v>
      </c>
      <c r="G12" s="1">
        <v>1.388</v>
      </c>
      <c r="H12" s="1">
        <v>1.388</v>
      </c>
      <c r="I12" s="1">
        <v>2.776</v>
      </c>
      <c r="J12" s="1">
        <v>4.164</v>
      </c>
      <c r="K12" s="1">
        <v>3.47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169</v>
      </c>
      <c r="B13" s="1">
        <v>13.88</v>
      </c>
      <c r="C13" s="1">
        <v>0.0</v>
      </c>
      <c r="D13" s="1">
        <v>0.0</v>
      </c>
      <c r="E13" s="1">
        <v>0.0</v>
      </c>
      <c r="F13" s="1">
        <v>0.0</v>
      </c>
      <c r="G13" s="1">
        <v>3.47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170</v>
      </c>
      <c r="B14" s="1">
        <v>1.388</v>
      </c>
      <c r="C14" s="1">
        <v>1.388</v>
      </c>
      <c r="D14" s="1">
        <v>2.776</v>
      </c>
      <c r="E14" s="1">
        <v>6.246</v>
      </c>
      <c r="F14" s="1">
        <v>20.126</v>
      </c>
      <c r="G14" s="1">
        <v>72.17599999999999</v>
      </c>
      <c r="H14" s="1">
        <v>99.93599999999999</v>
      </c>
      <c r="I14" s="1">
        <v>124.226</v>
      </c>
      <c r="J14" s="1">
        <v>88.832</v>
      </c>
      <c r="K14" s="1">
        <v>63.154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171</v>
      </c>
      <c r="B15" s="1">
        <v>-2.082</v>
      </c>
      <c r="C15" s="1">
        <v>0.694</v>
      </c>
      <c r="D15" s="1">
        <v>-0.694</v>
      </c>
      <c r="E15" s="1">
        <v>-1.388</v>
      </c>
      <c r="F15" s="1">
        <v>-12.492</v>
      </c>
      <c r="G15" s="1">
        <v>-83.97399999999999</v>
      </c>
      <c r="H15" s="1">
        <v>-117.98</v>
      </c>
      <c r="I15" s="1">
        <v>-136.718</v>
      </c>
      <c r="J15" s="1">
        <v>-80.50399999999999</v>
      </c>
      <c r="K15" s="1">
        <v>-54.82599999999999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172</v>
      </c>
      <c r="B16" s="1">
        <v>0.0</v>
      </c>
      <c r="C16" s="1">
        <v>-22.208</v>
      </c>
      <c r="D16" s="1">
        <v>-15.962</v>
      </c>
      <c r="E16" s="1">
        <v>-8.328</v>
      </c>
      <c r="F16" s="1">
        <v>0.0</v>
      </c>
      <c r="G16" s="1">
        <v>-0.694</v>
      </c>
      <c r="H16" s="1">
        <v>-12.492</v>
      </c>
      <c r="I16" s="1">
        <v>-1.388</v>
      </c>
      <c r="J16" s="1">
        <v>-0.694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173</v>
      </c>
      <c r="B17" s="1">
        <v>0.0</v>
      </c>
      <c r="C17" s="1">
        <v>0.0</v>
      </c>
      <c r="D17" s="1">
        <v>0.0</v>
      </c>
      <c r="E17" s="1">
        <v>0.0</v>
      </c>
      <c r="F17" s="1">
        <v>6.94</v>
      </c>
      <c r="G17" s="1">
        <v>20.126</v>
      </c>
      <c r="H17" s="1">
        <v>12.492</v>
      </c>
      <c r="I17" s="1">
        <v>6.246</v>
      </c>
      <c r="J17" s="1">
        <v>15.268</v>
      </c>
      <c r="K17" s="1">
        <v>35.394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174</v>
      </c>
      <c r="B18" s="1">
        <v>0.0</v>
      </c>
      <c r="C18" s="1">
        <v>-22.208</v>
      </c>
      <c r="D18" s="1">
        <v>-15.962</v>
      </c>
      <c r="E18" s="1">
        <v>-8.328</v>
      </c>
      <c r="F18" s="1">
        <v>6.94</v>
      </c>
      <c r="G18" s="1">
        <v>18.738</v>
      </c>
      <c r="H18" s="1">
        <v>12.492</v>
      </c>
      <c r="I18" s="1">
        <v>6.246</v>
      </c>
      <c r="J18" s="1">
        <v>15.268</v>
      </c>
      <c r="K18" s="1">
        <v>35.394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175</v>
      </c>
      <c r="B19" s="1">
        <v>0.0</v>
      </c>
      <c r="C19" s="1">
        <v>0.0</v>
      </c>
      <c r="D19" s="1">
        <v>0.0</v>
      </c>
      <c r="E19" s="1">
        <v>11.104</v>
      </c>
      <c r="F19" s="1">
        <v>-64.542</v>
      </c>
      <c r="G19" s="1">
        <v>-1.388</v>
      </c>
      <c r="H19" s="1">
        <v>-2.776</v>
      </c>
      <c r="I19" s="1">
        <v>-4.164</v>
      </c>
      <c r="J19" s="1">
        <v>2.082</v>
      </c>
      <c r="K19" s="1">
        <v>0.694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-1.388</v>
      </c>
      <c r="K20" s="1">
        <v>-4.858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177</v>
      </c>
      <c r="B21" s="1">
        <v>-13.88</v>
      </c>
      <c r="C21" s="1">
        <v>12.492</v>
      </c>
      <c r="D21" s="1">
        <v>0.0</v>
      </c>
      <c r="E21" s="1">
        <v>0.0</v>
      </c>
      <c r="F21" s="1">
        <v>0.0</v>
      </c>
      <c r="G21" s="1">
        <v>867.4999999999999</v>
      </c>
      <c r="H21" s="1">
        <v>88.13799999999999</v>
      </c>
      <c r="I21" s="1">
        <v>111.04</v>
      </c>
      <c r="J21" s="1">
        <v>19.432</v>
      </c>
      <c r="K21" s="1">
        <v>-8.328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178</v>
      </c>
      <c r="B22" s="1">
        <v>-2.082</v>
      </c>
      <c r="C22" s="1">
        <v>63.154</v>
      </c>
      <c r="D22" s="1">
        <v>-0.694</v>
      </c>
      <c r="E22" s="1">
        <v>-1.388</v>
      </c>
      <c r="F22" s="1">
        <v>-12.492</v>
      </c>
      <c r="G22" s="1">
        <v>805.04</v>
      </c>
      <c r="H22" s="1">
        <v>-19.432</v>
      </c>
      <c r="I22" s="1">
        <v>-23.596</v>
      </c>
      <c r="J22" s="1">
        <v>-44.416</v>
      </c>
      <c r="K22" s="1">
        <v>-31.924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-83.28</v>
      </c>
      <c r="J23" s="1">
        <v>-3.47</v>
      </c>
      <c r="K23" s="1">
        <v>-0.694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-5.552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-24.29</v>
      </c>
      <c r="I25" s="1">
        <v>-123.532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182</v>
      </c>
      <c r="B26" s="1">
        <v>0.0</v>
      </c>
      <c r="C26" s="1">
        <v>0.0</v>
      </c>
      <c r="D26" s="1">
        <v>0.0</v>
      </c>
      <c r="E26" s="1">
        <v>2.776</v>
      </c>
      <c r="F26" s="1">
        <v>15.268</v>
      </c>
      <c r="G26" s="1">
        <v>11.104</v>
      </c>
      <c r="H26" s="1">
        <v>2.776</v>
      </c>
      <c r="I26" s="1">
        <v>0.0</v>
      </c>
      <c r="J26" s="1">
        <v>-42.334</v>
      </c>
      <c r="K26" s="1">
        <v>-15.962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0.694</v>
      </c>
      <c r="J27" s="1">
        <v>0.0</v>
      </c>
      <c r="K27" s="1">
        <v>0.694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-3.47</v>
      </c>
      <c r="I28" s="1">
        <v>-45.11</v>
      </c>
      <c r="J28" s="1">
        <v>-2.082</v>
      </c>
      <c r="K28" s="1">
        <v>-2.082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185</v>
      </c>
      <c r="B29" s="1">
        <v>-0.694</v>
      </c>
      <c r="C29" s="1">
        <v>-47.886</v>
      </c>
      <c r="D29" s="1">
        <v>0.0</v>
      </c>
      <c r="E29" s="1">
        <v>0.0</v>
      </c>
      <c r="F29" s="1">
        <v>0.0</v>
      </c>
      <c r="G29" s="1">
        <v>0.0</v>
      </c>
      <c r="H29" s="1">
        <v>-6.246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186</v>
      </c>
      <c r="B30" s="1">
        <v>-2.776</v>
      </c>
      <c r="C30" s="1">
        <v>14.574</v>
      </c>
      <c r="D30" s="1">
        <v>-0.694</v>
      </c>
      <c r="E30" s="1">
        <v>1.388</v>
      </c>
      <c r="F30" s="1">
        <v>-12.492</v>
      </c>
      <c r="G30" s="1">
        <v>811.9799999999999</v>
      </c>
      <c r="H30" s="1">
        <v>-50.662</v>
      </c>
      <c r="I30" s="1">
        <v>-275.518</v>
      </c>
      <c r="J30" s="1">
        <v>-93.69</v>
      </c>
      <c r="K30" s="1">
        <v>-50.662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187</v>
      </c>
      <c r="B31" s="1">
        <v>0.0</v>
      </c>
      <c r="C31" s="1">
        <v>-11.798</v>
      </c>
      <c r="D31" s="1">
        <v>-38.864</v>
      </c>
      <c r="E31" s="1">
        <v>20.126</v>
      </c>
      <c r="F31" s="1">
        <v>33.312</v>
      </c>
      <c r="G31" s="1">
        <v>0.0</v>
      </c>
      <c r="H31" s="1">
        <v>0.694</v>
      </c>
      <c r="I31" s="1">
        <v>-29.842</v>
      </c>
      <c r="J31" s="1">
        <v>23.596</v>
      </c>
      <c r="K31" s="1">
        <v>-2.082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188</v>
      </c>
      <c r="B32" s="1">
        <v>-2.776</v>
      </c>
      <c r="C32" s="1">
        <v>26.372</v>
      </c>
      <c r="D32" s="1">
        <v>-0.694</v>
      </c>
      <c r="E32" s="1">
        <v>1.388</v>
      </c>
      <c r="F32" s="1">
        <v>-13.186</v>
      </c>
      <c r="G32" s="1">
        <v>811.9799999999999</v>
      </c>
      <c r="H32" s="1">
        <v>-51.35599999999999</v>
      </c>
      <c r="I32" s="1">
        <v>-275.518</v>
      </c>
      <c r="J32" s="1">
        <v>-117.286</v>
      </c>
      <c r="K32" s="1">
        <v>-48.58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-45.11</v>
      </c>
      <c r="I33" s="1">
        <v>-34.7</v>
      </c>
      <c r="J33" s="1">
        <v>0.0</v>
      </c>
      <c r="K33" s="1">
        <v>-2.776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190</v>
      </c>
      <c r="B34" s="1">
        <v>-2.776</v>
      </c>
      <c r="C34" s="1">
        <v>26.372</v>
      </c>
      <c r="D34" s="1">
        <v>-0.694</v>
      </c>
      <c r="E34" s="1">
        <v>1.388</v>
      </c>
      <c r="F34" s="1">
        <v>-13.186</v>
      </c>
      <c r="G34" s="1">
        <v>811.9799999999999</v>
      </c>
      <c r="H34" s="1">
        <v>-52.05</v>
      </c>
      <c r="I34" s="1">
        <v>-275.518</v>
      </c>
      <c r="J34" s="1">
        <v>-117.286</v>
      </c>
      <c r="K34" s="1">
        <v>-51.35599999999999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114</v>
      </c>
      <c r="B35" s="1">
        <v>0.0</v>
      </c>
      <c r="C35" s="1">
        <v>0.0</v>
      </c>
      <c r="D35" s="1">
        <v>0.0</v>
      </c>
      <c r="E35" s="1">
        <v>0.0</v>
      </c>
      <c r="F35" s="1">
        <v>15.962</v>
      </c>
      <c r="G35" s="1">
        <v>64.542</v>
      </c>
      <c r="H35" s="1">
        <v>1.388</v>
      </c>
      <c r="I35" s="1">
        <v>0.694</v>
      </c>
      <c r="J35" s="1">
        <v>0.0</v>
      </c>
      <c r="K35" s="1">
        <v>40.946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>
        <v>-2.776</v>
      </c>
      <c r="C36" s="1">
        <v>26.372</v>
      </c>
      <c r="D36" s="1">
        <v>-0.694</v>
      </c>
      <c r="E36" s="1">
        <v>1.388</v>
      </c>
      <c r="F36" s="1">
        <v>-12.492</v>
      </c>
      <c r="G36" s="1">
        <v>811.9799999999999</v>
      </c>
      <c r="H36" s="1">
        <v>-50.662</v>
      </c>
      <c r="I36" s="1">
        <v>-274.824</v>
      </c>
      <c r="J36" s="1">
        <v>-117.286</v>
      </c>
      <c r="K36" s="1">
        <v>-50.662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>
        <v>-2.776</v>
      </c>
      <c r="C37" s="1">
        <v>26.372</v>
      </c>
      <c r="D37" s="1">
        <v>-0.694</v>
      </c>
      <c r="E37" s="1">
        <v>1.388</v>
      </c>
      <c r="F37" s="1">
        <v>-12.492</v>
      </c>
      <c r="G37" s="1">
        <v>811.9799999999999</v>
      </c>
      <c r="H37" s="1">
        <v>-50.662</v>
      </c>
      <c r="I37" s="1">
        <v>-274.824</v>
      </c>
      <c r="J37" s="1">
        <v>-117.286</v>
      </c>
      <c r="K37" s="1">
        <v>-50.662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>
        <v>-2.776</v>
      </c>
      <c r="C38" s="1">
        <v>26.372</v>
      </c>
      <c r="D38" s="1">
        <v>-0.694</v>
      </c>
      <c r="E38" s="1">
        <v>1.388</v>
      </c>
      <c r="F38" s="1">
        <v>-12.492</v>
      </c>
      <c r="G38" s="1">
        <v>811.9799999999999</v>
      </c>
      <c r="H38" s="1">
        <v>-49.968</v>
      </c>
      <c r="I38" s="1">
        <v>-274.824</v>
      </c>
      <c r="J38" s="1">
        <v>-117.286</v>
      </c>
      <c r="K38" s="1">
        <v>-47.886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195</v>
      </c>
      <c r="B40" s="1" t="s">
        <v>196</v>
      </c>
      <c r="C40" s="1" t="s">
        <v>197</v>
      </c>
      <c r="D40" s="1" t="s">
        <v>198</v>
      </c>
      <c r="E40" s="1" t="s">
        <v>199</v>
      </c>
      <c r="F40" s="1" t="s">
        <v>200</v>
      </c>
      <c r="G40" s="1" t="s">
        <v>201</v>
      </c>
      <c r="H40" s="1" t="s">
        <v>202</v>
      </c>
      <c r="I40" s="1" t="s">
        <v>203</v>
      </c>
      <c r="J40" s="1" t="s">
        <v>204</v>
      </c>
      <c r="K40" s="1" t="s">
        <v>205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206</v>
      </c>
      <c r="B41" s="1" t="s">
        <v>196</v>
      </c>
      <c r="C41" s="1" t="s">
        <v>197</v>
      </c>
      <c r="D41" s="1" t="s">
        <v>198</v>
      </c>
      <c r="E41" s="1" t="s">
        <v>199</v>
      </c>
      <c r="F41" s="1" t="s">
        <v>200</v>
      </c>
      <c r="G41" s="1" t="s">
        <v>201</v>
      </c>
      <c r="H41" s="1" t="s">
        <v>202</v>
      </c>
      <c r="I41" s="1" t="s">
        <v>203</v>
      </c>
      <c r="J41" s="1" t="s">
        <v>204</v>
      </c>
      <c r="K41" s="1" t="s">
        <v>207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208</v>
      </c>
      <c r="B42" s="1">
        <v>32.0</v>
      </c>
      <c r="C42" s="1">
        <v>36.0</v>
      </c>
      <c r="D42" s="1">
        <v>78.0</v>
      </c>
      <c r="E42" s="1">
        <v>135.0</v>
      </c>
      <c r="F42" s="1">
        <v>172.0</v>
      </c>
      <c r="G42" s="1">
        <v>310.0</v>
      </c>
      <c r="H42" s="1">
        <v>352.0</v>
      </c>
      <c r="I42" s="1">
        <v>370.0</v>
      </c>
      <c r="J42" s="1">
        <v>377.0</v>
      </c>
      <c r="K42" s="1">
        <v>381.0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209</v>
      </c>
      <c r="B43" s="1" t="s">
        <v>196</v>
      </c>
      <c r="C43" s="1" t="s">
        <v>197</v>
      </c>
      <c r="D43" s="1" t="s">
        <v>198</v>
      </c>
      <c r="E43" s="1" t="s">
        <v>197</v>
      </c>
      <c r="F43" s="1" t="s">
        <v>200</v>
      </c>
      <c r="G43" s="1" t="s">
        <v>210</v>
      </c>
      <c r="H43" s="1" t="s">
        <v>202</v>
      </c>
      <c r="I43" s="1" t="s">
        <v>203</v>
      </c>
      <c r="J43" s="1" t="s">
        <v>204</v>
      </c>
      <c r="K43" s="1" t="s">
        <v>205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211</v>
      </c>
      <c r="B44" s="1" t="s">
        <v>196</v>
      </c>
      <c r="C44" s="1" t="s">
        <v>197</v>
      </c>
      <c r="D44" s="1" t="s">
        <v>198</v>
      </c>
      <c r="E44" s="1" t="s">
        <v>197</v>
      </c>
      <c r="F44" s="1" t="s">
        <v>200</v>
      </c>
      <c r="G44" s="1" t="s">
        <v>210</v>
      </c>
      <c r="H44" s="1" t="s">
        <v>202</v>
      </c>
      <c r="I44" s="1" t="s">
        <v>203</v>
      </c>
      <c r="J44" s="1" t="s">
        <v>204</v>
      </c>
      <c r="K44" s="1" t="s">
        <v>207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212</v>
      </c>
      <c r="B45" s="1">
        <v>32.0</v>
      </c>
      <c r="C45" s="1">
        <v>43.0</v>
      </c>
      <c r="D45" s="1">
        <v>78.0</v>
      </c>
      <c r="E45" s="1">
        <v>177.0</v>
      </c>
      <c r="F45" s="1">
        <v>172.0</v>
      </c>
      <c r="G45" s="1">
        <v>343.0</v>
      </c>
      <c r="H45" s="1">
        <v>352.0</v>
      </c>
      <c r="I45" s="1">
        <v>370.0</v>
      </c>
      <c r="J45" s="1">
        <v>377.0</v>
      </c>
      <c r="K45" s="1">
        <v>381.0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213</v>
      </c>
      <c r="B46" s="1" t="s">
        <v>214</v>
      </c>
      <c r="C46" s="1" t="s">
        <v>199</v>
      </c>
      <c r="D46" s="1" t="s">
        <v>215</v>
      </c>
      <c r="E46" s="1" t="s">
        <v>215</v>
      </c>
      <c r="F46" s="1" t="s">
        <v>214</v>
      </c>
      <c r="G46" s="1" t="s">
        <v>216</v>
      </c>
      <c r="H46" s="1" t="s">
        <v>217</v>
      </c>
      <c r="I46" s="1" t="s">
        <v>218</v>
      </c>
      <c r="J46" s="1" t="s">
        <v>200</v>
      </c>
      <c r="K46" s="1" t="s">
        <v>214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219</v>
      </c>
      <c r="B47" s="1" t="s">
        <v>214</v>
      </c>
      <c r="C47" s="1" t="s">
        <v>197</v>
      </c>
      <c r="D47" s="1" t="s">
        <v>215</v>
      </c>
      <c r="E47" s="1" t="s">
        <v>215</v>
      </c>
      <c r="F47" s="1" t="s">
        <v>214</v>
      </c>
      <c r="G47" s="1" t="s">
        <v>220</v>
      </c>
      <c r="H47" s="1" t="s">
        <v>217</v>
      </c>
      <c r="I47" s="1" t="s">
        <v>218</v>
      </c>
      <c r="J47" s="1" t="s">
        <v>200</v>
      </c>
      <c r="K47" s="1" t="s">
        <v>214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221</v>
      </c>
      <c r="B49" s="1">
        <v>-2.082</v>
      </c>
      <c r="C49" s="1">
        <v>0.694</v>
      </c>
      <c r="D49" s="1">
        <v>-0.694</v>
      </c>
      <c r="E49" s="1">
        <v>-0.694</v>
      </c>
      <c r="F49" s="1">
        <v>-11.104</v>
      </c>
      <c r="G49" s="1">
        <v>-81.892</v>
      </c>
      <c r="H49" s="1">
        <v>-113.122</v>
      </c>
      <c r="I49" s="1">
        <v>-127.002</v>
      </c>
      <c r="J49" s="1">
        <v>-72.86999999999999</v>
      </c>
      <c r="K49" s="1">
        <v>-49.968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222</v>
      </c>
      <c r="B50" s="1">
        <v>-2.082</v>
      </c>
      <c r="C50" s="1">
        <v>0.694</v>
      </c>
      <c r="D50" s="1">
        <v>-0.694</v>
      </c>
      <c r="E50" s="1">
        <v>-1.388</v>
      </c>
      <c r="F50" s="1">
        <v>-11.798</v>
      </c>
      <c r="G50" s="1">
        <v>-83.97399999999999</v>
      </c>
      <c r="H50" s="1">
        <v>-117.286</v>
      </c>
      <c r="I50" s="1">
        <v>-135.33</v>
      </c>
      <c r="J50" s="1">
        <v>-78.422</v>
      </c>
      <c r="K50" s="1">
        <v>-52.744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223</v>
      </c>
      <c r="B51" s="1">
        <v>-2.082</v>
      </c>
      <c r="C51" s="1">
        <v>0.694</v>
      </c>
      <c r="D51" s="1">
        <v>-0.694</v>
      </c>
      <c r="E51" s="1">
        <v>-1.388</v>
      </c>
      <c r="F51" s="1">
        <v>-12.492</v>
      </c>
      <c r="G51" s="1">
        <v>-83.97399999999999</v>
      </c>
      <c r="H51" s="1">
        <v>-117.98</v>
      </c>
      <c r="I51" s="1">
        <v>-136.718</v>
      </c>
      <c r="J51" s="1">
        <v>-80.50399999999999</v>
      </c>
      <c r="K51" s="1">
        <v>-54.82599999999999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224</v>
      </c>
      <c r="B52" s="1">
        <v>0.0</v>
      </c>
      <c r="C52" s="1">
        <v>0.0</v>
      </c>
      <c r="D52" s="1">
        <v>-0.694</v>
      </c>
      <c r="E52" s="1">
        <v>0.0</v>
      </c>
      <c r="F52" s="1">
        <v>0.0</v>
      </c>
      <c r="G52" s="1">
        <v>-80.50399999999999</v>
      </c>
      <c r="H52" s="1">
        <v>-111.04</v>
      </c>
      <c r="I52" s="1">
        <v>-125.614</v>
      </c>
      <c r="J52" s="1">
        <v>-70.788</v>
      </c>
      <c r="K52" s="1">
        <v>-49.27399999999999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225</v>
      </c>
      <c r="B53" s="1">
        <v>-45.80399999999999</v>
      </c>
      <c r="C53" s="1">
        <v>1.388</v>
      </c>
      <c r="D53" s="1">
        <v>0.0</v>
      </c>
      <c r="E53" s="1">
        <v>0.0</v>
      </c>
      <c r="F53" s="1">
        <v>10.41</v>
      </c>
      <c r="G53" s="1">
        <v>15.962</v>
      </c>
      <c r="H53" s="1">
        <v>31.924</v>
      </c>
      <c r="I53" s="1">
        <v>51.35599999999999</v>
      </c>
      <c r="J53" s="1">
        <v>63.154</v>
      </c>
      <c r="K53" s="1">
        <v>60.37799999999999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226</v>
      </c>
      <c r="B54" s="1">
        <v>0.0</v>
      </c>
      <c r="C54" s="1" t="s">
        <v>227</v>
      </c>
      <c r="D54" s="1" t="s">
        <v>228</v>
      </c>
      <c r="E54" s="1" t="s">
        <v>229</v>
      </c>
      <c r="F54" s="1" t="s">
        <v>230</v>
      </c>
      <c r="G54" s="1">
        <v>0.0</v>
      </c>
      <c r="H54" s="1" t="s">
        <v>231</v>
      </c>
      <c r="I54" s="1" t="s">
        <v>232</v>
      </c>
      <c r="J54" s="1" t="s">
        <v>233</v>
      </c>
      <c r="K54" s="1" t="s">
        <v>234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235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0.694</v>
      </c>
      <c r="I55" s="1">
        <v>-32.61799999999999</v>
      </c>
      <c r="J55" s="1">
        <v>23.596</v>
      </c>
      <c r="K55" s="1">
        <v>-2.082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236</v>
      </c>
      <c r="B56" s="1">
        <v>0.0</v>
      </c>
      <c r="C56" s="1">
        <v>-11.798</v>
      </c>
      <c r="D56" s="1">
        <v>-38.864</v>
      </c>
      <c r="E56" s="1">
        <v>20.126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237</v>
      </c>
      <c r="B57" s="1">
        <v>0.0</v>
      </c>
      <c r="C57" s="1">
        <v>-11.798</v>
      </c>
      <c r="D57" s="1">
        <v>-38.864</v>
      </c>
      <c r="E57" s="1">
        <v>20.126</v>
      </c>
      <c r="F57" s="1">
        <v>33.312</v>
      </c>
      <c r="G57" s="1">
        <v>0.0</v>
      </c>
      <c r="H57" s="1">
        <v>0.0</v>
      </c>
      <c r="I57" s="1">
        <v>2.776</v>
      </c>
      <c r="J57" s="1">
        <v>-16.656</v>
      </c>
      <c r="K57" s="1">
        <v>9.716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238</v>
      </c>
      <c r="B58" s="1">
        <v>-1.388</v>
      </c>
      <c r="C58" s="1">
        <v>39.558</v>
      </c>
      <c r="D58" s="1">
        <v>-0.694</v>
      </c>
      <c r="E58" s="1">
        <v>-0.694</v>
      </c>
      <c r="F58" s="1">
        <v>-7.633999999999999</v>
      </c>
      <c r="G58" s="1">
        <v>503.15</v>
      </c>
      <c r="H58" s="1">
        <v>-10.41</v>
      </c>
      <c r="I58" s="1">
        <v>-13.88</v>
      </c>
      <c r="J58" s="1">
        <v>-27.76</v>
      </c>
      <c r="K58" s="1">
        <v>-19.432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239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0.694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240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241</v>
      </c>
      <c r="B61" s="1">
        <v>1.388</v>
      </c>
      <c r="C61" s="1">
        <v>0.0</v>
      </c>
      <c r="D61" s="1">
        <v>8.328</v>
      </c>
      <c r="E61" s="1">
        <v>0.0</v>
      </c>
      <c r="F61" s="1">
        <v>0.0</v>
      </c>
      <c r="G61" s="1">
        <v>0.0</v>
      </c>
      <c r="H61" s="1">
        <v>0.0</v>
      </c>
      <c r="I61" s="1">
        <v>7.633999999999999</v>
      </c>
      <c r="J61" s="1">
        <v>63.848</v>
      </c>
      <c r="K61" s="1">
        <v>0.694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242</v>
      </c>
      <c r="B62" s="1">
        <v>0.0</v>
      </c>
      <c r="C62" s="1">
        <v>0.0</v>
      </c>
      <c r="D62" s="1">
        <v>0.0</v>
      </c>
      <c r="E62" s="1">
        <v>0.0</v>
      </c>
      <c r="F62" s="1">
        <v>2.776</v>
      </c>
      <c r="G62" s="1">
        <v>15.962</v>
      </c>
      <c r="H62" s="1">
        <v>23.596</v>
      </c>
      <c r="I62" s="1">
        <v>30.536</v>
      </c>
      <c r="J62" s="1">
        <v>15.268</v>
      </c>
      <c r="K62" s="1">
        <v>15.268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243</v>
      </c>
      <c r="B63" s="1">
        <v>0.694</v>
      </c>
      <c r="C63" s="1">
        <v>0.694</v>
      </c>
      <c r="D63" s="1">
        <v>1.388</v>
      </c>
      <c r="E63" s="1">
        <v>4.164</v>
      </c>
      <c r="F63" s="1">
        <v>11.798</v>
      </c>
      <c r="G63" s="1">
        <v>34.006</v>
      </c>
      <c r="H63" s="1">
        <v>48.58</v>
      </c>
      <c r="I63" s="1">
        <v>66.624</v>
      </c>
      <c r="J63" s="1">
        <v>49.27399999999999</v>
      </c>
      <c r="K63" s="1">
        <v>34.006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244</v>
      </c>
      <c r="B64" s="1">
        <v>0.0</v>
      </c>
      <c r="C64" s="1">
        <v>0.0</v>
      </c>
      <c r="D64" s="1">
        <v>0.0</v>
      </c>
      <c r="E64" s="1">
        <v>0.0</v>
      </c>
      <c r="F64" s="1">
        <v>1.388</v>
      </c>
      <c r="G64" s="1">
        <v>8.328</v>
      </c>
      <c r="H64" s="1">
        <v>13.88</v>
      </c>
      <c r="I64" s="1">
        <v>15.962</v>
      </c>
      <c r="J64" s="1">
        <v>9.021999999999998</v>
      </c>
      <c r="K64" s="1">
        <v>3.47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245</v>
      </c>
      <c r="B65" s="1">
        <v>0.0</v>
      </c>
      <c r="C65" s="1">
        <v>0.0</v>
      </c>
      <c r="D65" s="1">
        <v>6.94</v>
      </c>
      <c r="E65" s="1">
        <v>0.0</v>
      </c>
      <c r="F65" s="1">
        <v>0.0</v>
      </c>
      <c r="G65" s="1">
        <v>0.694</v>
      </c>
      <c r="H65" s="1">
        <v>1.388</v>
      </c>
      <c r="I65" s="1">
        <v>1.388</v>
      </c>
      <c r="J65" s="1">
        <v>1.388</v>
      </c>
      <c r="K65" s="1">
        <v>47.19199999999999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246</v>
      </c>
      <c r="B66" s="1">
        <v>0.0</v>
      </c>
      <c r="C66" s="1">
        <v>0.0</v>
      </c>
      <c r="D66" s="1">
        <v>4.164</v>
      </c>
      <c r="E66" s="1">
        <v>0.0</v>
      </c>
      <c r="F66" s="1">
        <v>0.0</v>
      </c>
      <c r="G66" s="1">
        <v>68.012</v>
      </c>
      <c r="H66" s="1">
        <v>30.536</v>
      </c>
      <c r="I66" s="1">
        <v>3.47</v>
      </c>
      <c r="J66" s="1">
        <v>2.082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247</v>
      </c>
      <c r="B67" s="1">
        <v>0.0</v>
      </c>
      <c r="C67" s="1">
        <v>0.0</v>
      </c>
      <c r="D67" s="1">
        <v>2.082</v>
      </c>
      <c r="E67" s="1">
        <v>0.0</v>
      </c>
      <c r="F67" s="1">
        <v>0.0</v>
      </c>
      <c r="G67" s="1">
        <v>9.716</v>
      </c>
      <c r="H67" s="1">
        <v>1.388</v>
      </c>
      <c r="I67" s="1">
        <v>1.388</v>
      </c>
      <c r="J67" s="1">
        <v>1.388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248</v>
      </c>
      <c r="B68" s="1">
        <v>52.744</v>
      </c>
      <c r="C68" s="1">
        <v>0.0</v>
      </c>
      <c r="D68" s="1">
        <v>20.82</v>
      </c>
      <c r="E68" s="1">
        <v>0.0</v>
      </c>
      <c r="F68" s="1">
        <v>0.0</v>
      </c>
      <c r="G68" s="1">
        <v>0.0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249</v>
      </c>
      <c r="B69" s="1">
        <v>4.858</v>
      </c>
      <c r="C69" s="1">
        <v>0.0</v>
      </c>
      <c r="D69" s="1">
        <v>0.0</v>
      </c>
      <c r="E69" s="1">
        <v>0.694</v>
      </c>
      <c r="F69" s="1">
        <v>2.776</v>
      </c>
      <c r="G69" s="1">
        <v>7.633999999999999</v>
      </c>
      <c r="H69" s="1">
        <v>10.41</v>
      </c>
      <c r="I69" s="1">
        <v>6.94</v>
      </c>
      <c r="J69" s="1">
        <v>10.41</v>
      </c>
      <c r="K69" s="1">
        <v>5.552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250</v>
      </c>
      <c r="B70" s="1">
        <v>58.29599999999999</v>
      </c>
      <c r="C70" s="1">
        <v>0.0</v>
      </c>
      <c r="D70" s="1">
        <v>20.82</v>
      </c>
      <c r="E70" s="1">
        <v>0.694</v>
      </c>
      <c r="F70" s="1">
        <v>2.776</v>
      </c>
      <c r="G70" s="1">
        <v>7.633999999999999</v>
      </c>
      <c r="H70" s="1">
        <v>10.41</v>
      </c>
      <c r="I70" s="1">
        <v>6.94</v>
      </c>
      <c r="J70" s="1">
        <v>10.41</v>
      </c>
      <c r="K70" s="1">
        <v>5.552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252</v>
      </c>
      <c r="B3" s="1" t="s">
        <v>253</v>
      </c>
      <c r="C3" s="1" t="s">
        <v>254</v>
      </c>
      <c r="D3" s="1" t="s">
        <v>255</v>
      </c>
      <c r="E3" s="1" t="s">
        <v>256</v>
      </c>
      <c r="F3" s="1" t="s">
        <v>257</v>
      </c>
      <c r="G3" s="1" t="s">
        <v>258</v>
      </c>
      <c r="H3" s="1" t="s">
        <v>259</v>
      </c>
      <c r="I3" s="1" t="s">
        <v>260</v>
      </c>
      <c r="J3" s="1" t="s">
        <v>261</v>
      </c>
      <c r="K3" s="1" t="s">
        <v>262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263</v>
      </c>
      <c r="B4" s="1" t="s">
        <v>264</v>
      </c>
      <c r="C4" s="1" t="s">
        <v>265</v>
      </c>
      <c r="D4" s="1" t="s">
        <v>266</v>
      </c>
      <c r="E4" s="1" t="s">
        <v>267</v>
      </c>
      <c r="F4" s="1" t="s">
        <v>268</v>
      </c>
      <c r="G4" s="1" t="s">
        <v>269</v>
      </c>
      <c r="H4" s="1" t="s">
        <v>270</v>
      </c>
      <c r="I4" s="1" t="s">
        <v>271</v>
      </c>
      <c r="J4" s="1" t="s">
        <v>272</v>
      </c>
      <c r="K4" s="1" t="s">
        <v>273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274</v>
      </c>
      <c r="B5" s="1" t="s">
        <v>275</v>
      </c>
      <c r="C5" s="1" t="s">
        <v>276</v>
      </c>
      <c r="D5" s="1" t="s">
        <v>277</v>
      </c>
      <c r="E5" s="1" t="s">
        <v>278</v>
      </c>
      <c r="F5" s="1" t="s">
        <v>279</v>
      </c>
      <c r="G5" s="1" t="s">
        <v>280</v>
      </c>
      <c r="H5" s="1" t="s">
        <v>281</v>
      </c>
      <c r="I5" s="1" t="s">
        <v>282</v>
      </c>
      <c r="J5" s="1" t="s">
        <v>283</v>
      </c>
      <c r="K5" s="1" t="s">
        <v>284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285</v>
      </c>
      <c r="B6" s="1" t="s">
        <v>275</v>
      </c>
      <c r="C6" s="1" t="s">
        <v>276</v>
      </c>
      <c r="D6" s="1" t="s">
        <v>277</v>
      </c>
      <c r="E6" s="1" t="s">
        <v>278</v>
      </c>
      <c r="F6" s="1" t="s">
        <v>286</v>
      </c>
      <c r="G6" s="1" t="s">
        <v>287</v>
      </c>
      <c r="H6" s="1" t="s">
        <v>288</v>
      </c>
      <c r="I6" s="1" t="s">
        <v>289</v>
      </c>
      <c r="J6" s="1" t="s">
        <v>290</v>
      </c>
      <c r="K6" s="1" t="s">
        <v>291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293</v>
      </c>
      <c r="B8" s="1" t="s">
        <v>294</v>
      </c>
      <c r="C8" s="1" t="s">
        <v>295</v>
      </c>
      <c r="D8" s="1" t="s">
        <v>296</v>
      </c>
      <c r="E8" s="1" t="s">
        <v>297</v>
      </c>
      <c r="F8" s="1" t="s">
        <v>298</v>
      </c>
      <c r="G8" s="1" t="s">
        <v>299</v>
      </c>
      <c r="H8" s="1" t="s">
        <v>300</v>
      </c>
      <c r="I8" s="1" t="s">
        <v>301</v>
      </c>
      <c r="J8" s="1" t="s">
        <v>302</v>
      </c>
      <c r="K8" s="1" t="s">
        <v>303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304</v>
      </c>
      <c r="B9" s="1" t="s">
        <v>305</v>
      </c>
      <c r="C9" s="1" t="s">
        <v>306</v>
      </c>
      <c r="D9" s="1" t="s">
        <v>307</v>
      </c>
      <c r="E9" s="1" t="s">
        <v>308</v>
      </c>
      <c r="F9" s="1" t="s">
        <v>309</v>
      </c>
      <c r="G9" s="1" t="s">
        <v>310</v>
      </c>
      <c r="H9" s="1" t="s">
        <v>311</v>
      </c>
      <c r="I9" s="1" t="s">
        <v>312</v>
      </c>
      <c r="J9" s="1" t="s">
        <v>313</v>
      </c>
      <c r="K9" s="1" t="s">
        <v>314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315</v>
      </c>
      <c r="B10" s="1" t="s">
        <v>316</v>
      </c>
      <c r="C10" s="1" t="s">
        <v>317</v>
      </c>
      <c r="D10" s="1" t="s">
        <v>318</v>
      </c>
      <c r="E10" s="1" t="s">
        <v>319</v>
      </c>
      <c r="F10" s="1" t="s">
        <v>320</v>
      </c>
      <c r="G10" s="1" t="s">
        <v>321</v>
      </c>
      <c r="H10" s="1" t="s">
        <v>322</v>
      </c>
      <c r="I10" s="1" t="s">
        <v>323</v>
      </c>
      <c r="J10" s="1" t="s">
        <v>324</v>
      </c>
      <c r="K10" s="1" t="s">
        <v>325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326</v>
      </c>
      <c r="B11" s="1" t="s">
        <v>327</v>
      </c>
      <c r="C11" s="1" t="s">
        <v>328</v>
      </c>
      <c r="D11" s="1" t="s">
        <v>329</v>
      </c>
      <c r="E11" s="1" t="s">
        <v>330</v>
      </c>
      <c r="F11" s="1" t="s">
        <v>331</v>
      </c>
      <c r="G11" s="1" t="s">
        <v>332</v>
      </c>
      <c r="H11" s="1" t="s">
        <v>333</v>
      </c>
      <c r="I11" s="1" t="s">
        <v>334</v>
      </c>
      <c r="J11" s="1" t="s">
        <v>335</v>
      </c>
      <c r="K11" s="1" t="s">
        <v>336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337</v>
      </c>
      <c r="B12" s="1" t="s">
        <v>327</v>
      </c>
      <c r="C12" s="1" t="s">
        <v>328</v>
      </c>
      <c r="D12" s="1" t="s">
        <v>329</v>
      </c>
      <c r="E12" s="1" t="s">
        <v>330</v>
      </c>
      <c r="F12" s="1" t="s">
        <v>338</v>
      </c>
      <c r="G12" s="1" t="s">
        <v>339</v>
      </c>
      <c r="H12" s="1" t="s">
        <v>340</v>
      </c>
      <c r="I12" s="1" t="s">
        <v>341</v>
      </c>
      <c r="J12" s="1" t="s">
        <v>342</v>
      </c>
      <c r="K12" s="1" t="s">
        <v>343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344</v>
      </c>
      <c r="B13" s="1" t="s">
        <v>345</v>
      </c>
      <c r="C13" s="1" t="s">
        <v>346</v>
      </c>
      <c r="D13" s="1" t="s">
        <v>347</v>
      </c>
      <c r="E13" s="1" t="s">
        <v>348</v>
      </c>
      <c r="F13" s="1" t="s">
        <v>349</v>
      </c>
      <c r="G13" s="1">
        <v>0.0</v>
      </c>
      <c r="H13" s="1" t="s">
        <v>350</v>
      </c>
      <c r="I13" s="1" t="s">
        <v>351</v>
      </c>
      <c r="J13" s="1" t="s">
        <v>352</v>
      </c>
      <c r="K13" s="1" t="s">
        <v>353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354</v>
      </c>
      <c r="B14" s="1" t="s">
        <v>345</v>
      </c>
      <c r="C14" s="1" t="s">
        <v>346</v>
      </c>
      <c r="D14" s="1" t="s">
        <v>347</v>
      </c>
      <c r="E14" s="1" t="s">
        <v>348</v>
      </c>
      <c r="F14" s="1" t="s">
        <v>355</v>
      </c>
      <c r="G14" s="1">
        <v>0.0</v>
      </c>
      <c r="H14" s="1" t="s">
        <v>356</v>
      </c>
      <c r="I14" s="1" t="s">
        <v>357</v>
      </c>
      <c r="J14" s="1" t="s">
        <v>352</v>
      </c>
      <c r="K14" s="1" t="s">
        <v>358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359</v>
      </c>
      <c r="B15" s="1" t="s">
        <v>345</v>
      </c>
      <c r="C15" s="1" t="s">
        <v>346</v>
      </c>
      <c r="D15" s="1" t="s">
        <v>347</v>
      </c>
      <c r="E15" s="1" t="s">
        <v>348</v>
      </c>
      <c r="F15" s="1" t="s">
        <v>355</v>
      </c>
      <c r="G15" s="1">
        <v>0.0</v>
      </c>
      <c r="H15" s="1" t="s">
        <v>360</v>
      </c>
      <c r="I15" s="1" t="s">
        <v>361</v>
      </c>
      <c r="J15" s="1" t="s">
        <v>352</v>
      </c>
      <c r="K15" s="1" t="s">
        <v>362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363</v>
      </c>
      <c r="B16" s="1" t="s">
        <v>364</v>
      </c>
      <c r="C16" s="1" t="s">
        <v>365</v>
      </c>
      <c r="D16" s="1" t="s">
        <v>366</v>
      </c>
      <c r="E16" s="1" t="s">
        <v>367</v>
      </c>
      <c r="F16" s="1" t="s">
        <v>368</v>
      </c>
      <c r="G16" s="1">
        <v>0.0</v>
      </c>
      <c r="H16" s="1" t="s">
        <v>369</v>
      </c>
      <c r="I16" s="1" t="s">
        <v>370</v>
      </c>
      <c r="J16" s="1" t="s">
        <v>371</v>
      </c>
      <c r="K16" s="1" t="s">
        <v>372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373</v>
      </c>
      <c r="B17" s="1" t="s">
        <v>374</v>
      </c>
      <c r="C17" s="1" t="s">
        <v>375</v>
      </c>
      <c r="D17" s="1" t="s">
        <v>376</v>
      </c>
      <c r="E17" s="1">
        <v>0.0</v>
      </c>
      <c r="F17" s="1" t="s">
        <v>377</v>
      </c>
      <c r="G17" s="1" t="s">
        <v>378</v>
      </c>
      <c r="H17" s="1" t="s">
        <v>379</v>
      </c>
      <c r="I17" s="1" t="s">
        <v>380</v>
      </c>
      <c r="J17" s="1" t="s">
        <v>381</v>
      </c>
      <c r="K17" s="1" t="s">
        <v>382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383</v>
      </c>
      <c r="B18" s="1" t="s">
        <v>374</v>
      </c>
      <c r="C18" s="1" t="s">
        <v>384</v>
      </c>
      <c r="D18" s="1" t="s">
        <v>385</v>
      </c>
      <c r="E18" s="1">
        <v>0.0</v>
      </c>
      <c r="F18" s="1" t="s">
        <v>377</v>
      </c>
      <c r="G18" s="1" t="s">
        <v>386</v>
      </c>
      <c r="H18" s="1" t="s">
        <v>387</v>
      </c>
      <c r="I18" s="1" t="s">
        <v>388</v>
      </c>
      <c r="J18" s="1" t="s">
        <v>389</v>
      </c>
      <c r="K18" s="1" t="s">
        <v>382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390</v>
      </c>
      <c r="B20" s="1" t="s">
        <v>391</v>
      </c>
      <c r="C20" s="1" t="s">
        <v>120</v>
      </c>
      <c r="D20" s="1" t="s">
        <v>199</v>
      </c>
      <c r="E20" s="1" t="s">
        <v>392</v>
      </c>
      <c r="F20" s="1" t="s">
        <v>393</v>
      </c>
      <c r="G20" s="1" t="s">
        <v>199</v>
      </c>
      <c r="H20" s="1" t="s">
        <v>199</v>
      </c>
      <c r="I20" s="1" t="s">
        <v>394</v>
      </c>
      <c r="J20" s="1" t="s">
        <v>395</v>
      </c>
      <c r="K20" s="1" t="s">
        <v>395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396</v>
      </c>
      <c r="B21" s="1">
        <v>0.0</v>
      </c>
      <c r="C21" s="1" t="s">
        <v>397</v>
      </c>
      <c r="D21" s="1" t="s">
        <v>398</v>
      </c>
      <c r="E21" s="1" t="s">
        <v>399</v>
      </c>
      <c r="F21" s="1" t="s">
        <v>400</v>
      </c>
      <c r="G21" s="1" t="s">
        <v>401</v>
      </c>
      <c r="H21" s="1" t="s">
        <v>402</v>
      </c>
      <c r="I21" s="1" t="s">
        <v>403</v>
      </c>
      <c r="J21" s="1" t="s">
        <v>404</v>
      </c>
      <c r="K21" s="1" t="s">
        <v>405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406</v>
      </c>
      <c r="B22" s="1">
        <v>0.0</v>
      </c>
      <c r="C22" s="1">
        <v>0.0</v>
      </c>
      <c r="D22" s="1">
        <v>0.0</v>
      </c>
      <c r="E22" s="1" t="s">
        <v>407</v>
      </c>
      <c r="F22" s="1" t="s">
        <v>408</v>
      </c>
      <c r="G22" s="1" t="s">
        <v>409</v>
      </c>
      <c r="H22" s="1" t="s">
        <v>410</v>
      </c>
      <c r="I22" s="1" t="s">
        <v>411</v>
      </c>
      <c r="J22" s="1" t="s">
        <v>412</v>
      </c>
      <c r="K22" s="1" t="s">
        <v>413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414</v>
      </c>
      <c r="B23" s="1">
        <v>0.0</v>
      </c>
      <c r="C23" s="1">
        <v>0.0</v>
      </c>
      <c r="D23" s="1">
        <v>0.0</v>
      </c>
      <c r="E23" s="1" t="s">
        <v>415</v>
      </c>
      <c r="F23" s="1" t="s">
        <v>120</v>
      </c>
      <c r="G23" s="1" t="s">
        <v>416</v>
      </c>
      <c r="H23" s="1" t="s">
        <v>417</v>
      </c>
      <c r="I23" s="1" t="s">
        <v>418</v>
      </c>
      <c r="J23" s="1" t="s">
        <v>419</v>
      </c>
      <c r="K23" s="1" t="s">
        <v>420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422</v>
      </c>
      <c r="B25" s="1" t="s">
        <v>423</v>
      </c>
      <c r="C25" s="1" t="s">
        <v>403</v>
      </c>
      <c r="D25" s="1" t="s">
        <v>424</v>
      </c>
      <c r="E25" s="1" t="s">
        <v>425</v>
      </c>
      <c r="F25" s="1" t="s">
        <v>426</v>
      </c>
      <c r="G25" s="1" t="s">
        <v>427</v>
      </c>
      <c r="H25" s="1" t="s">
        <v>428</v>
      </c>
      <c r="I25" s="1" t="s">
        <v>429</v>
      </c>
      <c r="J25" s="1" t="s">
        <v>430</v>
      </c>
      <c r="K25" s="1" t="s">
        <v>431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432</v>
      </c>
      <c r="B26" s="1" t="s">
        <v>433</v>
      </c>
      <c r="C26" s="1" t="s">
        <v>434</v>
      </c>
      <c r="D26" s="1" t="s">
        <v>435</v>
      </c>
      <c r="E26" s="1" t="s">
        <v>436</v>
      </c>
      <c r="F26" s="1" t="s">
        <v>437</v>
      </c>
      <c r="G26" s="1" t="s">
        <v>438</v>
      </c>
      <c r="H26" s="1" t="s">
        <v>439</v>
      </c>
      <c r="I26" s="1" t="s">
        <v>440</v>
      </c>
      <c r="J26" s="1" t="s">
        <v>441</v>
      </c>
      <c r="K26" s="1" t="s">
        <v>442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443</v>
      </c>
      <c r="B27" s="1" t="s">
        <v>444</v>
      </c>
      <c r="C27" s="1" t="s">
        <v>445</v>
      </c>
      <c r="D27" s="1" t="s">
        <v>446</v>
      </c>
      <c r="E27" s="1" t="s">
        <v>447</v>
      </c>
      <c r="F27" s="1" t="s">
        <v>202</v>
      </c>
      <c r="G27" s="1" t="s">
        <v>448</v>
      </c>
      <c r="H27" s="1" t="s">
        <v>449</v>
      </c>
      <c r="I27" s="1" t="s">
        <v>450</v>
      </c>
      <c r="J27" s="1" t="s">
        <v>451</v>
      </c>
      <c r="K27" s="1" t="s">
        <v>452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453</v>
      </c>
      <c r="B28" s="1">
        <v>0.0</v>
      </c>
      <c r="C28" s="1">
        <v>0.0</v>
      </c>
      <c r="D28" s="1">
        <v>0.0</v>
      </c>
      <c r="E28" s="1" t="s">
        <v>454</v>
      </c>
      <c r="F28" s="1" t="s">
        <v>455</v>
      </c>
      <c r="G28" s="1" t="s">
        <v>456</v>
      </c>
      <c r="H28" s="1" t="s">
        <v>457</v>
      </c>
      <c r="I28" s="1" t="s">
        <v>458</v>
      </c>
      <c r="J28" s="1" t="s">
        <v>459</v>
      </c>
      <c r="K28" s="1" t="s">
        <v>460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461</v>
      </c>
      <c r="B29" s="1">
        <v>0.0</v>
      </c>
      <c r="C29" s="1">
        <v>0.0</v>
      </c>
      <c r="D29" s="1">
        <v>0.0</v>
      </c>
      <c r="E29" s="1" t="s">
        <v>462</v>
      </c>
      <c r="F29" s="1">
        <v>0.0</v>
      </c>
      <c r="G29" s="1" t="s">
        <v>463</v>
      </c>
      <c r="H29" s="1" t="s">
        <v>464</v>
      </c>
      <c r="I29" s="1" t="s">
        <v>465</v>
      </c>
      <c r="J29" s="1" t="s">
        <v>466</v>
      </c>
      <c r="K29" s="1" t="s">
        <v>467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468</v>
      </c>
      <c r="B30" s="1">
        <v>0.0</v>
      </c>
      <c r="C30" s="1">
        <v>0.0</v>
      </c>
      <c r="D30" s="1">
        <v>0.0</v>
      </c>
      <c r="E30" s="1" t="s">
        <v>469</v>
      </c>
      <c r="F30" s="1" t="s">
        <v>470</v>
      </c>
      <c r="G30" s="1" t="s">
        <v>471</v>
      </c>
      <c r="H30" s="1" t="s">
        <v>472</v>
      </c>
      <c r="I30" s="1" t="s">
        <v>473</v>
      </c>
      <c r="J30" s="1">
        <v>33.312</v>
      </c>
      <c r="K30" s="1" t="s">
        <v>474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476</v>
      </c>
      <c r="H31" s="1" t="s">
        <v>477</v>
      </c>
      <c r="I31" s="1" t="s">
        <v>478</v>
      </c>
      <c r="J31" s="1" t="s">
        <v>479</v>
      </c>
      <c r="K31" s="1" t="s">
        <v>480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482</v>
      </c>
      <c r="B33" s="1" t="s">
        <v>483</v>
      </c>
      <c r="C33" s="1" t="s">
        <v>484</v>
      </c>
      <c r="D33" s="1" t="s">
        <v>485</v>
      </c>
      <c r="E33" s="1" t="s">
        <v>486</v>
      </c>
      <c r="F33" s="1" t="s">
        <v>487</v>
      </c>
      <c r="G33" s="1" t="s">
        <v>488</v>
      </c>
      <c r="H33" s="1" t="s">
        <v>489</v>
      </c>
      <c r="I33" s="1" t="s">
        <v>490</v>
      </c>
      <c r="J33" s="1" t="s">
        <v>491</v>
      </c>
      <c r="K33" s="1" t="s">
        <v>132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492</v>
      </c>
      <c r="B34" s="1" t="s">
        <v>493</v>
      </c>
      <c r="C34" s="1" t="s">
        <v>494</v>
      </c>
      <c r="D34" s="1" t="s">
        <v>495</v>
      </c>
      <c r="E34" s="1" t="s">
        <v>496</v>
      </c>
      <c r="F34" s="1" t="s">
        <v>497</v>
      </c>
      <c r="G34" s="1" t="s">
        <v>498</v>
      </c>
      <c r="H34" s="1" t="s">
        <v>489</v>
      </c>
      <c r="I34" s="1" t="s">
        <v>490</v>
      </c>
      <c r="J34" s="1" t="s">
        <v>491</v>
      </c>
      <c r="K34" s="1" t="s">
        <v>132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499</v>
      </c>
      <c r="B35" s="1">
        <v>0.0</v>
      </c>
      <c r="C35" s="1" t="s">
        <v>500</v>
      </c>
      <c r="D35" s="1">
        <v>0.0</v>
      </c>
      <c r="E35" s="1" t="s">
        <v>486</v>
      </c>
      <c r="F35" s="1">
        <v>0.0</v>
      </c>
      <c r="G35" s="1" t="s">
        <v>501</v>
      </c>
      <c r="H35" s="1" t="s">
        <v>502</v>
      </c>
      <c r="I35" s="1" t="s">
        <v>403</v>
      </c>
      <c r="J35" s="1" t="s">
        <v>131</v>
      </c>
      <c r="K35" s="1" t="s">
        <v>400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503</v>
      </c>
      <c r="B36" s="1">
        <v>0.0</v>
      </c>
      <c r="C36" s="1" t="s">
        <v>504</v>
      </c>
      <c r="D36" s="1">
        <v>0.0</v>
      </c>
      <c r="E36" s="1" t="s">
        <v>496</v>
      </c>
      <c r="F36" s="1">
        <v>0.0</v>
      </c>
      <c r="G36" s="1" t="s">
        <v>501</v>
      </c>
      <c r="H36" s="1" t="s">
        <v>134</v>
      </c>
      <c r="I36" s="1" t="s">
        <v>403</v>
      </c>
      <c r="J36" s="1" t="s">
        <v>131</v>
      </c>
      <c r="K36" s="1" t="s">
        <v>400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505</v>
      </c>
      <c r="B37" s="1" t="s">
        <v>506</v>
      </c>
      <c r="C37" s="1" t="s">
        <v>507</v>
      </c>
      <c r="D37" s="1" t="s">
        <v>508</v>
      </c>
      <c r="E37" s="1" t="s">
        <v>509</v>
      </c>
      <c r="F37" s="1" t="s">
        <v>510</v>
      </c>
      <c r="G37" s="1" t="s">
        <v>511</v>
      </c>
      <c r="H37" s="1" t="s">
        <v>512</v>
      </c>
      <c r="I37" s="1" t="s">
        <v>513</v>
      </c>
      <c r="J37" s="1" t="s">
        <v>514</v>
      </c>
      <c r="K37" s="1" t="s">
        <v>515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516</v>
      </c>
      <c r="B38" s="1">
        <v>0.0</v>
      </c>
      <c r="C38" s="1" t="s">
        <v>517</v>
      </c>
      <c r="D38" s="1" t="s">
        <v>518</v>
      </c>
      <c r="E38" s="1" t="s">
        <v>519</v>
      </c>
      <c r="F38" s="1">
        <v>0.0</v>
      </c>
      <c r="G38" s="1" t="s">
        <v>520</v>
      </c>
      <c r="H38" s="1" t="s">
        <v>521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522</v>
      </c>
      <c r="B39" s="1">
        <v>0.0</v>
      </c>
      <c r="C39" s="1" t="s">
        <v>523</v>
      </c>
      <c r="D39" s="1" t="s">
        <v>524</v>
      </c>
      <c r="E39" s="1" t="s">
        <v>525</v>
      </c>
      <c r="F39" s="1">
        <v>0.0</v>
      </c>
      <c r="G39" s="1" t="s">
        <v>526</v>
      </c>
      <c r="H39" s="1" t="s">
        <v>527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528</v>
      </c>
      <c r="B40" s="1">
        <v>0.0</v>
      </c>
      <c r="C40" s="1" t="s">
        <v>529</v>
      </c>
      <c r="D40" s="1" t="s">
        <v>530</v>
      </c>
      <c r="E40" s="1" t="s">
        <v>531</v>
      </c>
      <c r="F40" s="1">
        <v>0.0</v>
      </c>
      <c r="G40" s="1" t="s">
        <v>532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533</v>
      </c>
      <c r="B41" s="1" t="s">
        <v>217</v>
      </c>
      <c r="C41" s="1" t="s">
        <v>534</v>
      </c>
      <c r="D41" s="1" t="s">
        <v>535</v>
      </c>
      <c r="E41" s="1" t="s">
        <v>536</v>
      </c>
      <c r="F41" s="1" t="s">
        <v>537</v>
      </c>
      <c r="G41" s="1" t="s">
        <v>538</v>
      </c>
      <c r="H41" s="1" t="s">
        <v>538</v>
      </c>
      <c r="I41" s="1" t="s">
        <v>218</v>
      </c>
      <c r="J41" s="1" t="s">
        <v>217</v>
      </c>
      <c r="K41" s="1" t="s">
        <v>217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539</v>
      </c>
      <c r="B42" s="1" t="s">
        <v>540</v>
      </c>
      <c r="C42" s="1" t="s">
        <v>501</v>
      </c>
      <c r="D42" s="1" t="s">
        <v>541</v>
      </c>
      <c r="E42" s="1" t="s">
        <v>542</v>
      </c>
      <c r="F42" s="1" t="s">
        <v>543</v>
      </c>
      <c r="G42" s="1" t="s">
        <v>544</v>
      </c>
      <c r="H42" s="1">
        <v>5.552</v>
      </c>
      <c r="I42" s="1" t="s">
        <v>545</v>
      </c>
      <c r="J42" s="1" t="s">
        <v>546</v>
      </c>
      <c r="K42" s="1" t="s">
        <v>547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548</v>
      </c>
      <c r="B43" s="1" t="s">
        <v>549</v>
      </c>
      <c r="C43" s="1" t="s">
        <v>550</v>
      </c>
      <c r="D43" s="1" t="s">
        <v>551</v>
      </c>
      <c r="E43" s="1" t="s">
        <v>391</v>
      </c>
      <c r="F43" s="1" t="s">
        <v>552</v>
      </c>
      <c r="G43" s="1" t="s">
        <v>218</v>
      </c>
      <c r="H43" s="1" t="s">
        <v>218</v>
      </c>
      <c r="I43" s="1" t="s">
        <v>218</v>
      </c>
      <c r="J43" s="1" t="s">
        <v>217</v>
      </c>
      <c r="K43" s="1" t="s">
        <v>549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553</v>
      </c>
      <c r="B44" s="1" t="s">
        <v>401</v>
      </c>
      <c r="C44" s="1" t="s">
        <v>554</v>
      </c>
      <c r="D44" s="1" t="s">
        <v>555</v>
      </c>
      <c r="E44" s="1" t="s">
        <v>393</v>
      </c>
      <c r="F44" s="1" t="s">
        <v>393</v>
      </c>
      <c r="G44" s="1" t="s">
        <v>556</v>
      </c>
      <c r="H44" s="1" t="s">
        <v>557</v>
      </c>
      <c r="I44" s="1" t="s">
        <v>558</v>
      </c>
      <c r="J44" s="1" t="s">
        <v>559</v>
      </c>
      <c r="K44" s="1" t="s">
        <v>560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562</v>
      </c>
      <c r="B46" s="1" t="s">
        <v>563</v>
      </c>
      <c r="C46" s="1" t="s">
        <v>564</v>
      </c>
      <c r="D46" s="1" t="s">
        <v>565</v>
      </c>
      <c r="E46" s="1" t="s">
        <v>566</v>
      </c>
      <c r="F46" s="1" t="s">
        <v>567</v>
      </c>
      <c r="G46" s="1" t="s">
        <v>568</v>
      </c>
      <c r="H46" s="1" t="s">
        <v>569</v>
      </c>
      <c r="I46" s="1" t="s">
        <v>570</v>
      </c>
      <c r="J46" s="1" t="s">
        <v>571</v>
      </c>
      <c r="K46" s="1" t="s">
        <v>489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572</v>
      </c>
      <c r="B47" s="1" t="s">
        <v>573</v>
      </c>
      <c r="C47" s="1" t="s">
        <v>574</v>
      </c>
      <c r="D47" s="1" t="s">
        <v>575</v>
      </c>
      <c r="E47" s="1" t="s">
        <v>576</v>
      </c>
      <c r="F47" s="1" t="s">
        <v>577</v>
      </c>
      <c r="G47" s="1" t="s">
        <v>578</v>
      </c>
      <c r="H47" s="1" t="s">
        <v>579</v>
      </c>
      <c r="I47" s="1" t="s">
        <v>580</v>
      </c>
      <c r="J47" s="1" t="s">
        <v>581</v>
      </c>
      <c r="K47" s="1" t="s">
        <v>582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583</v>
      </c>
      <c r="B48" s="1">
        <v>0.0</v>
      </c>
      <c r="C48" s="1" t="s">
        <v>584</v>
      </c>
      <c r="D48" s="1" t="s">
        <v>585</v>
      </c>
      <c r="E48" s="1" t="s">
        <v>586</v>
      </c>
      <c r="F48" s="1">
        <v>0.0</v>
      </c>
      <c r="G48" s="1" t="s">
        <v>587</v>
      </c>
      <c r="H48" s="1" t="s">
        <v>588</v>
      </c>
      <c r="I48" s="1" t="s">
        <v>589</v>
      </c>
      <c r="J48" s="1" t="s">
        <v>590</v>
      </c>
      <c r="K48" s="1" t="s">
        <v>591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592</v>
      </c>
      <c r="B49" s="1" t="s">
        <v>593</v>
      </c>
      <c r="C49" s="1" t="s">
        <v>594</v>
      </c>
      <c r="D49" s="1" t="s">
        <v>595</v>
      </c>
      <c r="E49" s="1" t="s">
        <v>596</v>
      </c>
      <c r="F49" s="1" t="s">
        <v>597</v>
      </c>
      <c r="G49" s="1" t="s">
        <v>598</v>
      </c>
      <c r="H49" s="1" t="s">
        <v>599</v>
      </c>
      <c r="I49" s="1" t="s">
        <v>600</v>
      </c>
      <c r="J49" s="1" t="s">
        <v>601</v>
      </c>
      <c r="K49" s="1" t="s">
        <v>602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603</v>
      </c>
      <c r="B50" s="1" t="s">
        <v>593</v>
      </c>
      <c r="C50" s="1" t="s">
        <v>594</v>
      </c>
      <c r="D50" s="1" t="s">
        <v>595</v>
      </c>
      <c r="E50" s="1" t="s">
        <v>596</v>
      </c>
      <c r="F50" s="1" t="s">
        <v>604</v>
      </c>
      <c r="G50" s="1" t="s">
        <v>605</v>
      </c>
      <c r="H50" s="1" t="s">
        <v>606</v>
      </c>
      <c r="I50" s="1" t="s">
        <v>607</v>
      </c>
      <c r="J50" s="1" t="s">
        <v>608</v>
      </c>
      <c r="K50" s="1" t="s">
        <v>609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610</v>
      </c>
      <c r="B51" s="1" t="s">
        <v>611</v>
      </c>
      <c r="C51" s="1" t="s">
        <v>612</v>
      </c>
      <c r="D51" s="1" t="s">
        <v>613</v>
      </c>
      <c r="E51" s="1" t="s">
        <v>614</v>
      </c>
      <c r="F51" s="1" t="s">
        <v>615</v>
      </c>
      <c r="G51" s="1">
        <v>0.0</v>
      </c>
      <c r="H51" s="1" t="s">
        <v>616</v>
      </c>
      <c r="I51" s="1" t="s">
        <v>617</v>
      </c>
      <c r="J51" s="1" t="s">
        <v>618</v>
      </c>
      <c r="K51" s="1" t="s">
        <v>619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620</v>
      </c>
      <c r="B52" s="1" t="s">
        <v>611</v>
      </c>
      <c r="C52" s="1" t="s">
        <v>612</v>
      </c>
      <c r="D52" s="1" t="s">
        <v>613</v>
      </c>
      <c r="E52" s="1" t="s">
        <v>614</v>
      </c>
      <c r="F52" s="1" t="s">
        <v>621</v>
      </c>
      <c r="G52" s="1">
        <v>0.0</v>
      </c>
      <c r="H52" s="1" t="s">
        <v>622</v>
      </c>
      <c r="I52" s="1" t="s">
        <v>623</v>
      </c>
      <c r="J52" s="1" t="s">
        <v>624</v>
      </c>
      <c r="K52" s="1" t="s">
        <v>625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626</v>
      </c>
      <c r="B53" s="1" t="s">
        <v>627</v>
      </c>
      <c r="C53" s="1" t="s">
        <v>628</v>
      </c>
      <c r="D53" s="1" t="s">
        <v>629</v>
      </c>
      <c r="E53" s="1" t="s">
        <v>630</v>
      </c>
      <c r="F53" s="1" t="s">
        <v>631</v>
      </c>
      <c r="G53" s="1">
        <v>0.0</v>
      </c>
      <c r="H53" s="1" t="s">
        <v>632</v>
      </c>
      <c r="I53" s="1" t="s">
        <v>633</v>
      </c>
      <c r="J53" s="1" t="s">
        <v>634</v>
      </c>
      <c r="K53" s="1" t="s">
        <v>635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636</v>
      </c>
      <c r="B54" s="1" t="s">
        <v>637</v>
      </c>
      <c r="C54" s="1" t="s">
        <v>638</v>
      </c>
      <c r="D54" s="1" t="s">
        <v>639</v>
      </c>
      <c r="E54" s="1">
        <v>-104.1</v>
      </c>
      <c r="F54" s="1">
        <v>0.0</v>
      </c>
      <c r="G54" s="1">
        <v>0.0</v>
      </c>
      <c r="H54" s="1" t="s">
        <v>640</v>
      </c>
      <c r="I54" s="1" t="s">
        <v>641</v>
      </c>
      <c r="J54" s="1" t="s">
        <v>642</v>
      </c>
      <c r="K54" s="1" t="s">
        <v>643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644</v>
      </c>
      <c r="B55" s="1">
        <v>0.0</v>
      </c>
      <c r="C55" s="1">
        <v>0.0</v>
      </c>
      <c r="D55" s="1">
        <v>0.0</v>
      </c>
      <c r="E55" s="1" t="s">
        <v>645</v>
      </c>
      <c r="F55" s="1" t="s">
        <v>646</v>
      </c>
      <c r="G55" s="1" t="s">
        <v>647</v>
      </c>
      <c r="H55" s="1" t="s">
        <v>648</v>
      </c>
      <c r="I55" s="1" t="s">
        <v>649</v>
      </c>
      <c r="J55" s="1" t="s">
        <v>650</v>
      </c>
      <c r="K55" s="1" t="s">
        <v>651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652</v>
      </c>
      <c r="B56" s="1">
        <v>0.0</v>
      </c>
      <c r="C56" s="1">
        <v>0.0</v>
      </c>
      <c r="D56" s="1">
        <v>0.0</v>
      </c>
      <c r="E56" s="1" t="s">
        <v>653</v>
      </c>
      <c r="F56" s="1" t="s">
        <v>654</v>
      </c>
      <c r="G56" s="1" t="s">
        <v>655</v>
      </c>
      <c r="H56" s="1" t="s">
        <v>656</v>
      </c>
      <c r="I56" s="1" t="s">
        <v>657</v>
      </c>
      <c r="J56" s="1" t="s">
        <v>658</v>
      </c>
      <c r="K56" s="1" t="s">
        <v>659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660</v>
      </c>
      <c r="B57" s="1">
        <v>0.0</v>
      </c>
      <c r="C57" s="1" t="s">
        <v>661</v>
      </c>
      <c r="D57" s="1" t="s">
        <v>662</v>
      </c>
      <c r="E57" s="1" t="s">
        <v>663</v>
      </c>
      <c r="F57" s="1" t="s">
        <v>664</v>
      </c>
      <c r="G57" s="1" t="s">
        <v>665</v>
      </c>
      <c r="H57" s="1" t="s">
        <v>666</v>
      </c>
      <c r="I57" s="1" t="s">
        <v>667</v>
      </c>
      <c r="J57" s="1" t="s">
        <v>668</v>
      </c>
      <c r="K57" s="1" t="s">
        <v>669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670</v>
      </c>
      <c r="B58" s="1" t="s">
        <v>671</v>
      </c>
      <c r="C58" s="1" t="s">
        <v>672</v>
      </c>
      <c r="D58" s="1" t="s">
        <v>673</v>
      </c>
      <c r="E58" s="1" t="s">
        <v>674</v>
      </c>
      <c r="F58" s="1" t="s">
        <v>675</v>
      </c>
      <c r="G58" s="1">
        <v>0.0</v>
      </c>
      <c r="H58" s="1" t="s">
        <v>676</v>
      </c>
      <c r="I58" s="1" t="s">
        <v>677</v>
      </c>
      <c r="J58" s="1" t="s">
        <v>678</v>
      </c>
      <c r="K58" s="1" t="s">
        <v>679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680</v>
      </c>
      <c r="B59" s="1" t="s">
        <v>681</v>
      </c>
      <c r="C59" s="1" t="s">
        <v>682</v>
      </c>
      <c r="D59" s="1" t="s">
        <v>683</v>
      </c>
      <c r="E59" s="1" t="s">
        <v>684</v>
      </c>
      <c r="F59" s="1" t="s">
        <v>685</v>
      </c>
      <c r="G59" s="1" t="s">
        <v>686</v>
      </c>
      <c r="H59" s="1" t="s">
        <v>687</v>
      </c>
      <c r="I59" s="1" t="s">
        <v>688</v>
      </c>
      <c r="J59" s="1" t="s">
        <v>689</v>
      </c>
      <c r="K59" s="1" t="s">
        <v>690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691</v>
      </c>
      <c r="B60" s="1" t="s">
        <v>692</v>
      </c>
      <c r="C60" s="1" t="s">
        <v>693</v>
      </c>
      <c r="D60" s="1" t="s">
        <v>694</v>
      </c>
      <c r="E60" s="1" t="s">
        <v>695</v>
      </c>
      <c r="F60" s="1" t="s">
        <v>696</v>
      </c>
      <c r="G60" s="1">
        <v>0.0</v>
      </c>
      <c r="H60" s="1" t="s">
        <v>697</v>
      </c>
      <c r="I60" s="1" t="s">
        <v>698</v>
      </c>
      <c r="J60" s="1" t="s">
        <v>699</v>
      </c>
      <c r="K60" s="1" t="s">
        <v>700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701</v>
      </c>
      <c r="B61" s="1">
        <v>0.0</v>
      </c>
      <c r="C61" s="1" t="s">
        <v>702</v>
      </c>
      <c r="D61" s="1" t="s">
        <v>703</v>
      </c>
      <c r="E61" s="1" t="s">
        <v>704</v>
      </c>
      <c r="F61" s="1" t="s">
        <v>705</v>
      </c>
      <c r="G61" s="1">
        <v>0.0</v>
      </c>
      <c r="H61" s="1" t="s">
        <v>706</v>
      </c>
      <c r="I61" s="1" t="s">
        <v>707</v>
      </c>
      <c r="J61" s="1" t="s">
        <v>708</v>
      </c>
      <c r="K61" s="1" t="s">
        <v>709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710</v>
      </c>
      <c r="B62" s="1">
        <v>0.0</v>
      </c>
      <c r="C62" s="1" t="s">
        <v>711</v>
      </c>
      <c r="D62" s="1" t="s">
        <v>712</v>
      </c>
      <c r="E62" s="1">
        <v>0.0</v>
      </c>
      <c r="F62" s="1" t="s">
        <v>713</v>
      </c>
      <c r="G62" s="1" t="s">
        <v>714</v>
      </c>
      <c r="H62" s="1" t="s">
        <v>715</v>
      </c>
      <c r="I62" s="1" t="s">
        <v>716</v>
      </c>
      <c r="J62" s="1" t="s">
        <v>717</v>
      </c>
      <c r="K62" s="1" t="s">
        <v>718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719</v>
      </c>
      <c r="B63" s="1">
        <v>0.0</v>
      </c>
      <c r="C63" s="1" t="s">
        <v>720</v>
      </c>
      <c r="D63" s="1">
        <v>0.0</v>
      </c>
      <c r="E63" s="1">
        <v>0.0</v>
      </c>
      <c r="F63" s="1" t="s">
        <v>721</v>
      </c>
      <c r="G63" s="1" t="s">
        <v>722</v>
      </c>
      <c r="H63" s="1" t="s">
        <v>723</v>
      </c>
      <c r="I63" s="1" t="s">
        <v>230</v>
      </c>
      <c r="J63" s="1" t="s">
        <v>724</v>
      </c>
      <c r="K63" s="1" t="s">
        <v>725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726</v>
      </c>
      <c r="B64" s="1">
        <v>0.0</v>
      </c>
      <c r="C64" s="1" t="s">
        <v>727</v>
      </c>
      <c r="D64" s="1">
        <v>0.0</v>
      </c>
      <c r="E64" s="1">
        <v>0.0</v>
      </c>
      <c r="F64" s="1" t="s">
        <v>309</v>
      </c>
      <c r="G64" s="1" t="s">
        <v>728</v>
      </c>
      <c r="H64" s="1" t="s">
        <v>729</v>
      </c>
      <c r="I64" s="1" t="s">
        <v>730</v>
      </c>
      <c r="J64" s="1" t="s">
        <v>724</v>
      </c>
      <c r="K64" s="1" t="s">
        <v>725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732</v>
      </c>
      <c r="B66" s="1">
        <v>0.0</v>
      </c>
      <c r="C66" s="1" t="s">
        <v>733</v>
      </c>
      <c r="D66" s="1" t="s">
        <v>734</v>
      </c>
      <c r="E66" s="1" t="s">
        <v>735</v>
      </c>
      <c r="F66" s="1" t="s">
        <v>736</v>
      </c>
      <c r="G66" s="1" t="s">
        <v>737</v>
      </c>
      <c r="H66" s="1" t="s">
        <v>738</v>
      </c>
      <c r="I66" s="1" t="s">
        <v>739</v>
      </c>
      <c r="J66" s="1" t="s">
        <v>740</v>
      </c>
      <c r="K66" s="1" t="s">
        <v>741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742</v>
      </c>
      <c r="B67" s="1">
        <v>0.0</v>
      </c>
      <c r="C67" s="1" t="s">
        <v>743</v>
      </c>
      <c r="D67" s="1" t="s">
        <v>744</v>
      </c>
      <c r="E67" s="1" t="s">
        <v>745</v>
      </c>
      <c r="F67" s="1" t="s">
        <v>746</v>
      </c>
      <c r="G67" s="1" t="s">
        <v>747</v>
      </c>
      <c r="H67" s="1" t="s">
        <v>748</v>
      </c>
      <c r="I67" s="1" t="s">
        <v>207</v>
      </c>
      <c r="J67" s="1" t="s">
        <v>749</v>
      </c>
      <c r="K67" s="1" t="s">
        <v>750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751</v>
      </c>
      <c r="B68" s="1">
        <v>0.0</v>
      </c>
      <c r="C68" s="1">
        <v>0.0</v>
      </c>
      <c r="D68" s="1" t="s">
        <v>752</v>
      </c>
      <c r="E68" s="1" t="s">
        <v>753</v>
      </c>
      <c r="F68" s="1" t="s">
        <v>754</v>
      </c>
      <c r="G68" s="1" t="s">
        <v>755</v>
      </c>
      <c r="H68" s="1" t="s">
        <v>756</v>
      </c>
      <c r="I68" s="1" t="s">
        <v>757</v>
      </c>
      <c r="J68" s="1" t="s">
        <v>758</v>
      </c>
      <c r="K68" s="1" t="s">
        <v>759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760</v>
      </c>
      <c r="B69" s="1">
        <v>0.0</v>
      </c>
      <c r="C69" s="1" t="s">
        <v>761</v>
      </c>
      <c r="D69" s="1" t="s">
        <v>762</v>
      </c>
      <c r="E69" s="1" t="s">
        <v>763</v>
      </c>
      <c r="F69" s="1" t="s">
        <v>764</v>
      </c>
      <c r="G69" s="1" t="s">
        <v>765</v>
      </c>
      <c r="H69" s="1" t="s">
        <v>766</v>
      </c>
      <c r="I69" s="1" t="s">
        <v>767</v>
      </c>
      <c r="J69" s="1" t="s">
        <v>768</v>
      </c>
      <c r="K69" s="1" t="s">
        <v>769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770</v>
      </c>
      <c r="B70" s="1">
        <v>0.0</v>
      </c>
      <c r="C70" s="1" t="s">
        <v>761</v>
      </c>
      <c r="D70" s="1" t="s">
        <v>762</v>
      </c>
      <c r="E70" s="1" t="s">
        <v>763</v>
      </c>
      <c r="F70" s="1" t="s">
        <v>771</v>
      </c>
      <c r="G70" s="1" t="s">
        <v>772</v>
      </c>
      <c r="H70" s="1" t="s">
        <v>773</v>
      </c>
      <c r="I70" s="1" t="s">
        <v>774</v>
      </c>
      <c r="J70" s="1" t="s">
        <v>775</v>
      </c>
      <c r="K70" s="1" t="s">
        <v>776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777</v>
      </c>
      <c r="B71" s="1">
        <v>0.0</v>
      </c>
      <c r="C71" s="1" t="s">
        <v>778</v>
      </c>
      <c r="D71" s="1" t="s">
        <v>779</v>
      </c>
      <c r="E71" s="1" t="s">
        <v>780</v>
      </c>
      <c r="F71" s="1" t="s">
        <v>781</v>
      </c>
      <c r="G71" s="1">
        <v>0.0</v>
      </c>
      <c r="H71" s="1" t="s">
        <v>782</v>
      </c>
      <c r="I71" s="1" t="s">
        <v>783</v>
      </c>
      <c r="J71" s="1" t="s">
        <v>784</v>
      </c>
      <c r="K71" s="1" t="s">
        <v>785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786</v>
      </c>
      <c r="B72" s="1">
        <v>0.0</v>
      </c>
      <c r="C72" s="1" t="s">
        <v>778</v>
      </c>
      <c r="D72" s="1" t="s">
        <v>779</v>
      </c>
      <c r="E72" s="1" t="s">
        <v>780</v>
      </c>
      <c r="F72" s="1" t="s">
        <v>787</v>
      </c>
      <c r="G72" s="1">
        <v>0.0</v>
      </c>
      <c r="H72" s="1" t="s">
        <v>788</v>
      </c>
      <c r="I72" s="1" t="s">
        <v>789</v>
      </c>
      <c r="J72" s="1" t="s">
        <v>790</v>
      </c>
      <c r="K72" s="1" t="s">
        <v>791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792</v>
      </c>
      <c r="B73" s="1">
        <v>0.0</v>
      </c>
      <c r="C73" s="1" t="s">
        <v>793</v>
      </c>
      <c r="D73" s="1" t="s">
        <v>794</v>
      </c>
      <c r="E73" s="1" t="s">
        <v>795</v>
      </c>
      <c r="F73" s="1" t="s">
        <v>796</v>
      </c>
      <c r="G73" s="1">
        <v>0.0</v>
      </c>
      <c r="H73" s="1" t="s">
        <v>797</v>
      </c>
      <c r="I73" s="1" t="s">
        <v>798</v>
      </c>
      <c r="J73" s="1" t="s">
        <v>799</v>
      </c>
      <c r="K73" s="1" t="s">
        <v>800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801</v>
      </c>
      <c r="B74" s="1">
        <v>0.0</v>
      </c>
      <c r="C74" s="1" t="s">
        <v>802</v>
      </c>
      <c r="D74" s="1" t="s">
        <v>803</v>
      </c>
      <c r="E74" s="1" t="s">
        <v>804</v>
      </c>
      <c r="F74" s="1" t="s">
        <v>805</v>
      </c>
      <c r="G74" s="1">
        <v>0.0</v>
      </c>
      <c r="H74" s="1" t="s">
        <v>806</v>
      </c>
      <c r="I74" s="1" t="s">
        <v>807</v>
      </c>
      <c r="J74" s="1" t="s">
        <v>808</v>
      </c>
      <c r="K74" s="1" t="s">
        <v>809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810</v>
      </c>
      <c r="B75" s="1">
        <v>0.0</v>
      </c>
      <c r="C75" s="1">
        <v>0.0</v>
      </c>
      <c r="D75" s="1">
        <v>0.0</v>
      </c>
      <c r="E75" s="1">
        <v>0.0</v>
      </c>
      <c r="F75" s="1" t="s">
        <v>811</v>
      </c>
      <c r="G75" s="1" t="s">
        <v>812</v>
      </c>
      <c r="H75" s="1" t="s">
        <v>813</v>
      </c>
      <c r="I75" s="1" t="s">
        <v>814</v>
      </c>
      <c r="J75" s="1" t="s">
        <v>815</v>
      </c>
      <c r="K75" s="1" t="s">
        <v>816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817</v>
      </c>
      <c r="B76" s="1">
        <v>0.0</v>
      </c>
      <c r="C76" s="1">
        <v>0.0</v>
      </c>
      <c r="D76" s="1">
        <v>0.0</v>
      </c>
      <c r="E76" s="1">
        <v>0.0</v>
      </c>
      <c r="F76" s="1" t="s">
        <v>818</v>
      </c>
      <c r="G76" s="1" t="s">
        <v>819</v>
      </c>
      <c r="H76" s="1" t="s">
        <v>820</v>
      </c>
      <c r="I76" s="1" t="s">
        <v>821</v>
      </c>
      <c r="J76" s="1" t="s">
        <v>822</v>
      </c>
      <c r="K76" s="1" t="s">
        <v>823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824</v>
      </c>
      <c r="B77" s="1">
        <v>0.0</v>
      </c>
      <c r="C77" s="1">
        <v>0.0</v>
      </c>
      <c r="D77" s="1" t="s">
        <v>825</v>
      </c>
      <c r="E77" s="1" t="s">
        <v>826</v>
      </c>
      <c r="F77" s="1" t="s">
        <v>827</v>
      </c>
      <c r="G77" s="1" t="s">
        <v>828</v>
      </c>
      <c r="H77" s="1" t="s">
        <v>829</v>
      </c>
      <c r="I77" s="1" t="s">
        <v>830</v>
      </c>
      <c r="J77" s="1" t="s">
        <v>831</v>
      </c>
      <c r="K77" s="1" t="s">
        <v>832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833</v>
      </c>
      <c r="B78" s="1">
        <v>0.0</v>
      </c>
      <c r="C78" s="1" t="s">
        <v>834</v>
      </c>
      <c r="D78" s="1" t="s">
        <v>835</v>
      </c>
      <c r="E78" s="1" t="s">
        <v>836</v>
      </c>
      <c r="F78" s="1" t="s">
        <v>837</v>
      </c>
      <c r="G78" s="1" t="s">
        <v>838</v>
      </c>
      <c r="H78" s="1" t="s">
        <v>839</v>
      </c>
      <c r="I78" s="1" t="s">
        <v>840</v>
      </c>
      <c r="J78" s="1" t="s">
        <v>841</v>
      </c>
      <c r="K78" s="1" t="s">
        <v>842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843</v>
      </c>
      <c r="B79" s="1">
        <v>0.0</v>
      </c>
      <c r="C79" s="1" t="s">
        <v>844</v>
      </c>
      <c r="D79" s="1" t="s">
        <v>845</v>
      </c>
      <c r="E79" s="1" t="s">
        <v>846</v>
      </c>
      <c r="F79" s="1" t="s">
        <v>847</v>
      </c>
      <c r="G79" s="1" t="s">
        <v>848</v>
      </c>
      <c r="H79" s="1" t="s">
        <v>849</v>
      </c>
      <c r="I79" s="1" t="s">
        <v>850</v>
      </c>
      <c r="J79" s="1" t="s">
        <v>851</v>
      </c>
      <c r="K79" s="1" t="s">
        <v>852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853</v>
      </c>
      <c r="B80" s="1">
        <v>0.0</v>
      </c>
      <c r="C80" s="1" t="s">
        <v>854</v>
      </c>
      <c r="D80" s="1" t="s">
        <v>855</v>
      </c>
      <c r="E80" s="1" t="s">
        <v>856</v>
      </c>
      <c r="F80" s="1" t="s">
        <v>857</v>
      </c>
      <c r="G80" s="1" t="s">
        <v>858</v>
      </c>
      <c r="H80" s="1" t="s">
        <v>859</v>
      </c>
      <c r="I80" s="1" t="s">
        <v>860</v>
      </c>
      <c r="J80" s="1" t="s">
        <v>861</v>
      </c>
      <c r="K80" s="1" t="s">
        <v>862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863</v>
      </c>
      <c r="B81" s="1">
        <v>0.0</v>
      </c>
      <c r="C81" s="1" t="s">
        <v>864</v>
      </c>
      <c r="D81" s="1" t="s">
        <v>865</v>
      </c>
      <c r="E81" s="1" t="s">
        <v>866</v>
      </c>
      <c r="F81" s="1" t="s">
        <v>867</v>
      </c>
      <c r="G81" s="1" t="s">
        <v>868</v>
      </c>
      <c r="H81" s="1" t="s">
        <v>869</v>
      </c>
      <c r="I81" s="1" t="s">
        <v>870</v>
      </c>
      <c r="J81" s="1" t="s">
        <v>871</v>
      </c>
      <c r="K81" s="1" t="s">
        <v>872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873</v>
      </c>
      <c r="B82" s="1">
        <v>0.0</v>
      </c>
      <c r="C82" s="1">
        <v>0.0</v>
      </c>
      <c r="D82" s="1" t="s">
        <v>874</v>
      </c>
      <c r="E82" s="1" t="s">
        <v>875</v>
      </c>
      <c r="F82" s="1">
        <v>0.0</v>
      </c>
      <c r="G82" s="1" t="s">
        <v>876</v>
      </c>
      <c r="H82" s="1" t="s">
        <v>877</v>
      </c>
      <c r="I82" s="1" t="s">
        <v>878</v>
      </c>
      <c r="J82" s="1" t="s">
        <v>879</v>
      </c>
      <c r="K82" s="1" t="s">
        <v>880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881</v>
      </c>
      <c r="B83" s="1">
        <v>0.0</v>
      </c>
      <c r="C83" s="1">
        <v>0.0</v>
      </c>
      <c r="D83" s="1" t="s">
        <v>882</v>
      </c>
      <c r="E83" s="1">
        <v>0.0</v>
      </c>
      <c r="F83" s="1" t="s">
        <v>883</v>
      </c>
      <c r="G83" s="1" t="s">
        <v>884</v>
      </c>
      <c r="H83" s="1" t="s">
        <v>885</v>
      </c>
      <c r="I83" s="1" t="s">
        <v>682</v>
      </c>
      <c r="J83" s="1" t="s">
        <v>886</v>
      </c>
      <c r="K83" s="1">
        <v>-36.782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887</v>
      </c>
      <c r="B84" s="1">
        <v>0.0</v>
      </c>
      <c r="C84" s="1">
        <v>0.0</v>
      </c>
      <c r="D84" s="1" t="s">
        <v>888</v>
      </c>
      <c r="E84" s="1">
        <v>0.0</v>
      </c>
      <c r="F84" s="1" t="s">
        <v>889</v>
      </c>
      <c r="G84" s="1" t="s">
        <v>890</v>
      </c>
      <c r="H84" s="1" t="s">
        <v>891</v>
      </c>
      <c r="I84" s="1" t="s">
        <v>892</v>
      </c>
      <c r="J84" s="1" t="s">
        <v>886</v>
      </c>
      <c r="K84" s="1">
        <v>-36.782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893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894</v>
      </c>
      <c r="B86" s="1">
        <v>0.0</v>
      </c>
      <c r="C86" s="1">
        <v>0.0</v>
      </c>
      <c r="D86" s="1" t="s">
        <v>895</v>
      </c>
      <c r="E86" s="1" t="s">
        <v>896</v>
      </c>
      <c r="F86" s="1" t="s">
        <v>897</v>
      </c>
      <c r="G86" s="1" t="s">
        <v>898</v>
      </c>
      <c r="H86" s="1" t="s">
        <v>899</v>
      </c>
      <c r="I86" s="1" t="s">
        <v>900</v>
      </c>
      <c r="J86" s="1">
        <v>39.558</v>
      </c>
      <c r="K86" s="1" t="s">
        <v>901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902</v>
      </c>
      <c r="B87" s="1">
        <v>0.0</v>
      </c>
      <c r="C87" s="1">
        <v>0.0</v>
      </c>
      <c r="D87" s="1" t="s">
        <v>903</v>
      </c>
      <c r="E87" s="1" t="s">
        <v>904</v>
      </c>
      <c r="F87" s="1" t="s">
        <v>905</v>
      </c>
      <c r="G87" s="1" t="s">
        <v>906</v>
      </c>
      <c r="H87" s="1" t="s">
        <v>907</v>
      </c>
      <c r="I87" s="1" t="s">
        <v>908</v>
      </c>
      <c r="J87" s="1" t="s">
        <v>909</v>
      </c>
      <c r="K87" s="1" t="s">
        <v>910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911</v>
      </c>
      <c r="B88" s="1">
        <v>0.0</v>
      </c>
      <c r="C88" s="1">
        <v>0.0</v>
      </c>
      <c r="D88" s="1">
        <v>0.0</v>
      </c>
      <c r="E88" s="1" t="s">
        <v>912</v>
      </c>
      <c r="F88" s="1" t="s">
        <v>913</v>
      </c>
      <c r="G88" s="1" t="s">
        <v>914</v>
      </c>
      <c r="H88" s="1" t="s">
        <v>915</v>
      </c>
      <c r="I88" s="1" t="s">
        <v>916</v>
      </c>
      <c r="J88" s="1" t="s">
        <v>917</v>
      </c>
      <c r="K88" s="1" t="s">
        <v>918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919</v>
      </c>
      <c r="B89" s="1">
        <v>0.0</v>
      </c>
      <c r="C89" s="1">
        <v>0.0</v>
      </c>
      <c r="D89" s="1" t="s">
        <v>920</v>
      </c>
      <c r="E89" s="1" t="s">
        <v>921</v>
      </c>
      <c r="F89" s="1" t="s">
        <v>922</v>
      </c>
      <c r="G89" s="1" t="s">
        <v>923</v>
      </c>
      <c r="H89" s="1" t="s">
        <v>924</v>
      </c>
      <c r="I89" s="1" t="s">
        <v>925</v>
      </c>
      <c r="J89" s="1" t="s">
        <v>926</v>
      </c>
      <c r="K89" s="1" t="s">
        <v>927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928</v>
      </c>
      <c r="B90" s="1">
        <v>0.0</v>
      </c>
      <c r="C90" s="1">
        <v>0.0</v>
      </c>
      <c r="D90" s="1" t="s">
        <v>920</v>
      </c>
      <c r="E90" s="1" t="s">
        <v>921</v>
      </c>
      <c r="F90" s="1" t="s">
        <v>929</v>
      </c>
      <c r="G90" s="1" t="s">
        <v>930</v>
      </c>
      <c r="H90" s="1" t="s">
        <v>931</v>
      </c>
      <c r="I90" s="1" t="s">
        <v>932</v>
      </c>
      <c r="J90" s="1" t="s">
        <v>933</v>
      </c>
      <c r="K90" s="1" t="s">
        <v>934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935</v>
      </c>
      <c r="B91" s="1">
        <v>0.0</v>
      </c>
      <c r="C91" s="1">
        <v>0.0</v>
      </c>
      <c r="D91" s="1" t="s">
        <v>936</v>
      </c>
      <c r="E91" s="1" t="s">
        <v>937</v>
      </c>
      <c r="F91" s="1" t="s">
        <v>938</v>
      </c>
      <c r="G91" s="1" t="s">
        <v>939</v>
      </c>
      <c r="H91" s="1" t="s">
        <v>940</v>
      </c>
      <c r="I91" s="1" t="s">
        <v>941</v>
      </c>
      <c r="J91" s="1" t="s">
        <v>942</v>
      </c>
      <c r="K91" s="1" t="s">
        <v>943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944</v>
      </c>
      <c r="B92" s="1">
        <v>0.0</v>
      </c>
      <c r="C92" s="1">
        <v>0.0</v>
      </c>
      <c r="D92" s="1" t="s">
        <v>936</v>
      </c>
      <c r="E92" s="1" t="s">
        <v>937</v>
      </c>
      <c r="F92" s="1" t="s">
        <v>945</v>
      </c>
      <c r="G92" s="1" t="s">
        <v>946</v>
      </c>
      <c r="H92" s="1" t="s">
        <v>947</v>
      </c>
      <c r="I92" s="1" t="s">
        <v>948</v>
      </c>
      <c r="J92" s="1" t="s">
        <v>949</v>
      </c>
      <c r="K92" s="1" t="s">
        <v>501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950</v>
      </c>
      <c r="B93" s="1">
        <v>0.0</v>
      </c>
      <c r="C93" s="1">
        <v>0.0</v>
      </c>
      <c r="D93" s="1" t="s">
        <v>951</v>
      </c>
      <c r="E93" s="1" t="s">
        <v>952</v>
      </c>
      <c r="F93" s="1" t="s">
        <v>953</v>
      </c>
      <c r="G93" s="1" t="s">
        <v>954</v>
      </c>
      <c r="H93" s="1" t="s">
        <v>955</v>
      </c>
      <c r="I93" s="1" t="s">
        <v>956</v>
      </c>
      <c r="J93" s="1" t="s">
        <v>957</v>
      </c>
      <c r="K93" s="1" t="s">
        <v>958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959</v>
      </c>
      <c r="B94" s="1">
        <v>0.0</v>
      </c>
      <c r="C94" s="1">
        <v>0.0</v>
      </c>
      <c r="D94" s="1" t="s">
        <v>960</v>
      </c>
      <c r="E94" s="1" t="s">
        <v>961</v>
      </c>
      <c r="F94" s="1" t="s">
        <v>962</v>
      </c>
      <c r="G94" s="1" t="s">
        <v>963</v>
      </c>
      <c r="H94" s="1" t="s">
        <v>964</v>
      </c>
      <c r="I94" s="1" t="s">
        <v>965</v>
      </c>
      <c r="J94" s="1" t="s">
        <v>966</v>
      </c>
      <c r="K94" s="1" t="s">
        <v>967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968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969</v>
      </c>
      <c r="H95" s="1" t="s">
        <v>970</v>
      </c>
      <c r="I95" s="1" t="s">
        <v>971</v>
      </c>
      <c r="J95" s="1" t="s">
        <v>972</v>
      </c>
      <c r="K95" s="1" t="s">
        <v>973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974</v>
      </c>
      <c r="B96" s="1">
        <v>0.0</v>
      </c>
      <c r="C96" s="1">
        <v>0.0</v>
      </c>
      <c r="D96" s="1">
        <v>0.0</v>
      </c>
      <c r="E96" s="1" t="s">
        <v>975</v>
      </c>
      <c r="F96" s="1">
        <v>0.0</v>
      </c>
      <c r="G96" s="1" t="s">
        <v>976</v>
      </c>
      <c r="H96" s="1" t="s">
        <v>977</v>
      </c>
      <c r="I96" s="1" t="s">
        <v>978</v>
      </c>
      <c r="J96" s="1" t="s">
        <v>979</v>
      </c>
      <c r="K96" s="1" t="s">
        <v>980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981</v>
      </c>
      <c r="B97" s="1">
        <v>0.0</v>
      </c>
      <c r="C97" s="1">
        <v>0.0</v>
      </c>
      <c r="D97" s="1">
        <v>0.0</v>
      </c>
      <c r="E97" s="1" t="s">
        <v>982</v>
      </c>
      <c r="F97" s="1" t="s">
        <v>983</v>
      </c>
      <c r="G97" s="1" t="s">
        <v>984</v>
      </c>
      <c r="H97" s="1" t="s">
        <v>985</v>
      </c>
      <c r="I97" s="1" t="s">
        <v>986</v>
      </c>
      <c r="J97" s="1" t="s">
        <v>960</v>
      </c>
      <c r="K97" s="1" t="s">
        <v>987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988</v>
      </c>
      <c r="B98" s="1">
        <v>0.0</v>
      </c>
      <c r="C98" s="1">
        <v>0.0</v>
      </c>
      <c r="D98" s="1" t="s">
        <v>989</v>
      </c>
      <c r="E98" s="1" t="s">
        <v>990</v>
      </c>
      <c r="F98" s="1" t="s">
        <v>991</v>
      </c>
      <c r="G98" s="1" t="s">
        <v>992</v>
      </c>
      <c r="H98" s="1" t="s">
        <v>993</v>
      </c>
      <c r="I98" s="1" t="s">
        <v>994</v>
      </c>
      <c r="J98" s="1" t="s">
        <v>995</v>
      </c>
      <c r="K98" s="1" t="s">
        <v>996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997</v>
      </c>
      <c r="B99" s="1">
        <v>0.0</v>
      </c>
      <c r="C99" s="1">
        <v>0.0</v>
      </c>
      <c r="D99" s="1" t="s">
        <v>998</v>
      </c>
      <c r="E99" s="1" t="s">
        <v>999</v>
      </c>
      <c r="F99" s="1" t="s">
        <v>1000</v>
      </c>
      <c r="G99" s="1" t="s">
        <v>1001</v>
      </c>
      <c r="H99" s="1" t="s">
        <v>1002</v>
      </c>
      <c r="I99" s="1" t="s">
        <v>1003</v>
      </c>
      <c r="J99" s="1" t="s">
        <v>1004</v>
      </c>
      <c r="K99" s="1" t="s">
        <v>1005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1006</v>
      </c>
      <c r="B100" s="1">
        <v>0.0</v>
      </c>
      <c r="C100" s="1">
        <v>0.0</v>
      </c>
      <c r="D100" s="1" t="s">
        <v>1007</v>
      </c>
      <c r="E100" s="1" t="s">
        <v>1008</v>
      </c>
      <c r="F100" s="1" t="s">
        <v>1009</v>
      </c>
      <c r="G100" s="1" t="s">
        <v>1010</v>
      </c>
      <c r="H100" s="1" t="s">
        <v>1011</v>
      </c>
      <c r="I100" s="1" t="s">
        <v>1012</v>
      </c>
      <c r="J100" s="1" t="s">
        <v>1013</v>
      </c>
      <c r="K100" s="1" t="s">
        <v>1014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1015</v>
      </c>
      <c r="B101" s="1">
        <v>0.0</v>
      </c>
      <c r="C101" s="1">
        <v>0.0</v>
      </c>
      <c r="D101" s="1" t="s">
        <v>1016</v>
      </c>
      <c r="E101" s="1" t="s">
        <v>1017</v>
      </c>
      <c r="F101" s="1" t="s">
        <v>1018</v>
      </c>
      <c r="G101" s="1" t="s">
        <v>1019</v>
      </c>
      <c r="H101" s="1" t="s">
        <v>1020</v>
      </c>
      <c r="I101" s="1" t="s">
        <v>1021</v>
      </c>
      <c r="J101" s="1" t="s">
        <v>1022</v>
      </c>
      <c r="K101" s="1" t="s">
        <v>1023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1024</v>
      </c>
      <c r="B102" s="1">
        <v>0.0</v>
      </c>
      <c r="C102" s="1">
        <v>0.0</v>
      </c>
      <c r="D102" s="1">
        <v>0.0</v>
      </c>
      <c r="E102" s="1" t="s">
        <v>1025</v>
      </c>
      <c r="F102" s="1" t="s">
        <v>1026</v>
      </c>
      <c r="G102" s="1" t="s">
        <v>1027</v>
      </c>
      <c r="H102" s="1" t="s">
        <v>1028</v>
      </c>
      <c r="I102" s="1" t="s">
        <v>1029</v>
      </c>
      <c r="J102" s="1" t="s">
        <v>1030</v>
      </c>
      <c r="K102" s="1" t="s">
        <v>1031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1032</v>
      </c>
      <c r="B103" s="1">
        <v>0.0</v>
      </c>
      <c r="C103" s="1">
        <v>0.0</v>
      </c>
      <c r="D103" s="1">
        <v>0.0</v>
      </c>
      <c r="E103" s="1" t="s">
        <v>1033</v>
      </c>
      <c r="F103" s="1" t="s">
        <v>1034</v>
      </c>
      <c r="G103" s="1" t="s">
        <v>1035</v>
      </c>
      <c r="H103" s="1" t="s">
        <v>1036</v>
      </c>
      <c r="I103" s="1" t="s">
        <v>1037</v>
      </c>
      <c r="J103" s="1" t="s">
        <v>1038</v>
      </c>
      <c r="K103" s="1" t="s">
        <v>1039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1040</v>
      </c>
      <c r="B104" s="1">
        <v>0.0</v>
      </c>
      <c r="C104" s="1">
        <v>0.0</v>
      </c>
      <c r="D104" s="1">
        <v>0.0</v>
      </c>
      <c r="E104" s="1" t="s">
        <v>1041</v>
      </c>
      <c r="F104" s="1" t="s">
        <v>1042</v>
      </c>
      <c r="G104" s="1" t="s">
        <v>1043</v>
      </c>
      <c r="H104" s="1" t="s">
        <v>1044</v>
      </c>
      <c r="I104" s="1" t="s">
        <v>1045</v>
      </c>
      <c r="J104" s="1" t="s">
        <v>1046</v>
      </c>
      <c r="K104" s="1" t="s">
        <v>1047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1048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1049</v>
      </c>
      <c r="B106" s="1">
        <v>0.0</v>
      </c>
      <c r="C106" s="1">
        <v>0.0</v>
      </c>
      <c r="D106" s="1">
        <v>0.0</v>
      </c>
      <c r="E106" s="1">
        <v>0.0</v>
      </c>
      <c r="F106" s="1" t="s">
        <v>1050</v>
      </c>
      <c r="G106" s="1" t="s">
        <v>1051</v>
      </c>
      <c r="H106" s="1" t="s">
        <v>1052</v>
      </c>
      <c r="I106" s="1" t="s">
        <v>1053</v>
      </c>
      <c r="J106" s="1" t="s">
        <v>1054</v>
      </c>
      <c r="K106" s="1" t="s">
        <v>1055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1056</v>
      </c>
      <c r="B107" s="1">
        <v>0.0</v>
      </c>
      <c r="C107" s="1">
        <v>0.0</v>
      </c>
      <c r="D107" s="1">
        <v>0.0</v>
      </c>
      <c r="E107" s="1">
        <v>0.0</v>
      </c>
      <c r="F107" s="1" t="s">
        <v>1057</v>
      </c>
      <c r="G107" s="1" t="s">
        <v>1058</v>
      </c>
      <c r="H107" s="1" t="s">
        <v>1059</v>
      </c>
      <c r="I107" s="1" t="s">
        <v>1060</v>
      </c>
      <c r="J107" s="1" t="s">
        <v>1061</v>
      </c>
      <c r="K107" s="1" t="s">
        <v>1062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1063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1064</v>
      </c>
      <c r="H108" s="1" t="s">
        <v>1065</v>
      </c>
      <c r="I108" s="1" t="s">
        <v>1066</v>
      </c>
      <c r="J108" s="1" t="s">
        <v>1067</v>
      </c>
      <c r="K108" s="1" t="s">
        <v>1068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1069</v>
      </c>
      <c r="B109" s="1">
        <v>0.0</v>
      </c>
      <c r="C109" s="1">
        <v>0.0</v>
      </c>
      <c r="D109" s="1">
        <v>0.0</v>
      </c>
      <c r="E109" s="1">
        <v>0.0</v>
      </c>
      <c r="F109" s="1" t="s">
        <v>1070</v>
      </c>
      <c r="G109" s="1" t="s">
        <v>1071</v>
      </c>
      <c r="H109" s="1">
        <v>169.336</v>
      </c>
      <c r="I109" s="1" t="s">
        <v>1072</v>
      </c>
      <c r="J109" s="1" t="s">
        <v>1073</v>
      </c>
      <c r="K109" s="1" t="s">
        <v>1074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1075</v>
      </c>
      <c r="B110" s="1">
        <v>0.0</v>
      </c>
      <c r="C110" s="1">
        <v>0.0</v>
      </c>
      <c r="D110" s="1">
        <v>0.0</v>
      </c>
      <c r="E110" s="1">
        <v>0.0</v>
      </c>
      <c r="F110" s="1" t="s">
        <v>1076</v>
      </c>
      <c r="G110" s="1" t="s">
        <v>1077</v>
      </c>
      <c r="H110" s="1" t="s">
        <v>1078</v>
      </c>
      <c r="I110" s="1" t="s">
        <v>1079</v>
      </c>
      <c r="J110" s="1" t="s">
        <v>1080</v>
      </c>
      <c r="K110" s="1" t="s">
        <v>1081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1082</v>
      </c>
      <c r="B111" s="1">
        <v>0.0</v>
      </c>
      <c r="C111" s="1">
        <v>0.0</v>
      </c>
      <c r="D111" s="1">
        <v>0.0</v>
      </c>
      <c r="E111" s="1">
        <v>0.0</v>
      </c>
      <c r="F111" s="1" t="s">
        <v>1083</v>
      </c>
      <c r="G111" s="1" t="s">
        <v>1084</v>
      </c>
      <c r="H111" s="1" t="s">
        <v>1085</v>
      </c>
      <c r="I111" s="1" t="s">
        <v>1086</v>
      </c>
      <c r="J111" s="1" t="s">
        <v>1087</v>
      </c>
      <c r="K111" s="1" t="s">
        <v>1088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1089</v>
      </c>
      <c r="B112" s="1">
        <v>0.0</v>
      </c>
      <c r="C112" s="1">
        <v>0.0</v>
      </c>
      <c r="D112" s="1">
        <v>0.0</v>
      </c>
      <c r="E112" s="1">
        <v>0.0</v>
      </c>
      <c r="F112" s="1" t="s">
        <v>1090</v>
      </c>
      <c r="G112" s="1" t="s">
        <v>1091</v>
      </c>
      <c r="H112" s="1" t="s">
        <v>1092</v>
      </c>
      <c r="I112" s="1" t="s">
        <v>1093</v>
      </c>
      <c r="J112" s="1" t="s">
        <v>1087</v>
      </c>
      <c r="K112" s="1" t="s">
        <v>1094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1095</v>
      </c>
      <c r="B113" s="1">
        <v>0.0</v>
      </c>
      <c r="C113" s="1">
        <v>0.0</v>
      </c>
      <c r="D113" s="1">
        <v>0.0</v>
      </c>
      <c r="E113" s="1">
        <v>0.0</v>
      </c>
      <c r="F113" s="1" t="s">
        <v>1096</v>
      </c>
      <c r="G113" s="1" t="s">
        <v>1097</v>
      </c>
      <c r="H113" s="1" t="s">
        <v>1098</v>
      </c>
      <c r="I113" s="1" t="s">
        <v>1099</v>
      </c>
      <c r="J113" s="1" t="s">
        <v>1100</v>
      </c>
      <c r="K113" s="1">
        <v>11.798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1101</v>
      </c>
      <c r="B114" s="1">
        <v>0.0</v>
      </c>
      <c r="C114" s="1">
        <v>0.0</v>
      </c>
      <c r="D114" s="1">
        <v>0.0</v>
      </c>
      <c r="E114" s="1">
        <v>0.0</v>
      </c>
      <c r="F114" s="1" t="s">
        <v>1102</v>
      </c>
      <c r="G114" s="1" t="s">
        <v>1103</v>
      </c>
      <c r="H114" s="1" t="s">
        <v>1104</v>
      </c>
      <c r="I114" s="1" t="s">
        <v>1105</v>
      </c>
      <c r="J114" s="1" t="s">
        <v>1106</v>
      </c>
      <c r="K114" s="1" t="s">
        <v>1107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1108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 t="s">
        <v>1109</v>
      </c>
      <c r="J115" s="1" t="s">
        <v>1110</v>
      </c>
      <c r="K115" s="1" t="s">
        <v>1111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1112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1113</v>
      </c>
      <c r="H116" s="1">
        <v>0.0</v>
      </c>
      <c r="I116" s="1" t="s">
        <v>1114</v>
      </c>
      <c r="J116" s="1" t="s">
        <v>1115</v>
      </c>
      <c r="K116" s="1" t="s">
        <v>1116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1117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1118</v>
      </c>
      <c r="H117" s="1" t="s">
        <v>1119</v>
      </c>
      <c r="I117" s="1" t="s">
        <v>1120</v>
      </c>
      <c r="J117" s="1">
        <v>4.858</v>
      </c>
      <c r="K117" s="1" t="s">
        <v>1121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1122</v>
      </c>
      <c r="B118" s="1">
        <v>0.0</v>
      </c>
      <c r="C118" s="1">
        <v>0.0</v>
      </c>
      <c r="D118" s="1">
        <v>0.0</v>
      </c>
      <c r="E118" s="1">
        <v>0.0</v>
      </c>
      <c r="F118" s="1" t="s">
        <v>1123</v>
      </c>
      <c r="G118" s="1" t="s">
        <v>1124</v>
      </c>
      <c r="H118" s="1" t="s">
        <v>1125</v>
      </c>
      <c r="I118" s="1" t="s">
        <v>1126</v>
      </c>
      <c r="J118" s="1" t="s">
        <v>1127</v>
      </c>
      <c r="K118" s="1" t="s">
        <v>1128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1129</v>
      </c>
      <c r="B119" s="1">
        <v>0.0</v>
      </c>
      <c r="C119" s="1">
        <v>0.0</v>
      </c>
      <c r="D119" s="1">
        <v>0.0</v>
      </c>
      <c r="E119" s="1">
        <v>0.0</v>
      </c>
      <c r="F119" s="1" t="s">
        <v>1130</v>
      </c>
      <c r="G119" s="1" t="s">
        <v>1109</v>
      </c>
      <c r="H119" s="1" t="s">
        <v>1131</v>
      </c>
      <c r="I119" s="1" t="s">
        <v>1132</v>
      </c>
      <c r="J119" s="1" t="s">
        <v>1133</v>
      </c>
      <c r="K119" s="1" t="s">
        <v>1134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1135</v>
      </c>
      <c r="B120" s="1">
        <v>0.0</v>
      </c>
      <c r="C120" s="1">
        <v>0.0</v>
      </c>
      <c r="D120" s="1">
        <v>0.0</v>
      </c>
      <c r="E120" s="1">
        <v>0.0</v>
      </c>
      <c r="F120" s="1" t="s">
        <v>1136</v>
      </c>
      <c r="G120" s="1" t="s">
        <v>1137</v>
      </c>
      <c r="H120" s="1" t="s">
        <v>1138</v>
      </c>
      <c r="I120" s="1" t="s">
        <v>1139</v>
      </c>
      <c r="J120" s="1" t="s">
        <v>1140</v>
      </c>
      <c r="K120" s="1" t="s">
        <v>1141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1142</v>
      </c>
      <c r="B121" s="1">
        <v>0.0</v>
      </c>
      <c r="C121" s="1">
        <v>0.0</v>
      </c>
      <c r="D121" s="1">
        <v>0.0</v>
      </c>
      <c r="E121" s="1">
        <v>0.0</v>
      </c>
      <c r="F121" s="1" t="s">
        <v>1143</v>
      </c>
      <c r="G121" s="1" t="s">
        <v>1144</v>
      </c>
      <c r="H121" s="1" t="s">
        <v>1145</v>
      </c>
      <c r="I121" s="1" t="s">
        <v>1146</v>
      </c>
      <c r="J121" s="1" t="s">
        <v>1147</v>
      </c>
      <c r="K121" s="1" t="s">
        <v>1148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1149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1150</v>
      </c>
      <c r="H122" s="1" t="s">
        <v>1151</v>
      </c>
      <c r="I122" s="1" t="s">
        <v>1152</v>
      </c>
      <c r="J122" s="1" t="s">
        <v>1153</v>
      </c>
      <c r="K122" s="1" t="s">
        <v>1154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1155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1156</v>
      </c>
      <c r="H123" s="1" t="s">
        <v>1157</v>
      </c>
      <c r="I123" s="1" t="s">
        <v>1158</v>
      </c>
      <c r="J123" s="1" t="s">
        <v>131</v>
      </c>
      <c r="K123" s="1" t="s">
        <v>1159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1160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1161</v>
      </c>
      <c r="H124" s="1" t="s">
        <v>1162</v>
      </c>
      <c r="I124" s="1" t="s">
        <v>1163</v>
      </c>
      <c r="J124" s="1" t="s">
        <v>1164</v>
      </c>
      <c r="K124" s="1" t="s">
        <v>1165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1166</v>
      </c>
      <c r="C1" s="1" t="s">
        <v>1167</v>
      </c>
      <c r="D1" s="1" t="s">
        <v>1168</v>
      </c>
      <c r="E1" s="1" t="s">
        <v>1169</v>
      </c>
      <c r="F1" s="1" t="s">
        <v>1170</v>
      </c>
      <c r="G1" s="1" t="s">
        <v>1171</v>
      </c>
      <c r="H1" s="1" t="s">
        <v>1172</v>
      </c>
      <c r="I1" s="1" t="s">
        <v>1173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1174</v>
      </c>
      <c r="B2" s="1" t="s">
        <v>1175</v>
      </c>
      <c r="C2" s="1" t="s">
        <v>1176</v>
      </c>
      <c r="D2" s="1" t="s">
        <v>1177</v>
      </c>
      <c r="E2" s="1" t="s">
        <v>1178</v>
      </c>
      <c r="F2" s="1" t="s">
        <v>1179</v>
      </c>
      <c r="G2" s="1" t="s">
        <v>1180</v>
      </c>
      <c r="H2" s="1" t="s">
        <v>1180</v>
      </c>
      <c r="I2" s="1" t="s">
        <v>1181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1182</v>
      </c>
      <c r="B3" s="1" t="s">
        <v>1181</v>
      </c>
      <c r="C3" s="1" t="s">
        <v>1183</v>
      </c>
      <c r="D3" s="1" t="s">
        <v>1184</v>
      </c>
      <c r="E3" s="1" t="s">
        <v>1185</v>
      </c>
      <c r="F3" s="1" t="s">
        <v>1186</v>
      </c>
      <c r="G3" s="1" t="s">
        <v>1187</v>
      </c>
      <c r="H3" s="1" t="s">
        <v>1188</v>
      </c>
      <c r="I3" s="1" t="s">
        <v>1181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1189</v>
      </c>
      <c r="B4" s="1" t="s">
        <v>1190</v>
      </c>
      <c r="C4" s="1" t="s">
        <v>1176</v>
      </c>
      <c r="D4" s="1" t="s">
        <v>1191</v>
      </c>
      <c r="E4" s="1" t="s">
        <v>1192</v>
      </c>
      <c r="F4" s="1" t="s">
        <v>1193</v>
      </c>
      <c r="G4" s="1" t="s">
        <v>1180</v>
      </c>
      <c r="H4" s="1" t="s">
        <v>1180</v>
      </c>
      <c r="I4" s="1" t="s">
        <v>1180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1182</v>
      </c>
      <c r="B5" s="1" t="s">
        <v>1181</v>
      </c>
      <c r="C5" s="1" t="s">
        <v>1194</v>
      </c>
      <c r="D5" s="1" t="s">
        <v>1195</v>
      </c>
      <c r="E5" s="1" t="s">
        <v>1196</v>
      </c>
      <c r="F5" s="1" t="s">
        <v>1197</v>
      </c>
      <c r="G5" s="1" t="s">
        <v>1198</v>
      </c>
      <c r="H5" s="1" t="s">
        <v>1188</v>
      </c>
      <c r="I5" s="1" t="s">
        <v>1188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1199</v>
      </c>
      <c r="B6" s="1" t="s">
        <v>1200</v>
      </c>
      <c r="C6" s="1" t="s">
        <v>1201</v>
      </c>
      <c r="D6" s="1" t="s">
        <v>1202</v>
      </c>
      <c r="E6" s="1" t="s">
        <v>1203</v>
      </c>
      <c r="F6" s="1" t="s">
        <v>1204</v>
      </c>
      <c r="G6" s="1" t="s">
        <v>1205</v>
      </c>
      <c r="H6" s="1" t="s">
        <v>1206</v>
      </c>
      <c r="I6" s="1" t="s">
        <v>1207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1208</v>
      </c>
      <c r="B7" s="1" t="s">
        <v>1209</v>
      </c>
      <c r="C7" s="1" t="s">
        <v>1181</v>
      </c>
      <c r="D7" s="1" t="s">
        <v>1181</v>
      </c>
      <c r="E7" s="1" t="s">
        <v>1181</v>
      </c>
      <c r="F7" s="1" t="s">
        <v>1181</v>
      </c>
      <c r="G7" s="1" t="s">
        <v>1181</v>
      </c>
      <c r="H7" s="1" t="s">
        <v>1181</v>
      </c>
      <c r="I7" s="1" t="s">
        <v>1181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1210</v>
      </c>
      <c r="B8" s="1" t="s">
        <v>1181</v>
      </c>
      <c r="C8" s="1" t="s">
        <v>1211</v>
      </c>
      <c r="D8" s="1" t="s">
        <v>1212</v>
      </c>
      <c r="E8" s="1" t="s">
        <v>1213</v>
      </c>
      <c r="F8" s="1" t="s">
        <v>1214</v>
      </c>
      <c r="G8" s="1" t="s">
        <v>1215</v>
      </c>
      <c r="H8" s="1" t="s">
        <v>1212</v>
      </c>
      <c r="I8" s="1" t="s">
        <v>1216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1217</v>
      </c>
      <c r="B9" s="1" t="s">
        <v>1218</v>
      </c>
      <c r="C9" s="1" t="s">
        <v>1219</v>
      </c>
      <c r="D9" s="1" t="s">
        <v>1220</v>
      </c>
      <c r="E9" s="1" t="s">
        <v>1221</v>
      </c>
      <c r="F9" s="1" t="s">
        <v>1222</v>
      </c>
      <c r="G9" s="1" t="s">
        <v>1223</v>
      </c>
      <c r="H9" s="1" t="s">
        <v>1224</v>
      </c>
      <c r="I9" s="1" t="s">
        <v>1225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1226</v>
      </c>
      <c r="B10" s="1" t="s">
        <v>1211</v>
      </c>
      <c r="C10" s="1" t="s">
        <v>1211</v>
      </c>
      <c r="D10" s="1" t="s">
        <v>1211</v>
      </c>
      <c r="E10" s="1" t="s">
        <v>1211</v>
      </c>
      <c r="F10" s="1" t="s">
        <v>1212</v>
      </c>
      <c r="G10" s="1" t="s">
        <v>1223</v>
      </c>
      <c r="H10" s="1" t="s">
        <v>1224</v>
      </c>
      <c r="I10" s="1" t="s">
        <v>1225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1227</v>
      </c>
      <c r="B11" s="1" t="s">
        <v>1212</v>
      </c>
      <c r="C11" s="1" t="s">
        <v>1212</v>
      </c>
      <c r="D11" s="1" t="s">
        <v>1212</v>
      </c>
      <c r="E11" s="1" t="s">
        <v>1212</v>
      </c>
      <c r="F11" s="1" t="s">
        <v>1211</v>
      </c>
      <c r="G11" s="1" t="s">
        <v>1228</v>
      </c>
      <c r="H11" s="1" t="s">
        <v>1229</v>
      </c>
      <c r="I11" s="1" t="s">
        <v>1230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1231</v>
      </c>
      <c r="B12" s="1" t="s">
        <v>1212</v>
      </c>
      <c r="C12" s="1" t="s">
        <v>1212</v>
      </c>
      <c r="D12" s="1" t="s">
        <v>1212</v>
      </c>
      <c r="E12" s="1" t="s">
        <v>1212</v>
      </c>
      <c r="F12" s="1" t="s">
        <v>1211</v>
      </c>
      <c r="G12" s="1" t="s">
        <v>1232</v>
      </c>
      <c r="H12" s="1" t="s">
        <v>1233</v>
      </c>
      <c r="I12" s="1" t="s">
        <v>1234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1235</v>
      </c>
      <c r="B13" s="1" t="s">
        <v>1212</v>
      </c>
      <c r="C13" s="1" t="s">
        <v>1212</v>
      </c>
      <c r="D13" s="1" t="s">
        <v>1212</v>
      </c>
      <c r="E13" s="1" t="s">
        <v>1212</v>
      </c>
      <c r="F13" s="1" t="s">
        <v>1211</v>
      </c>
      <c r="G13" s="1" t="s">
        <v>1236</v>
      </c>
      <c r="H13" s="1" t="s">
        <v>1237</v>
      </c>
      <c r="I13" s="1" t="s">
        <v>1181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1238</v>
      </c>
      <c r="B14" s="1" t="s">
        <v>1239</v>
      </c>
      <c r="C14" s="1" t="s">
        <v>1240</v>
      </c>
      <c r="D14" s="1" t="s">
        <v>1241</v>
      </c>
      <c r="E14" s="1" t="s">
        <v>1242</v>
      </c>
      <c r="F14" s="1" t="s">
        <v>1243</v>
      </c>
      <c r="G14" s="1" t="s">
        <v>1244</v>
      </c>
      <c r="H14" s="1" t="s">
        <v>1245</v>
      </c>
      <c r="I14" s="1" t="s">
        <v>1181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1246</v>
      </c>
      <c r="B15" s="1" t="s">
        <v>1181</v>
      </c>
      <c r="C15" s="1" t="s">
        <v>1181</v>
      </c>
      <c r="D15" s="1" t="s">
        <v>1181</v>
      </c>
      <c r="E15" s="1" t="s">
        <v>1181</v>
      </c>
      <c r="F15" s="1" t="s">
        <v>1181</v>
      </c>
      <c r="G15" s="1" t="s">
        <v>1181</v>
      </c>
      <c r="H15" s="1" t="s">
        <v>1181</v>
      </c>
      <c r="I15" s="1" t="s">
        <v>1181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1247</v>
      </c>
      <c r="B16" s="1" t="s">
        <v>1181</v>
      </c>
      <c r="C16" s="1" t="s">
        <v>1181</v>
      </c>
      <c r="D16" s="1" t="s">
        <v>1181</v>
      </c>
      <c r="E16" s="1" t="s">
        <v>1181</v>
      </c>
      <c r="F16" s="1" t="s">
        <v>1181</v>
      </c>
      <c r="G16" s="1" t="s">
        <v>1181</v>
      </c>
      <c r="H16" s="1" t="s">
        <v>1181</v>
      </c>
      <c r="I16" s="1" t="s">
        <v>1181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1248</v>
      </c>
      <c r="B17" s="1" t="s">
        <v>1249</v>
      </c>
      <c r="C17" s="1" t="s">
        <v>1250</v>
      </c>
      <c r="D17" s="1" t="s">
        <v>1251</v>
      </c>
      <c r="E17" s="1" t="s">
        <v>1252</v>
      </c>
      <c r="F17" s="1" t="s">
        <v>1253</v>
      </c>
      <c r="G17" s="1" t="s">
        <v>1254</v>
      </c>
      <c r="H17" s="1" t="s">
        <v>1255</v>
      </c>
      <c r="I17" s="1" t="s">
        <v>1256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1257</v>
      </c>
      <c r="B18" s="1" t="s">
        <v>1181</v>
      </c>
      <c r="C18" s="1" t="s">
        <v>1181</v>
      </c>
      <c r="D18" s="1" t="s">
        <v>1181</v>
      </c>
      <c r="E18" s="1" t="s">
        <v>1181</v>
      </c>
      <c r="F18" s="1" t="s">
        <v>1181</v>
      </c>
      <c r="G18" s="1" t="s">
        <v>1181</v>
      </c>
      <c r="H18" s="1" t="s">
        <v>1181</v>
      </c>
      <c r="I18" s="1" t="s">
        <v>1181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1258</v>
      </c>
      <c r="B19" s="1" t="s">
        <v>665</v>
      </c>
      <c r="C19" s="1" t="s">
        <v>1259</v>
      </c>
      <c r="D19" s="1" t="s">
        <v>1260</v>
      </c>
      <c r="E19" s="1" t="s">
        <v>1261</v>
      </c>
      <c r="F19" s="1" t="s">
        <v>1262</v>
      </c>
      <c r="G19" s="1" t="s">
        <v>1263</v>
      </c>
      <c r="H19" s="1" t="s">
        <v>1264</v>
      </c>
      <c r="I19" s="1" t="s">
        <v>1265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1266</v>
      </c>
      <c r="B20" s="1" t="s">
        <v>1267</v>
      </c>
      <c r="C20" s="1" t="s">
        <v>1268</v>
      </c>
      <c r="D20" s="1" t="s">
        <v>1269</v>
      </c>
      <c r="E20" s="1" t="s">
        <v>1270</v>
      </c>
      <c r="F20" s="1" t="s">
        <v>1271</v>
      </c>
      <c r="G20" s="1" t="s">
        <v>1272</v>
      </c>
      <c r="H20" s="1" t="s">
        <v>1273</v>
      </c>
      <c r="I20" s="1" t="s">
        <v>1274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1275</v>
      </c>
      <c r="B21" s="1" t="s">
        <v>1276</v>
      </c>
      <c r="C21" s="1" t="s">
        <v>1277</v>
      </c>
      <c r="D21" s="1" t="s">
        <v>1278</v>
      </c>
      <c r="E21" s="1" t="s">
        <v>1279</v>
      </c>
      <c r="F21" s="1" t="s">
        <v>1280</v>
      </c>
      <c r="G21" s="1" t="s">
        <v>1281</v>
      </c>
      <c r="H21" s="1" t="s">
        <v>1282</v>
      </c>
      <c r="I21" s="1" t="s">
        <v>1283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1284</v>
      </c>
      <c r="B22" s="1" t="s">
        <v>1285</v>
      </c>
      <c r="C22" s="1" t="s">
        <v>1286</v>
      </c>
      <c r="D22" s="1" t="s">
        <v>1287</v>
      </c>
      <c r="E22" s="1" t="s">
        <v>1288</v>
      </c>
      <c r="F22" s="1" t="s">
        <v>1289</v>
      </c>
      <c r="G22" s="1" t="s">
        <v>1290</v>
      </c>
      <c r="H22" s="1" t="s">
        <v>1291</v>
      </c>
      <c r="I22" s="1" t="s">
        <v>1292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 t="s">
        <v>1293</v>
      </c>
      <c r="C23" s="1" t="s">
        <v>1181</v>
      </c>
      <c r="D23" s="1" t="s">
        <v>1294</v>
      </c>
      <c r="E23" s="1" t="s">
        <v>1295</v>
      </c>
      <c r="F23" s="1" t="s">
        <v>1296</v>
      </c>
      <c r="G23" s="1" t="s">
        <v>1181</v>
      </c>
      <c r="H23" s="1" t="s">
        <v>1181</v>
      </c>
      <c r="I23" s="1" t="s">
        <v>1181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1297</v>
      </c>
      <c r="B24" s="1" t="s">
        <v>1298</v>
      </c>
      <c r="C24" s="1" t="s">
        <v>1299</v>
      </c>
      <c r="D24" s="1" t="s">
        <v>1300</v>
      </c>
      <c r="E24" s="1" t="s">
        <v>1301</v>
      </c>
      <c r="F24" s="1" t="s">
        <v>1302</v>
      </c>
      <c r="G24" s="1" t="s">
        <v>1303</v>
      </c>
      <c r="H24" s="1" t="s">
        <v>1303</v>
      </c>
      <c r="I24" s="1" t="s">
        <v>1303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1304</v>
      </c>
      <c r="B25" s="1" t="s">
        <v>1305</v>
      </c>
      <c r="C25" s="1" t="s">
        <v>1306</v>
      </c>
      <c r="D25" s="1" t="s">
        <v>1307</v>
      </c>
      <c r="E25" s="1" t="s">
        <v>1308</v>
      </c>
      <c r="F25" s="1" t="s">
        <v>1309</v>
      </c>
      <c r="G25" s="1" t="s">
        <v>1310</v>
      </c>
      <c r="H25" s="1" t="s">
        <v>1310</v>
      </c>
      <c r="I25" s="1" t="s">
        <v>1181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1311</v>
      </c>
      <c r="B26" s="1" t="s">
        <v>1312</v>
      </c>
      <c r="C26" s="1" t="s">
        <v>1313</v>
      </c>
      <c r="D26" s="1" t="s">
        <v>1314</v>
      </c>
      <c r="E26" s="1" t="s">
        <v>1315</v>
      </c>
      <c r="F26" s="1" t="s">
        <v>1316</v>
      </c>
      <c r="G26" s="1" t="s">
        <v>1181</v>
      </c>
      <c r="H26" s="1" t="s">
        <v>1181</v>
      </c>
      <c r="I26" s="1" t="s">
        <v>1181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1317</v>
      </c>
      <c r="B2" s="1" t="s">
        <v>1318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1319</v>
      </c>
      <c r="B3" s="1" t="s">
        <v>1320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1321</v>
      </c>
      <c r="B4" s="1" t="s">
        <v>1322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1323</v>
      </c>
      <c r="B5" s="1" t="s">
        <v>1324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1325</v>
      </c>
      <c r="B6" s="1" t="s">
        <v>1326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1327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1328</v>
      </c>
      <c r="B8" s="1" t="s">
        <v>1329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1330</v>
      </c>
      <c r="B9" s="4" t="s">
        <v>1331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1332</v>
      </c>
      <c r="B10" s="1" t="s">
        <v>1333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1334</v>
      </c>
      <c r="B11" s="1" t="s">
        <v>1335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1336</v>
      </c>
      <c r="B12" s="1" t="s">
        <v>1333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1337</v>
      </c>
      <c r="B13" s="1" t="s">
        <v>1338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1339</v>
      </c>
      <c r="B14" s="1" t="s">
        <v>1340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1341</v>
      </c>
      <c r="B15" s="1" t="s">
        <v>1338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1342</v>
      </c>
      <c r="B16" s="1" t="s">
        <v>1343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1344</v>
      </c>
      <c r="B17" s="1">
        <v>356.0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1345</v>
      </c>
      <c r="B18" s="1" t="s">
        <v>1346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1347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1348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1349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1350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1351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1352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1353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1354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1355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1356</v>
      </c>
      <c r="B28" s="1">
        <v>2.03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1357</v>
      </c>
      <c r="B29" s="1">
        <v>1.99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1358</v>
      </c>
      <c r="B30" s="1">
        <v>1.9384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1359</v>
      </c>
      <c r="B31" s="1">
        <v>1.995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1360</v>
      </c>
      <c r="B32" s="1">
        <v>2.03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1361</v>
      </c>
      <c r="B33" s="1">
        <v>1.99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1362</v>
      </c>
      <c r="B34" s="1">
        <v>1.9384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1363</v>
      </c>
      <c r="B35" s="1">
        <v>1.995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1364</v>
      </c>
      <c r="B36" s="1">
        <v>1.013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1365</v>
      </c>
      <c r="B37" s="1">
        <v>-49.5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1366</v>
      </c>
      <c r="B38" s="1">
        <v>1824585.0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1367</v>
      </c>
      <c r="B39" s="1">
        <v>1824585.0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1368</v>
      </c>
      <c r="B40" s="1">
        <v>1244826.0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1369</v>
      </c>
      <c r="B41" s="1">
        <v>1534790.0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1370</v>
      </c>
      <c r="B42" s="1">
        <v>1534790.0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1371</v>
      </c>
      <c r="B43" s="1">
        <v>1.94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1372</v>
      </c>
      <c r="B44" s="1">
        <v>1.98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1373</v>
      </c>
      <c r="B45" s="1">
        <v>500.0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1374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1375</v>
      </c>
      <c r="B47" s="1">
        <v>7.56944128E8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1376</v>
      </c>
      <c r="B48" s="1">
        <v>1.86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1377</v>
      </c>
      <c r="B49" s="1">
        <v>3.14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1378</v>
      </c>
      <c r="B50" s="1">
        <v>7.437427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1379</v>
      </c>
      <c r="B51" s="1">
        <v>2.0391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1380</v>
      </c>
      <c r="B52" s="1">
        <v>2.312225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1381</v>
      </c>
      <c r="B53" s="1" t="s">
        <v>1382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1383</v>
      </c>
      <c r="B54" s="1">
        <v>-2.0168826E7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1384</v>
      </c>
      <c r="B55" s="1">
        <v>-0.5643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1385</v>
      </c>
      <c r="B56" s="1">
        <v>2.03499498E8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1386</v>
      </c>
      <c r="B57" s="1">
        <v>3.82295008E8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1387</v>
      </c>
      <c r="B58" s="1">
        <v>3902476.0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1388</v>
      </c>
      <c r="B59" s="1">
        <v>4984032.0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1389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1390</v>
      </c>
      <c r="B61" s="1">
        <v>1.7303328E9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1391</v>
      </c>
      <c r="B62" s="1">
        <v>0.010199999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1392</v>
      </c>
      <c r="B63" s="1">
        <v>0.46403998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1393</v>
      </c>
      <c r="B64" s="1">
        <v>0.15616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1394</v>
      </c>
      <c r="B65" s="1">
        <v>5.07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1395</v>
      </c>
      <c r="B66" s="1">
        <v>0.0195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1396</v>
      </c>
      <c r="B67" s="1">
        <v>3.83318016E8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1397</v>
      </c>
      <c r="B68" s="1">
        <v>2.884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1398</v>
      </c>
      <c r="B69" s="1">
        <v>0.68654644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1399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1400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1401</v>
      </c>
      <c r="B72" s="1">
        <v>1.7197056E9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1402</v>
      </c>
      <c r="B73" s="1">
        <v>-5.7374E7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1403</v>
      </c>
      <c r="B74" s="1">
        <v>-0.12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1404</v>
      </c>
      <c r="B75" s="1">
        <v>-0.04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1405</v>
      </c>
      <c r="B76" s="1">
        <v>-0.198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1406</v>
      </c>
      <c r="B77" s="1">
        <v>0.328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1407</v>
      </c>
      <c r="B78" s="1">
        <v>-0.029411793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1408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1409</v>
      </c>
      <c r="B80" s="1" t="s">
        <v>1410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1411</v>
      </c>
      <c r="B81" s="1" t="s">
        <v>1412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1413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1414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1415</v>
      </c>
      <c r="B84" s="1" t="s">
        <v>1416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1417</v>
      </c>
      <c r="B85" s="1" t="s">
        <v>1418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1419</v>
      </c>
      <c r="B86" s="1">
        <v>1.5197418E9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1420</v>
      </c>
      <c r="B87" s="1" t="s">
        <v>1421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1422</v>
      </c>
      <c r="B88" s="1" t="s">
        <v>1423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1424</v>
      </c>
      <c r="B89" s="1" t="s">
        <v>1425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1426</v>
      </c>
      <c r="B90" s="1" t="s">
        <v>1427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1428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1429</v>
      </c>
      <c r="B92" s="1">
        <v>1.98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1430</v>
      </c>
      <c r="B93" s="1">
        <v>2.094974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1431</v>
      </c>
      <c r="B94" s="1">
        <v>1.9369149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1432</v>
      </c>
      <c r="B95" s="1">
        <v>2.0159445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1433</v>
      </c>
      <c r="B96" s="1">
        <v>2.0159445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1434</v>
      </c>
      <c r="B97" s="1">
        <v>2.6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1435</v>
      </c>
      <c r="B98" s="1" t="s">
        <v>1436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1437</v>
      </c>
      <c r="B99" s="1">
        <v>2.0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1438</v>
      </c>
      <c r="B100" s="1">
        <v>8.48188992E8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1439</v>
      </c>
      <c r="B101" s="1">
        <v>2.219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1440</v>
      </c>
      <c r="B102" s="1">
        <v>-6.151E7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1441</v>
      </c>
      <c r="B103" s="1">
        <v>1993000.0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1442</v>
      </c>
      <c r="B104" s="1">
        <v>26.523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1443</v>
      </c>
      <c r="B105" s="1">
        <v>28.293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1444</v>
      </c>
      <c r="B106" s="1">
        <v>1.01775E8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1445</v>
      </c>
      <c r="B107" s="1">
        <v>0.189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1446</v>
      </c>
      <c r="B108" s="1">
        <v>0.267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1447</v>
      </c>
      <c r="B109" s="1">
        <v>-0.0373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1448</v>
      </c>
      <c r="B110" s="1">
        <v>-0.05289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1449</v>
      </c>
      <c r="B111" s="1">
        <v>-3.052225E7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1450</v>
      </c>
      <c r="B112" s="1">
        <v>1.6172E7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1451</v>
      </c>
      <c r="B113" s="1">
        <v>0.46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1452</v>
      </c>
      <c r="B114" s="1">
        <v>0.16372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1453</v>
      </c>
      <c r="B115" s="1">
        <v>-0.60437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1454</v>
      </c>
      <c r="B116" s="1">
        <v>-0.54081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1455</v>
      </c>
      <c r="B117" s="1" t="s">
        <v>1382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1456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70</v>
      </c>
      <c r="B3" s="1">
        <v>-1.388</v>
      </c>
      <c r="C3" s="1">
        <v>42.334</v>
      </c>
      <c r="D3" s="1">
        <v>-2.082</v>
      </c>
      <c r="E3" s="1">
        <v>-34.006</v>
      </c>
      <c r="F3" s="1">
        <v>-81.892</v>
      </c>
      <c r="G3" s="1">
        <v>116.592</v>
      </c>
      <c r="H3" s="1">
        <v>-181.134</v>
      </c>
      <c r="I3" s="1">
        <v>-177.664</v>
      </c>
      <c r="J3" s="1">
        <v>-28.454</v>
      </c>
      <c r="K3" s="1">
        <v>-36.08799999999999</v>
      </c>
      <c r="L3" s="1">
        <f>IF(K3*FORECAST(L2,B3:K3,B2:K2)&gt;0,FORECAST(L2,B3:K3,B2:K2),K3)*$X$1</f>
        <v>-102.6657333</v>
      </c>
      <c r="M3" s="1">
        <f>IF(L3*FORECAST(M2,B3:L3,B2:L2)&gt;0,FORECAST(M2,B3:L3,B2:L2),L3)*$X$1</f>
        <v>-114.3543758</v>
      </c>
      <c r="N3" s="1">
        <f>IF(M3*FORECAST(N2,B3:M3,B2:M2)&gt;0,FORECAST(N2,B3:M3,B2:M2),M3)*$X$1</f>
        <v>-126.0430182</v>
      </c>
      <c r="O3" s="1">
        <f>IF(N3*FORECAST(O2,B3:N3,B2:N2)&gt;0,FORECAST(O2,B3:N3,B2:N2),N3)*$X$1</f>
        <v>-137.7316606</v>
      </c>
      <c r="P3" s="1">
        <f>IF(O3*FORECAST(P2,B3:O3,B2:O2)&gt;0,FORECAST(P2,B3:O3,B2:O2),O3)*$X$1</f>
        <v>-149.420303</v>
      </c>
      <c r="Q3" s="1">
        <f>IF(P3*FORECAST(Q2,B3:P3,B2:P2)&gt;0,FORECAST(Q2,B3:P3,B2:P2),P3)*$X$1</f>
        <v>-161.1089455</v>
      </c>
      <c r="R3" s="1">
        <f>IF(Q3*FORECAST(R2,B3:Q3,B2:Q2)&gt;0,FORECAST(R2,B3:Q3,B2:Q2),Q3)*$X$1</f>
        <v>-172.7975879</v>
      </c>
      <c r="S3" s="5">
        <f>IF(R3*FORECAST(S2,B3:R3,B2:R2)&gt;0,FORECAST(S2,B3:R3,B2:R2),R3)*$X$1</f>
        <v>-184.4862303</v>
      </c>
      <c r="T3" s="5">
        <f>IF(S3*FORECAST(T2,B3:S3,B2:S2)&gt;0,FORECAST(T2,B3:S3,B2:S2),S3)*$X$1</f>
        <v>-196.1748727</v>
      </c>
      <c r="U3" s="5">
        <f>IF(T3*FORECAST(U2,B3:T3,B2:T2)&gt;0,FORECAST(U2,B3:T3,B2:T2),T3)*$X$1</f>
        <v>-207.8635152</v>
      </c>
      <c r="V3" s="5">
        <f>IF(U3*FORECAST(V2,B3:U3,B2:U2)&gt;0,FORECAST(V2,B3:U3,B2:U2),U3)*$X$1</f>
        <v>-219.5521576</v>
      </c>
      <c r="W3" s="5">
        <f>IF(V3*FORECAST(W2,B3:V3,B2:V2)&gt;0,FORECAST(W2,B3:V3,B2:V2),V3)*$X$1</f>
        <v>-231.2408</v>
      </c>
      <c r="X3" s="2"/>
      <c r="Y3" s="2"/>
      <c r="Z3" s="2"/>
    </row>
    <row r="4">
      <c r="A4" s="3" t="s">
        <v>141</v>
      </c>
      <c r="B4" s="1">
        <v>-47.19199999999999</v>
      </c>
      <c r="C4" s="1">
        <v>29.842</v>
      </c>
      <c r="D4" s="1">
        <v>36.782</v>
      </c>
      <c r="E4" s="1">
        <v>-2.082</v>
      </c>
      <c r="F4" s="1">
        <v>-7.633999999999999</v>
      </c>
      <c r="G4" s="1">
        <v>-1041.0</v>
      </c>
      <c r="H4" s="1">
        <v>-888.3199999999999</v>
      </c>
      <c r="I4" s="1">
        <v>-690.53</v>
      </c>
      <c r="J4" s="1">
        <v>-606.5559999999999</v>
      </c>
      <c r="K4" s="1">
        <v>-596.146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1457</v>
      </c>
      <c r="B5" s="1">
        <v>32.0</v>
      </c>
      <c r="C5" s="1">
        <v>43.0</v>
      </c>
      <c r="D5" s="1">
        <v>78.0</v>
      </c>
      <c r="E5" s="1">
        <v>177.0</v>
      </c>
      <c r="F5" s="1">
        <v>172.0</v>
      </c>
      <c r="G5" s="1">
        <v>343.0</v>
      </c>
      <c r="H5" s="1">
        <v>352.0</v>
      </c>
      <c r="I5" s="1">
        <v>370.0</v>
      </c>
      <c r="J5" s="1">
        <v>377.0</v>
      </c>
      <c r="K5" s="1">
        <v>381.0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1458</v>
      </c>
      <c r="L7" s="1">
        <f>IF(W3*FORECAST(W2,B3:W3,B2:W2)&gt;0,FORECAST(W2,B3:W3,B2:W2),V3)*$X$1 * (1+0.02)/(0.0805-0.02)</f>
        <v>-3898.605223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1459</v>
      </c>
      <c r="L8" s="6">
        <f t="array" ref="L8">NPV(0.0805,M3:W3)</f>
        <v>-1166.931506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1460</v>
      </c>
      <c r="L9" s="6">
        <f t="array" ref="L9">NPV(0.0805,M16:W16)</f>
        <v>-1663.553517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1461</v>
      </c>
      <c r="L10" s="6">
        <f>L8 + L9</f>
        <v>-2830.485023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142</v>
      </c>
      <c r="L11" s="1">
        <v>-596.146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1462</v>
      </c>
      <c r="L12" s="6">
        <f>L10 - L11</f>
        <v>-2234.339023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1463</v>
      </c>
      <c r="L13" s="1">
        <v>381.0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-5.864406885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-3898.605223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-2.776</v>
      </c>
      <c r="C3" s="1">
        <v>26.372</v>
      </c>
      <c r="D3" s="1">
        <v>-0.694</v>
      </c>
      <c r="E3" s="1">
        <v>1.388</v>
      </c>
      <c r="F3" s="1">
        <v>-13.186</v>
      </c>
      <c r="G3" s="1">
        <v>811.9799999999999</v>
      </c>
      <c r="H3" s="1">
        <v>-52.05</v>
      </c>
      <c r="I3" s="1">
        <v>-275.518</v>
      </c>
      <c r="J3" s="1">
        <v>-117.286</v>
      </c>
      <c r="K3" s="1">
        <v>-51.35599999999999</v>
      </c>
      <c r="L3" s="1">
        <f>IF(K3*FORECAST(L2,B3:K3,B2:K2)&gt;0,FORECAST(L2,B3:K3,B2:K2),K3)*$X$1</f>
        <v>-39.04906667</v>
      </c>
      <c r="M3" s="1">
        <f>IF(L3*FORECAST(M2,B3:L3,B2:L2)&gt;0,FORECAST(M2,B3:L3,B2:L2),L3)*$X$1</f>
        <v>-52.09206061</v>
      </c>
      <c r="N3" s="1">
        <f>IF(M3*FORECAST(N2,B3:M3,B2:M2)&gt;0,FORECAST(N2,B3:M3,B2:M2),M3)*$X$1</f>
        <v>-65.13505455</v>
      </c>
      <c r="O3" s="1">
        <f>IF(N3*FORECAST(O2,B3:N3,B2:N2)&gt;0,FORECAST(O2,B3:N3,B2:N2),N3)*$X$1</f>
        <v>-78.17804848</v>
      </c>
      <c r="P3" s="1">
        <f>IF(O3*FORECAST(P2,B3:O3,B2:O2)&gt;0,FORECAST(P2,B3:O3,B2:O2),O3)*$X$1</f>
        <v>-91.22104242</v>
      </c>
      <c r="Q3" s="1">
        <f>IF(P3*FORECAST(Q2,B3:P3,B2:P2)&gt;0,FORECAST(Q2,B3:P3,B2:P2),P3)*$X$1</f>
        <v>-104.2640364</v>
      </c>
      <c r="R3" s="1">
        <f>IF(Q3*FORECAST(R2,B3:Q3,B2:Q2)&gt;0,FORECAST(R2,B3:Q3,B2:Q2),Q3)*$X$1</f>
        <v>-117.3070303</v>
      </c>
      <c r="S3" s="5">
        <f>IF(R3*FORECAST(S2,B3:R3,B2:R2)&gt;0,FORECAST(S2,B3:R3,B2:R2),R3)*$X$1</f>
        <v>-130.3500242</v>
      </c>
      <c r="T3" s="5">
        <f>IF(S3*FORECAST(T2,B3:S3,B2:S2)&gt;0,FORECAST(T2,B3:S3,B2:S2),S3)*$X$1</f>
        <v>-143.3930182</v>
      </c>
      <c r="U3" s="5">
        <f>IF(T3*FORECAST(U2,B3:T3,B2:T2)&gt;0,FORECAST(U2,B3:T3,B2:T2),T3)*$X$1</f>
        <v>-156.4360121</v>
      </c>
      <c r="V3" s="5">
        <f>IF(U3*FORECAST(V2,B3:U3,B2:U2)&gt;0,FORECAST(V2,B3:U3,B2:U2),U3)*$X$1</f>
        <v>-169.4790061</v>
      </c>
      <c r="W3" s="5">
        <f>IF(V3*FORECAST(W2,B3:V3,B2:V2)&gt;0,FORECAST(W2,B3:V3,B2:V2),V3)*$X$1</f>
        <v>-182.522</v>
      </c>
      <c r="X3" s="2"/>
      <c r="Y3" s="2"/>
      <c r="Z3" s="2"/>
    </row>
    <row r="4">
      <c r="A4" s="3" t="s">
        <v>141</v>
      </c>
      <c r="B4" s="1">
        <v>-47.19199999999999</v>
      </c>
      <c r="C4" s="1">
        <v>29.842</v>
      </c>
      <c r="D4" s="1">
        <v>36.782</v>
      </c>
      <c r="E4" s="1">
        <v>-2.082</v>
      </c>
      <c r="F4" s="1">
        <v>-7.633999999999999</v>
      </c>
      <c r="G4" s="1">
        <v>-1041.0</v>
      </c>
      <c r="H4" s="1">
        <v>-888.3199999999999</v>
      </c>
      <c r="I4" s="1">
        <v>-690.53</v>
      </c>
      <c r="J4" s="1">
        <v>-606.5559999999999</v>
      </c>
      <c r="K4" s="1">
        <v>-596.146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1457</v>
      </c>
      <c r="B5" s="1">
        <v>32.0</v>
      </c>
      <c r="C5" s="1">
        <v>43.0</v>
      </c>
      <c r="D5" s="1">
        <v>78.0</v>
      </c>
      <c r="E5" s="1">
        <v>177.0</v>
      </c>
      <c r="F5" s="1">
        <v>172.0</v>
      </c>
      <c r="G5" s="1">
        <v>343.0</v>
      </c>
      <c r="H5" s="1">
        <v>352.0</v>
      </c>
      <c r="I5" s="1">
        <v>370.0</v>
      </c>
      <c r="J5" s="1">
        <v>377.0</v>
      </c>
      <c r="K5" s="1">
        <v>381.0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1458</v>
      </c>
      <c r="L7" s="1">
        <f>IF(W3*FORECAST(W2,B3:W3,B2:W2)&gt;0,FORECAST(W2,B3:W3,B2:W2),V3)*$X$1 * (1+0.02)/(0.0805-0.02)</f>
        <v>-3077.230413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1459</v>
      </c>
      <c r="L8" s="6">
        <f t="array" ref="L8">NPV(0.0805,M3:W3)</f>
        <v>-764.3672755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1460</v>
      </c>
      <c r="L9" s="6">
        <f t="array" ref="L9">NPV(0.0805,M16:W16)</f>
        <v>-1313.068953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1461</v>
      </c>
      <c r="L10" s="6">
        <f>L8 + L9</f>
        <v>-2077.436228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142</v>
      </c>
      <c r="L11" s="1">
        <v>-596.146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1462</v>
      </c>
      <c r="L12" s="6">
        <f>L10 - L11</f>
        <v>-1481.290228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1463</v>
      </c>
      <c r="L13" s="1">
        <v>381.0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-3.887900862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-3077.230413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