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<sst xmlns="http://schemas.openxmlformats.org/spreadsheetml/2006/main" count="1309" uniqueCount="1092">
  <si>
    <t>ticker</t>
  </si>
  <si>
    <t>COHN</t>
  </si>
  <si>
    <t>nombre</t>
  </si>
  <si>
    <t>COHEN COMPANY INC</t>
  </si>
  <si>
    <t>empresa</t>
  </si>
  <si>
    <t>Financial &amp; Commodity Market Operators</t>
  </si>
  <si>
    <t>Open</t>
  </si>
  <si>
    <t>Target Price</t>
  </si>
  <si>
    <t>Valor no disponible</t>
  </si>
  <si>
    <t>Upside</t>
  </si>
  <si>
    <t>No calculado</t>
  </si>
  <si>
    <t>Country</t>
  </si>
  <si>
    <t>United States</t>
  </si>
  <si>
    <t>Market Cap</t>
  </si>
  <si>
    <t>Book Value</t>
  </si>
  <si>
    <t>Pe ratio</t>
  </si>
  <si>
    <t>No encontrado</t>
  </si>
  <si>
    <t>Dividend Ratio</t>
  </si>
  <si>
    <t>Fiscal Period: December</t>
  </si>
  <si>
    <t>Net Income</t>
  </si>
  <si>
    <t>Depreciation, Depletion &amp; Amortization</t>
  </si>
  <si>
    <t>Total Depreciation, Depletion &amp; Amortization</t>
  </si>
  <si>
    <t>Amortization of Deferred Charges, Total</t>
  </si>
  <si>
    <t>(Gain) Loss on Sale of Investments - (CF)</t>
  </si>
  <si>
    <t>Total Asset Writedown</t>
  </si>
  <si>
    <t>(Income) Loss On Equity Investments - (CF)</t>
  </si>
  <si>
    <t>Stock-Based Compensation (CF)</t>
  </si>
  <si>
    <t>Change in Trading Asset Securities</t>
  </si>
  <si>
    <t>Change in Accounts Receivable</t>
  </si>
  <si>
    <t>Change in Accounts Payable</t>
  </si>
  <si>
    <t>Change In Deferred Taxes</t>
  </si>
  <si>
    <t>Change in Other Net Operating Assets (Collected)</t>
  </si>
  <si>
    <t>Other Operating Activities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</si>
  <si>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</si>
  <si>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</si>
  <si>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</si>
  <si>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</si>
  <si>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</si>
  <si>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</si>
  <si>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</si>
  <si>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</si>
  <si>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</si>
  <si>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</si>
  <si>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</si>
  <si>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</si>
  <si>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</si>
  <si>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</si>
  <si>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</si>
  <si>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</si>
  <si>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</si>
  <si>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</si>
  <si>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</si>
  <si>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</si>
  <si>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</si>
  <si>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</si>
  <si>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0</t>
  </si>
  <si>
    <t>Assets</t>
  </si>
  <si>
    <t>Cash And Equivalents</t>
  </si>
  <si>
    <t>Securities Purchased Under Agreements To Resell</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</si>
  <si>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</si>
  <si>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</si>
  <si>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</si>
  <si>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</si>
  <si>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</si>
  <si>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</si>
  <si>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</si>
  <si>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</si>
  <si>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</si>
  <si>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Loans Held For Sale</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</si>
  <si>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</si>
  <si>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</si>
  <si>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</si>
  <si>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</si>
  <si>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</si>
  <si>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</si>
  <si>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</si>
  <si>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</si>
  <si>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</si>
  <si>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</si>
  <si>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</si>
  <si>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</si>
  <si>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</si>
  <si>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</si>
  <si>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</si>
  <si>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</si>
  <si>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</si>
  <si>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</si>
  <si>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</si>
  <si>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</si>
  <si>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</si>
  <si>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</si>
  <si>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</si>
  <si>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</si>
  <si>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</si>
  <si>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</si>
  <si>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</si>
  <si>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</si>
  <si>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</si>
  <si>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</si>
  <si>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</si>
  <si>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32.46</t>
  </si>
  <si>
    <t>30.5</t>
  </si>
  <si>
    <t>34.17</t>
  </si>
  <si>
    <t>35.09</t>
  </si>
  <si>
    <t>32.2</t>
  </si>
  <si>
    <t>29.73</t>
  </si>
  <si>
    <t>42.24</t>
  </si>
  <si>
    <t>46.12</t>
  </si>
  <si>
    <t>32.59</t>
  </si>
  <si>
    <t>27.29</t>
  </si>
  <si>
    <t>Tangible Book Value</t>
  </si>
  <si>
    <t>Tangible Book Value Per Share</t>
  </si>
  <si>
    <t>26.97</t>
  </si>
  <si>
    <t>24.24</t>
  </si>
  <si>
    <t>26.98</t>
  </si>
  <si>
    <t>27.91</t>
  </si>
  <si>
    <t>24.86</t>
  </si>
  <si>
    <t>22.44</t>
  </si>
  <si>
    <t>41.97</t>
  </si>
  <si>
    <t>45.91</t>
  </si>
  <si>
    <t>32.4</t>
  </si>
  <si>
    <t>27.11</t>
  </si>
  <si>
    <t>Total Debt</t>
  </si>
  <si>
    <t>Net Debt</t>
  </si>
  <si>
    <t>Equity Method Investments, Total</t>
  </si>
  <si>
    <t>Full Time Employees</t>
  </si>
  <si>
    <t>Interest Expense, Total</t>
  </si>
  <si>
    <t>Net Interest Income</t>
  </si>
  <si>
    <t>Trading and Principal Transactions</t>
  </si>
  <si>
    <t>Asset Management Fee</t>
  </si>
  <si>
    <t>Underwriting &amp; Investment Banking Fee</t>
  </si>
  <si>
    <t>Gain (Loss) on Sale of Investments, Total (Rev)</t>
  </si>
  <si>
    <t>Revenues Before Provison For Loan Losses</t>
  </si>
  <si>
    <t>Total Revenues</t>
  </si>
  <si>
    <t>Salaries And Other Employee Benefits</t>
  </si>
  <si>
    <t>Cost of Services Provided, Total</t>
  </si>
  <si>
    <t>Depreciation &amp; Amortization - (IS) - (Collected)</t>
  </si>
  <si>
    <t>Total Operating Expenses</t>
  </si>
  <si>
    <t>Operating Income</t>
  </si>
  <si>
    <t>Income (Loss) on Equity Invest.</t>
  </si>
  <si>
    <t>Currency Exchange Gains (Loss)</t>
  </si>
  <si>
    <t>EBT, Excl. Unusual Items</t>
  </si>
  <si>
    <t>Total 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</si>
  <si>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</si>
  <si>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</si>
  <si>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</si>
  <si>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</si>
  <si>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</si>
  <si>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</si>
  <si>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</si>
  <si>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</si>
  <si>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</si>
  <si>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</si>
  <si>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</si>
  <si>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</si>
  <si>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-1.72</t>
  </si>
  <si>
    <t>-2.76</t>
  </si>
  <si>
    <t>1.86</t>
  </si>
  <si>
    <t>1.71</t>
  </si>
  <si>
    <t>-2.14</t>
  </si>
  <si>
    <t>-1.81</t>
  </si>
  <si>
    <t>12.56</t>
  </si>
  <si>
    <t>9.5</t>
  </si>
  <si>
    <t>-9.43</t>
  </si>
  <si>
    <t>-3.38</t>
  </si>
  <si>
    <t>Basic EPS - Continuing Operations</t>
  </si>
  <si>
    <t>Basic Weighted Average Shares Outstanding</t>
  </si>
  <si>
    <t>Net EPS - Diluted</t>
  </si>
  <si>
    <t>-2.77</t>
  </si>
  <si>
    <t>1.85</t>
  </si>
  <si>
    <t>1.6</t>
  </si>
  <si>
    <t>7.66</t>
  </si>
  <si>
    <t>7.48</t>
  </si>
  <si>
    <t>Diluted EPS - Continuing Operations</t>
  </si>
  <si>
    <t>Diluted Weighted Average Shares Outstanding</t>
  </si>
  <si>
    <t>Normalized Basic EPS</t>
  </si>
  <si>
    <t>-0.93</t>
  </si>
  <si>
    <t>-1.28</t>
  </si>
  <si>
    <t>1.02</t>
  </si>
  <si>
    <t>0.33</t>
  </si>
  <si>
    <t>-1.3</t>
  </si>
  <si>
    <t>-0.92</t>
  </si>
  <si>
    <t>-0.62</t>
  </si>
  <si>
    <t>-8.37</t>
  </si>
  <si>
    <t>8.17</t>
  </si>
  <si>
    <t>-3.67</t>
  </si>
  <si>
    <t>Normalized Diluted EPS</t>
  </si>
  <si>
    <t>-0.68</t>
  </si>
  <si>
    <t>-0.94</t>
  </si>
  <si>
    <t>0.71</t>
  </si>
  <si>
    <t>0.15</t>
  </si>
  <si>
    <t>-0.89</t>
  </si>
  <si>
    <t>-0.14</t>
  </si>
  <si>
    <t>-1.88</t>
  </si>
  <si>
    <t>Dividend Per Share</t>
  </si>
  <si>
    <t>0.8</t>
  </si>
  <si>
    <t>0.2</t>
  </si>
  <si>
    <t>0.5</t>
  </si>
  <si>
    <t>Payout Ratio</t>
  </si>
  <si>
    <t>-49.44</t>
  </si>
  <si>
    <t>-29.25</t>
  </si>
  <si>
    <t>42.08</t>
  </si>
  <si>
    <t>47.72</t>
  </si>
  <si>
    <t>-39.22</t>
  </si>
  <si>
    <t>-25.27</t>
  </si>
  <si>
    <t>0.19</t>
  </si>
  <si>
    <t>5.95</t>
  </si>
  <si>
    <t>-19.11</t>
  </si>
  <si>
    <t>-34.23</t>
  </si>
  <si>
    <t>Total Revenues (As Reported)</t>
  </si>
  <si>
    <t>Effective Tax Rate - (Ratio)</t>
  </si>
  <si>
    <t>10.13</t>
  </si>
  <si>
    <t>-1.52</t>
  </si>
  <si>
    <t>10.96</t>
  </si>
  <si>
    <t>-98.94</t>
  </si>
  <si>
    <t>17.42</t>
  </si>
  <si>
    <t>12.77</t>
  </si>
  <si>
    <t>-29.11</t>
  </si>
  <si>
    <t>-2.29</t>
  </si>
  <si>
    <t>-8.9</t>
  </si>
  <si>
    <t>34.78</t>
  </si>
  <si>
    <t>Current Domestic Taxes</t>
  </si>
  <si>
    <t>Current Foreign Taxes</t>
  </si>
  <si>
    <t>Total Current Taxes</t>
  </si>
  <si>
    <t>Deferred Domestic Taxes</t>
  </si>
  <si>
    <t>Total Deferred Taxes</t>
  </si>
  <si>
    <t>Normalized Net Income</t>
  </si>
  <si>
    <t>Supplemental Operating Expense Items</t>
  </si>
  <si>
    <t>Stock-Based Comp., G&amp;A Exp. (Total)</t>
  </si>
  <si>
    <t>Total Stock-Based Compensation</t>
  </si>
  <si>
    <t>Profitability</t>
  </si>
  <si>
    <t>Return on Assets</t>
  </si>
  <si>
    <t>-1.43</t>
  </si>
  <si>
    <t>-1.74</t>
  </si>
  <si>
    <t>0.79</t>
  </si>
  <si>
    <t>-0.1</t>
  </si>
  <si>
    <t>-0.04</t>
  </si>
  <si>
    <t>0.54</t>
  </si>
  <si>
    <t>1.47</t>
  </si>
  <si>
    <t>-2.58</t>
  </si>
  <si>
    <t>1.25</t>
  </si>
  <si>
    <t>Return On Equity %</t>
  </si>
  <si>
    <t>-6.24</t>
  </si>
  <si>
    <t>-11.04</t>
  </si>
  <si>
    <t>7.38</t>
  </si>
  <si>
    <t>5.13</t>
  </si>
  <si>
    <t>-8.8</t>
  </si>
  <si>
    <t>-7.84</t>
  </si>
  <si>
    <t>51.2</t>
  </si>
  <si>
    <t>57.47</t>
  </si>
  <si>
    <t>-47.8</t>
  </si>
  <si>
    <t>11.19</t>
  </si>
  <si>
    <t>Return on Common Equity</t>
  </si>
  <si>
    <t>-5.18</t>
  </si>
  <si>
    <t>-9.27</t>
  </si>
  <si>
    <t>5.77</t>
  </si>
  <si>
    <t>5.25</t>
  </si>
  <si>
    <t>-6.51</t>
  </si>
  <si>
    <t>-5.95</t>
  </si>
  <si>
    <t>36.81</t>
  </si>
  <si>
    <t>21.43</t>
  </si>
  <si>
    <t>-24.65</t>
  </si>
  <si>
    <t>-11.57</t>
  </si>
  <si>
    <t>Margin Analysis</t>
  </si>
  <si>
    <t>Gross Profit Margin %</t>
  </si>
  <si>
    <t>SG&amp;A Margin</t>
  </si>
  <si>
    <t>105.6</t>
  </si>
  <si>
    <t>112.48</t>
  </si>
  <si>
    <t>91.89</t>
  </si>
  <si>
    <t>96.11</t>
  </si>
  <si>
    <t>111.4</t>
  </si>
  <si>
    <t>107.79</t>
  </si>
  <si>
    <t>66.02</t>
  </si>
  <si>
    <t>67.08</t>
  </si>
  <si>
    <t>182.19</t>
  </si>
  <si>
    <t>98.83</t>
  </si>
  <si>
    <t>Income From Continuing Operations Margin %</t>
  </si>
  <si>
    <t>-7.57</t>
  </si>
  <si>
    <t>-13.54</t>
  </si>
  <si>
    <t>6.78</t>
  </si>
  <si>
    <t>5.87</t>
  </si>
  <si>
    <t>-9.77</t>
  </si>
  <si>
    <t>-8.5</t>
  </si>
  <si>
    <t>31.91</t>
  </si>
  <si>
    <t>51.83</t>
  </si>
  <si>
    <t>-148.89</t>
  </si>
  <si>
    <t>13.6</t>
  </si>
  <si>
    <t>Net Income Margin %</t>
  </si>
  <si>
    <t>-5.33</t>
  </si>
  <si>
    <t>-9.74</t>
  </si>
  <si>
    <t>4.48</t>
  </si>
  <si>
    <t>4.97</t>
  </si>
  <si>
    <t>-6.03</t>
  </si>
  <si>
    <t>-4.89</t>
  </si>
  <si>
    <t>11.79</t>
  </si>
  <si>
    <t>8.11</t>
  </si>
  <si>
    <t>-33.98</t>
  </si>
  <si>
    <t>-6.69</t>
  </si>
  <si>
    <t>Net Avail. For Common Margin %</t>
  </si>
  <si>
    <t>Normalized Net Income Margin</t>
  </si>
  <si>
    <t>-2.86</t>
  </si>
  <si>
    <t>-4.54</t>
  </si>
  <si>
    <t>2.46</t>
  </si>
  <si>
    <t>0.95</t>
  </si>
  <si>
    <t>-3.66</t>
  </si>
  <si>
    <t>-2.48</t>
  </si>
  <si>
    <t>-0.59</t>
  </si>
  <si>
    <t>-7.14</t>
  </si>
  <si>
    <t>29.46</t>
  </si>
  <si>
    <t>-7.26</t>
  </si>
  <si>
    <t>Asset Turnover</t>
  </si>
  <si>
    <t>0.13</t>
  </si>
  <si>
    <t>0.12</t>
  </si>
  <si>
    <t>0.03</t>
  </si>
  <si>
    <t>0.01</t>
  </si>
  <si>
    <t>0.02</t>
  </si>
  <si>
    <t>0.09</t>
  </si>
  <si>
    <t>Short Term Liquidity</t>
  </si>
  <si>
    <t>Current Ratio</t>
  </si>
  <si>
    <t>1.24</t>
  </si>
  <si>
    <t>1.15</t>
  </si>
  <si>
    <t>1.05</t>
  </si>
  <si>
    <t>1.01</t>
  </si>
  <si>
    <t>1.11</t>
  </si>
  <si>
    <t>1.06</t>
  </si>
  <si>
    <t>Quick Ratio</t>
  </si>
  <si>
    <t>1.21</t>
  </si>
  <si>
    <t>1.22</t>
  </si>
  <si>
    <t>1.14</t>
  </si>
  <si>
    <t>1.1</t>
  </si>
  <si>
    <t>Operating Cash Flow to Current Liabilities</t>
  </si>
  <si>
    <t>-0.02</t>
  </si>
  <si>
    <t>-0.01</t>
  </si>
  <si>
    <t>-0.03</t>
  </si>
  <si>
    <t>-0.06</t>
  </si>
  <si>
    <t>Long Term Solvency</t>
  </si>
  <si>
    <t>Total Debt/Equity</t>
  </si>
  <si>
    <t>229.75</t>
  </si>
  <si>
    <t>339.7</t>
  </si>
  <si>
    <t>694.94</t>
  </si>
  <si>
    <t>524.8</t>
  </si>
  <si>
    <t>520.17</t>
  </si>
  <si>
    <t>Total Debt / Total Capital</t>
  </si>
  <si>
    <t>69.67</t>
  </si>
  <si>
    <t>77.26</t>
  </si>
  <si>
    <t>87.42</t>
  </si>
  <si>
    <t>97.3</t>
  </si>
  <si>
    <t>99.2</t>
  </si>
  <si>
    <t>99.36</t>
  </si>
  <si>
    <t>98.27</t>
  </si>
  <si>
    <t>95.57</t>
  </si>
  <si>
    <t>83.99</t>
  </si>
  <si>
    <t>83.88</t>
  </si>
  <si>
    <t>LT Debt/Equity</t>
  </si>
  <si>
    <t>49.45</t>
  </si>
  <si>
    <t>62.68</t>
  </si>
  <si>
    <t>63.13</t>
  </si>
  <si>
    <t>91.74</t>
  </si>
  <si>
    <t>102.59</t>
  </si>
  <si>
    <t>102.99</t>
  </si>
  <si>
    <t>51.77</t>
  </si>
  <si>
    <t>35.1</t>
  </si>
  <si>
    <t>39.11</t>
  </si>
  <si>
    <t>38.95</t>
  </si>
  <si>
    <t>Long-Term Debt / Total Capital</t>
  </si>
  <si>
    <t>14.26</t>
  </si>
  <si>
    <t>7.94</t>
  </si>
  <si>
    <t>2.48</t>
  </si>
  <si>
    <t>0.82</t>
  </si>
  <si>
    <t>0.66</t>
  </si>
  <si>
    <t>0.89</t>
  </si>
  <si>
    <t>1.55</t>
  </si>
  <si>
    <t>6.26</t>
  </si>
  <si>
    <t>6.28</t>
  </si>
  <si>
    <t>Total Liabilities / Total Assets</t>
  </si>
  <si>
    <t>80.92</t>
  </si>
  <si>
    <t>85.05</t>
  </si>
  <si>
    <t>91.67</t>
  </si>
  <si>
    <t>97.64</t>
  </si>
  <si>
    <t>99.25</t>
  </si>
  <si>
    <t>99.39</t>
  </si>
  <si>
    <t>98.35</t>
  </si>
  <si>
    <t>95.91</t>
  </si>
  <si>
    <t>89.4</t>
  </si>
  <si>
    <t>88.12</t>
  </si>
  <si>
    <t>Growth Over Prior Year</t>
  </si>
  <si>
    <t>Total Revenues, 1 Yr. Growth %</t>
  </si>
  <si>
    <t>-6.65</t>
  </si>
  <si>
    <t>-13.73</t>
  </si>
  <si>
    <t>20.82</t>
  </si>
  <si>
    <t>-17.93</t>
  </si>
  <si>
    <t>-1.67</t>
  </si>
  <si>
    <t>2.99</t>
  </si>
  <si>
    <t>186.74</t>
  </si>
  <si>
    <t>15.44</t>
  </si>
  <si>
    <t>-71.68</t>
  </si>
  <si>
    <t>94.02</t>
  </si>
  <si>
    <t>Gross Profit, 1 Yr. Growth %</t>
  </si>
  <si>
    <t>Earnings From Cont. Operations, 1 Yr. Growth %</t>
  </si>
  <si>
    <t>-81.57</t>
  </si>
  <si>
    <t>54.36</t>
  </si>
  <si>
    <t>-160.5</t>
  </si>
  <si>
    <t>-28.99</t>
  </si>
  <si>
    <t>-263.74</t>
  </si>
  <si>
    <t>-10.38</t>
  </si>
  <si>
    <t>87.53</t>
  </si>
  <si>
    <t>-179.24</t>
  </si>
  <si>
    <t>-117.72</t>
  </si>
  <si>
    <t>Net Income, 1 Yr. Growth %</t>
  </si>
  <si>
    <t>-80.59</t>
  </si>
  <si>
    <t>57.79</t>
  </si>
  <si>
    <t>-155.58</t>
  </si>
  <si>
    <t>-8.95</t>
  </si>
  <si>
    <t>-219.33</t>
  </si>
  <si>
    <t>-16.61</t>
  </si>
  <si>
    <t>-791.58</t>
  </si>
  <si>
    <t>-20.58</t>
  </si>
  <si>
    <t>-213.39</t>
  </si>
  <si>
    <t>-61.81</t>
  </si>
  <si>
    <t>Normalized Net Income, 1 Yr. Growth %</t>
  </si>
  <si>
    <t>-83.84</t>
  </si>
  <si>
    <t>36.91</t>
  </si>
  <si>
    <t>-165.51</t>
  </si>
  <si>
    <t>-68.35</t>
  </si>
  <si>
    <t>-479.06</t>
  </si>
  <si>
    <t>-30.3</t>
  </si>
  <si>
    <t>-32.17</t>
  </si>
  <si>
    <t>-202.45</t>
  </si>
  <si>
    <t>-128.05</t>
  </si>
  <si>
    <t>Diluted EPS Before Extra, 1 Yr. Growth %</t>
  </si>
  <si>
    <t>-84.03</t>
  </si>
  <si>
    <t>60.52</t>
  </si>
  <si>
    <t>-166.88</t>
  </si>
  <si>
    <t>-13.7</t>
  </si>
  <si>
    <t>-233.9</t>
  </si>
  <si>
    <t>-15.45</t>
  </si>
  <si>
    <t>-523.98</t>
  </si>
  <si>
    <t>-2.36</t>
  </si>
  <si>
    <t>-220.48</t>
  </si>
  <si>
    <t>-64.16</t>
  </si>
  <si>
    <t>Common Equity, 1 Yr. Growth %</t>
  </si>
  <si>
    <t>-6.33</t>
  </si>
  <si>
    <t>-17.57</t>
  </si>
  <si>
    <t>-2.46</t>
  </si>
  <si>
    <t>2.81</t>
  </si>
  <si>
    <t>-10.28</t>
  </si>
  <si>
    <t>-6.92</t>
  </si>
  <si>
    <t>31.81</t>
  </si>
  <si>
    <t>39.89</t>
  </si>
  <si>
    <t>-24.55</t>
  </si>
  <si>
    <t>-10.83</t>
  </si>
  <si>
    <t>Total Assets, 1 Yr. Growth %</t>
  </si>
  <si>
    <t>36.41</t>
  </si>
  <si>
    <t>-9.84</t>
  </si>
  <si>
    <t>81.99</t>
  </si>
  <si>
    <t>262.79</t>
  </si>
  <si>
    <t>177.69</t>
  </si>
  <si>
    <t>-1.4</t>
  </si>
  <si>
    <t>-23.15</t>
  </si>
  <si>
    <t>-40.58</t>
  </si>
  <si>
    <t>-75.74</t>
  </si>
  <si>
    <t>-12.88</t>
  </si>
  <si>
    <t>Tangible Book Value, 1 Yr. Growth %</t>
  </si>
  <si>
    <t>0.45</t>
  </si>
  <si>
    <t>-21.15</t>
  </si>
  <si>
    <t>-3.1</t>
  </si>
  <si>
    <t>3.56</t>
  </si>
  <si>
    <t>-12.92</t>
  </si>
  <si>
    <t>-8.97</t>
  </si>
  <si>
    <t>73.5</t>
  </si>
  <si>
    <t>40.14</t>
  </si>
  <si>
    <t>-24.66</t>
  </si>
  <si>
    <t>-10.89</t>
  </si>
  <si>
    <t>Cash From Operations, 1 Yr. Growth %</t>
  </si>
  <si>
    <t>-149.98</t>
  </si>
  <si>
    <t>-200.92</t>
  </si>
  <si>
    <t>110.28</t>
  </si>
  <si>
    <t>36.48</t>
  </si>
  <si>
    <t>-41.26</t>
  </si>
  <si>
    <t>120.93</t>
  </si>
  <si>
    <t>-367.96</t>
  </si>
  <si>
    <t>-55.78</t>
  </si>
  <si>
    <t>-228.2</t>
  </si>
  <si>
    <t>68.85</t>
  </si>
  <si>
    <t>Capital Expenditures, 1 Yr. Growth %</t>
  </si>
  <si>
    <t>-78.33</t>
  </si>
  <si>
    <t>-19.02</t>
  </si>
  <si>
    <t>49.66</t>
  </si>
  <si>
    <t>-35.87</t>
  </si>
  <si>
    <t>600.7</t>
  </si>
  <si>
    <t>-89.92</t>
  </si>
  <si>
    <t>114.85</t>
  </si>
  <si>
    <t>373.73</t>
  </si>
  <si>
    <t>-44.26</t>
  </si>
  <si>
    <t>-34.9</t>
  </si>
  <si>
    <t>Dividend Per Share, 1 Yr. Growth %</t>
  </si>
  <si>
    <t>Compound Annual Growth Rate Over Two Years</t>
  </si>
  <si>
    <t>Total Revenues, 2 Yr. CAGR %</t>
  </si>
  <si>
    <t>-27.17</t>
  </si>
  <si>
    <t>-10.26</t>
  </si>
  <si>
    <t>-0.84</t>
  </si>
  <si>
    <t>-0.42</t>
  </si>
  <si>
    <t>-10.17</t>
  </si>
  <si>
    <t>0.63</t>
  </si>
  <si>
    <t>71.85</t>
  </si>
  <si>
    <t>81.94</t>
  </si>
  <si>
    <t>-42.82</t>
  </si>
  <si>
    <t>-25.87</t>
  </si>
  <si>
    <t>Gross Profit, 2 Yr. CAGR %</t>
  </si>
  <si>
    <t>Earnings From Cont. Operations, 2 Yr. CAGR %</t>
  </si>
  <si>
    <t>34.13</t>
  </si>
  <si>
    <t>-46.66</t>
  </si>
  <si>
    <t>-3.37</t>
  </si>
  <si>
    <t>-34.46</t>
  </si>
  <si>
    <t>7.83</t>
  </si>
  <si>
    <t>21.13</t>
  </si>
  <si>
    <t>210.56</t>
  </si>
  <si>
    <t>349.25</t>
  </si>
  <si>
    <t>23.52</t>
  </si>
  <si>
    <t>-62.52</t>
  </si>
  <si>
    <t>Net Income, 2 Yr. CAGR %</t>
  </si>
  <si>
    <t>63.42</t>
  </si>
  <si>
    <t>-44.66</t>
  </si>
  <si>
    <t>-6.35</t>
  </si>
  <si>
    <t>-28.87</t>
  </si>
  <si>
    <t>4.23</t>
  </si>
  <si>
    <t>-0.24</t>
  </si>
  <si>
    <t>140.15</t>
  </si>
  <si>
    <t>134.36</t>
  </si>
  <si>
    <t>-2.91</t>
  </si>
  <si>
    <t>-34.2</t>
  </si>
  <si>
    <t>Normalized Net Income, 2 Yr. CAGR %</t>
  </si>
  <si>
    <t>-18.36</t>
  </si>
  <si>
    <t>-53.38</t>
  </si>
  <si>
    <t>69.14</t>
  </si>
  <si>
    <t>-54.47</t>
  </si>
  <si>
    <t>9.53</t>
  </si>
  <si>
    <t>62.55</t>
  </si>
  <si>
    <t>-31.24</t>
  </si>
  <si>
    <t>208.86</t>
  </si>
  <si>
    <t>305.46</t>
  </si>
  <si>
    <t>Diluted EPS Before Extra, 2 Yr. CAGR %</t>
  </si>
  <si>
    <t>34.72</t>
  </si>
  <si>
    <t>-49.37</t>
  </si>
  <si>
    <t>3.61</t>
  </si>
  <si>
    <t>7.49</t>
  </si>
  <si>
    <t>6.4</t>
  </si>
  <si>
    <t>89.34</t>
  </si>
  <si>
    <t>103.46</t>
  </si>
  <si>
    <t>10.92</t>
  </si>
  <si>
    <t>-34.29</t>
  </si>
  <si>
    <t>Common Equity, 2 Yr. CAGR %</t>
  </si>
  <si>
    <t>-7.99</t>
  </si>
  <si>
    <t>-12.13</t>
  </si>
  <si>
    <t>-10.33</t>
  </si>
  <si>
    <t>0.14</t>
  </si>
  <si>
    <t>-3.96</t>
  </si>
  <si>
    <t>-8.62</t>
  </si>
  <si>
    <t>10.76</t>
  </si>
  <si>
    <t>35.79</t>
  </si>
  <si>
    <t>3.17</t>
  </si>
  <si>
    <t>-17.98</t>
  </si>
  <si>
    <t>Total Assets, 2 Yr. CAGR %</t>
  </si>
  <si>
    <t>-6.82</t>
  </si>
  <si>
    <t>19.28</t>
  </si>
  <si>
    <t>28.01</t>
  </si>
  <si>
    <t>156.95</t>
  </si>
  <si>
    <t>217.4</t>
  </si>
  <si>
    <t>98.23</t>
  </si>
  <si>
    <t>-12.95</t>
  </si>
  <si>
    <t>-32.42</t>
  </si>
  <si>
    <t>-62.02</t>
  </si>
  <si>
    <t>-54.03</t>
  </si>
  <si>
    <t>Tangible Book Value, 2 Yr. CAGR %</t>
  </si>
  <si>
    <t>-6.19</t>
  </si>
  <si>
    <t>-12.59</t>
  </si>
  <si>
    <t>0.18</t>
  </si>
  <si>
    <t>-5.04</t>
  </si>
  <si>
    <t>-10.97</t>
  </si>
  <si>
    <t>25.67</t>
  </si>
  <si>
    <t>55.93</t>
  </si>
  <si>
    <t>3.19</t>
  </si>
  <si>
    <t>-18.07</t>
  </si>
  <si>
    <t>Cash From Operations, 2 Yr. CAGR %</t>
  </si>
  <si>
    <t>-47.18</t>
  </si>
  <si>
    <t>-28.98</t>
  </si>
  <si>
    <t>45.68</t>
  </si>
  <si>
    <t>69.41</t>
  </si>
  <si>
    <t>-10.47</t>
  </si>
  <si>
    <t>13.92</t>
  </si>
  <si>
    <t>143.31</t>
  </si>
  <si>
    <t>8.85</t>
  </si>
  <si>
    <t>-24.71</t>
  </si>
  <si>
    <t>47.13</t>
  </si>
  <si>
    <t>Capital Expenditures, 2 Yr. CAGR %</t>
  </si>
  <si>
    <t>-58.11</t>
  </si>
  <si>
    <t>10.09</t>
  </si>
  <si>
    <t>-2.03</t>
  </si>
  <si>
    <t>111.97</t>
  </si>
  <si>
    <t>-15.96</t>
  </si>
  <si>
    <t>-53.46</t>
  </si>
  <si>
    <t>219.03</t>
  </si>
  <si>
    <t>62.5</t>
  </si>
  <si>
    <t>-39.76</t>
  </si>
  <si>
    <t>Dividend Per Share, 2 Yr. CAGR %</t>
  </si>
  <si>
    <t>58.11</t>
  </si>
  <si>
    <t>41.42</t>
  </si>
  <si>
    <t>Compound Annual Growth Rate Over Three Years</t>
  </si>
  <si>
    <t>Total Revenues, 3 Yr. CAGR %</t>
  </si>
  <si>
    <t>-20.21</t>
  </si>
  <si>
    <t>-22.94</t>
  </si>
  <si>
    <t>-0.91</t>
  </si>
  <si>
    <t>-6.9</t>
  </si>
  <si>
    <t>-5.98</t>
  </si>
  <si>
    <t>42.66</t>
  </si>
  <si>
    <t>50.5</t>
  </si>
  <si>
    <t>-2.13</t>
  </si>
  <si>
    <t>-14.08</t>
  </si>
  <si>
    <t>Gross Profit, 3 Yr. CAGR %</t>
  </si>
  <si>
    <t>Earnings From Cont. Operations, 3 Yr. CAGR %</t>
  </si>
  <si>
    <t>-39.68</t>
  </si>
  <si>
    <t>40.56</t>
  </si>
  <si>
    <t>-44.37</t>
  </si>
  <si>
    <t>-12.8</t>
  </si>
  <si>
    <t>-11.07</t>
  </si>
  <si>
    <t>1.38</t>
  </si>
  <si>
    <t>150.89</t>
  </si>
  <si>
    <t>162.49</t>
  </si>
  <si>
    <t>154.17</t>
  </si>
  <si>
    <t>-35.33</t>
  </si>
  <si>
    <t>Net Income, 3 Yr. CAGR %</t>
  </si>
  <si>
    <t>-34.94</t>
  </si>
  <si>
    <t>61.52</t>
  </si>
  <si>
    <t>-44.58</t>
  </si>
  <si>
    <t>-7.23</t>
  </si>
  <si>
    <t>-15.48</t>
  </si>
  <si>
    <t>-3.24</t>
  </si>
  <si>
    <t>90.21</t>
  </si>
  <si>
    <t>66.08</t>
  </si>
  <si>
    <t>86.8</t>
  </si>
  <si>
    <t>Normalized Net Income, 3 Yr. CAGR %</t>
  </si>
  <si>
    <t>-17.23</t>
  </si>
  <si>
    <t>-47.79</t>
  </si>
  <si>
    <t>-3.26</t>
  </si>
  <si>
    <t>-7.72</t>
  </si>
  <si>
    <t>-5.79</t>
  </si>
  <si>
    <t>21.47</t>
  </si>
  <si>
    <t>88.04</t>
  </si>
  <si>
    <t>123.41</t>
  </si>
  <si>
    <t>98.79</t>
  </si>
  <si>
    <t>Diluted EPS Before Extra, 3 Yr. CAGR %</t>
  </si>
  <si>
    <t>42.82</t>
  </si>
  <si>
    <t>-44.45</t>
  </si>
  <si>
    <t>-2.52</t>
  </si>
  <si>
    <t>-8.21</t>
  </si>
  <si>
    <t>-0.77</t>
  </si>
  <si>
    <t>68.69</t>
  </si>
  <si>
    <t>73.43</t>
  </si>
  <si>
    <t>-23.88</t>
  </si>
  <si>
    <t>Common Equity, 3 Yr. CAGR %</t>
  </si>
  <si>
    <t>-5.4</t>
  </si>
  <si>
    <t>-11.3</t>
  </si>
  <si>
    <t>-9.02</t>
  </si>
  <si>
    <t>-6.15</t>
  </si>
  <si>
    <t>-3.46</t>
  </si>
  <si>
    <t>-4.96</t>
  </si>
  <si>
    <t>3.25</t>
  </si>
  <si>
    <t>19.73</t>
  </si>
  <si>
    <t>11.95</t>
  </si>
  <si>
    <t>Total Assets, 3 Yr. CAGR %</t>
  </si>
  <si>
    <t>-3.25</t>
  </si>
  <si>
    <t>37.26</t>
  </si>
  <si>
    <t>81.15</t>
  </si>
  <si>
    <t>163.68</t>
  </si>
  <si>
    <t>142.48</t>
  </si>
  <si>
    <t>44.54</t>
  </si>
  <si>
    <t>-23.35</t>
  </si>
  <si>
    <t>-51.96</t>
  </si>
  <si>
    <t>-49.91</t>
  </si>
  <si>
    <t>Tangible Book Value, 3 Yr. CAGR %</t>
  </si>
  <si>
    <t>-3.95</t>
  </si>
  <si>
    <t>-11.46</t>
  </si>
  <si>
    <t>-8.44</t>
  </si>
  <si>
    <t>-7.51</t>
  </si>
  <si>
    <t>-4.4</t>
  </si>
  <si>
    <t>-6.37</t>
  </si>
  <si>
    <t>11.2</t>
  </si>
  <si>
    <t>30.32</t>
  </si>
  <si>
    <t>22.71</t>
  </si>
  <si>
    <t>-1.73</t>
  </si>
  <si>
    <t>Cash From Operations, 3 Yr. CAGR %</t>
  </si>
  <si>
    <t>-13.24</t>
  </si>
  <si>
    <t>1.99</t>
  </si>
  <si>
    <t>42.55</t>
  </si>
  <si>
    <t>19.01</t>
  </si>
  <si>
    <t>20.99</t>
  </si>
  <si>
    <t>51.5</t>
  </si>
  <si>
    <t>37.82</t>
  </si>
  <si>
    <t>14.95</t>
  </si>
  <si>
    <t>-1.45</t>
  </si>
  <si>
    <t>Capital Expenditures, 3 Yr. CAGR %</t>
  </si>
  <si>
    <t>-26.85</t>
  </si>
  <si>
    <t>-8.26</t>
  </si>
  <si>
    <t>-35.96</t>
  </si>
  <si>
    <t>-8.06</t>
  </si>
  <si>
    <t>88.75</t>
  </si>
  <si>
    <t>-23.2</t>
  </si>
  <si>
    <t>14.91</t>
  </si>
  <si>
    <t>0.86</t>
  </si>
  <si>
    <t>78.35</t>
  </si>
  <si>
    <t>19.79</t>
  </si>
  <si>
    <t>Dividend Per Share, 3 Yr. CAGR %</t>
  </si>
  <si>
    <t>-22.22</t>
  </si>
  <si>
    <t>-14.5</t>
  </si>
  <si>
    <t>Compound Annual Growth Rate Over Five Years</t>
  </si>
  <si>
    <t>Total Revenues, 5 Yr. CAGR %</t>
  </si>
  <si>
    <t>-9.48</t>
  </si>
  <si>
    <t>-18.7</t>
  </si>
  <si>
    <t>-11.94</t>
  </si>
  <si>
    <t>-14.62</t>
  </si>
  <si>
    <t>-4.72</t>
  </si>
  <si>
    <t>23.55</t>
  </si>
  <si>
    <t>22.43</t>
  </si>
  <si>
    <t>-1.03</t>
  </si>
  <si>
    <t>13.38</t>
  </si>
  <si>
    <t>Gross Profit, 5 Yr. CAGR %</t>
  </si>
  <si>
    <t>Earnings From Cont. Operations, 5 Yr. CAGR %</t>
  </si>
  <si>
    <t>-20.83</t>
  </si>
  <si>
    <t>-12.76</t>
  </si>
  <si>
    <t>-27.16</t>
  </si>
  <si>
    <t>3.59</t>
  </si>
  <si>
    <t>-27.51</t>
  </si>
  <si>
    <t>-0.55</t>
  </si>
  <si>
    <t>46.66</t>
  </si>
  <si>
    <t>83.89</t>
  </si>
  <si>
    <t>88.97</t>
  </si>
  <si>
    <t>Net Income, 5 Yr. CAGR %</t>
  </si>
  <si>
    <t>-26.07</t>
  </si>
  <si>
    <t>-11.69</t>
  </si>
  <si>
    <t>-24.74</t>
  </si>
  <si>
    <t>16.35</t>
  </si>
  <si>
    <t>-28.65</t>
  </si>
  <si>
    <t>-4.49</t>
  </si>
  <si>
    <t>28.34</t>
  </si>
  <si>
    <t>37.84</t>
  </si>
  <si>
    <t>45.35</t>
  </si>
  <si>
    <t>15.73</t>
  </si>
  <si>
    <t>Normalized Net Income, 5 Yr. CAGR %</t>
  </si>
  <si>
    <t>-34.11</t>
  </si>
  <si>
    <t>-17.01</t>
  </si>
  <si>
    <t>-12.65</t>
  </si>
  <si>
    <t>-28.32</t>
  </si>
  <si>
    <t>-29.77</t>
  </si>
  <si>
    <t>19.06</t>
  </si>
  <si>
    <t>-17.96</t>
  </si>
  <si>
    <t>51.48</t>
  </si>
  <si>
    <t>96.72</t>
  </si>
  <si>
    <t>30.01</t>
  </si>
  <si>
    <t>Diluted EPS Before Extra, 5 Yr. CAGR %</t>
  </si>
  <si>
    <t>-32.33</t>
  </si>
  <si>
    <t>-17.64</t>
  </si>
  <si>
    <t>10.95</t>
  </si>
  <si>
    <t>-27.66</t>
  </si>
  <si>
    <t>0.96</t>
  </si>
  <si>
    <t>22.62</t>
  </si>
  <si>
    <t>32.24</t>
  </si>
  <si>
    <t>42.65</t>
  </si>
  <si>
    <t>9.59</t>
  </si>
  <si>
    <t>Common Equity, 5 Yr. CAGR %</t>
  </si>
  <si>
    <t>-3.06</t>
  </si>
  <si>
    <t>-9.18</t>
  </si>
  <si>
    <t>-7.4</t>
  </si>
  <si>
    <t>-6.89</t>
  </si>
  <si>
    <t>-7.03</t>
  </si>
  <si>
    <t>-7.15</t>
  </si>
  <si>
    <t>9.62</t>
  </si>
  <si>
    <t>3.22</t>
  </si>
  <si>
    <t>3.09</t>
  </si>
  <si>
    <t>Total Assets, 5 Yr. CAGR %</t>
  </si>
  <si>
    <t>-0.16</t>
  </si>
  <si>
    <t>5.94</t>
  </si>
  <si>
    <t>42.96</t>
  </si>
  <si>
    <t>91.94</t>
  </si>
  <si>
    <t>87.8</t>
  </si>
  <si>
    <t>45.45</t>
  </si>
  <si>
    <t>-15.31</t>
  </si>
  <si>
    <t>-37.52</t>
  </si>
  <si>
    <t>Tangible Book Value, 5 Yr. CAGR %</t>
  </si>
  <si>
    <t>-3.11</t>
  </si>
  <si>
    <t>-12.3</t>
  </si>
  <si>
    <t>-7.5</t>
  </si>
  <si>
    <t>-6.98</t>
  </si>
  <si>
    <t>-7.1</t>
  </si>
  <si>
    <t>-8.91</t>
  </si>
  <si>
    <t>6.66</t>
  </si>
  <si>
    <t>14.82</t>
  </si>
  <si>
    <t>7.93</t>
  </si>
  <si>
    <t>8.43</t>
  </si>
  <si>
    <t>Cash From Operations, 5 Yr. CAGR %</t>
  </si>
  <si>
    <t>-10.91</t>
  </si>
  <si>
    <t>-34.64</t>
  </si>
  <si>
    <t>6.75</t>
  </si>
  <si>
    <t>-4.17</t>
  </si>
  <si>
    <t>-3.19</t>
  </si>
  <si>
    <t>58.42</t>
  </si>
  <si>
    <t>15.98</t>
  </si>
  <si>
    <t>14.54</t>
  </si>
  <si>
    <t>41.47</t>
  </si>
  <si>
    <t>Capital Expenditures, 5 Yr. CAGR %</t>
  </si>
  <si>
    <t>-23.25</t>
  </si>
  <si>
    <t>-30.8</t>
  </si>
  <si>
    <t>-13.85</t>
  </si>
  <si>
    <t>-5.82</t>
  </si>
  <si>
    <t>3.37</t>
  </si>
  <si>
    <t>7.81</t>
  </si>
  <si>
    <t>35.75</t>
  </si>
  <si>
    <t>Dividend Per Share, 5 Yr. CAGR %</t>
  </si>
  <si>
    <t>-11.81</t>
  </si>
  <si>
    <t>-13.99</t>
  </si>
  <si>
    <t>-24.21</t>
  </si>
  <si>
    <t>4.56</t>
  </si>
  <si>
    <t>2018</t>
  </si>
  <si>
    <t>2019</t>
  </si>
  <si>
    <t>2020</t>
  </si>
  <si>
    <t>2021</t>
  </si>
  <si>
    <t>2022</t>
  </si>
  <si>
    <t>2023</t>
  </si>
  <si>
    <t>Capitalization
                                    1</t>
  </si>
  <si>
    <t>9.387</t>
  </si>
  <si>
    <t>4.424</t>
  </si>
  <si>
    <t>21.06</t>
  </si>
  <si>
    <t>20.68</t>
  </si>
  <si>
    <t>11.92</t>
  </si>
  <si>
    <t>10.12</t>
  </si>
  <si>
    <t>Change</t>
  </si>
  <si>
    <t>-</t>
  </si>
  <si>
    <t>-52.88%</t>
  </si>
  <si>
    <t>376.11%</t>
  </si>
  <si>
    <t>-1.79%</t>
  </si>
  <si>
    <t>-42.38%</t>
  </si>
  <si>
    <t>-15.08%</t>
  </si>
  <si>
    <t>Enterprise Value (EV)
                                    1</t>
  </si>
  <si>
    <t>-222.6</t>
  </si>
  <si>
    <t>-219.9</t>
  </si>
  <si>
    <t>-201.3</t>
  </si>
  <si>
    <t>-203.2</t>
  </si>
  <si>
    <t>-173.3</t>
  </si>
  <si>
    <t>-112.8</t>
  </si>
  <si>
    <t>-1.2%</t>
  </si>
  <si>
    <t>-8.47%</t>
  </si>
  <si>
    <t>0.95%</t>
  </si>
  <si>
    <t>-14.73%</t>
  </si>
  <si>
    <t>-34.91%</t>
  </si>
  <si>
    <t>P/E ratio</t>
  </si>
  <si>
    <t>-3.94x</t>
  </si>
  <si>
    <t>-2.19x</t>
  </si>
  <si>
    <t>2.13x</t>
  </si>
  <si>
    <t>1.98x</t>
  </si>
  <si>
    <t>-0.88x</t>
  </si>
  <si>
    <t>-1.97x</t>
  </si>
  <si>
    <t>PBR</t>
  </si>
  <si>
    <t>0.26x</t>
  </si>
  <si>
    <t>0.13x</t>
  </si>
  <si>
    <t>0.39x</t>
  </si>
  <si>
    <t>0.32x</t>
  </si>
  <si>
    <t>0.24x</t>
  </si>
  <si>
    <t>PEG</t>
  </si>
  <si>
    <t>0.1x</t>
  </si>
  <si>
    <t>-0x</t>
  </si>
  <si>
    <t>-0.84x</t>
  </si>
  <si>
    <t>0x</t>
  </si>
  <si>
    <t>Capitalization / Revenue</t>
  </si>
  <si>
    <t>0.23x</t>
  </si>
  <si>
    <t>0.11x</t>
  </si>
  <si>
    <t>0.17x</t>
  </si>
  <si>
    <t>0.15x</t>
  </si>
  <si>
    <t>0.3x</t>
  </si>
  <si>
    <t>EV / Revenue</t>
  </si>
  <si>
    <t>-5.45x</t>
  </si>
  <si>
    <t>-5.23x</t>
  </si>
  <si>
    <t>-1.67x</t>
  </si>
  <si>
    <t>-1.46x</t>
  </si>
  <si>
    <t>-4.4x</t>
  </si>
  <si>
    <t>-1.47x</t>
  </si>
  <si>
    <t>EV / EBITDA</t>
  </si>
  <si>
    <t>EV / EBIT</t>
  </si>
  <si>
    <t>EV / FCF</t>
  </si>
  <si>
    <t>FCF Yield</t>
  </si>
  <si>
    <t>Dividend per Share
                                    2</t>
  </si>
  <si>
    <t>1</t>
  </si>
  <si>
    <t>Rate of return</t>
  </si>
  <si>
    <t>9.49%</t>
  </si>
  <si>
    <t>5.06%</t>
  </si>
  <si>
    <t>3.38%</t>
  </si>
  <si>
    <t>12%</t>
  </si>
  <si>
    <t>15%</t>
  </si>
  <si>
    <t>EPS
                                    2</t>
  </si>
  <si>
    <t>-2.138</t>
  </si>
  <si>
    <t>-1.808</t>
  </si>
  <si>
    <t>7.664</t>
  </si>
  <si>
    <t>7.483</t>
  </si>
  <si>
    <t>Distribution rate</t>
  </si>
  <si>
    <t>-37.4%</t>
  </si>
  <si>
    <t>-11.1%</t>
  </si>
  <si>
    <t>6.68%</t>
  </si>
  <si>
    <t>-10.6%</t>
  </si>
  <si>
    <t>-29.6%</t>
  </si>
  <si>
    <t>Net sales
                                    1</t>
  </si>
  <si>
    <t>40.81</t>
  </si>
  <si>
    <t>42.03</t>
  </si>
  <si>
    <t>120.5</t>
  </si>
  <si>
    <t>139.1</t>
  </si>
  <si>
    <t>39.4</t>
  </si>
  <si>
    <t>76.46</t>
  </si>
  <si>
    <t>EBITDA</t>
  </si>
  <si>
    <t>EBIT</t>
  </si>
  <si>
    <t>Net income
                                    1</t>
  </si>
  <si>
    <t>-2.463</t>
  </si>
  <si>
    <t>-2.054</t>
  </si>
  <si>
    <t>14.2</t>
  </si>
  <si>
    <t>11.28</t>
  </si>
  <si>
    <t>-13.39</t>
  </si>
  <si>
    <t>-5.113</t>
  </si>
  <si>
    <t>Net Debt
                                    1</t>
  </si>
  <si>
    <t>-232</t>
  </si>
  <si>
    <t>-224.3</t>
  </si>
  <si>
    <t>-222.3</t>
  </si>
  <si>
    <t>-223.9</t>
  </si>
  <si>
    <t>-185.2</t>
  </si>
  <si>
    <t>-122.9</t>
  </si>
  <si>
    <t>Reference price
                                    2</t>
  </si>
  <si>
    <t>3.95</t>
  </si>
  <si>
    <t>16.34</t>
  </si>
  <si>
    <t>14.81</t>
  </si>
  <si>
    <t>8.34</t>
  </si>
  <si>
    <t>6.65</t>
  </si>
  <si>
    <t>Nbr of stocks (in thousands)</t>
  </si>
  <si>
    <t>1,114</t>
  </si>
  <si>
    <t>1,120</t>
  </si>
  <si>
    <t>1,289</t>
  </si>
  <si>
    <t>1,397</t>
  </si>
  <si>
    <t>1,429</t>
  </si>
  <si>
    <t>1,522</t>
  </si>
  <si>
    <t>Announcement Date</t>
  </si>
  <si>
    <t>3/8/19</t>
  </si>
  <si>
    <t>3/6/20</t>
  </si>
  <si>
    <t>3/5/21</t>
  </si>
  <si>
    <t>3/9/22</t>
  </si>
  <si>
    <t>3/9/23</t>
  </si>
  <si>
    <t>3/6/24</t>
  </si>
  <si>
    <t>address1</t>
  </si>
  <si>
    <t>Cira Center</t>
  </si>
  <si>
    <t>address2</t>
  </si>
  <si>
    <t>Suite 1703 2929 Arch Street</t>
  </si>
  <si>
    <t>city</t>
  </si>
  <si>
    <t>Philadelphia</t>
  </si>
  <si>
    <t>state</t>
  </si>
  <si>
    <t>PA</t>
  </si>
  <si>
    <t>zip</t>
  </si>
  <si>
    <t>19104</t>
  </si>
  <si>
    <t>country</t>
  </si>
  <si>
    <t>phone</t>
  </si>
  <si>
    <t>215 701 9555</t>
  </si>
  <si>
    <t>website</t>
  </si>
  <si>
    <t>https://www.cohenandcompany.com</t>
  </si>
  <si>
    <t>industry</t>
  </si>
  <si>
    <t>Capital Markets</t>
  </si>
  <si>
    <t>industryKey</t>
  </si>
  <si>
    <t>capital-markets</t>
  </si>
  <si>
    <t>industryDisp</t>
  </si>
  <si>
    <t>sector</t>
  </si>
  <si>
    <t>Financial Services</t>
  </si>
  <si>
    <t>sectorKey</t>
  </si>
  <si>
    <t>financial-services</t>
  </si>
  <si>
    <t>sectorDisp</t>
  </si>
  <si>
    <t>longBusinessSummary</t>
  </si>
  <si>
    <t>Cohen &amp; Company Inc. is a publicly owned investment manager. The firm primarily provides its services to individuals and institutions. It manages separate client-focused fixed income portfolios. Institutional Financial Markets, Inc. also manages funds and collateralized debt obligations for its clients. It invests in the fixed income and alternative investment markets across the globe. The firm's fixed income investments include U.S. trust preferred securities, European hybrid capital securities, Asian commercial real estate debt, mortgage backed securities, and asset backed securities. The firm was formerly known as Institutional Financial Markets, Inc. Cohen &amp; Company Inc. was founded in 1999 and is based in Philadelphia, Pennsylvania with additional offices in New York City; Boca Raton, Florida; Chicago, Illinois; Bethesda, Maryland; Boston, Massachusetts; Paris, France; and London, United Kingdom.</t>
  </si>
  <si>
    <t>fullTimeEmployees</t>
  </si>
  <si>
    <t>companyOfficers</t>
  </si>
  <si>
    <t>[{'maxAge': 1, 'name': 'Mr. Daniel Gideon Cohen', 'age': 55, 'title': 'Executive Chairman', 'yearBorn': 1969, 'fiscalYear': 2023, 'totalPay': 1861218, 'exercisedValue': 0, 'unexercisedValue': 0}, {'maxAge': 1, 'name': 'Mr. Lester Raymond Brafman', 'age': 62, 'title': 'Chief Executive Officer', 'yearBorn': 1962, 'fiscalYear': 2023, 'totalPay': 1870978, 'exercisedValue': 0, 'unexercisedValue': 0}, {'maxAge': 1, 'name': 'Mr. Joseph William Pooler Jr.', 'age': 59, 'title': 'Executive VP, CFO &amp; Treasurer', 'yearBorn': 1965, 'fiscalYear': 2023, 'totalPay': 956697, 'exercisedValue': 0, 'unexercisedValue': 0}, {'maxAge': 1, 'name': 'Mr. Douglas  Listman B.S., CPA', 'age': 53, 'title': 'Chief Accounting Officer &amp; Assistant Treasurer', 'yearBorn': 1971, 'fiscalYear': 2023, 'exercisedValue': 0, 'unexercisedValue': 0}, {'maxAge': 1, 'name': 'Mr. Dennis James Crilly J.D.', 'title': 'General Counsel &amp; Secretary', 'fiscalYear': 2023, 'exercisedValue': 0, 'unexercisedValue': 0}, {'maxAge': 1, 'name': 'Mr. Andrew Kenneth Davilman', 'title': 'Chief Operating Officer of Asset Management', 'fiscalYear': 2023, 'exercisedValue': 0, 'unexercisedValue': 0}, {'maxAge': 1, 'name': 'Mr. Solomon  Cohen', 'title': 'Portfolio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</si>
  <si>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</si>
  <si>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</si>
  <si>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</si>
  <si>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</si>
  <si>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</si>
  <si>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</si>
  <si>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</si>
  <si>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</si>
  <si>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</si>
  <si>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</si>
  <si>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</si>
  <si>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</si>
  <si>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</si>
  <si>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</si>
  <si>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</si>
  <si>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</si>
  <si>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</si>
  <si>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</si>
  <si>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</si>
  <si>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</si>
  <si>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</si>
  <si>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</si>
  <si>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</si>
  <si>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</si>
  <si>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</si>
  <si>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</si>
  <si>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</si>
  <si>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</si>
  <si>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</si>
  <si>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</si>
  <si>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</si>
  <si>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</si>
  <si>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</si>
  <si>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</si>
  <si>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</si>
  <si>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</si>
  <si>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</si>
  <si>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</si>
  <si>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</si>
  <si>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</si>
  <si>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</si>
  <si>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</si>
  <si>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</si>
  <si>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</si>
  <si>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</si>
  <si>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</si>
  <si>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</si>
  <si>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</si>
  <si>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</si>
  <si>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</si>
  <si>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</si>
  <si>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</si>
  <si>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</si>
  <si>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</si>
  <si>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</si>
  <si>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</si>
  <si>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</si>
  <si>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</si>
  <si>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</si>
  <si>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</si>
  <si>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</si>
  <si>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</si>
  <si>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52WeekChange</t>
  </si>
  <si>
    <t>SandP52WeekChange</t>
  </si>
  <si>
    <t>lastDividendValue</t>
  </si>
  <si>
    <t>lastDividendDate</t>
  </si>
  <si>
    <t>exchange</t>
  </si>
  <si>
    <t>ASE</t>
  </si>
  <si>
    <t>quoteType</t>
  </si>
  <si>
    <t>EQUITY</t>
  </si>
  <si>
    <t>symbol</t>
  </si>
  <si>
    <t>underlyingSymbol</t>
  </si>
  <si>
    <t>shortName</t>
  </si>
  <si>
    <t>Cohen &amp; Company Inc.</t>
  </si>
  <si>
    <t>longName</t>
  </si>
  <si>
    <t>firstTradeDateEpochUtc</t>
  </si>
  <si>
    <t>timeZoneFullName</t>
  </si>
  <si>
    <t>America/New_York</t>
  </si>
  <si>
    <t>timeZoneShortName</t>
  </si>
  <si>
    <t>EST</t>
  </si>
  <si>
    <t>uuid</t>
  </si>
  <si>
    <t>ccda1fbf-23df-3546-a7d9-c1a5b15293e3</t>
  </si>
  <si>
    <t>messageBoardId</t>
  </si>
  <si>
    <t>finmb_8142478</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</si>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</sst>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henandcompa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1.9852528E7</v>
      </c>
      <c r="C8" s="2"/>
      <c r="D8" s="2"/>
      <c r="E8" s="2"/>
      <c r="F8" s="2"/>
      <c r="G8" s="2"/>
      <c r="H8" s="2"/>
      <c r="I8" s="2"/>
      <c r="J8" s="2"/>
      <c r="K8" s="2"/>
      <c r="L8" s="2"/>
      <c r="M8" s="2"/>
      <c r="N8" s="2"/>
      <c r="O8" s="2"/>
      <c r="P8" s="2"/>
      <c r="Q8" s="2"/>
      <c r="R8" s="2"/>
      <c r="S8" s="2"/>
      <c r="T8" s="2"/>
      <c r="U8" s="2"/>
      <c r="V8" s="2"/>
      <c r="W8" s="2"/>
      <c r="X8" s="2"/>
      <c r="Y8" s="2"/>
      <c r="Z8" s="2"/>
    </row>
    <row r="9">
      <c r="A9" s="1" t="s">
        <v>14</v>
      </c>
      <c r="B9" s="1">
        <v>26.82</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-2.0</v>
      </c>
      <c r="C2" s="1">
        <v>-4.0</v>
      </c>
      <c r="D2" s="1">
        <v>2.0</v>
      </c>
      <c r="E2" s="1">
        <v>2.0</v>
      </c>
      <c r="F2" s="1">
        <v>-2.0</v>
      </c>
      <c r="G2" s="1">
        <v>-2.0</v>
      </c>
      <c r="H2" s="1">
        <v>14.0</v>
      </c>
      <c r="I2" s="1">
        <v>11.0</v>
      </c>
      <c r="J2" s="1">
        <v>-13.0</v>
      </c>
      <c r="K2" s="1">
        <v>-5.0</v>
      </c>
      <c r="L2" s="2"/>
      <c r="M2" s="2"/>
      <c r="N2" s="2"/>
      <c r="O2" s="2"/>
      <c r="P2" s="2"/>
      <c r="Q2" s="2"/>
      <c r="R2" s="2"/>
      <c r="S2" s="2"/>
      <c r="T2" s="2"/>
      <c r="U2" s="2"/>
      <c r="V2" s="2"/>
      <c r="W2" s="2"/>
      <c r="X2" s="2"/>
      <c r="Y2" s="2"/>
      <c r="Z2" s="2"/>
    </row>
    <row r="3">
      <c r="A3" s="1" t="s">
        <v>20</v>
      </c>
      <c r="B3" s="1">
        <v>1.0</v>
      </c>
      <c r="C3" s="1">
        <v>73.0</v>
      </c>
      <c r="D3" s="1">
        <v>29.0</v>
      </c>
      <c r="E3" s="1">
        <v>24.0</v>
      </c>
      <c r="F3" s="1">
        <v>26.0</v>
      </c>
      <c r="G3" s="1">
        <v>31.0</v>
      </c>
      <c r="H3" s="1">
        <v>33.0</v>
      </c>
      <c r="I3" s="1">
        <v>37.0</v>
      </c>
      <c r="J3" s="1">
        <v>55.0</v>
      </c>
      <c r="K3" s="1">
        <v>56.0</v>
      </c>
      <c r="L3" s="2"/>
      <c r="M3" s="2"/>
      <c r="N3" s="2"/>
      <c r="O3" s="2"/>
      <c r="P3" s="2"/>
      <c r="Q3" s="2"/>
      <c r="R3" s="2"/>
      <c r="S3" s="2"/>
      <c r="T3" s="2"/>
      <c r="U3" s="2"/>
      <c r="V3" s="2"/>
      <c r="W3" s="2"/>
      <c r="X3" s="2"/>
      <c r="Y3" s="2"/>
      <c r="Z3" s="2"/>
    </row>
    <row r="4">
      <c r="A4" s="1" t="s">
        <v>21</v>
      </c>
      <c r="B4" s="1">
        <v>1.0</v>
      </c>
      <c r="C4" s="1">
        <v>73.0</v>
      </c>
      <c r="D4" s="1">
        <v>29.0</v>
      </c>
      <c r="E4" s="1">
        <v>24.0</v>
      </c>
      <c r="F4" s="1">
        <v>26.0</v>
      </c>
      <c r="G4" s="1">
        <v>31.0</v>
      </c>
      <c r="H4" s="1">
        <v>33.0</v>
      </c>
      <c r="I4" s="1">
        <v>37.0</v>
      </c>
      <c r="J4" s="1">
        <v>55.0</v>
      </c>
      <c r="K4" s="1">
        <v>56.0</v>
      </c>
      <c r="L4" s="2"/>
      <c r="M4" s="2"/>
      <c r="N4" s="2"/>
      <c r="O4" s="2"/>
      <c r="P4" s="2"/>
      <c r="Q4" s="2"/>
      <c r="R4" s="2"/>
      <c r="S4" s="2"/>
      <c r="T4" s="2"/>
      <c r="U4" s="2"/>
      <c r="V4" s="2"/>
      <c r="W4" s="2"/>
      <c r="X4" s="2"/>
      <c r="Y4" s="2"/>
      <c r="Z4" s="2"/>
    </row>
    <row r="5">
      <c r="A5" s="1" t="s">
        <v>22</v>
      </c>
      <c r="B5" s="1">
        <v>1.0</v>
      </c>
      <c r="C5" s="1">
        <v>1.0</v>
      </c>
      <c r="D5" s="1">
        <v>98.0</v>
      </c>
      <c r="E5" s="1">
        <v>1.0</v>
      </c>
      <c r="F5" s="1">
        <v>82.0</v>
      </c>
      <c r="G5" s="1">
        <v>54.0</v>
      </c>
      <c r="H5" s="1">
        <v>73.0</v>
      </c>
      <c r="I5" s="1">
        <v>86.0</v>
      </c>
      <c r="J5" s="1">
        <v>63.0</v>
      </c>
      <c r="K5" s="1">
        <v>69.0</v>
      </c>
      <c r="L5" s="2"/>
      <c r="M5" s="2"/>
      <c r="N5" s="2"/>
      <c r="O5" s="2"/>
      <c r="P5" s="2"/>
      <c r="Q5" s="2"/>
      <c r="R5" s="2"/>
      <c r="S5" s="2"/>
      <c r="T5" s="2"/>
      <c r="U5" s="2"/>
      <c r="V5" s="2"/>
      <c r="W5" s="2"/>
      <c r="X5" s="2"/>
      <c r="Y5" s="2"/>
      <c r="Z5" s="2"/>
    </row>
    <row r="6">
      <c r="A6" s="1" t="s">
        <v>23</v>
      </c>
      <c r="B6" s="1">
        <v>-53.0</v>
      </c>
      <c r="C6" s="1">
        <v>3.0</v>
      </c>
      <c r="D6" s="1">
        <v>-43.0</v>
      </c>
      <c r="E6" s="1">
        <v>31.0</v>
      </c>
      <c r="F6" s="1">
        <v>-2.0</v>
      </c>
      <c r="G6" s="1">
        <v>-1.0</v>
      </c>
      <c r="H6" s="1">
        <v>-44.0</v>
      </c>
      <c r="I6" s="1">
        <v>-36.0</v>
      </c>
      <c r="J6" s="1">
        <v>30.0</v>
      </c>
      <c r="K6" s="1">
        <v>-14.0</v>
      </c>
      <c r="L6" s="2"/>
      <c r="M6" s="2"/>
      <c r="N6" s="2"/>
      <c r="O6" s="2"/>
      <c r="P6" s="2"/>
      <c r="Q6" s="2"/>
      <c r="R6" s="2"/>
      <c r="S6" s="2"/>
      <c r="T6" s="2"/>
      <c r="U6" s="2"/>
      <c r="V6" s="2"/>
      <c r="W6" s="2"/>
      <c r="X6" s="2"/>
      <c r="Y6" s="2"/>
      <c r="Z6" s="2"/>
    </row>
    <row r="7">
      <c r="A7" s="1" t="s">
        <v>24</v>
      </c>
      <c r="B7" s="1">
        <v>3.0</v>
      </c>
      <c r="C7" s="1">
        <v>0.0</v>
      </c>
      <c r="D7" s="1">
        <v>0.0</v>
      </c>
      <c r="E7" s="1">
        <v>0.0</v>
      </c>
      <c r="F7" s="1">
        <v>0.0</v>
      </c>
      <c r="G7" s="1">
        <v>0.0</v>
      </c>
      <c r="H7" s="1">
        <v>7.0</v>
      </c>
      <c r="I7" s="1">
        <v>0.0</v>
      </c>
      <c r="J7" s="1">
        <v>0.0</v>
      </c>
      <c r="K7" s="1">
        <v>0.0</v>
      </c>
      <c r="L7" s="2"/>
      <c r="M7" s="2"/>
      <c r="N7" s="2"/>
      <c r="O7" s="2"/>
      <c r="P7" s="2"/>
      <c r="Q7" s="2"/>
      <c r="R7" s="2"/>
      <c r="S7" s="2"/>
      <c r="T7" s="2"/>
      <c r="U7" s="2"/>
      <c r="V7" s="2"/>
      <c r="W7" s="2"/>
      <c r="X7" s="2"/>
      <c r="Y7" s="2"/>
      <c r="Z7" s="2"/>
    </row>
    <row r="8">
      <c r="A8" s="1" t="s">
        <v>25</v>
      </c>
      <c r="B8" s="1">
        <v>-2.0</v>
      </c>
      <c r="C8" s="1">
        <v>0.0</v>
      </c>
      <c r="D8" s="1">
        <v>0.0</v>
      </c>
      <c r="E8" s="1">
        <v>0.0</v>
      </c>
      <c r="F8" s="1">
        <v>0.0</v>
      </c>
      <c r="G8" s="1">
        <v>55.0</v>
      </c>
      <c r="H8" s="1">
        <v>2.0</v>
      </c>
      <c r="I8" s="1">
        <v>-36.0</v>
      </c>
      <c r="J8" s="1">
        <v>20.0</v>
      </c>
      <c r="K8" s="1">
        <v>-15.0</v>
      </c>
      <c r="L8" s="2"/>
      <c r="M8" s="2"/>
      <c r="N8" s="2"/>
      <c r="O8" s="2"/>
      <c r="P8" s="2"/>
      <c r="Q8" s="2"/>
      <c r="R8" s="2"/>
      <c r="S8" s="2"/>
      <c r="T8" s="2"/>
      <c r="U8" s="2"/>
      <c r="V8" s="2"/>
      <c r="W8" s="2"/>
      <c r="X8" s="2"/>
      <c r="Y8" s="2"/>
      <c r="Z8" s="2"/>
    </row>
    <row r="9">
      <c r="A9" s="1" t="s">
        <v>26</v>
      </c>
      <c r="B9" s="1">
        <v>1.0</v>
      </c>
      <c r="C9" s="1">
        <v>1.0</v>
      </c>
      <c r="D9" s="1">
        <v>1.0</v>
      </c>
      <c r="E9" s="1">
        <v>73.0</v>
      </c>
      <c r="F9" s="1">
        <v>62.0</v>
      </c>
      <c r="G9" s="1">
        <v>74.0</v>
      </c>
      <c r="H9" s="1">
        <v>12.0</v>
      </c>
      <c r="I9" s="1">
        <v>15.0</v>
      </c>
      <c r="J9" s="1">
        <v>4.0</v>
      </c>
      <c r="K9" s="1">
        <v>4.0</v>
      </c>
      <c r="L9" s="2"/>
      <c r="M9" s="2"/>
      <c r="N9" s="2"/>
      <c r="O9" s="2"/>
      <c r="P9" s="2"/>
      <c r="Q9" s="2"/>
      <c r="R9" s="2"/>
      <c r="S9" s="2"/>
      <c r="T9" s="2"/>
      <c r="U9" s="2"/>
      <c r="V9" s="2"/>
      <c r="W9" s="2"/>
      <c r="X9" s="2"/>
      <c r="Y9" s="2"/>
      <c r="Z9" s="2"/>
    </row>
    <row r="10">
      <c r="A10" s="1" t="s">
        <v>27</v>
      </c>
      <c r="B10" s="1">
        <v>-9.0</v>
      </c>
      <c r="C10" s="1">
        <v>32.0</v>
      </c>
      <c r="D10" s="1">
        <v>-62.0</v>
      </c>
      <c r="E10" s="1">
        <v>-45.0</v>
      </c>
      <c r="F10" s="1">
        <v>-98.0</v>
      </c>
      <c r="G10" s="1">
        <v>-6.0</v>
      </c>
      <c r="H10" s="1">
        <v>64.0</v>
      </c>
      <c r="I10" s="1">
        <v>19.0</v>
      </c>
      <c r="J10" s="1">
        <v>12.0</v>
      </c>
      <c r="K10" s="1">
        <v>30.0</v>
      </c>
      <c r="L10" s="2"/>
      <c r="M10" s="2"/>
      <c r="N10" s="2"/>
      <c r="O10" s="2"/>
      <c r="P10" s="2"/>
      <c r="Q10" s="2"/>
      <c r="R10" s="2"/>
      <c r="S10" s="2"/>
      <c r="T10" s="2"/>
      <c r="U10" s="2"/>
      <c r="V10" s="2"/>
      <c r="W10" s="2"/>
      <c r="X10" s="2"/>
      <c r="Y10" s="2"/>
      <c r="Z10" s="2"/>
    </row>
    <row r="11">
      <c r="A11" s="1" t="s">
        <v>28</v>
      </c>
      <c r="B11" s="1">
        <v>17.0</v>
      </c>
      <c r="C11" s="1">
        <v>-30.0</v>
      </c>
      <c r="D11" s="1">
        <v>-11.0</v>
      </c>
      <c r="E11" s="1">
        <v>22.0</v>
      </c>
      <c r="F11" s="1">
        <v>44.0</v>
      </c>
      <c r="G11" s="1">
        <v>73.0</v>
      </c>
      <c r="H11" s="1">
        <v>-41.0</v>
      </c>
      <c r="I11" s="1">
        <v>-11.0</v>
      </c>
      <c r="J11" s="1">
        <v>-98.0</v>
      </c>
      <c r="K11" s="1">
        <v>118.0</v>
      </c>
      <c r="L11" s="2"/>
      <c r="M11" s="2"/>
      <c r="N11" s="2"/>
      <c r="O11" s="2"/>
      <c r="P11" s="2"/>
      <c r="Q11" s="2"/>
      <c r="R11" s="2"/>
      <c r="S11" s="2"/>
      <c r="T11" s="2"/>
      <c r="U11" s="2"/>
      <c r="V11" s="2"/>
      <c r="W11" s="2"/>
      <c r="X11" s="2"/>
      <c r="Y11" s="2"/>
      <c r="Z11" s="2"/>
    </row>
    <row r="12">
      <c r="A12" s="1" t="s">
        <v>29</v>
      </c>
      <c r="B12" s="1">
        <v>-2.0</v>
      </c>
      <c r="C12" s="1">
        <v>-1.0</v>
      </c>
      <c r="D12" s="1">
        <v>36.0</v>
      </c>
      <c r="E12" s="1">
        <v>1.0</v>
      </c>
      <c r="F12" s="1">
        <v>6.0</v>
      </c>
      <c r="G12" s="1">
        <v>7.0</v>
      </c>
      <c r="H12" s="1">
        <v>24.0</v>
      </c>
      <c r="I12" s="1">
        <v>-19.0</v>
      </c>
      <c r="J12" s="1">
        <v>-11.0</v>
      </c>
      <c r="K12" s="1">
        <v>-88.0</v>
      </c>
      <c r="L12" s="2"/>
      <c r="M12" s="2"/>
      <c r="N12" s="2"/>
      <c r="O12" s="2"/>
      <c r="P12" s="2"/>
      <c r="Q12" s="2"/>
      <c r="R12" s="2"/>
      <c r="S12" s="2"/>
      <c r="T12" s="2"/>
      <c r="U12" s="2"/>
      <c r="V12" s="2"/>
      <c r="W12" s="2"/>
      <c r="X12" s="2"/>
      <c r="Y12" s="2"/>
      <c r="Z12" s="2"/>
    </row>
    <row r="13">
      <c r="A13" s="1" t="s">
        <v>30</v>
      </c>
      <c r="B13" s="1">
        <v>-64.0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31</v>
      </c>
      <c r="B14" s="1">
        <v>-1.0</v>
      </c>
      <c r="C14" s="1">
        <v>-2.0</v>
      </c>
      <c r="D14" s="1">
        <v>60.0</v>
      </c>
      <c r="E14" s="1">
        <v>7.0</v>
      </c>
      <c r="F14" s="1">
        <v>47.0</v>
      </c>
      <c r="G14" s="1">
        <v>-86.0</v>
      </c>
      <c r="H14" s="1">
        <v>-16.0</v>
      </c>
      <c r="I14" s="1">
        <v>17.0</v>
      </c>
      <c r="J14" s="1">
        <v>79.0</v>
      </c>
      <c r="K14" s="1">
        <v>-72.0</v>
      </c>
      <c r="L14" s="2"/>
      <c r="M14" s="2"/>
      <c r="N14" s="2"/>
      <c r="O14" s="2"/>
      <c r="P14" s="2"/>
      <c r="Q14" s="2"/>
      <c r="R14" s="2"/>
      <c r="S14" s="2"/>
      <c r="T14" s="2"/>
      <c r="U14" s="2"/>
      <c r="V14" s="2"/>
      <c r="W14" s="2"/>
      <c r="X14" s="2"/>
      <c r="Y14" s="2"/>
      <c r="Z14" s="2"/>
    </row>
    <row r="15">
      <c r="A15" s="1" t="s">
        <v>32</v>
      </c>
      <c r="B15" s="1">
        <v>-2.0</v>
      </c>
      <c r="C15" s="1">
        <v>-4.0</v>
      </c>
      <c r="D15" s="1">
        <v>27.0</v>
      </c>
      <c r="E15" s="1">
        <v>-2.0</v>
      </c>
      <c r="F15" s="1">
        <v>-3.0</v>
      </c>
      <c r="G15" s="1">
        <v>-2.0</v>
      </c>
      <c r="H15" s="1">
        <v>15.0</v>
      </c>
      <c r="I15" s="1">
        <v>56.0</v>
      </c>
      <c r="J15" s="1">
        <v>-48.0</v>
      </c>
      <c r="K15" s="1">
        <v>2.0</v>
      </c>
      <c r="L15" s="2"/>
      <c r="M15" s="2"/>
      <c r="N15" s="2"/>
      <c r="O15" s="2"/>
      <c r="P15" s="2"/>
      <c r="Q15" s="2"/>
      <c r="R15" s="2"/>
      <c r="S15" s="2"/>
      <c r="T15" s="2"/>
      <c r="U15" s="2"/>
      <c r="V15" s="2"/>
      <c r="W15" s="2"/>
      <c r="X15" s="2"/>
      <c r="Y15" s="2"/>
      <c r="Z15" s="2"/>
    </row>
    <row r="16">
      <c r="A16" s="1" t="s">
        <v>33</v>
      </c>
      <c r="B16" s="1">
        <v>4.0</v>
      </c>
      <c r="C16" s="1">
        <v>-4.0</v>
      </c>
      <c r="D16" s="1">
        <v>-8.0</v>
      </c>
      <c r="E16" s="1">
        <v>-11.0</v>
      </c>
      <c r="F16" s="1">
        <v>-7.0</v>
      </c>
      <c r="G16" s="1">
        <v>-15.0</v>
      </c>
      <c r="H16" s="1">
        <v>41.0</v>
      </c>
      <c r="I16" s="1">
        <v>18.0</v>
      </c>
      <c r="J16" s="1">
        <v>-23.0</v>
      </c>
      <c r="K16" s="1">
        <v>-39.0</v>
      </c>
      <c r="L16" s="2"/>
      <c r="M16" s="2"/>
      <c r="N16" s="2"/>
      <c r="O16" s="2"/>
      <c r="P16" s="2"/>
      <c r="Q16" s="2"/>
      <c r="R16" s="2"/>
      <c r="S16" s="2"/>
      <c r="T16" s="2"/>
      <c r="U16" s="2"/>
      <c r="V16" s="2"/>
      <c r="W16" s="2"/>
      <c r="X16" s="2"/>
      <c r="Y16" s="2"/>
      <c r="Z16" s="2"/>
    </row>
    <row r="17">
      <c r="A17" s="1" t="s">
        <v>34</v>
      </c>
      <c r="B17" s="1">
        <v>-18.0</v>
      </c>
      <c r="C17" s="1">
        <v>-14.0</v>
      </c>
      <c r="D17" s="1">
        <v>-22.0</v>
      </c>
      <c r="E17" s="1">
        <v>-14.0</v>
      </c>
      <c r="F17" s="1">
        <v>-1.0</v>
      </c>
      <c r="G17" s="1">
        <v>-10.0</v>
      </c>
      <c r="H17" s="1">
        <v>-21.0</v>
      </c>
      <c r="I17" s="1">
        <v>-1.0</v>
      </c>
      <c r="J17" s="1">
        <v>-57.0</v>
      </c>
      <c r="K17" s="1">
        <v>-37.0</v>
      </c>
      <c r="L17" s="2"/>
      <c r="M17" s="2"/>
      <c r="N17" s="2"/>
      <c r="O17" s="2"/>
      <c r="P17" s="2"/>
      <c r="Q17" s="2"/>
      <c r="R17" s="2"/>
      <c r="S17" s="2"/>
      <c r="T17" s="2"/>
      <c r="U17" s="2"/>
      <c r="V17" s="2"/>
      <c r="W17" s="2"/>
      <c r="X17" s="2"/>
      <c r="Y17" s="2"/>
      <c r="Z17" s="2"/>
    </row>
    <row r="18">
      <c r="A18" s="1" t="s">
        <v>35</v>
      </c>
      <c r="B18" s="1">
        <v>64.0</v>
      </c>
      <c r="C18" s="1">
        <v>12.0</v>
      </c>
      <c r="D18" s="1">
        <v>8.0</v>
      </c>
      <c r="E18" s="1">
        <v>-3.0</v>
      </c>
      <c r="F18" s="1">
        <v>3.0</v>
      </c>
      <c r="G18" s="1">
        <v>3.0</v>
      </c>
      <c r="H18" s="1">
        <v>-11.0</v>
      </c>
      <c r="I18" s="1">
        <v>-21.0</v>
      </c>
      <c r="J18" s="1">
        <v>14.0</v>
      </c>
      <c r="K18" s="1">
        <v>38.0</v>
      </c>
      <c r="L18" s="2"/>
      <c r="M18" s="2"/>
      <c r="N18" s="2"/>
      <c r="O18" s="2"/>
      <c r="P18" s="2"/>
      <c r="Q18" s="2"/>
      <c r="R18" s="2"/>
      <c r="S18" s="2"/>
      <c r="T18" s="2"/>
      <c r="U18" s="2"/>
      <c r="V18" s="2"/>
      <c r="W18" s="2"/>
      <c r="X18" s="2"/>
      <c r="Y18" s="2"/>
      <c r="Z18" s="2"/>
    </row>
    <row r="19">
      <c r="A19" s="1" t="s">
        <v>36</v>
      </c>
      <c r="B19" s="1">
        <v>46.0</v>
      </c>
      <c r="C19" s="1">
        <v>11.0</v>
      </c>
      <c r="D19" s="1">
        <v>7.0</v>
      </c>
      <c r="E19" s="1">
        <v>-3.0</v>
      </c>
      <c r="F19" s="1">
        <v>2.0</v>
      </c>
      <c r="G19" s="1">
        <v>3.0</v>
      </c>
      <c r="H19" s="1">
        <v>-11.0</v>
      </c>
      <c r="I19" s="1">
        <v>-22.0</v>
      </c>
      <c r="J19" s="1">
        <v>13.0</v>
      </c>
      <c r="K19" s="1">
        <v>38.0</v>
      </c>
      <c r="L19" s="2"/>
      <c r="M19" s="2"/>
      <c r="N19" s="2"/>
      <c r="O19" s="2"/>
      <c r="P19" s="2"/>
      <c r="Q19" s="2"/>
      <c r="R19" s="2"/>
      <c r="S19" s="2"/>
      <c r="T19" s="2"/>
      <c r="U19" s="2"/>
      <c r="V19" s="2"/>
      <c r="W19" s="2"/>
      <c r="X19" s="2"/>
      <c r="Y19" s="2"/>
      <c r="Z19" s="2"/>
    </row>
    <row r="20">
      <c r="A20" s="1" t="s">
        <v>37</v>
      </c>
      <c r="B20" s="1">
        <v>0.0</v>
      </c>
      <c r="C20" s="1">
        <v>0.0</v>
      </c>
      <c r="D20" s="1">
        <v>0.0</v>
      </c>
      <c r="E20" s="1">
        <v>0.0</v>
      </c>
      <c r="F20" s="1">
        <v>0.0</v>
      </c>
      <c r="G20" s="1">
        <v>0.0</v>
      </c>
      <c r="H20" s="1">
        <v>17.0</v>
      </c>
      <c r="I20" s="1">
        <v>17.0</v>
      </c>
      <c r="J20" s="1">
        <v>0.0</v>
      </c>
      <c r="K20" s="1">
        <v>15.0</v>
      </c>
      <c r="L20" s="2"/>
      <c r="M20" s="2"/>
      <c r="N20" s="2"/>
      <c r="O20" s="2"/>
      <c r="P20" s="2"/>
      <c r="Q20" s="2"/>
      <c r="R20" s="2"/>
      <c r="S20" s="2"/>
      <c r="T20" s="2"/>
      <c r="U20" s="2"/>
      <c r="V20" s="2"/>
      <c r="W20" s="2"/>
      <c r="X20" s="2"/>
      <c r="Y20" s="2"/>
      <c r="Z20" s="2"/>
    </row>
    <row r="21" ht="15.75" customHeight="1">
      <c r="A21" s="1" t="s">
        <v>38</v>
      </c>
      <c r="B21" s="1">
        <v>0.0</v>
      </c>
      <c r="C21" s="1">
        <v>0.0</v>
      </c>
      <c r="D21" s="1">
        <v>0.0</v>
      </c>
      <c r="E21" s="1">
        <v>15.0</v>
      </c>
      <c r="F21" s="1">
        <v>0.0</v>
      </c>
      <c r="G21" s="1">
        <v>4.0</v>
      </c>
      <c r="H21" s="1">
        <v>6.0</v>
      </c>
      <c r="I21" s="1">
        <v>0.0</v>
      </c>
      <c r="J21" s="1">
        <v>2.0</v>
      </c>
      <c r="K21" s="1">
        <v>0.0</v>
      </c>
      <c r="L21" s="2"/>
      <c r="M21" s="2"/>
      <c r="N21" s="2"/>
      <c r="O21" s="2"/>
      <c r="P21" s="2"/>
      <c r="Q21" s="2"/>
      <c r="R21" s="2"/>
      <c r="S21" s="2"/>
      <c r="T21" s="2"/>
      <c r="U21" s="2"/>
      <c r="V21" s="2"/>
      <c r="W21" s="2"/>
      <c r="X21" s="2"/>
      <c r="Y21" s="2"/>
      <c r="Z21" s="2"/>
    </row>
    <row r="22" ht="15.75" customHeight="1">
      <c r="A22" s="1" t="s">
        <v>39</v>
      </c>
      <c r="B22" s="1">
        <v>0.0</v>
      </c>
      <c r="C22" s="1">
        <v>0.0</v>
      </c>
      <c r="D22" s="1">
        <v>0.0</v>
      </c>
      <c r="E22" s="1">
        <v>15.0</v>
      </c>
      <c r="F22" s="1">
        <v>0.0</v>
      </c>
      <c r="G22" s="1">
        <v>4.0</v>
      </c>
      <c r="H22" s="1">
        <v>24.0</v>
      </c>
      <c r="I22" s="1">
        <v>17.0</v>
      </c>
      <c r="J22" s="1">
        <v>2.0</v>
      </c>
      <c r="K22" s="1">
        <v>15.0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-17.0</v>
      </c>
      <c r="I23" s="1">
        <v>-17.0</v>
      </c>
      <c r="J23" s="1">
        <v>0.0</v>
      </c>
      <c r="K23" s="1">
        <v>-15.0</v>
      </c>
      <c r="L23" s="2"/>
      <c r="M23" s="2"/>
      <c r="N23" s="2"/>
      <c r="O23" s="2"/>
      <c r="P23" s="2"/>
      <c r="Q23" s="2"/>
      <c r="R23" s="2"/>
      <c r="S23" s="2"/>
      <c r="T23" s="2"/>
      <c r="U23" s="2"/>
      <c r="V23" s="2"/>
      <c r="W23" s="2"/>
      <c r="X23" s="2"/>
      <c r="Y23" s="2"/>
      <c r="Z23" s="2"/>
    </row>
    <row r="24" ht="15.75" customHeight="1">
      <c r="A24" s="1" t="s">
        <v>41</v>
      </c>
      <c r="B24" s="1">
        <v>-3.0</v>
      </c>
      <c r="C24" s="1">
        <v>0.0</v>
      </c>
      <c r="D24" s="1">
        <v>0.0</v>
      </c>
      <c r="E24" s="1">
        <v>0.0</v>
      </c>
      <c r="F24" s="1">
        <v>-1.0</v>
      </c>
      <c r="G24" s="1">
        <v>0.0</v>
      </c>
      <c r="H24" s="1">
        <v>-9.0</v>
      </c>
      <c r="I24" s="1">
        <v>-2.0</v>
      </c>
      <c r="J24" s="1">
        <v>-2.0</v>
      </c>
      <c r="K24" s="1">
        <v>0.0</v>
      </c>
      <c r="L24" s="2"/>
      <c r="M24" s="2"/>
      <c r="N24" s="2"/>
      <c r="O24" s="2"/>
      <c r="P24" s="2"/>
      <c r="Q24" s="2"/>
      <c r="R24" s="2"/>
      <c r="S24" s="2"/>
      <c r="T24" s="2"/>
      <c r="U24" s="2"/>
      <c r="V24" s="2"/>
      <c r="W24" s="2"/>
      <c r="X24" s="2"/>
      <c r="Y24" s="2"/>
      <c r="Z24" s="2"/>
    </row>
    <row r="25" ht="15.75" customHeight="1">
      <c r="A25" s="1" t="s">
        <v>42</v>
      </c>
      <c r="B25" s="1">
        <v>-3.0</v>
      </c>
      <c r="C25" s="1">
        <v>0.0</v>
      </c>
      <c r="D25" s="1">
        <v>0.0</v>
      </c>
      <c r="E25" s="1">
        <v>0.0</v>
      </c>
      <c r="F25" s="1">
        <v>-1.0</v>
      </c>
      <c r="G25" s="1">
        <v>0.0</v>
      </c>
      <c r="H25" s="1">
        <v>-26.0</v>
      </c>
      <c r="I25" s="1">
        <v>-19.0</v>
      </c>
      <c r="J25" s="1">
        <v>-2.0</v>
      </c>
      <c r="K25" s="1">
        <v>-15.0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0.0</v>
      </c>
      <c r="I26" s="1">
        <v>9.0</v>
      </c>
      <c r="J26" s="1">
        <v>0.0</v>
      </c>
      <c r="K26" s="1">
        <v>0.0</v>
      </c>
      <c r="L26" s="2"/>
      <c r="M26" s="2"/>
      <c r="N26" s="2"/>
      <c r="O26" s="2"/>
      <c r="P26" s="2"/>
      <c r="Q26" s="2"/>
      <c r="R26" s="2"/>
      <c r="S26" s="2"/>
      <c r="T26" s="2"/>
      <c r="U26" s="2"/>
      <c r="V26" s="2"/>
      <c r="W26" s="2"/>
      <c r="X26" s="2"/>
      <c r="Y26" s="2"/>
      <c r="Z26" s="2"/>
    </row>
    <row r="27" ht="15.75" customHeight="1">
      <c r="A27" s="1" t="s">
        <v>44</v>
      </c>
      <c r="B27" s="1">
        <v>-38.0</v>
      </c>
      <c r="C27" s="1">
        <v>-4.0</v>
      </c>
      <c r="D27" s="1">
        <v>-2.0</v>
      </c>
      <c r="E27" s="1">
        <v>-57.0</v>
      </c>
      <c r="F27" s="1">
        <v>-76.0</v>
      </c>
      <c r="G27" s="1">
        <v>-29.0</v>
      </c>
      <c r="H27" s="1">
        <v>-2.0</v>
      </c>
      <c r="I27" s="1">
        <v>-85.0</v>
      </c>
      <c r="J27" s="1">
        <v>0.0</v>
      </c>
      <c r="K27" s="1">
        <v>0.0</v>
      </c>
      <c r="L27" s="2"/>
      <c r="M27" s="2"/>
      <c r="N27" s="2"/>
      <c r="O27" s="2"/>
      <c r="P27" s="2"/>
      <c r="Q27" s="2"/>
      <c r="R27" s="2"/>
      <c r="S27" s="2"/>
      <c r="T27" s="2"/>
      <c r="U27" s="2"/>
      <c r="V27" s="2"/>
      <c r="W27" s="2"/>
      <c r="X27" s="2"/>
      <c r="Y27" s="2"/>
      <c r="Z27" s="2"/>
    </row>
    <row r="28" ht="15.75" customHeight="1">
      <c r="A28" s="1" t="s">
        <v>45</v>
      </c>
      <c r="B28" s="1">
        <v>-1.0</v>
      </c>
      <c r="C28" s="1">
        <v>-1.0</v>
      </c>
      <c r="D28" s="1">
        <v>-95.0</v>
      </c>
      <c r="E28" s="1">
        <v>-98.0</v>
      </c>
      <c r="F28" s="1">
        <v>-96.0</v>
      </c>
      <c r="G28" s="1">
        <v>-51.0</v>
      </c>
      <c r="H28" s="1">
        <v>-2.0</v>
      </c>
      <c r="I28" s="1">
        <v>-67.0</v>
      </c>
      <c r="J28" s="1">
        <v>-2.0</v>
      </c>
      <c r="K28" s="1">
        <v>-1.0</v>
      </c>
      <c r="L28" s="2"/>
      <c r="M28" s="2"/>
      <c r="N28" s="2"/>
      <c r="O28" s="2"/>
      <c r="P28" s="2"/>
      <c r="Q28" s="2"/>
      <c r="R28" s="2"/>
      <c r="S28" s="2"/>
      <c r="T28" s="2"/>
      <c r="U28" s="2"/>
      <c r="V28" s="2"/>
      <c r="W28" s="2"/>
      <c r="X28" s="2"/>
      <c r="Y28" s="2"/>
      <c r="Z28" s="2"/>
    </row>
    <row r="29" ht="15.75" customHeight="1">
      <c r="A29" s="1" t="s">
        <v>46</v>
      </c>
      <c r="B29" s="1">
        <v>-1.0</v>
      </c>
      <c r="C29" s="1">
        <v>-1.0</v>
      </c>
      <c r="D29" s="1">
        <v>-95.0</v>
      </c>
      <c r="E29" s="1">
        <v>-98.0</v>
      </c>
      <c r="F29" s="1">
        <v>-96.0</v>
      </c>
      <c r="G29" s="1">
        <v>-51.0</v>
      </c>
      <c r="H29" s="1">
        <v>-2.0</v>
      </c>
      <c r="I29" s="1">
        <v>-67.0</v>
      </c>
      <c r="J29" s="1">
        <v>-2.0</v>
      </c>
      <c r="K29" s="1">
        <v>-1.0</v>
      </c>
      <c r="L29" s="2"/>
      <c r="M29" s="2"/>
      <c r="N29" s="2"/>
      <c r="O29" s="2"/>
      <c r="P29" s="2"/>
      <c r="Q29" s="2"/>
      <c r="R29" s="2"/>
      <c r="S29" s="2"/>
      <c r="T29" s="2"/>
      <c r="U29" s="2"/>
      <c r="V29" s="2"/>
      <c r="W29" s="2"/>
      <c r="X29" s="2"/>
      <c r="Y29" s="2"/>
      <c r="Z29" s="2"/>
    </row>
    <row r="30" ht="15.75" customHeight="1">
      <c r="A30" s="1" t="s">
        <v>47</v>
      </c>
      <c r="B30" s="1">
        <v>-50.0</v>
      </c>
      <c r="C30" s="1">
        <v>-42.0</v>
      </c>
      <c r="D30" s="1">
        <v>5.0</v>
      </c>
      <c r="E30" s="1">
        <v>9.0</v>
      </c>
      <c r="F30" s="1">
        <v>-52.0</v>
      </c>
      <c r="G30" s="1">
        <v>1.0</v>
      </c>
      <c r="H30" s="1">
        <v>8.0</v>
      </c>
      <c r="I30" s="1">
        <v>8.0</v>
      </c>
      <c r="J30" s="1">
        <v>-8.0</v>
      </c>
      <c r="K30" s="1">
        <v>-15.0</v>
      </c>
      <c r="L30" s="2"/>
      <c r="M30" s="2"/>
      <c r="N30" s="2"/>
      <c r="O30" s="2"/>
      <c r="P30" s="2"/>
      <c r="Q30" s="2"/>
      <c r="R30" s="2"/>
      <c r="S30" s="2"/>
      <c r="T30" s="2"/>
      <c r="U30" s="2"/>
      <c r="V30" s="2"/>
      <c r="W30" s="2"/>
      <c r="X30" s="2"/>
      <c r="Y30" s="2"/>
      <c r="Z30" s="2"/>
    </row>
    <row r="31" ht="15.75" customHeight="1">
      <c r="A31" s="1" t="s">
        <v>48</v>
      </c>
      <c r="B31" s="1">
        <v>-5.0</v>
      </c>
      <c r="C31" s="1">
        <v>-5.0</v>
      </c>
      <c r="D31" s="1">
        <v>2.0</v>
      </c>
      <c r="E31" s="1">
        <v>23.0</v>
      </c>
      <c r="F31" s="1">
        <v>-3.0</v>
      </c>
      <c r="G31" s="1">
        <v>5.0</v>
      </c>
      <c r="H31" s="1">
        <v>3.0</v>
      </c>
      <c r="I31" s="1">
        <v>13.0</v>
      </c>
      <c r="J31" s="1">
        <v>-11.0</v>
      </c>
      <c r="K31" s="1">
        <v>-17.0</v>
      </c>
      <c r="L31" s="2"/>
      <c r="M31" s="2"/>
      <c r="N31" s="2"/>
      <c r="O31" s="2"/>
      <c r="P31" s="2"/>
      <c r="Q31" s="2"/>
      <c r="R31" s="2"/>
      <c r="S31" s="2"/>
      <c r="T31" s="2"/>
      <c r="U31" s="2"/>
      <c r="V31" s="2"/>
      <c r="W31" s="2"/>
      <c r="X31" s="2"/>
      <c r="Y31" s="2"/>
      <c r="Z31" s="2"/>
    </row>
    <row r="32" ht="15.75" customHeight="1">
      <c r="A32" s="1" t="s">
        <v>49</v>
      </c>
      <c r="B32" s="1">
        <v>-19.0</v>
      </c>
      <c r="C32" s="1">
        <v>-23.0</v>
      </c>
      <c r="D32" s="1">
        <v>-38.0</v>
      </c>
      <c r="E32" s="1">
        <v>41.0</v>
      </c>
      <c r="F32" s="1">
        <v>-26.0</v>
      </c>
      <c r="G32" s="1">
        <v>0.0</v>
      </c>
      <c r="H32" s="1">
        <v>41.0</v>
      </c>
      <c r="I32" s="1">
        <v>-37.0</v>
      </c>
      <c r="J32" s="1">
        <v>-27.0</v>
      </c>
      <c r="K32" s="1">
        <v>19.0</v>
      </c>
      <c r="L32" s="2"/>
      <c r="M32" s="2"/>
      <c r="N32" s="2"/>
      <c r="O32" s="2"/>
      <c r="P32" s="2"/>
      <c r="Q32" s="2"/>
      <c r="R32" s="2"/>
      <c r="S32" s="2"/>
      <c r="T32" s="2"/>
      <c r="U32" s="2"/>
      <c r="V32" s="2"/>
      <c r="W32" s="2"/>
      <c r="X32" s="2"/>
      <c r="Y32" s="2"/>
      <c r="Z32" s="2"/>
    </row>
    <row r="33" ht="15.75" customHeight="1">
      <c r="A33" s="1" t="s">
        <v>50</v>
      </c>
      <c r="B33" s="1">
        <v>-90.0</v>
      </c>
      <c r="C33" s="1">
        <v>1.0</v>
      </c>
      <c r="D33" s="1">
        <v>1.0</v>
      </c>
      <c r="E33" s="1">
        <v>7.0</v>
      </c>
      <c r="F33" s="1">
        <v>-8.0</v>
      </c>
      <c r="G33" s="1">
        <v>-5.0</v>
      </c>
      <c r="H33" s="1">
        <v>33.0</v>
      </c>
      <c r="I33" s="1">
        <v>8.0</v>
      </c>
      <c r="J33" s="1">
        <v>-21.0</v>
      </c>
      <c r="K33" s="1">
        <v>-18.0</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52</v>
      </c>
      <c r="B35" s="1">
        <v>3.0</v>
      </c>
      <c r="C35" s="1">
        <v>3.0</v>
      </c>
      <c r="D35" s="1">
        <v>2.0</v>
      </c>
      <c r="E35" s="1">
        <v>5.0</v>
      </c>
      <c r="F35" s="1">
        <v>7.0</v>
      </c>
      <c r="G35" s="1">
        <v>7.0</v>
      </c>
      <c r="H35" s="1">
        <v>8.0</v>
      </c>
      <c r="I35" s="1">
        <v>6.0</v>
      </c>
      <c r="J35" s="1">
        <v>4.0</v>
      </c>
      <c r="K35" s="1">
        <v>5.0</v>
      </c>
      <c r="L35" s="2"/>
      <c r="M35" s="2"/>
      <c r="N35" s="2"/>
      <c r="O35" s="2"/>
      <c r="P35" s="2"/>
      <c r="Q35" s="2"/>
      <c r="R35" s="2"/>
      <c r="S35" s="2"/>
      <c r="T35" s="2"/>
      <c r="U35" s="2"/>
      <c r="V35" s="2"/>
      <c r="W35" s="2"/>
      <c r="X35" s="2"/>
      <c r="Y35" s="2"/>
      <c r="Z35" s="2"/>
    </row>
    <row r="36" ht="15.75" customHeight="1">
      <c r="A36" s="1" t="s">
        <v>53</v>
      </c>
      <c r="B36" s="1">
        <v>0.0</v>
      </c>
      <c r="C36" s="1">
        <v>15.0</v>
      </c>
      <c r="D36" s="1">
        <v>19.0</v>
      </c>
      <c r="E36" s="1">
        <v>-3.0</v>
      </c>
      <c r="F36" s="1">
        <v>3.0</v>
      </c>
      <c r="G36" s="1">
        <v>-1.0</v>
      </c>
      <c r="H36" s="1">
        <v>15.0</v>
      </c>
      <c r="I36" s="1">
        <v>7.0</v>
      </c>
      <c r="J36" s="1">
        <v>32.0</v>
      </c>
      <c r="K36" s="1">
        <v>-9.0</v>
      </c>
      <c r="L36" s="2"/>
      <c r="M36" s="2"/>
      <c r="N36" s="2"/>
      <c r="O36" s="2"/>
      <c r="P36" s="2"/>
      <c r="Q36" s="2"/>
      <c r="R36" s="2"/>
      <c r="S36" s="2"/>
      <c r="T36" s="2"/>
      <c r="U36" s="2"/>
      <c r="V36" s="2"/>
      <c r="W36" s="2"/>
      <c r="X36" s="2"/>
      <c r="Y36" s="2"/>
      <c r="Z36" s="2"/>
    </row>
    <row r="37" ht="15.75" customHeight="1">
      <c r="A37" s="1" t="s">
        <v>54</v>
      </c>
      <c r="B37" s="1">
        <v>-3.0</v>
      </c>
      <c r="C37" s="1">
        <v>0.0</v>
      </c>
      <c r="D37" s="1">
        <v>0.0</v>
      </c>
      <c r="E37" s="1">
        <v>15.0</v>
      </c>
      <c r="F37" s="1">
        <v>-1.0</v>
      </c>
      <c r="G37" s="1">
        <v>4.0</v>
      </c>
      <c r="H37" s="1">
        <v>-2.0</v>
      </c>
      <c r="I37" s="1">
        <v>-2.0</v>
      </c>
      <c r="J37" s="1" t="s">
        <v>55</v>
      </c>
      <c r="K37" s="1" t="s">
        <v>55</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12.0</v>
      </c>
      <c r="C3" s="1">
        <v>14.0</v>
      </c>
      <c r="D3" s="1">
        <v>15.0</v>
      </c>
      <c r="E3" s="1">
        <v>22.0</v>
      </c>
      <c r="F3" s="1">
        <v>14.0</v>
      </c>
      <c r="G3" s="1">
        <v>8.0</v>
      </c>
      <c r="H3" s="1">
        <v>42.0</v>
      </c>
      <c r="I3" s="1">
        <v>50.0</v>
      </c>
      <c r="J3" s="1">
        <v>29.0</v>
      </c>
      <c r="K3" s="1">
        <v>10.0</v>
      </c>
      <c r="L3" s="2"/>
      <c r="M3" s="2"/>
      <c r="N3" s="2"/>
      <c r="O3" s="2"/>
      <c r="P3" s="2"/>
      <c r="Q3" s="2"/>
      <c r="R3" s="2"/>
      <c r="S3" s="2"/>
      <c r="T3" s="2"/>
      <c r="U3" s="2"/>
      <c r="V3" s="2"/>
      <c r="W3" s="2"/>
      <c r="X3" s="2"/>
      <c r="Y3" s="2"/>
      <c r="Z3" s="2"/>
    </row>
    <row r="4">
      <c r="A4" s="1" t="s">
        <v>58</v>
      </c>
      <c r="B4" s="1">
        <v>102.0</v>
      </c>
      <c r="C4" s="1">
        <v>128.0</v>
      </c>
      <c r="D4" s="1">
        <v>282.0</v>
      </c>
      <c r="E4" s="1">
        <v>1680.0</v>
      </c>
      <c r="F4" s="1">
        <v>5170.0</v>
      </c>
      <c r="G4" s="1">
        <v>7500.0</v>
      </c>
      <c r="H4" s="1">
        <v>5720.0</v>
      </c>
      <c r="I4" s="1">
        <v>3180.0</v>
      </c>
      <c r="J4" s="1">
        <v>438.0</v>
      </c>
      <c r="K4" s="1">
        <v>408.0</v>
      </c>
      <c r="L4" s="2"/>
      <c r="M4" s="2"/>
      <c r="N4" s="2"/>
      <c r="O4" s="2"/>
      <c r="P4" s="2"/>
      <c r="Q4" s="2"/>
      <c r="R4" s="2"/>
      <c r="S4" s="2"/>
      <c r="T4" s="2"/>
      <c r="U4" s="2"/>
      <c r="V4" s="2"/>
      <c r="W4" s="2"/>
      <c r="X4" s="2"/>
      <c r="Y4" s="2"/>
      <c r="Z4" s="2"/>
    </row>
    <row r="5">
      <c r="A5" s="1" t="s">
        <v>59</v>
      </c>
      <c r="B5" s="1">
        <v>4.0</v>
      </c>
      <c r="C5" s="1">
        <v>42.0</v>
      </c>
      <c r="D5" s="1">
        <v>83.0</v>
      </c>
      <c r="E5" s="1">
        <v>105.0</v>
      </c>
      <c r="F5" s="1">
        <v>139.0</v>
      </c>
      <c r="G5" s="1">
        <v>97.0</v>
      </c>
      <c r="H5" s="1">
        <v>53.0</v>
      </c>
      <c r="I5" s="1">
        <v>69.0</v>
      </c>
      <c r="J5" s="1">
        <v>142.0</v>
      </c>
      <c r="K5" s="1">
        <v>67.0</v>
      </c>
      <c r="L5" s="2"/>
      <c r="M5" s="2"/>
      <c r="N5" s="2"/>
      <c r="O5" s="2"/>
      <c r="P5" s="2"/>
      <c r="Q5" s="2"/>
      <c r="R5" s="2"/>
      <c r="S5" s="2"/>
      <c r="T5" s="2"/>
      <c r="U5" s="2"/>
      <c r="V5" s="2"/>
      <c r="W5" s="2"/>
      <c r="X5" s="2"/>
      <c r="Y5" s="2"/>
      <c r="Z5" s="2"/>
    </row>
    <row r="6">
      <c r="A6" s="1" t="s">
        <v>60</v>
      </c>
      <c r="B6" s="1">
        <v>6.0</v>
      </c>
      <c r="C6" s="1">
        <v>1.0</v>
      </c>
      <c r="D6" s="1">
        <v>2.0</v>
      </c>
      <c r="E6" s="1">
        <v>3.0</v>
      </c>
      <c r="F6" s="1">
        <v>3.0</v>
      </c>
      <c r="G6" s="1">
        <v>4.0</v>
      </c>
      <c r="H6" s="1">
        <v>5.0</v>
      </c>
      <c r="I6" s="1">
        <v>6.0</v>
      </c>
      <c r="J6" s="1">
        <v>5.0</v>
      </c>
      <c r="K6" s="1">
        <v>5.0</v>
      </c>
      <c r="L6" s="2"/>
      <c r="M6" s="2"/>
      <c r="N6" s="2"/>
      <c r="O6" s="2"/>
      <c r="P6" s="2"/>
      <c r="Q6" s="2"/>
      <c r="R6" s="2"/>
      <c r="S6" s="2"/>
      <c r="T6" s="2"/>
      <c r="U6" s="2"/>
      <c r="V6" s="2"/>
      <c r="W6" s="2"/>
      <c r="X6" s="2"/>
      <c r="Y6" s="2"/>
      <c r="Z6" s="2"/>
    </row>
    <row r="7">
      <c r="A7" s="1" t="s">
        <v>61</v>
      </c>
      <c r="B7" s="1">
        <v>7.0</v>
      </c>
      <c r="C7" s="1">
        <v>6.0</v>
      </c>
      <c r="D7" s="1">
        <v>2.0</v>
      </c>
      <c r="E7" s="1">
        <v>1.0</v>
      </c>
      <c r="F7" s="1">
        <v>2.0</v>
      </c>
      <c r="G7" s="1">
        <v>9.0</v>
      </c>
      <c r="H7" s="1">
        <v>8.0</v>
      </c>
      <c r="I7" s="1">
        <v>13.0</v>
      </c>
      <c r="J7" s="1">
        <v>13.0</v>
      </c>
      <c r="K7" s="1">
        <v>11.0</v>
      </c>
      <c r="L7" s="2"/>
      <c r="M7" s="2"/>
      <c r="N7" s="2"/>
      <c r="O7" s="2"/>
      <c r="P7" s="2"/>
      <c r="Q7" s="2"/>
      <c r="R7" s="2"/>
      <c r="S7" s="2"/>
      <c r="T7" s="2"/>
      <c r="U7" s="2"/>
      <c r="V7" s="2"/>
      <c r="W7" s="2"/>
      <c r="X7" s="2"/>
      <c r="Y7" s="2"/>
      <c r="Z7" s="2"/>
    </row>
    <row r="8">
      <c r="A8" s="1" t="s">
        <v>62</v>
      </c>
      <c r="B8" s="1">
        <v>-6.0</v>
      </c>
      <c r="C8" s="1">
        <v>-6.0</v>
      </c>
      <c r="D8" s="1">
        <v>-1.0</v>
      </c>
      <c r="E8" s="1">
        <v>-1.0</v>
      </c>
      <c r="F8" s="1">
        <v>-1.0</v>
      </c>
      <c r="G8" s="1">
        <v>-98.0</v>
      </c>
      <c r="H8" s="1">
        <v>-1.0</v>
      </c>
      <c r="I8" s="1">
        <v>-1.0</v>
      </c>
      <c r="J8" s="1">
        <v>-2.0</v>
      </c>
      <c r="K8" s="1">
        <v>-2.0</v>
      </c>
      <c r="L8" s="2"/>
      <c r="M8" s="2"/>
      <c r="N8" s="2"/>
      <c r="O8" s="2"/>
      <c r="P8" s="2"/>
      <c r="Q8" s="2"/>
      <c r="R8" s="2"/>
      <c r="S8" s="2"/>
      <c r="T8" s="2"/>
      <c r="U8" s="2"/>
      <c r="V8" s="2"/>
      <c r="W8" s="2"/>
      <c r="X8" s="2"/>
      <c r="Y8" s="2"/>
      <c r="Z8" s="2"/>
    </row>
    <row r="9">
      <c r="A9" s="1" t="s">
        <v>63</v>
      </c>
      <c r="B9" s="1">
        <v>1.0</v>
      </c>
      <c r="C9" s="1">
        <v>56.0</v>
      </c>
      <c r="D9" s="1">
        <v>49.0</v>
      </c>
      <c r="E9" s="1">
        <v>39.0</v>
      </c>
      <c r="F9" s="1">
        <v>1.0</v>
      </c>
      <c r="G9" s="1">
        <v>8.0</v>
      </c>
      <c r="H9" s="1">
        <v>6.0</v>
      </c>
      <c r="I9" s="1">
        <v>11.0</v>
      </c>
      <c r="J9" s="1">
        <v>11.0</v>
      </c>
      <c r="K9" s="1">
        <v>8.0</v>
      </c>
      <c r="L9" s="2"/>
      <c r="M9" s="2"/>
      <c r="N9" s="2"/>
      <c r="O9" s="2"/>
      <c r="P9" s="2"/>
      <c r="Q9" s="2"/>
      <c r="R9" s="2"/>
      <c r="S9" s="2"/>
      <c r="T9" s="2"/>
      <c r="U9" s="2"/>
      <c r="V9" s="2"/>
      <c r="W9" s="2"/>
      <c r="X9" s="2"/>
      <c r="Y9" s="2"/>
      <c r="Z9" s="2"/>
    </row>
    <row r="10">
      <c r="A10" s="1" t="s">
        <v>64</v>
      </c>
      <c r="B10" s="1">
        <v>7.0</v>
      </c>
      <c r="C10" s="1">
        <v>7.0</v>
      </c>
      <c r="D10" s="1">
        <v>7.0</v>
      </c>
      <c r="E10" s="1">
        <v>7.0</v>
      </c>
      <c r="F10" s="1">
        <v>7.0</v>
      </c>
      <c r="G10" s="1">
        <v>7.0</v>
      </c>
      <c r="H10" s="1">
        <v>10.0</v>
      </c>
      <c r="I10" s="1">
        <v>10.0</v>
      </c>
      <c r="J10" s="1">
        <v>10.0</v>
      </c>
      <c r="K10" s="1">
        <v>10.0</v>
      </c>
      <c r="L10" s="2"/>
      <c r="M10" s="2"/>
      <c r="N10" s="2"/>
      <c r="O10" s="2"/>
      <c r="P10" s="2"/>
      <c r="Q10" s="2"/>
      <c r="R10" s="2"/>
      <c r="S10" s="2"/>
      <c r="T10" s="2"/>
      <c r="U10" s="2"/>
      <c r="V10" s="2"/>
      <c r="W10" s="2"/>
      <c r="X10" s="2"/>
      <c r="Y10" s="2"/>
      <c r="Z10" s="2"/>
    </row>
    <row r="11">
      <c r="A11" s="1" t="s">
        <v>65</v>
      </c>
      <c r="B11" s="1">
        <v>16.0</v>
      </c>
      <c r="C11" s="1">
        <v>16.0</v>
      </c>
      <c r="D11" s="1">
        <v>16.0</v>
      </c>
      <c r="E11" s="1">
        <v>16.0</v>
      </c>
      <c r="F11" s="1">
        <v>16.0</v>
      </c>
      <c r="G11" s="1">
        <v>16.0</v>
      </c>
      <c r="H11" s="1">
        <v>16.0</v>
      </c>
      <c r="I11" s="1">
        <v>16.0</v>
      </c>
      <c r="J11" s="1">
        <v>16.0</v>
      </c>
      <c r="K11" s="1">
        <v>16.0</v>
      </c>
      <c r="L11" s="2"/>
      <c r="M11" s="2"/>
      <c r="N11" s="2"/>
      <c r="O11" s="2"/>
      <c r="P11" s="2"/>
      <c r="Q11" s="2"/>
      <c r="R11" s="2"/>
      <c r="S11" s="2"/>
      <c r="T11" s="2"/>
      <c r="U11" s="2"/>
      <c r="V11" s="2"/>
      <c r="W11" s="2"/>
      <c r="X11" s="2"/>
      <c r="Y11" s="2"/>
      <c r="Z11" s="2"/>
    </row>
    <row r="12">
      <c r="A12" s="1" t="s">
        <v>66</v>
      </c>
      <c r="B12" s="1">
        <v>28.0</v>
      </c>
      <c r="C12" s="1">
        <v>14.0</v>
      </c>
      <c r="D12" s="1">
        <v>8.0</v>
      </c>
      <c r="E12" s="1">
        <v>13.0</v>
      </c>
      <c r="F12" s="1">
        <v>13.0</v>
      </c>
      <c r="G12" s="1">
        <v>14.0</v>
      </c>
      <c r="H12" s="1">
        <v>58.0</v>
      </c>
      <c r="I12" s="1">
        <v>36.0</v>
      </c>
      <c r="J12" s="1">
        <v>24.0</v>
      </c>
      <c r="K12" s="1">
        <v>70.0</v>
      </c>
      <c r="L12" s="2"/>
      <c r="M12" s="2"/>
      <c r="N12" s="2"/>
      <c r="O12" s="2"/>
      <c r="P12" s="2"/>
      <c r="Q12" s="2"/>
      <c r="R12" s="2"/>
      <c r="S12" s="2"/>
      <c r="T12" s="2"/>
      <c r="U12" s="2"/>
      <c r="V12" s="2"/>
      <c r="W12" s="2"/>
      <c r="X12" s="2"/>
      <c r="Y12" s="2"/>
      <c r="Z12" s="2"/>
    </row>
    <row r="13">
      <c r="A13" s="1" t="s">
        <v>67</v>
      </c>
      <c r="B13" s="1">
        <v>127.0</v>
      </c>
      <c r="C13" s="1">
        <v>94.0</v>
      </c>
      <c r="D13" s="1">
        <v>157.0</v>
      </c>
      <c r="E13" s="1">
        <v>202.0</v>
      </c>
      <c r="F13" s="1">
        <v>301.0</v>
      </c>
      <c r="G13" s="1">
        <v>307.0</v>
      </c>
      <c r="H13" s="1">
        <v>243.0</v>
      </c>
      <c r="I13" s="1">
        <v>224.0</v>
      </c>
      <c r="J13" s="1">
        <v>212.0</v>
      </c>
      <c r="K13" s="1">
        <v>181.0</v>
      </c>
      <c r="L13" s="2"/>
      <c r="M13" s="2"/>
      <c r="N13" s="2"/>
      <c r="O13" s="2"/>
      <c r="P13" s="2"/>
      <c r="Q13" s="2"/>
      <c r="R13" s="2"/>
      <c r="S13" s="2"/>
      <c r="T13" s="2"/>
      <c r="U13" s="2"/>
      <c r="V13" s="2"/>
      <c r="W13" s="2"/>
      <c r="X13" s="2"/>
      <c r="Y13" s="2"/>
      <c r="Z13" s="2"/>
    </row>
    <row r="14">
      <c r="A14" s="1" t="s">
        <v>68</v>
      </c>
      <c r="B14" s="1">
        <v>0.0</v>
      </c>
      <c r="C14" s="1">
        <v>0.0</v>
      </c>
      <c r="D14" s="1">
        <v>0.0</v>
      </c>
      <c r="E14" s="1">
        <v>0.0</v>
      </c>
      <c r="F14" s="1">
        <v>0.0</v>
      </c>
      <c r="G14" s="1">
        <v>5.0</v>
      </c>
      <c r="H14" s="1">
        <v>0.0</v>
      </c>
      <c r="I14" s="1">
        <v>0.0</v>
      </c>
      <c r="J14" s="1">
        <v>0.0</v>
      </c>
      <c r="K14" s="1">
        <v>0.0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41.0</v>
      </c>
      <c r="H15" s="1">
        <v>22.0</v>
      </c>
      <c r="I15" s="1">
        <v>0.0</v>
      </c>
      <c r="J15" s="1">
        <v>4.0</v>
      </c>
      <c r="K15" s="1">
        <v>0.0</v>
      </c>
      <c r="L15" s="2"/>
      <c r="M15" s="2"/>
      <c r="N15" s="2"/>
      <c r="O15" s="2"/>
      <c r="P15" s="2"/>
      <c r="Q15" s="2"/>
      <c r="R15" s="2"/>
      <c r="S15" s="2"/>
      <c r="T15" s="2"/>
      <c r="U15" s="2"/>
      <c r="V15" s="2"/>
      <c r="W15" s="2"/>
      <c r="X15" s="2"/>
      <c r="Y15" s="2"/>
      <c r="Z15" s="2"/>
    </row>
    <row r="16">
      <c r="A16" s="1" t="s">
        <v>70</v>
      </c>
      <c r="B16" s="1">
        <v>4.0</v>
      </c>
      <c r="C16" s="1">
        <v>3.0</v>
      </c>
      <c r="D16" s="1">
        <v>3.0</v>
      </c>
      <c r="E16" s="1">
        <v>1.0</v>
      </c>
      <c r="F16" s="1">
        <v>2.0</v>
      </c>
      <c r="G16" s="1">
        <v>2.0</v>
      </c>
      <c r="H16" s="1">
        <v>1.0</v>
      </c>
      <c r="I16" s="1">
        <v>1.0</v>
      </c>
      <c r="J16" s="1">
        <v>1.0</v>
      </c>
      <c r="K16" s="1">
        <v>2.0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7.0</v>
      </c>
      <c r="I17" s="1">
        <v>9.0</v>
      </c>
      <c r="J17" s="1">
        <v>6.0</v>
      </c>
      <c r="K17" s="1">
        <v>1.0</v>
      </c>
      <c r="L17" s="2"/>
      <c r="M17" s="2"/>
      <c r="N17" s="2"/>
      <c r="O17" s="2"/>
      <c r="P17" s="2"/>
      <c r="Q17" s="2"/>
      <c r="R17" s="2"/>
      <c r="S17" s="2"/>
      <c r="T17" s="2"/>
      <c r="U17" s="2"/>
      <c r="V17" s="2"/>
      <c r="W17" s="2"/>
      <c r="X17" s="2"/>
      <c r="Y17" s="2"/>
      <c r="Z17" s="2"/>
    </row>
    <row r="18">
      <c r="A18" s="1" t="s">
        <v>72</v>
      </c>
      <c r="B18" s="1">
        <v>1.0</v>
      </c>
      <c r="C18" s="1">
        <v>1.0</v>
      </c>
      <c r="D18" s="1">
        <v>60.0</v>
      </c>
      <c r="E18" s="1">
        <v>0.0</v>
      </c>
      <c r="F18" s="1">
        <v>57.0</v>
      </c>
      <c r="G18" s="1">
        <v>30.0</v>
      </c>
      <c r="H18" s="1">
        <v>24.0</v>
      </c>
      <c r="I18" s="1">
        <v>24.0</v>
      </c>
      <c r="J18" s="1">
        <v>0.0</v>
      </c>
      <c r="K18" s="1">
        <v>0.0</v>
      </c>
      <c r="L18" s="2"/>
      <c r="M18" s="2"/>
      <c r="N18" s="2"/>
      <c r="O18" s="2"/>
      <c r="P18" s="2"/>
      <c r="Q18" s="2"/>
      <c r="R18" s="2"/>
      <c r="S18" s="2"/>
      <c r="T18" s="2"/>
      <c r="U18" s="2"/>
      <c r="V18" s="2"/>
      <c r="W18" s="2"/>
      <c r="X18" s="2"/>
      <c r="Y18" s="2"/>
      <c r="Z18" s="2"/>
    </row>
    <row r="19">
      <c r="A19" s="1" t="s">
        <v>73</v>
      </c>
      <c r="B19" s="1">
        <v>19.0</v>
      </c>
      <c r="C19" s="1">
        <v>16.0</v>
      </c>
      <c r="D19" s="1">
        <v>13.0</v>
      </c>
      <c r="E19" s="1">
        <v>4.0</v>
      </c>
      <c r="F19" s="1">
        <v>3.0</v>
      </c>
      <c r="G19" s="1">
        <v>4.0</v>
      </c>
      <c r="H19" s="1">
        <v>13.0</v>
      </c>
      <c r="I19" s="1">
        <v>67.0</v>
      </c>
      <c r="J19" s="1">
        <v>12.0</v>
      </c>
      <c r="K19" s="1">
        <v>16.0</v>
      </c>
      <c r="L19" s="2"/>
      <c r="M19" s="2"/>
      <c r="N19" s="2"/>
      <c r="O19" s="2"/>
      <c r="P19" s="2"/>
      <c r="Q19" s="2"/>
      <c r="R19" s="2"/>
      <c r="S19" s="2"/>
      <c r="T19" s="2"/>
      <c r="U19" s="2"/>
      <c r="V19" s="2"/>
      <c r="W19" s="2"/>
      <c r="X19" s="2"/>
      <c r="Y19" s="2"/>
      <c r="Z19" s="2"/>
    </row>
    <row r="20">
      <c r="A20" s="1" t="s">
        <v>74</v>
      </c>
      <c r="B20" s="1">
        <v>296.0</v>
      </c>
      <c r="C20" s="1">
        <v>309.0</v>
      </c>
      <c r="D20" s="1">
        <v>561.0</v>
      </c>
      <c r="E20" s="1">
        <v>2040.0</v>
      </c>
      <c r="F20" s="1">
        <v>5650.0</v>
      </c>
      <c r="G20" s="1">
        <v>8000.0</v>
      </c>
      <c r="H20" s="1">
        <v>6150.0</v>
      </c>
      <c r="I20" s="1">
        <v>3650.0</v>
      </c>
      <c r="J20" s="1">
        <v>887.0</v>
      </c>
      <c r="K20" s="1">
        <v>773.0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48.0</v>
      </c>
      <c r="C22" s="1">
        <v>56.0</v>
      </c>
      <c r="D22" s="1">
        <v>86.0</v>
      </c>
      <c r="E22" s="1">
        <v>131.0</v>
      </c>
      <c r="F22" s="1">
        <v>202.0</v>
      </c>
      <c r="G22" s="1">
        <v>242.0</v>
      </c>
      <c r="H22" s="1">
        <v>157.0</v>
      </c>
      <c r="I22" s="1">
        <v>161.0</v>
      </c>
      <c r="J22" s="1">
        <v>136.0</v>
      </c>
      <c r="K22" s="1">
        <v>112.0</v>
      </c>
      <c r="L22" s="2"/>
      <c r="M22" s="2"/>
      <c r="N22" s="2"/>
      <c r="O22" s="2"/>
      <c r="P22" s="2"/>
      <c r="Q22" s="2"/>
      <c r="R22" s="2"/>
      <c r="S22" s="2"/>
      <c r="T22" s="2"/>
      <c r="U22" s="2"/>
      <c r="V22" s="2"/>
      <c r="W22" s="2"/>
      <c r="X22" s="2"/>
      <c r="Y22" s="2"/>
      <c r="Z22" s="2"/>
    </row>
    <row r="23" ht="15.75" customHeight="1">
      <c r="A23" s="1" t="s">
        <v>77</v>
      </c>
      <c r="B23" s="1">
        <v>8.0</v>
      </c>
      <c r="C23" s="1">
        <v>6.0</v>
      </c>
      <c r="D23" s="1">
        <v>7.0</v>
      </c>
      <c r="E23" s="1">
        <v>8.0</v>
      </c>
      <c r="F23" s="1">
        <v>12.0</v>
      </c>
      <c r="G23" s="1">
        <v>14.0</v>
      </c>
      <c r="H23" s="1">
        <v>19.0</v>
      </c>
      <c r="I23" s="1">
        <v>27.0</v>
      </c>
      <c r="J23" s="1">
        <v>18.0</v>
      </c>
      <c r="K23" s="1">
        <v>24.0</v>
      </c>
      <c r="L23" s="2"/>
      <c r="M23" s="2"/>
      <c r="N23" s="2"/>
      <c r="O23" s="2"/>
      <c r="P23" s="2"/>
      <c r="Q23" s="2"/>
      <c r="R23" s="2"/>
      <c r="S23" s="2"/>
      <c r="T23" s="2"/>
      <c r="U23" s="2"/>
      <c r="V23" s="2"/>
      <c r="W23" s="2"/>
      <c r="X23" s="2"/>
      <c r="Y23" s="2"/>
      <c r="Z23" s="2"/>
    </row>
    <row r="24" ht="15.75" customHeight="1">
      <c r="A24" s="1" t="s">
        <v>78</v>
      </c>
      <c r="B24" s="1">
        <v>102.0</v>
      </c>
      <c r="C24" s="1">
        <v>128.0</v>
      </c>
      <c r="D24" s="1">
        <v>295.0</v>
      </c>
      <c r="E24" s="1">
        <v>1690.0</v>
      </c>
      <c r="F24" s="1">
        <v>5210.0</v>
      </c>
      <c r="G24" s="1">
        <v>7540.0</v>
      </c>
      <c r="H24" s="1">
        <v>5730.0</v>
      </c>
      <c r="I24" s="1">
        <v>3170.0</v>
      </c>
      <c r="J24" s="1">
        <v>454.0</v>
      </c>
      <c r="K24" s="1">
        <v>440.0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1.0</v>
      </c>
      <c r="H25" s="1">
        <v>1.0</v>
      </c>
      <c r="I25" s="1">
        <v>1.0</v>
      </c>
      <c r="J25" s="1">
        <v>2.0</v>
      </c>
      <c r="K25" s="1">
        <v>2.0</v>
      </c>
      <c r="L25" s="2"/>
      <c r="M25" s="2"/>
      <c r="N25" s="2"/>
      <c r="O25" s="2"/>
      <c r="P25" s="2"/>
      <c r="Q25" s="2"/>
      <c r="R25" s="2"/>
      <c r="S25" s="2"/>
      <c r="T25" s="2"/>
      <c r="U25" s="2"/>
      <c r="V25" s="2"/>
      <c r="W25" s="2"/>
      <c r="X25" s="2"/>
      <c r="Y25" s="2"/>
      <c r="Z25" s="2"/>
    </row>
    <row r="26" ht="15.75" customHeight="1">
      <c r="A26" s="1" t="s">
        <v>80</v>
      </c>
      <c r="B26" s="1">
        <v>27.0</v>
      </c>
      <c r="C26" s="1">
        <v>28.0</v>
      </c>
      <c r="D26" s="1">
        <v>29.0</v>
      </c>
      <c r="E26" s="1">
        <v>44.0</v>
      </c>
      <c r="F26" s="1">
        <v>43.0</v>
      </c>
      <c r="G26" s="1">
        <v>44.0</v>
      </c>
      <c r="H26" s="1">
        <v>47.0</v>
      </c>
      <c r="I26" s="1">
        <v>43.0</v>
      </c>
      <c r="J26" s="1">
        <v>29.0</v>
      </c>
      <c r="K26" s="1">
        <v>29.0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6.0</v>
      </c>
      <c r="H27" s="1">
        <v>5.0</v>
      </c>
      <c r="I27" s="1">
        <v>9.0</v>
      </c>
      <c r="J27" s="1">
        <v>7.0</v>
      </c>
      <c r="K27" s="1">
        <v>6.0</v>
      </c>
      <c r="L27" s="2"/>
      <c r="M27" s="2"/>
      <c r="N27" s="2"/>
      <c r="O27" s="2"/>
      <c r="P27" s="2"/>
      <c r="Q27" s="2"/>
      <c r="R27" s="2"/>
      <c r="S27" s="2"/>
      <c r="T27" s="2"/>
      <c r="U27" s="2"/>
      <c r="V27" s="2"/>
      <c r="W27" s="2"/>
      <c r="X27" s="2"/>
      <c r="Y27" s="2"/>
      <c r="Z27" s="2"/>
    </row>
    <row r="28" ht="15.75" customHeight="1">
      <c r="A28" s="1" t="s">
        <v>82</v>
      </c>
      <c r="B28" s="1">
        <v>6.0</v>
      </c>
      <c r="C28" s="1">
        <v>0.0</v>
      </c>
      <c r="D28" s="1">
        <v>0.0</v>
      </c>
      <c r="E28" s="1">
        <v>0.0</v>
      </c>
      <c r="F28" s="1">
        <v>0.0</v>
      </c>
      <c r="G28" s="1">
        <v>0.0</v>
      </c>
      <c r="H28" s="1">
        <v>9.0</v>
      </c>
      <c r="I28" s="1">
        <v>6.0</v>
      </c>
      <c r="J28" s="1">
        <v>7.0</v>
      </c>
      <c r="K28" s="1">
        <v>0.0</v>
      </c>
      <c r="L28" s="2"/>
      <c r="M28" s="2"/>
      <c r="N28" s="2"/>
      <c r="O28" s="2"/>
      <c r="P28" s="2"/>
      <c r="Q28" s="2"/>
      <c r="R28" s="2"/>
      <c r="S28" s="2"/>
      <c r="T28" s="2"/>
      <c r="U28" s="2"/>
      <c r="V28" s="2"/>
      <c r="W28" s="2"/>
      <c r="X28" s="2"/>
      <c r="Y28" s="2"/>
      <c r="Z28" s="2"/>
    </row>
    <row r="29" ht="15.75" customHeight="1">
      <c r="A29" s="1" t="s">
        <v>83</v>
      </c>
      <c r="B29" s="1">
        <v>48.0</v>
      </c>
      <c r="C29" s="1">
        <v>39.0</v>
      </c>
      <c r="D29" s="1">
        <v>85.0</v>
      </c>
      <c r="E29" s="1">
        <v>93.0</v>
      </c>
      <c r="F29" s="1">
        <v>124.0</v>
      </c>
      <c r="G29" s="1">
        <v>87.0</v>
      </c>
      <c r="H29" s="1">
        <v>80.0</v>
      </c>
      <c r="I29" s="1">
        <v>81.0</v>
      </c>
      <c r="J29" s="1">
        <v>137.0</v>
      </c>
      <c r="K29" s="1">
        <v>59.0</v>
      </c>
      <c r="L29" s="2"/>
      <c r="M29" s="2"/>
      <c r="N29" s="2"/>
      <c r="O29" s="2"/>
      <c r="P29" s="2"/>
      <c r="Q29" s="2"/>
      <c r="R29" s="2"/>
      <c r="S29" s="2"/>
      <c r="T29" s="2"/>
      <c r="U29" s="2"/>
      <c r="V29" s="2"/>
      <c r="W29" s="2"/>
      <c r="X29" s="2"/>
      <c r="Y29" s="2"/>
      <c r="Z29" s="2"/>
    </row>
    <row r="30" ht="15.75" customHeight="1">
      <c r="A30" s="1" t="s">
        <v>84</v>
      </c>
      <c r="B30" s="1">
        <v>3.0</v>
      </c>
      <c r="C30" s="1">
        <v>3.0</v>
      </c>
      <c r="D30" s="1">
        <v>4.0</v>
      </c>
      <c r="E30" s="1">
        <v>2.0</v>
      </c>
      <c r="F30" s="1">
        <v>2.0</v>
      </c>
      <c r="G30" s="1">
        <v>1.0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0.0</v>
      </c>
      <c r="C31" s="1">
        <v>5.0</v>
      </c>
      <c r="D31" s="1">
        <v>6.0</v>
      </c>
      <c r="E31" s="1">
        <v>16.0</v>
      </c>
      <c r="F31" s="1">
        <v>17.0</v>
      </c>
      <c r="G31" s="1">
        <v>16.0</v>
      </c>
      <c r="H31" s="1">
        <v>11.0</v>
      </c>
      <c r="I31" s="1">
        <v>7.0</v>
      </c>
      <c r="J31" s="1">
        <v>7.0</v>
      </c>
      <c r="K31" s="1">
        <v>7.0</v>
      </c>
      <c r="L31" s="2"/>
      <c r="M31" s="2"/>
      <c r="N31" s="2"/>
      <c r="O31" s="2"/>
      <c r="P31" s="2"/>
      <c r="Q31" s="2"/>
      <c r="R31" s="2"/>
      <c r="S31" s="2"/>
      <c r="T31" s="2"/>
      <c r="U31" s="2"/>
      <c r="V31" s="2"/>
      <c r="W31" s="2"/>
      <c r="X31" s="2"/>
      <c r="Y31" s="2"/>
      <c r="Z31" s="2"/>
    </row>
    <row r="32" ht="15.75" customHeight="1">
      <c r="A32" s="1" t="s">
        <v>86</v>
      </c>
      <c r="B32" s="1">
        <v>240.0</v>
      </c>
      <c r="C32" s="1">
        <v>263.0</v>
      </c>
      <c r="D32" s="1">
        <v>515.0</v>
      </c>
      <c r="E32" s="1">
        <v>1990.0</v>
      </c>
      <c r="F32" s="1">
        <v>5610.0</v>
      </c>
      <c r="G32" s="1">
        <v>7950.0</v>
      </c>
      <c r="H32" s="1">
        <v>6050.0</v>
      </c>
      <c r="I32" s="1">
        <v>3500.0</v>
      </c>
      <c r="J32" s="1">
        <v>793.0</v>
      </c>
      <c r="K32" s="1">
        <v>681.0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2.0</v>
      </c>
      <c r="H33" s="1">
        <v>2.0</v>
      </c>
      <c r="I33" s="1">
        <v>2.0</v>
      </c>
      <c r="J33" s="1">
        <v>2.0</v>
      </c>
      <c r="K33" s="1">
        <v>2.0</v>
      </c>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89</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90</v>
      </c>
      <c r="B36" s="1">
        <v>74.0</v>
      </c>
      <c r="C36" s="1">
        <v>71.0</v>
      </c>
      <c r="D36" s="1">
        <v>69.0</v>
      </c>
      <c r="E36" s="1">
        <v>69.0</v>
      </c>
      <c r="F36" s="1">
        <v>68.0</v>
      </c>
      <c r="G36" s="1">
        <v>68.0</v>
      </c>
      <c r="H36" s="1">
        <v>65.0</v>
      </c>
      <c r="I36" s="1">
        <v>72.0</v>
      </c>
      <c r="J36" s="1">
        <v>72.0</v>
      </c>
      <c r="K36" s="1">
        <v>74.0</v>
      </c>
      <c r="L36" s="2"/>
      <c r="M36" s="2"/>
      <c r="N36" s="2"/>
      <c r="O36" s="2"/>
      <c r="P36" s="2"/>
      <c r="Q36" s="2"/>
      <c r="R36" s="2"/>
      <c r="S36" s="2"/>
      <c r="T36" s="2"/>
      <c r="U36" s="2"/>
      <c r="V36" s="2"/>
      <c r="W36" s="2"/>
      <c r="X36" s="2"/>
      <c r="Y36" s="2"/>
      <c r="Z36" s="2"/>
    </row>
    <row r="37" ht="15.75" customHeight="1">
      <c r="A37" s="1" t="s">
        <v>91</v>
      </c>
      <c r="B37" s="1">
        <v>-25.0</v>
      </c>
      <c r="C37" s="1">
        <v>-30.0</v>
      </c>
      <c r="D37" s="1">
        <v>-29.0</v>
      </c>
      <c r="E37" s="1">
        <v>-28.0</v>
      </c>
      <c r="F37" s="1">
        <v>-31.0</v>
      </c>
      <c r="G37" s="1">
        <v>-34.0</v>
      </c>
      <c r="H37" s="1">
        <v>-20.0</v>
      </c>
      <c r="I37" s="1">
        <v>-9.0</v>
      </c>
      <c r="J37" s="1">
        <v>-25.0</v>
      </c>
      <c r="K37" s="1">
        <v>-32.0</v>
      </c>
      <c r="L37" s="2"/>
      <c r="M37" s="2"/>
      <c r="N37" s="2"/>
      <c r="O37" s="2"/>
      <c r="P37" s="2"/>
      <c r="Q37" s="2"/>
      <c r="R37" s="2"/>
      <c r="S37" s="2"/>
      <c r="T37" s="2"/>
      <c r="U37" s="2"/>
      <c r="V37" s="2"/>
      <c r="W37" s="2"/>
      <c r="X37" s="2"/>
      <c r="Y37" s="2"/>
      <c r="Z37" s="2"/>
    </row>
    <row r="38" ht="15.75" customHeight="1">
      <c r="A38" s="1" t="s">
        <v>92</v>
      </c>
      <c r="B38" s="1">
        <v>-77.0</v>
      </c>
      <c r="C38" s="1">
        <v>-93.0</v>
      </c>
      <c r="D38" s="1">
        <v>-1.0</v>
      </c>
      <c r="E38" s="1">
        <v>-85.0</v>
      </c>
      <c r="F38" s="1">
        <v>-90.0</v>
      </c>
      <c r="G38" s="1">
        <v>-91.0</v>
      </c>
      <c r="H38" s="1">
        <v>-82.0</v>
      </c>
      <c r="I38" s="1">
        <v>-90.0</v>
      </c>
      <c r="J38" s="1">
        <v>-95.0</v>
      </c>
      <c r="K38" s="1">
        <v>-94.0</v>
      </c>
      <c r="L38" s="2"/>
      <c r="M38" s="2"/>
      <c r="N38" s="2"/>
      <c r="O38" s="2"/>
      <c r="P38" s="2"/>
      <c r="Q38" s="2"/>
      <c r="R38" s="2"/>
      <c r="S38" s="2"/>
      <c r="T38" s="2"/>
      <c r="U38" s="2"/>
      <c r="V38" s="2"/>
      <c r="W38" s="2"/>
      <c r="X38" s="2"/>
      <c r="Y38" s="2"/>
      <c r="Z38" s="2"/>
    </row>
    <row r="39" ht="15.75" customHeight="1">
      <c r="A39" s="1" t="s">
        <v>93</v>
      </c>
      <c r="B39" s="1">
        <v>48.0</v>
      </c>
      <c r="C39" s="1">
        <v>39.0</v>
      </c>
      <c r="D39" s="1">
        <v>38.0</v>
      </c>
      <c r="E39" s="1">
        <v>39.0</v>
      </c>
      <c r="F39" s="1">
        <v>35.0</v>
      </c>
      <c r="G39" s="1">
        <v>33.0</v>
      </c>
      <c r="H39" s="1">
        <v>43.0</v>
      </c>
      <c r="I39" s="1">
        <v>61.0</v>
      </c>
      <c r="J39" s="1">
        <v>46.0</v>
      </c>
      <c r="K39" s="1">
        <v>41.0</v>
      </c>
      <c r="L39" s="2"/>
      <c r="M39" s="2"/>
      <c r="N39" s="2"/>
      <c r="O39" s="2"/>
      <c r="P39" s="2"/>
      <c r="Q39" s="2"/>
      <c r="R39" s="2"/>
      <c r="S39" s="2"/>
      <c r="T39" s="2"/>
      <c r="U39" s="2"/>
      <c r="V39" s="2"/>
      <c r="W39" s="2"/>
      <c r="X39" s="2"/>
      <c r="Y39" s="2"/>
      <c r="Z39" s="2"/>
    </row>
    <row r="40" ht="15.75" customHeight="1">
      <c r="A40" s="1" t="s">
        <v>94</v>
      </c>
      <c r="B40" s="1">
        <v>8.0</v>
      </c>
      <c r="C40" s="1">
        <v>6.0</v>
      </c>
      <c r="D40" s="1">
        <v>7.0</v>
      </c>
      <c r="E40" s="1">
        <v>8.0</v>
      </c>
      <c r="F40" s="1">
        <v>6.0</v>
      </c>
      <c r="G40" s="1">
        <v>15.0</v>
      </c>
      <c r="H40" s="1">
        <v>57.0</v>
      </c>
      <c r="I40" s="1">
        <v>88.0</v>
      </c>
      <c r="J40" s="1">
        <v>47.0</v>
      </c>
      <c r="K40" s="1">
        <v>50.0</v>
      </c>
      <c r="L40" s="2"/>
      <c r="M40" s="2"/>
      <c r="N40" s="2"/>
      <c r="O40" s="2"/>
      <c r="P40" s="2"/>
      <c r="Q40" s="2"/>
      <c r="R40" s="2"/>
      <c r="S40" s="2"/>
      <c r="T40" s="2"/>
      <c r="U40" s="2"/>
      <c r="V40" s="2"/>
      <c r="W40" s="2"/>
      <c r="X40" s="2"/>
      <c r="Y40" s="2"/>
      <c r="Z40" s="2"/>
    </row>
    <row r="41" ht="15.75" customHeight="1">
      <c r="A41" s="1" t="s">
        <v>95</v>
      </c>
      <c r="B41" s="1">
        <v>56.0</v>
      </c>
      <c r="C41" s="1">
        <v>46.0</v>
      </c>
      <c r="D41" s="1">
        <v>46.0</v>
      </c>
      <c r="E41" s="1">
        <v>48.0</v>
      </c>
      <c r="F41" s="1">
        <v>42.0</v>
      </c>
      <c r="G41" s="1">
        <v>48.0</v>
      </c>
      <c r="H41" s="1">
        <v>101.0</v>
      </c>
      <c r="I41" s="1">
        <v>150.0</v>
      </c>
      <c r="J41" s="1">
        <v>94.0</v>
      </c>
      <c r="K41" s="1">
        <v>91.0</v>
      </c>
      <c r="L41" s="2"/>
      <c r="M41" s="2"/>
      <c r="N41" s="2"/>
      <c r="O41" s="2"/>
      <c r="P41" s="2"/>
      <c r="Q41" s="2"/>
      <c r="R41" s="2"/>
      <c r="S41" s="2"/>
      <c r="T41" s="2"/>
      <c r="U41" s="2"/>
      <c r="V41" s="2"/>
      <c r="W41" s="2"/>
      <c r="X41" s="2"/>
      <c r="Y41" s="2"/>
      <c r="Z41" s="2"/>
    </row>
    <row r="42" ht="15.75" customHeight="1">
      <c r="A42" s="1" t="s">
        <v>96</v>
      </c>
      <c r="B42" s="1">
        <v>296.0</v>
      </c>
      <c r="C42" s="1">
        <v>309.0</v>
      </c>
      <c r="D42" s="1">
        <v>561.0</v>
      </c>
      <c r="E42" s="1">
        <v>2040.0</v>
      </c>
      <c r="F42" s="1">
        <v>5650.0</v>
      </c>
      <c r="G42" s="1">
        <v>8000.0</v>
      </c>
      <c r="H42" s="1">
        <v>6150.0</v>
      </c>
      <c r="I42" s="1">
        <v>3650.0</v>
      </c>
      <c r="J42" s="1">
        <v>887.0</v>
      </c>
      <c r="K42" s="1">
        <v>773.0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98</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40.0</v>
      </c>
      <c r="C47" s="1">
        <v>31.0</v>
      </c>
      <c r="D47" s="1">
        <v>30.0</v>
      </c>
      <c r="E47" s="1">
        <v>31.0</v>
      </c>
      <c r="F47" s="1">
        <v>27.0</v>
      </c>
      <c r="G47" s="1">
        <v>25.0</v>
      </c>
      <c r="H47" s="1">
        <v>43.0</v>
      </c>
      <c r="I47" s="1">
        <v>61.0</v>
      </c>
      <c r="J47" s="1">
        <v>46.0</v>
      </c>
      <c r="K47" s="1">
        <v>41.0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130.0</v>
      </c>
      <c r="C49" s="1">
        <v>157.0</v>
      </c>
      <c r="D49" s="1">
        <v>325.0</v>
      </c>
      <c r="E49" s="1">
        <v>1740.0</v>
      </c>
      <c r="F49" s="1">
        <v>5250.0</v>
      </c>
      <c r="G49" s="1">
        <v>7590.0</v>
      </c>
      <c r="H49" s="1">
        <v>5780.0</v>
      </c>
      <c r="I49" s="1">
        <v>3230.0</v>
      </c>
      <c r="J49" s="1">
        <v>493.0</v>
      </c>
      <c r="K49" s="1">
        <v>477.0</v>
      </c>
      <c r="L49" s="2"/>
      <c r="M49" s="2"/>
      <c r="N49" s="2"/>
      <c r="O49" s="2"/>
      <c r="P49" s="2"/>
      <c r="Q49" s="2"/>
      <c r="R49" s="2"/>
      <c r="S49" s="2"/>
      <c r="T49" s="2"/>
      <c r="U49" s="2"/>
      <c r="V49" s="2"/>
      <c r="W49" s="2"/>
      <c r="X49" s="2"/>
      <c r="Y49" s="2"/>
      <c r="Z49" s="2"/>
    </row>
    <row r="50" ht="15.75" customHeight="1">
      <c r="A50" s="1" t="s">
        <v>123</v>
      </c>
      <c r="B50" s="1">
        <v>-111.0</v>
      </c>
      <c r="C50" s="1">
        <v>-79.0</v>
      </c>
      <c r="D50" s="1">
        <v>-129.0</v>
      </c>
      <c r="E50" s="1">
        <v>-169.0</v>
      </c>
      <c r="F50" s="1">
        <v>-232.0</v>
      </c>
      <c r="G50" s="1">
        <v>-224.0</v>
      </c>
      <c r="H50" s="1">
        <v>-222.0</v>
      </c>
      <c r="I50" s="1">
        <v>-224.0</v>
      </c>
      <c r="J50" s="1">
        <v>-185.0</v>
      </c>
      <c r="K50" s="1">
        <v>-123.0</v>
      </c>
      <c r="L50" s="2"/>
      <c r="M50" s="2"/>
      <c r="N50" s="2"/>
      <c r="O50" s="2"/>
      <c r="P50" s="2"/>
      <c r="Q50" s="2"/>
      <c r="R50" s="2"/>
      <c r="S50" s="2"/>
      <c r="T50" s="2"/>
      <c r="U50" s="2"/>
      <c r="V50" s="2"/>
      <c r="W50" s="2"/>
      <c r="X50" s="2"/>
      <c r="Y50" s="2"/>
      <c r="Z50" s="2"/>
    </row>
    <row r="51" ht="15.75" customHeight="1">
      <c r="A51" s="1" t="s">
        <v>124</v>
      </c>
      <c r="B51" s="1">
        <v>0.0</v>
      </c>
      <c r="C51" s="1">
        <v>0.0</v>
      </c>
      <c r="D51" s="1">
        <v>0.0</v>
      </c>
      <c r="E51" s="1">
        <v>0.0</v>
      </c>
      <c r="F51" s="1">
        <v>0.0</v>
      </c>
      <c r="G51" s="1">
        <v>3.0</v>
      </c>
      <c r="H51" s="1">
        <v>13.0</v>
      </c>
      <c r="I51" s="1">
        <v>48.0</v>
      </c>
      <c r="J51" s="1">
        <v>8.0</v>
      </c>
      <c r="K51" s="1">
        <v>14.0</v>
      </c>
      <c r="L51" s="2"/>
      <c r="M51" s="2"/>
      <c r="N51" s="2"/>
      <c r="O51" s="2"/>
      <c r="P51" s="2"/>
      <c r="Q51" s="2"/>
      <c r="R51" s="2"/>
      <c r="S51" s="2"/>
      <c r="T51" s="2"/>
      <c r="U51" s="2"/>
      <c r="V51" s="2"/>
      <c r="W51" s="2"/>
      <c r="X51" s="2"/>
      <c r="Y51" s="2"/>
      <c r="Z51" s="2"/>
    </row>
    <row r="52" ht="15.75" customHeight="1">
      <c r="A52" s="1" t="s">
        <v>125</v>
      </c>
      <c r="B52" s="1">
        <v>111.0</v>
      </c>
      <c r="C52" s="1">
        <v>87.0</v>
      </c>
      <c r="D52" s="1">
        <v>79.0</v>
      </c>
      <c r="E52" s="1">
        <v>88.0</v>
      </c>
      <c r="F52" s="1">
        <v>88.0</v>
      </c>
      <c r="G52" s="1">
        <v>94.0</v>
      </c>
      <c r="H52" s="1">
        <v>87.0</v>
      </c>
      <c r="I52" s="1">
        <v>118.0</v>
      </c>
      <c r="J52" s="1">
        <v>121.0</v>
      </c>
      <c r="K52" s="1">
        <v>118.0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4.0</v>
      </c>
      <c r="C2" s="1">
        <v>3.0</v>
      </c>
      <c r="D2" s="1">
        <v>4.0</v>
      </c>
      <c r="E2" s="1">
        <v>6.0</v>
      </c>
      <c r="F2" s="1">
        <v>8.0</v>
      </c>
      <c r="G2" s="1">
        <v>7.0</v>
      </c>
      <c r="H2" s="1">
        <v>9.0</v>
      </c>
      <c r="I2" s="1">
        <v>7.0</v>
      </c>
      <c r="J2" s="1">
        <v>4.0</v>
      </c>
      <c r="K2" s="1">
        <v>6.0</v>
      </c>
      <c r="L2" s="2"/>
      <c r="M2" s="2"/>
      <c r="N2" s="2"/>
      <c r="O2" s="2"/>
      <c r="P2" s="2"/>
      <c r="Q2" s="2"/>
      <c r="R2" s="2"/>
      <c r="S2" s="2"/>
      <c r="T2" s="2"/>
      <c r="U2" s="2"/>
      <c r="V2" s="2"/>
      <c r="W2" s="2"/>
      <c r="X2" s="2"/>
      <c r="Y2" s="2"/>
      <c r="Z2" s="2"/>
    </row>
    <row r="3">
      <c r="A3" s="1" t="s">
        <v>127</v>
      </c>
      <c r="B3" s="1">
        <v>-4.0</v>
      </c>
      <c r="C3" s="1">
        <v>-3.0</v>
      </c>
      <c r="D3" s="1">
        <v>-4.0</v>
      </c>
      <c r="E3" s="1">
        <v>-6.0</v>
      </c>
      <c r="F3" s="1">
        <v>-8.0</v>
      </c>
      <c r="G3" s="1">
        <v>-7.0</v>
      </c>
      <c r="H3" s="1">
        <v>-9.0</v>
      </c>
      <c r="I3" s="1">
        <v>-7.0</v>
      </c>
      <c r="J3" s="1">
        <v>-4.0</v>
      </c>
      <c r="K3" s="1">
        <v>-6.0</v>
      </c>
      <c r="L3" s="2"/>
      <c r="M3" s="2"/>
      <c r="N3" s="2"/>
      <c r="O3" s="2"/>
      <c r="P3" s="2"/>
      <c r="Q3" s="2"/>
      <c r="R3" s="2"/>
      <c r="S3" s="2"/>
      <c r="T3" s="2"/>
      <c r="U3" s="2"/>
      <c r="V3" s="2"/>
      <c r="W3" s="2"/>
      <c r="X3" s="2"/>
      <c r="Y3" s="2"/>
      <c r="Z3" s="2"/>
    </row>
    <row r="4">
      <c r="A4" s="1" t="s">
        <v>128</v>
      </c>
      <c r="B4" s="1">
        <v>33.0</v>
      </c>
      <c r="C4" s="1">
        <v>34.0</v>
      </c>
      <c r="D4" s="1">
        <v>44.0</v>
      </c>
      <c r="E4" s="1">
        <v>33.0</v>
      </c>
      <c r="F4" s="1">
        <v>31.0</v>
      </c>
      <c r="G4" s="1">
        <v>39.0</v>
      </c>
      <c r="H4" s="1">
        <v>74.0</v>
      </c>
      <c r="I4" s="1">
        <v>70.0</v>
      </c>
      <c r="J4" s="1">
        <v>41.0</v>
      </c>
      <c r="K4" s="1">
        <v>32.0</v>
      </c>
      <c r="L4" s="2"/>
      <c r="M4" s="2"/>
      <c r="N4" s="2"/>
      <c r="O4" s="2"/>
      <c r="P4" s="2"/>
      <c r="Q4" s="2"/>
      <c r="R4" s="2"/>
      <c r="S4" s="2"/>
      <c r="T4" s="2"/>
      <c r="U4" s="2"/>
      <c r="V4" s="2"/>
      <c r="W4" s="2"/>
      <c r="X4" s="2"/>
      <c r="Y4" s="2"/>
      <c r="Z4" s="2"/>
    </row>
    <row r="5">
      <c r="A5" s="1" t="s">
        <v>129</v>
      </c>
      <c r="B5" s="1">
        <v>14.0</v>
      </c>
      <c r="C5" s="1">
        <v>9.0</v>
      </c>
      <c r="D5" s="1">
        <v>8.0</v>
      </c>
      <c r="E5" s="1">
        <v>7.0</v>
      </c>
      <c r="F5" s="1">
        <v>12.0</v>
      </c>
      <c r="G5" s="1">
        <v>7.0</v>
      </c>
      <c r="H5" s="1">
        <v>8.0</v>
      </c>
      <c r="I5" s="1">
        <v>10.0</v>
      </c>
      <c r="J5" s="1">
        <v>9.0</v>
      </c>
      <c r="K5" s="1">
        <v>7.0</v>
      </c>
      <c r="L5" s="2"/>
      <c r="M5" s="2"/>
      <c r="N5" s="2"/>
      <c r="O5" s="2"/>
      <c r="P5" s="2"/>
      <c r="Q5" s="2"/>
      <c r="R5" s="2"/>
      <c r="S5" s="2"/>
      <c r="T5" s="2"/>
      <c r="U5" s="2"/>
      <c r="V5" s="2"/>
      <c r="W5" s="2"/>
      <c r="X5" s="2"/>
      <c r="Y5" s="2"/>
      <c r="Z5" s="2"/>
    </row>
    <row r="6">
      <c r="A6" s="1" t="s">
        <v>130</v>
      </c>
      <c r="B6" s="1">
        <v>5.0</v>
      </c>
      <c r="C6" s="1">
        <v>5.0</v>
      </c>
      <c r="D6" s="1">
        <v>2.0</v>
      </c>
      <c r="E6" s="1">
        <v>6.0</v>
      </c>
      <c r="F6" s="1">
        <v>2.0</v>
      </c>
      <c r="G6" s="1">
        <v>1.0</v>
      </c>
      <c r="H6" s="1">
        <v>2.0</v>
      </c>
      <c r="I6" s="1">
        <v>28.0</v>
      </c>
      <c r="J6" s="1">
        <v>24.0</v>
      </c>
      <c r="K6" s="1">
        <v>28.0</v>
      </c>
      <c r="L6" s="2"/>
      <c r="M6" s="2"/>
      <c r="N6" s="2"/>
      <c r="O6" s="2"/>
      <c r="P6" s="2"/>
      <c r="Q6" s="2"/>
      <c r="R6" s="2"/>
      <c r="S6" s="2"/>
      <c r="T6" s="2"/>
      <c r="U6" s="2"/>
      <c r="V6" s="2"/>
      <c r="W6" s="2"/>
      <c r="X6" s="2"/>
      <c r="Y6" s="2"/>
      <c r="Z6" s="2"/>
    </row>
    <row r="7">
      <c r="A7" s="1" t="s">
        <v>131</v>
      </c>
      <c r="B7" s="1">
        <v>-53.0</v>
      </c>
      <c r="C7" s="1">
        <v>-3.0</v>
      </c>
      <c r="D7" s="1">
        <v>-43.0</v>
      </c>
      <c r="E7" s="1">
        <v>-31.0</v>
      </c>
      <c r="F7" s="1">
        <v>2.0</v>
      </c>
      <c r="G7" s="1">
        <v>1.0</v>
      </c>
      <c r="H7" s="1">
        <v>44.0</v>
      </c>
      <c r="I7" s="1">
        <v>36.0</v>
      </c>
      <c r="J7" s="1">
        <v>-30.0</v>
      </c>
      <c r="K7" s="1">
        <v>14.0</v>
      </c>
      <c r="L7" s="2"/>
      <c r="M7" s="2"/>
      <c r="N7" s="2"/>
      <c r="O7" s="2"/>
      <c r="P7" s="2"/>
      <c r="Q7" s="2"/>
      <c r="R7" s="2"/>
      <c r="S7" s="2"/>
      <c r="T7" s="2"/>
      <c r="U7" s="2"/>
      <c r="V7" s="2"/>
      <c r="W7" s="2"/>
      <c r="X7" s="2"/>
      <c r="Y7" s="2"/>
      <c r="Z7" s="2"/>
    </row>
    <row r="8">
      <c r="A8" s="1" t="s">
        <v>132</v>
      </c>
      <c r="B8" s="1">
        <v>48.0</v>
      </c>
      <c r="C8" s="1">
        <v>41.0</v>
      </c>
      <c r="D8" s="1">
        <v>50.0</v>
      </c>
      <c r="E8" s="1">
        <v>41.0</v>
      </c>
      <c r="F8" s="1">
        <v>40.0</v>
      </c>
      <c r="G8" s="1">
        <v>42.0</v>
      </c>
      <c r="H8" s="1">
        <v>121.0</v>
      </c>
      <c r="I8" s="1">
        <v>139.0</v>
      </c>
      <c r="J8" s="1">
        <v>39.0</v>
      </c>
      <c r="K8" s="1">
        <v>76.0</v>
      </c>
      <c r="L8" s="2"/>
      <c r="M8" s="2"/>
      <c r="N8" s="2"/>
      <c r="O8" s="2"/>
      <c r="P8" s="2"/>
      <c r="Q8" s="2"/>
      <c r="R8" s="2"/>
      <c r="S8" s="2"/>
      <c r="T8" s="2"/>
      <c r="U8" s="2"/>
      <c r="V8" s="2"/>
      <c r="W8" s="2"/>
      <c r="X8" s="2"/>
      <c r="Y8" s="2"/>
      <c r="Z8" s="2"/>
    </row>
    <row r="9">
      <c r="A9" s="1" t="s">
        <v>133</v>
      </c>
      <c r="B9" s="1">
        <v>48.0</v>
      </c>
      <c r="C9" s="1">
        <v>41.0</v>
      </c>
      <c r="D9" s="1">
        <v>50.0</v>
      </c>
      <c r="E9" s="1">
        <v>41.0</v>
      </c>
      <c r="F9" s="1">
        <v>40.0</v>
      </c>
      <c r="G9" s="1">
        <v>42.0</v>
      </c>
      <c r="H9" s="1">
        <v>121.0</v>
      </c>
      <c r="I9" s="1">
        <v>139.0</v>
      </c>
      <c r="J9" s="1">
        <v>39.0</v>
      </c>
      <c r="K9" s="1">
        <v>76.0</v>
      </c>
      <c r="L9" s="2"/>
      <c r="M9" s="2"/>
      <c r="N9" s="2"/>
      <c r="O9" s="2"/>
      <c r="P9" s="2"/>
      <c r="Q9" s="2"/>
      <c r="R9" s="2"/>
      <c r="S9" s="2"/>
      <c r="T9" s="2"/>
      <c r="U9" s="2"/>
      <c r="V9" s="2"/>
      <c r="W9" s="2"/>
      <c r="X9" s="2"/>
      <c r="Y9" s="2"/>
      <c r="Z9" s="2"/>
    </row>
    <row r="10">
      <c r="A10" s="1" t="s">
        <v>134</v>
      </c>
      <c r="B10" s="1">
        <v>29.0</v>
      </c>
      <c r="C10" s="1">
        <v>28.0</v>
      </c>
      <c r="D10" s="1">
        <v>31.0</v>
      </c>
      <c r="E10" s="1">
        <v>22.0</v>
      </c>
      <c r="F10" s="1">
        <v>25.0</v>
      </c>
      <c r="G10" s="1">
        <v>25.0</v>
      </c>
      <c r="H10" s="1">
        <v>59.0</v>
      </c>
      <c r="I10" s="1">
        <v>71.0</v>
      </c>
      <c r="J10" s="1">
        <v>50.0</v>
      </c>
      <c r="K10" s="1">
        <v>52.0</v>
      </c>
      <c r="L10" s="2"/>
      <c r="M10" s="2"/>
      <c r="N10" s="2"/>
      <c r="O10" s="2"/>
      <c r="P10" s="2"/>
      <c r="Q10" s="2"/>
      <c r="R10" s="2"/>
      <c r="S10" s="2"/>
      <c r="T10" s="2"/>
      <c r="U10" s="2"/>
      <c r="V10" s="2"/>
      <c r="W10" s="2"/>
      <c r="X10" s="2"/>
      <c r="Y10" s="2"/>
      <c r="Z10" s="2"/>
    </row>
    <row r="11">
      <c r="A11" s="1" t="s">
        <v>135</v>
      </c>
      <c r="B11" s="1">
        <v>21.0</v>
      </c>
      <c r="C11" s="1">
        <v>19.0</v>
      </c>
      <c r="D11" s="1">
        <v>15.0</v>
      </c>
      <c r="E11" s="1">
        <v>17.0</v>
      </c>
      <c r="F11" s="1">
        <v>20.0</v>
      </c>
      <c r="G11" s="1">
        <v>19.0</v>
      </c>
      <c r="H11" s="1">
        <v>19.0</v>
      </c>
      <c r="I11" s="1">
        <v>21.0</v>
      </c>
      <c r="J11" s="1">
        <v>21.0</v>
      </c>
      <c r="K11" s="1">
        <v>23.0</v>
      </c>
      <c r="L11" s="2"/>
      <c r="M11" s="2"/>
      <c r="N11" s="2"/>
      <c r="O11" s="2"/>
      <c r="P11" s="2"/>
      <c r="Q11" s="2"/>
      <c r="R11" s="2"/>
      <c r="S11" s="2"/>
      <c r="T11" s="2"/>
      <c r="U11" s="2"/>
      <c r="V11" s="2"/>
      <c r="W11" s="2"/>
      <c r="X11" s="2"/>
      <c r="Y11" s="2"/>
      <c r="Z11" s="2"/>
    </row>
    <row r="12">
      <c r="A12" s="1" t="s">
        <v>136</v>
      </c>
      <c r="B12" s="1">
        <v>1.0</v>
      </c>
      <c r="C12" s="1">
        <v>73.0</v>
      </c>
      <c r="D12" s="1">
        <v>29.0</v>
      </c>
      <c r="E12" s="1">
        <v>24.0</v>
      </c>
      <c r="F12" s="1">
        <v>26.0</v>
      </c>
      <c r="G12" s="1">
        <v>31.0</v>
      </c>
      <c r="H12" s="1">
        <v>33.0</v>
      </c>
      <c r="I12" s="1">
        <v>37.0</v>
      </c>
      <c r="J12" s="1">
        <v>55.0</v>
      </c>
      <c r="K12" s="1">
        <v>56.0</v>
      </c>
      <c r="L12" s="2"/>
      <c r="M12" s="2"/>
      <c r="N12" s="2"/>
      <c r="O12" s="2"/>
      <c r="P12" s="2"/>
      <c r="Q12" s="2"/>
      <c r="R12" s="2"/>
      <c r="S12" s="2"/>
      <c r="T12" s="2"/>
      <c r="U12" s="2"/>
      <c r="V12" s="2"/>
      <c r="W12" s="2"/>
      <c r="X12" s="2"/>
      <c r="Y12" s="2"/>
      <c r="Z12" s="2"/>
    </row>
    <row r="13">
      <c r="A13" s="1" t="s">
        <v>137</v>
      </c>
      <c r="B13" s="1">
        <v>52.0</v>
      </c>
      <c r="C13" s="1">
        <v>47.0</v>
      </c>
      <c r="D13" s="1">
        <v>46.0</v>
      </c>
      <c r="E13" s="1">
        <v>40.0</v>
      </c>
      <c r="F13" s="1">
        <v>45.0</v>
      </c>
      <c r="G13" s="1">
        <v>45.0</v>
      </c>
      <c r="H13" s="1">
        <v>79.0</v>
      </c>
      <c r="I13" s="1">
        <v>93.0</v>
      </c>
      <c r="J13" s="1">
        <v>72.0</v>
      </c>
      <c r="K13" s="1">
        <v>76.0</v>
      </c>
      <c r="L13" s="2"/>
      <c r="M13" s="2"/>
      <c r="N13" s="2"/>
      <c r="O13" s="2"/>
      <c r="P13" s="2"/>
      <c r="Q13" s="2"/>
      <c r="R13" s="2"/>
      <c r="S13" s="2"/>
      <c r="T13" s="2"/>
      <c r="U13" s="2"/>
      <c r="V13" s="2"/>
      <c r="W13" s="2"/>
      <c r="X13" s="2"/>
      <c r="Y13" s="2"/>
      <c r="Z13" s="2"/>
    </row>
    <row r="14">
      <c r="A14" s="1" t="s">
        <v>138</v>
      </c>
      <c r="B14" s="1">
        <v>-3.0</v>
      </c>
      <c r="C14" s="1">
        <v>-5.0</v>
      </c>
      <c r="D14" s="1">
        <v>3.0</v>
      </c>
      <c r="E14" s="1">
        <v>1.0</v>
      </c>
      <c r="F14" s="1">
        <v>-4.0</v>
      </c>
      <c r="G14" s="1">
        <v>-3.0</v>
      </c>
      <c r="H14" s="1">
        <v>40.0</v>
      </c>
      <c r="I14" s="1">
        <v>45.0</v>
      </c>
      <c r="J14" s="1">
        <v>-32.0</v>
      </c>
      <c r="K14" s="1">
        <v>33.0</v>
      </c>
      <c r="L14" s="2"/>
      <c r="M14" s="2"/>
      <c r="N14" s="2"/>
      <c r="O14" s="2"/>
      <c r="P14" s="2"/>
      <c r="Q14" s="2"/>
      <c r="R14" s="2"/>
      <c r="S14" s="2"/>
      <c r="T14" s="2"/>
      <c r="U14" s="2"/>
      <c r="V14" s="2"/>
      <c r="W14" s="2"/>
      <c r="X14" s="2"/>
      <c r="Y14" s="2"/>
      <c r="Z14" s="2"/>
    </row>
    <row r="15">
      <c r="A15" s="1" t="s">
        <v>139</v>
      </c>
      <c r="B15" s="1">
        <v>2.0</v>
      </c>
      <c r="C15" s="1">
        <v>0.0</v>
      </c>
      <c r="D15" s="1">
        <v>0.0</v>
      </c>
      <c r="E15" s="1">
        <v>0.0</v>
      </c>
      <c r="F15" s="1">
        <v>0.0</v>
      </c>
      <c r="G15" s="1">
        <v>-55.0</v>
      </c>
      <c r="H15" s="1">
        <v>-2.0</v>
      </c>
      <c r="I15" s="1">
        <v>36.0</v>
      </c>
      <c r="J15" s="1">
        <v>-20.0</v>
      </c>
      <c r="K15" s="1">
        <v>15.0</v>
      </c>
      <c r="L15" s="2"/>
      <c r="M15" s="2"/>
      <c r="N15" s="2"/>
      <c r="O15" s="2"/>
      <c r="P15" s="2"/>
      <c r="Q15" s="2"/>
      <c r="R15" s="2"/>
      <c r="S15" s="2"/>
      <c r="T15" s="2"/>
      <c r="U15" s="2"/>
      <c r="V15" s="2"/>
      <c r="W15" s="2"/>
      <c r="X15" s="2"/>
      <c r="Y15" s="2"/>
      <c r="Z15" s="2"/>
    </row>
    <row r="16">
      <c r="A16" s="1" t="s">
        <v>140</v>
      </c>
      <c r="B16" s="1">
        <v>-16.0</v>
      </c>
      <c r="C16" s="1">
        <v>37.0</v>
      </c>
      <c r="D16" s="1">
        <v>3.0</v>
      </c>
      <c r="E16" s="1">
        <v>-14.0</v>
      </c>
      <c r="F16" s="1">
        <v>8.0</v>
      </c>
      <c r="G16" s="1">
        <v>5.0</v>
      </c>
      <c r="H16" s="1">
        <v>0.0</v>
      </c>
      <c r="I16" s="1">
        <v>0.0</v>
      </c>
      <c r="J16" s="1">
        <v>0.0</v>
      </c>
      <c r="K16" s="1">
        <v>0.0</v>
      </c>
      <c r="L16" s="2"/>
      <c r="M16" s="2"/>
      <c r="N16" s="2"/>
      <c r="O16" s="2"/>
      <c r="P16" s="2"/>
      <c r="Q16" s="2"/>
      <c r="R16" s="2"/>
      <c r="S16" s="2"/>
      <c r="T16" s="2"/>
      <c r="U16" s="2"/>
      <c r="V16" s="2"/>
      <c r="W16" s="2"/>
      <c r="X16" s="2"/>
      <c r="Y16" s="2"/>
      <c r="Z16" s="2"/>
    </row>
    <row r="17">
      <c r="A17" s="1" t="s">
        <v>141</v>
      </c>
      <c r="B17" s="1">
        <v>-3.0</v>
      </c>
      <c r="C17" s="1">
        <v>-5.0</v>
      </c>
      <c r="D17" s="1">
        <v>3.0</v>
      </c>
      <c r="E17" s="1">
        <v>1.0</v>
      </c>
      <c r="F17" s="1">
        <v>-4.0</v>
      </c>
      <c r="G17" s="1">
        <v>-4.0</v>
      </c>
      <c r="H17" s="1">
        <v>37.0</v>
      </c>
      <c r="I17" s="1">
        <v>81.0</v>
      </c>
      <c r="J17" s="1">
        <v>-53.0</v>
      </c>
      <c r="K17" s="1">
        <v>15.0</v>
      </c>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0.0</v>
      </c>
      <c r="H18" s="1">
        <v>0.0</v>
      </c>
      <c r="I18" s="1">
        <v>-13.0</v>
      </c>
      <c r="J18" s="1">
        <v>0.0</v>
      </c>
      <c r="K18" s="1">
        <v>0.0</v>
      </c>
      <c r="L18" s="2"/>
      <c r="M18" s="2"/>
      <c r="N18" s="2"/>
      <c r="O18" s="2"/>
      <c r="P18" s="2"/>
      <c r="Q18" s="2"/>
      <c r="R18" s="2"/>
      <c r="S18" s="2"/>
      <c r="T18" s="2"/>
      <c r="U18" s="2"/>
      <c r="V18" s="2"/>
      <c r="W18" s="2"/>
      <c r="X18" s="2"/>
      <c r="Y18" s="2"/>
      <c r="Z18" s="2"/>
    </row>
    <row r="19">
      <c r="A19" s="1" t="s">
        <v>143</v>
      </c>
      <c r="B19" s="1">
        <v>-3.0</v>
      </c>
      <c r="C19" s="1">
        <v>0.0</v>
      </c>
      <c r="D19" s="1">
        <v>0.0</v>
      </c>
      <c r="E19" s="1">
        <v>0.0</v>
      </c>
      <c r="F19" s="1">
        <v>0.0</v>
      </c>
      <c r="G19" s="1">
        <v>0.0</v>
      </c>
      <c r="H19" s="1">
        <v>-7.0</v>
      </c>
      <c r="I19" s="1">
        <v>0.0</v>
      </c>
      <c r="J19" s="1">
        <v>0.0</v>
      </c>
      <c r="K19" s="1">
        <v>0.0</v>
      </c>
      <c r="L19" s="2"/>
      <c r="M19" s="2"/>
      <c r="N19" s="2"/>
      <c r="O19" s="2"/>
      <c r="P19" s="2"/>
      <c r="Q19" s="2"/>
      <c r="R19" s="2"/>
      <c r="S19" s="2"/>
      <c r="T19" s="2"/>
      <c r="U19" s="2"/>
      <c r="V19" s="2"/>
      <c r="W19" s="2"/>
      <c r="X19" s="2"/>
      <c r="Y19" s="2"/>
      <c r="Z19" s="2"/>
    </row>
    <row r="20">
      <c r="A20" s="1" t="s">
        <v>144</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0.0</v>
      </c>
      <c r="G21" s="1">
        <v>0.0</v>
      </c>
      <c r="H21" s="1">
        <v>0.0</v>
      </c>
      <c r="I21" s="1">
        <v>2.0</v>
      </c>
      <c r="J21" s="1">
        <v>0.0</v>
      </c>
      <c r="K21" s="1">
        <v>0.0</v>
      </c>
      <c r="L21" s="2"/>
      <c r="M21" s="2"/>
      <c r="N21" s="2"/>
      <c r="O21" s="2"/>
      <c r="P21" s="2"/>
      <c r="Q21" s="2"/>
      <c r="R21" s="2"/>
      <c r="S21" s="2"/>
      <c r="T21" s="2"/>
      <c r="U21" s="2"/>
      <c r="V21" s="2"/>
      <c r="W21" s="2"/>
      <c r="X21" s="2"/>
      <c r="Y21" s="2"/>
      <c r="Z21" s="2"/>
    </row>
    <row r="22" ht="15.75" customHeight="1">
      <c r="A22" s="1" t="s">
        <v>146</v>
      </c>
      <c r="B22" s="1">
        <v>-4.0</v>
      </c>
      <c r="C22" s="1">
        <v>-5.0</v>
      </c>
      <c r="D22" s="1">
        <v>3.0</v>
      </c>
      <c r="E22" s="1">
        <v>1.0</v>
      </c>
      <c r="F22" s="1">
        <v>-4.0</v>
      </c>
      <c r="G22" s="1">
        <v>-4.0</v>
      </c>
      <c r="H22" s="1">
        <v>29.0</v>
      </c>
      <c r="I22" s="1">
        <v>70.0</v>
      </c>
      <c r="J22" s="1">
        <v>-53.0</v>
      </c>
      <c r="K22" s="1">
        <v>15.0</v>
      </c>
      <c r="L22" s="2"/>
      <c r="M22" s="2"/>
      <c r="N22" s="2"/>
      <c r="O22" s="2"/>
      <c r="P22" s="2"/>
      <c r="Q22" s="2"/>
      <c r="R22" s="2"/>
      <c r="S22" s="2"/>
      <c r="T22" s="2"/>
      <c r="U22" s="2"/>
      <c r="V22" s="2"/>
      <c r="W22" s="2"/>
      <c r="X22" s="2"/>
      <c r="Y22" s="2"/>
      <c r="Z22" s="2"/>
    </row>
    <row r="23" ht="15.75" customHeight="1">
      <c r="A23" s="1" t="s">
        <v>147</v>
      </c>
      <c r="B23" s="1">
        <v>-41.0</v>
      </c>
      <c r="C23" s="1">
        <v>8.0</v>
      </c>
      <c r="D23" s="1">
        <v>42.0</v>
      </c>
      <c r="E23" s="1">
        <v>-1.0</v>
      </c>
      <c r="F23" s="1">
        <v>-84.0</v>
      </c>
      <c r="G23" s="1">
        <v>-52.0</v>
      </c>
      <c r="H23" s="1">
        <v>-8.0</v>
      </c>
      <c r="I23" s="1">
        <v>-1.0</v>
      </c>
      <c r="J23" s="1">
        <v>4.0</v>
      </c>
      <c r="K23" s="1">
        <v>5.0</v>
      </c>
      <c r="L23" s="2"/>
      <c r="M23" s="2"/>
      <c r="N23" s="2"/>
      <c r="O23" s="2"/>
      <c r="P23" s="2"/>
      <c r="Q23" s="2"/>
      <c r="R23" s="2"/>
      <c r="S23" s="2"/>
      <c r="T23" s="2"/>
      <c r="U23" s="2"/>
      <c r="V23" s="2"/>
      <c r="W23" s="2"/>
      <c r="X23" s="2"/>
      <c r="Y23" s="2"/>
      <c r="Z23" s="2"/>
    </row>
    <row r="24" ht="15.75" customHeight="1">
      <c r="A24" s="1" t="s">
        <v>148</v>
      </c>
      <c r="B24" s="1">
        <v>-3.0</v>
      </c>
      <c r="C24" s="1">
        <v>-5.0</v>
      </c>
      <c r="D24" s="1">
        <v>3.0</v>
      </c>
      <c r="E24" s="1">
        <v>2.0</v>
      </c>
      <c r="F24" s="1">
        <v>-3.0</v>
      </c>
      <c r="G24" s="1">
        <v>-3.0</v>
      </c>
      <c r="H24" s="1">
        <v>38.0</v>
      </c>
      <c r="I24" s="1">
        <v>72.0</v>
      </c>
      <c r="J24" s="1">
        <v>-58.0</v>
      </c>
      <c r="K24" s="1">
        <v>10.0</v>
      </c>
      <c r="L24" s="2"/>
      <c r="M24" s="2"/>
      <c r="N24" s="2"/>
      <c r="O24" s="2"/>
      <c r="P24" s="2"/>
      <c r="Q24" s="2"/>
      <c r="R24" s="2"/>
      <c r="S24" s="2"/>
      <c r="T24" s="2"/>
      <c r="U24" s="2"/>
      <c r="V24" s="2"/>
      <c r="W24" s="2"/>
      <c r="X24" s="2"/>
      <c r="Y24" s="2"/>
      <c r="Z24" s="2"/>
    </row>
    <row r="25" ht="15.75" customHeight="1">
      <c r="A25" s="1" t="s">
        <v>149</v>
      </c>
      <c r="B25" s="1">
        <v>-3.0</v>
      </c>
      <c r="C25" s="1">
        <v>-5.0</v>
      </c>
      <c r="D25" s="1">
        <v>3.0</v>
      </c>
      <c r="E25" s="1">
        <v>2.0</v>
      </c>
      <c r="F25" s="1">
        <v>-3.0</v>
      </c>
      <c r="G25" s="1">
        <v>-3.0</v>
      </c>
      <c r="H25" s="1">
        <v>38.0</v>
      </c>
      <c r="I25" s="1">
        <v>72.0</v>
      </c>
      <c r="J25" s="1">
        <v>-58.0</v>
      </c>
      <c r="K25" s="1">
        <v>10.0</v>
      </c>
      <c r="L25" s="2"/>
      <c r="M25" s="2"/>
      <c r="N25" s="2"/>
      <c r="O25" s="2"/>
      <c r="P25" s="2"/>
      <c r="Q25" s="2"/>
      <c r="R25" s="2"/>
      <c r="S25" s="2"/>
      <c r="T25" s="2"/>
      <c r="U25" s="2"/>
      <c r="V25" s="2"/>
      <c r="W25" s="2"/>
      <c r="X25" s="2"/>
      <c r="Y25" s="2"/>
      <c r="Z25" s="2"/>
    </row>
    <row r="26" ht="15.75" customHeight="1">
      <c r="A26" s="1" t="s">
        <v>94</v>
      </c>
      <c r="B26" s="1">
        <v>1.0</v>
      </c>
      <c r="C26" s="1">
        <v>1.0</v>
      </c>
      <c r="D26" s="1">
        <v>-1.0</v>
      </c>
      <c r="E26" s="1">
        <v>-37.0</v>
      </c>
      <c r="F26" s="1">
        <v>1.0</v>
      </c>
      <c r="G26" s="1">
        <v>1.0</v>
      </c>
      <c r="H26" s="1">
        <v>-24.0</v>
      </c>
      <c r="I26" s="1">
        <v>-60.0</v>
      </c>
      <c r="J26" s="1">
        <v>45.0</v>
      </c>
      <c r="K26" s="1">
        <v>-15.0</v>
      </c>
      <c r="L26" s="2"/>
      <c r="M26" s="2"/>
      <c r="N26" s="2"/>
      <c r="O26" s="2"/>
      <c r="P26" s="2"/>
      <c r="Q26" s="2"/>
      <c r="R26" s="2"/>
      <c r="S26" s="2"/>
      <c r="T26" s="2"/>
      <c r="U26" s="2"/>
      <c r="V26" s="2"/>
      <c r="W26" s="2"/>
      <c r="X26" s="2"/>
      <c r="Y26" s="2"/>
      <c r="Z26" s="2"/>
    </row>
    <row r="27" ht="15.75" customHeight="1">
      <c r="A27" s="1" t="s">
        <v>150</v>
      </c>
      <c r="B27" s="1">
        <v>-2.0</v>
      </c>
      <c r="C27" s="1">
        <v>-4.0</v>
      </c>
      <c r="D27" s="1">
        <v>2.0</v>
      </c>
      <c r="E27" s="1">
        <v>2.0</v>
      </c>
      <c r="F27" s="1">
        <v>-2.0</v>
      </c>
      <c r="G27" s="1">
        <v>-2.0</v>
      </c>
      <c r="H27" s="1">
        <v>14.0</v>
      </c>
      <c r="I27" s="1">
        <v>11.0</v>
      </c>
      <c r="J27" s="1">
        <v>-13.0</v>
      </c>
      <c r="K27" s="1">
        <v>-5.0</v>
      </c>
      <c r="L27" s="2"/>
      <c r="M27" s="2"/>
      <c r="N27" s="2"/>
      <c r="O27" s="2"/>
      <c r="P27" s="2"/>
      <c r="Q27" s="2"/>
      <c r="R27" s="2"/>
      <c r="S27" s="2"/>
      <c r="T27" s="2"/>
      <c r="U27" s="2"/>
      <c r="V27" s="2"/>
      <c r="W27" s="2"/>
      <c r="X27" s="2"/>
      <c r="Y27" s="2"/>
      <c r="Z27" s="2"/>
    </row>
    <row r="28" ht="15.75" customHeight="1">
      <c r="A28" s="1" t="s">
        <v>151</v>
      </c>
      <c r="B28" s="1">
        <v>-2.0</v>
      </c>
      <c r="C28" s="1">
        <v>-4.0</v>
      </c>
      <c r="D28" s="1">
        <v>2.0</v>
      </c>
      <c r="E28" s="1">
        <v>2.0</v>
      </c>
      <c r="F28" s="1">
        <v>-2.0</v>
      </c>
      <c r="G28" s="1">
        <v>-2.0</v>
      </c>
      <c r="H28" s="1">
        <v>14.0</v>
      </c>
      <c r="I28" s="1">
        <v>11.0</v>
      </c>
      <c r="J28" s="1">
        <v>-13.0</v>
      </c>
      <c r="K28" s="1">
        <v>-5.0</v>
      </c>
      <c r="L28" s="2"/>
      <c r="M28" s="2"/>
      <c r="N28" s="2"/>
      <c r="O28" s="2"/>
      <c r="P28" s="2"/>
      <c r="Q28" s="2"/>
      <c r="R28" s="2"/>
      <c r="S28" s="2"/>
      <c r="T28" s="2"/>
      <c r="U28" s="2"/>
      <c r="V28" s="2"/>
      <c r="W28" s="2"/>
      <c r="X28" s="2"/>
      <c r="Y28" s="2"/>
      <c r="Z28" s="2"/>
    </row>
    <row r="29" ht="15.75" customHeight="1">
      <c r="A29" s="1" t="s">
        <v>152</v>
      </c>
      <c r="B29" s="1">
        <v>-2.0</v>
      </c>
      <c r="C29" s="1">
        <v>-4.0</v>
      </c>
      <c r="D29" s="1">
        <v>2.0</v>
      </c>
      <c r="E29" s="1">
        <v>2.0</v>
      </c>
      <c r="F29" s="1">
        <v>-2.0</v>
      </c>
      <c r="G29" s="1">
        <v>-2.0</v>
      </c>
      <c r="H29" s="1">
        <v>14.0</v>
      </c>
      <c r="I29" s="1">
        <v>11.0</v>
      </c>
      <c r="J29" s="1">
        <v>-13.0</v>
      </c>
      <c r="K29" s="1">
        <v>-5.0</v>
      </c>
      <c r="L29" s="2"/>
      <c r="M29" s="2"/>
      <c r="N29" s="2"/>
      <c r="O29" s="2"/>
      <c r="P29" s="2"/>
      <c r="Q29" s="2"/>
      <c r="R29" s="2"/>
      <c r="S29" s="2"/>
      <c r="T29" s="2"/>
      <c r="U29" s="2"/>
      <c r="V29" s="2"/>
      <c r="W29" s="2"/>
      <c r="X29" s="2"/>
      <c r="Y29" s="2"/>
      <c r="Z29" s="2"/>
    </row>
    <row r="30" ht="15.75" customHeight="1">
      <c r="A30" s="1" t="s">
        <v>153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165</v>
      </c>
      <c r="B32" s="1" t="s">
        <v>155</v>
      </c>
      <c r="C32" s="1" t="s">
        <v>156</v>
      </c>
      <c r="D32" s="1" t="s">
        <v>157</v>
      </c>
      <c r="E32" s="1" t="s">
        <v>158</v>
      </c>
      <c r="F32" s="1" t="s">
        <v>159</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166</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167</v>
      </c>
      <c r="B34" s="1" t="s">
        <v>155</v>
      </c>
      <c r="C34" s="1" t="s">
        <v>168</v>
      </c>
      <c r="D34" s="1" t="s">
        <v>169</v>
      </c>
      <c r="E34" s="1" t="s">
        <v>170</v>
      </c>
      <c r="F34" s="1" t="s">
        <v>159</v>
      </c>
      <c r="G34" s="1" t="s">
        <v>160</v>
      </c>
      <c r="H34" s="1" t="s">
        <v>171</v>
      </c>
      <c r="I34" s="1" t="s">
        <v>172</v>
      </c>
      <c r="J34" s="1" t="s">
        <v>163</v>
      </c>
      <c r="K34" s="1" t="s">
        <v>164</v>
      </c>
      <c r="L34" s="2"/>
      <c r="M34" s="2"/>
      <c r="N34" s="2"/>
      <c r="O34" s="2"/>
      <c r="P34" s="2"/>
      <c r="Q34" s="2"/>
      <c r="R34" s="2"/>
      <c r="S34" s="2"/>
      <c r="T34" s="2"/>
      <c r="U34" s="2"/>
      <c r="V34" s="2"/>
      <c r="W34" s="2"/>
      <c r="X34" s="2"/>
      <c r="Y34" s="2"/>
      <c r="Z34" s="2"/>
    </row>
    <row r="35" ht="15.75" customHeight="1">
      <c r="A35" s="1" t="s">
        <v>173</v>
      </c>
      <c r="B35" s="1" t="s">
        <v>155</v>
      </c>
      <c r="C35" s="1" t="s">
        <v>168</v>
      </c>
      <c r="D35" s="1" t="s">
        <v>169</v>
      </c>
      <c r="E35" s="1" t="s">
        <v>170</v>
      </c>
      <c r="F35" s="1" t="s">
        <v>159</v>
      </c>
      <c r="G35" s="1" t="s">
        <v>160</v>
      </c>
      <c r="H35" s="1" t="s">
        <v>171</v>
      </c>
      <c r="I35" s="1" t="s">
        <v>172</v>
      </c>
      <c r="J35" s="1" t="s">
        <v>163</v>
      </c>
      <c r="K35" s="1" t="s">
        <v>164</v>
      </c>
      <c r="L35" s="2"/>
      <c r="M35" s="2"/>
      <c r="N35" s="2"/>
      <c r="O35" s="2"/>
      <c r="P35" s="2"/>
      <c r="Q35" s="2"/>
      <c r="R35" s="2"/>
      <c r="S35" s="2"/>
      <c r="T35" s="2"/>
      <c r="U35" s="2"/>
      <c r="V35" s="2"/>
      <c r="W35" s="2"/>
      <c r="X35" s="2"/>
      <c r="Y35" s="2"/>
      <c r="Z35" s="2"/>
    </row>
    <row r="36" ht="15.75" customHeight="1">
      <c r="A36" s="1" t="s">
        <v>174</v>
      </c>
      <c r="B36" s="1">
        <v>2.0</v>
      </c>
      <c r="C36" s="1">
        <v>2.0</v>
      </c>
      <c r="D36" s="1">
        <v>1.0</v>
      </c>
      <c r="E36" s="1">
        <v>2.0</v>
      </c>
      <c r="F36" s="1">
        <v>1.0</v>
      </c>
      <c r="G36" s="1">
        <v>1.0</v>
      </c>
      <c r="H36" s="1">
        <v>5.0</v>
      </c>
      <c r="I36" s="1">
        <v>5.0</v>
      </c>
      <c r="J36" s="1">
        <v>1.0</v>
      </c>
      <c r="K36" s="1">
        <v>1.0</v>
      </c>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182</v>
      </c>
      <c r="H38" s="1" t="s">
        <v>192</v>
      </c>
      <c r="I38" s="1" t="s">
        <v>193</v>
      </c>
      <c r="J38" s="1" t="s">
        <v>184</v>
      </c>
      <c r="K38" s="1" t="s">
        <v>185</v>
      </c>
      <c r="L38" s="2"/>
      <c r="M38" s="2"/>
      <c r="N38" s="2"/>
      <c r="O38" s="2"/>
      <c r="P38" s="2"/>
      <c r="Q38" s="2"/>
      <c r="R38" s="2"/>
      <c r="S38" s="2"/>
      <c r="T38" s="2"/>
      <c r="U38" s="2"/>
      <c r="V38" s="2"/>
      <c r="W38" s="2"/>
      <c r="X38" s="2"/>
      <c r="Y38" s="2"/>
      <c r="Z38" s="2"/>
    </row>
    <row r="39" ht="15.75" customHeight="1">
      <c r="A39" s="1" t="s">
        <v>194</v>
      </c>
      <c r="B39" s="1" t="s">
        <v>195</v>
      </c>
      <c r="C39" s="1" t="s">
        <v>195</v>
      </c>
      <c r="D39" s="1" t="s">
        <v>195</v>
      </c>
      <c r="E39" s="1" t="s">
        <v>195</v>
      </c>
      <c r="F39" s="1" t="s">
        <v>195</v>
      </c>
      <c r="G39" s="1" t="s">
        <v>196</v>
      </c>
      <c r="H39" s="1">
        <v>0.0</v>
      </c>
      <c r="I39" s="1" t="s">
        <v>197</v>
      </c>
      <c r="J39" s="1">
        <v>1.0</v>
      </c>
      <c r="K39" s="1">
        <v>1.0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55.0</v>
      </c>
      <c r="C42" s="1">
        <v>46.0</v>
      </c>
      <c r="D42" s="1">
        <v>55.0</v>
      </c>
      <c r="E42" s="1">
        <v>47.0</v>
      </c>
      <c r="F42" s="1">
        <v>49.0</v>
      </c>
      <c r="G42" s="1">
        <v>49.0</v>
      </c>
      <c r="H42" s="1">
        <v>130.0</v>
      </c>
      <c r="I42" s="1">
        <v>146.0</v>
      </c>
      <c r="J42" s="1">
        <v>44.0</v>
      </c>
      <c r="K42" s="1">
        <v>82.0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v>0.0</v>
      </c>
      <c r="C44" s="1">
        <v>6.0</v>
      </c>
      <c r="D44" s="1">
        <v>4.0</v>
      </c>
      <c r="E44" s="1">
        <v>5.0</v>
      </c>
      <c r="F44" s="1">
        <v>-2.0</v>
      </c>
      <c r="G44" s="1">
        <v>0.0</v>
      </c>
      <c r="H44" s="1">
        <v>8.0</v>
      </c>
      <c r="I44" s="1">
        <v>26.0</v>
      </c>
      <c r="J44" s="1">
        <v>1.0</v>
      </c>
      <c r="K44" s="1">
        <v>7.0</v>
      </c>
      <c r="L44" s="2"/>
      <c r="M44" s="2"/>
      <c r="N44" s="2"/>
      <c r="O44" s="2"/>
      <c r="P44" s="2"/>
      <c r="Q44" s="2"/>
      <c r="R44" s="2"/>
      <c r="S44" s="2"/>
      <c r="T44" s="2"/>
      <c r="U44" s="2"/>
      <c r="V44" s="2"/>
      <c r="W44" s="2"/>
      <c r="X44" s="2"/>
      <c r="Y44" s="2"/>
      <c r="Z44" s="2"/>
    </row>
    <row r="45" ht="15.75" customHeight="1">
      <c r="A45" s="1" t="s">
        <v>222</v>
      </c>
      <c r="B45" s="1">
        <v>22.0</v>
      </c>
      <c r="C45" s="1">
        <v>10.0</v>
      </c>
      <c r="D45" s="1">
        <v>5.0</v>
      </c>
      <c r="E45" s="1">
        <v>1.0</v>
      </c>
      <c r="F45" s="1">
        <v>2.0</v>
      </c>
      <c r="G45" s="1">
        <v>15.0</v>
      </c>
      <c r="H45" s="1">
        <v>12.0</v>
      </c>
      <c r="I45" s="1">
        <v>18.0</v>
      </c>
      <c r="J45" s="1">
        <v>19.0</v>
      </c>
      <c r="K45" s="1">
        <v>12.0</v>
      </c>
      <c r="L45" s="2"/>
      <c r="M45" s="2"/>
      <c r="N45" s="2"/>
      <c r="O45" s="2"/>
      <c r="P45" s="2"/>
      <c r="Q45" s="2"/>
      <c r="R45" s="2"/>
      <c r="S45" s="2"/>
      <c r="T45" s="2"/>
      <c r="U45" s="2"/>
      <c r="V45" s="2"/>
      <c r="W45" s="2"/>
      <c r="X45" s="2"/>
      <c r="Y45" s="2"/>
      <c r="Z45" s="2"/>
    </row>
    <row r="46" ht="15.75" customHeight="1">
      <c r="A46" s="1" t="s">
        <v>223</v>
      </c>
      <c r="B46" s="1">
        <v>22.0</v>
      </c>
      <c r="C46" s="1">
        <v>16.0</v>
      </c>
      <c r="D46" s="1">
        <v>9.0</v>
      </c>
      <c r="E46" s="1">
        <v>6.0</v>
      </c>
      <c r="F46" s="1">
        <v>0.0</v>
      </c>
      <c r="G46" s="1">
        <v>15.0</v>
      </c>
      <c r="H46" s="1">
        <v>20.0</v>
      </c>
      <c r="I46" s="1">
        <v>45.0</v>
      </c>
      <c r="J46" s="1">
        <v>21.0</v>
      </c>
      <c r="K46" s="1">
        <v>19.0</v>
      </c>
      <c r="L46" s="2"/>
      <c r="M46" s="2"/>
      <c r="N46" s="2"/>
      <c r="O46" s="2"/>
      <c r="P46" s="2"/>
      <c r="Q46" s="2"/>
      <c r="R46" s="2"/>
      <c r="S46" s="2"/>
      <c r="T46" s="2"/>
      <c r="U46" s="2"/>
      <c r="V46" s="2"/>
      <c r="W46" s="2"/>
      <c r="X46" s="2"/>
      <c r="Y46" s="2"/>
      <c r="Z46" s="2"/>
    </row>
    <row r="47" ht="15.75" customHeight="1">
      <c r="A47" s="1" t="s">
        <v>224</v>
      </c>
      <c r="B47" s="1">
        <v>-64.0</v>
      </c>
      <c r="C47" s="1">
        <v>-8.0</v>
      </c>
      <c r="D47" s="1">
        <v>33.0</v>
      </c>
      <c r="E47" s="1">
        <v>-1.0</v>
      </c>
      <c r="F47" s="1">
        <v>-83.0</v>
      </c>
      <c r="G47" s="1">
        <v>-67.0</v>
      </c>
      <c r="H47" s="1">
        <v>-8.0</v>
      </c>
      <c r="I47" s="1">
        <v>-2.0</v>
      </c>
      <c r="J47" s="1">
        <v>4.0</v>
      </c>
      <c r="K47" s="1">
        <v>5.0</v>
      </c>
      <c r="L47" s="2"/>
      <c r="M47" s="2"/>
      <c r="N47" s="2"/>
      <c r="O47" s="2"/>
      <c r="P47" s="2"/>
      <c r="Q47" s="2"/>
      <c r="R47" s="2"/>
      <c r="S47" s="2"/>
      <c r="T47" s="2"/>
      <c r="U47" s="2"/>
      <c r="V47" s="2"/>
      <c r="W47" s="2"/>
      <c r="X47" s="2"/>
      <c r="Y47" s="2"/>
      <c r="Z47" s="2"/>
    </row>
    <row r="48" ht="15.75" customHeight="1">
      <c r="A48" s="1" t="s">
        <v>225</v>
      </c>
      <c r="B48" s="1">
        <v>-64.0</v>
      </c>
      <c r="C48" s="1">
        <v>-8.0</v>
      </c>
      <c r="D48" s="1">
        <v>33.0</v>
      </c>
      <c r="E48" s="1">
        <v>-1.0</v>
      </c>
      <c r="F48" s="1">
        <v>-83.0</v>
      </c>
      <c r="G48" s="1">
        <v>-67.0</v>
      </c>
      <c r="H48" s="1">
        <v>-8.0</v>
      </c>
      <c r="I48" s="1">
        <v>-2.0</v>
      </c>
      <c r="J48" s="1">
        <v>4.0</v>
      </c>
      <c r="K48" s="1">
        <v>5.0</v>
      </c>
      <c r="L48" s="2"/>
      <c r="M48" s="2"/>
      <c r="N48" s="2"/>
      <c r="O48" s="2"/>
      <c r="P48" s="2"/>
      <c r="Q48" s="2"/>
      <c r="R48" s="2"/>
      <c r="S48" s="2"/>
      <c r="T48" s="2"/>
      <c r="U48" s="2"/>
      <c r="V48" s="2"/>
      <c r="W48" s="2"/>
      <c r="X48" s="2"/>
      <c r="Y48" s="2"/>
      <c r="Z48" s="2"/>
    </row>
    <row r="49" ht="15.75" customHeight="1">
      <c r="A49" s="1" t="s">
        <v>226</v>
      </c>
      <c r="B49" s="1">
        <v>-1.0</v>
      </c>
      <c r="C49" s="1">
        <v>-1.0</v>
      </c>
      <c r="D49" s="1">
        <v>1.0</v>
      </c>
      <c r="E49" s="1">
        <v>39.0</v>
      </c>
      <c r="F49" s="1">
        <v>-1.0</v>
      </c>
      <c r="G49" s="1">
        <v>-1.0</v>
      </c>
      <c r="H49" s="1">
        <v>-70.0</v>
      </c>
      <c r="I49" s="1">
        <v>-9.0</v>
      </c>
      <c r="J49" s="1">
        <v>11.0</v>
      </c>
      <c r="K49" s="1">
        <v>-5.0</v>
      </c>
      <c r="L49" s="2"/>
      <c r="M49" s="2"/>
      <c r="N49" s="2"/>
      <c r="O49" s="2"/>
      <c r="P49" s="2"/>
      <c r="Q49" s="2"/>
      <c r="R49" s="2"/>
      <c r="S49" s="2"/>
      <c r="T49" s="2"/>
      <c r="U49" s="2"/>
      <c r="V49" s="2"/>
      <c r="W49" s="2"/>
      <c r="X49" s="2"/>
      <c r="Y49" s="2"/>
      <c r="Z49" s="2"/>
    </row>
    <row r="50" ht="15.75" customHeight="1">
      <c r="A50" s="1" t="s">
        <v>227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228</v>
      </c>
      <c r="B51" s="1">
        <v>1.0</v>
      </c>
      <c r="C51" s="1">
        <v>1.0</v>
      </c>
      <c r="D51" s="1">
        <v>1.0</v>
      </c>
      <c r="E51" s="1">
        <v>73.0</v>
      </c>
      <c r="F51" s="1">
        <v>62.0</v>
      </c>
      <c r="G51" s="1">
        <v>74.0</v>
      </c>
      <c r="H51" s="1">
        <v>12.0</v>
      </c>
      <c r="I51" s="1">
        <v>15.0</v>
      </c>
      <c r="J51" s="1">
        <v>4.0</v>
      </c>
      <c r="K51" s="1">
        <v>4.0</v>
      </c>
      <c r="L51" s="2"/>
      <c r="M51" s="2"/>
      <c r="N51" s="2"/>
      <c r="O51" s="2"/>
      <c r="P51" s="2"/>
      <c r="Q51" s="2"/>
      <c r="R51" s="2"/>
      <c r="S51" s="2"/>
      <c r="T51" s="2"/>
      <c r="U51" s="2"/>
      <c r="V51" s="2"/>
      <c r="W51" s="2"/>
      <c r="X51" s="2"/>
      <c r="Y51" s="2"/>
      <c r="Z51" s="2"/>
    </row>
    <row r="52" ht="15.75" customHeight="1">
      <c r="A52" s="1" t="s">
        <v>229</v>
      </c>
      <c r="B52" s="1">
        <v>1.0</v>
      </c>
      <c r="C52" s="1">
        <v>1.0</v>
      </c>
      <c r="D52" s="1">
        <v>1.0</v>
      </c>
      <c r="E52" s="1">
        <v>73.0</v>
      </c>
      <c r="F52" s="1">
        <v>62.0</v>
      </c>
      <c r="G52" s="1">
        <v>74.0</v>
      </c>
      <c r="H52" s="1">
        <v>12.0</v>
      </c>
      <c r="I52" s="1">
        <v>15.0</v>
      </c>
      <c r="J52" s="1">
        <v>4.0</v>
      </c>
      <c r="K52" s="1">
        <v>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205</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2"/>
      <c r="C6" s="2"/>
      <c r="D6" s="2"/>
      <c r="E6" s="2"/>
      <c r="F6" s="2"/>
      <c r="G6" s="2"/>
      <c r="H6" s="2"/>
      <c r="I6" s="2"/>
      <c r="J6" s="2"/>
      <c r="K6" s="2"/>
      <c r="L6" s="2"/>
      <c r="M6" s="2"/>
      <c r="N6" s="2"/>
      <c r="O6" s="2"/>
      <c r="P6" s="2"/>
      <c r="Q6" s="2"/>
      <c r="R6" s="2"/>
      <c r="S6" s="2"/>
      <c r="T6" s="2"/>
      <c r="U6" s="2"/>
      <c r="V6" s="2"/>
      <c r="W6" s="2"/>
      <c r="X6" s="2"/>
      <c r="Y6" s="2"/>
      <c r="Z6" s="2"/>
    </row>
    <row r="7">
      <c r="A7" s="1" t="s">
        <v>264</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310</v>
      </c>
      <c r="B14" s="1" t="s">
        <v>205</v>
      </c>
      <c r="C14" s="1" t="s">
        <v>311</v>
      </c>
      <c r="D14" s="1" t="s">
        <v>312</v>
      </c>
      <c r="E14" s="1" t="s">
        <v>313</v>
      </c>
      <c r="F14" s="1" t="s">
        <v>314</v>
      </c>
      <c r="G14" s="1" t="s">
        <v>314</v>
      </c>
      <c r="H14" s="1" t="s">
        <v>315</v>
      </c>
      <c r="I14" s="1" t="s">
        <v>313</v>
      </c>
      <c r="J14" s="1" t="s">
        <v>315</v>
      </c>
      <c r="K14" s="1" t="s">
        <v>316</v>
      </c>
      <c r="L14" s="2"/>
      <c r="M14" s="2"/>
      <c r="N14" s="2"/>
      <c r="O14" s="2"/>
      <c r="P14" s="2"/>
      <c r="Q14" s="2"/>
      <c r="R14" s="2"/>
      <c r="S14" s="2"/>
      <c r="T14" s="2"/>
      <c r="U14" s="2"/>
      <c r="V14" s="2"/>
      <c r="W14" s="2"/>
      <c r="X14" s="2"/>
      <c r="Y14" s="2"/>
      <c r="Z14" s="2"/>
    </row>
    <row r="15">
      <c r="A15" s="1" t="s">
        <v>317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318</v>
      </c>
      <c r="B16" s="1" t="s">
        <v>319</v>
      </c>
      <c r="C16" s="1" t="s">
        <v>319</v>
      </c>
      <c r="D16" s="1" t="s">
        <v>320</v>
      </c>
      <c r="E16" s="1" t="s">
        <v>321</v>
      </c>
      <c r="F16" s="1" t="s">
        <v>322</v>
      </c>
      <c r="G16" s="1" t="s">
        <v>322</v>
      </c>
      <c r="H16" s="1" t="s">
        <v>322</v>
      </c>
      <c r="I16" s="1" t="s">
        <v>178</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321</v>
      </c>
      <c r="F17" s="1" t="s">
        <v>322</v>
      </c>
      <c r="G17" s="1">
        <v>1.0</v>
      </c>
      <c r="H17" s="1" t="s">
        <v>322</v>
      </c>
      <c r="I17" s="1" t="s">
        <v>178</v>
      </c>
      <c r="J17" s="1" t="s">
        <v>329</v>
      </c>
      <c r="K17" s="1" t="s">
        <v>324</v>
      </c>
      <c r="L17" s="2"/>
      <c r="M17" s="2"/>
      <c r="N17" s="2"/>
      <c r="O17" s="2"/>
      <c r="P17" s="2"/>
      <c r="Q17" s="2"/>
      <c r="R17" s="2"/>
      <c r="S17" s="2"/>
      <c r="T17" s="2"/>
      <c r="U17" s="2"/>
      <c r="V17" s="2"/>
      <c r="W17" s="2"/>
      <c r="X17" s="2"/>
      <c r="Y17" s="2"/>
      <c r="Z17" s="2"/>
    </row>
    <row r="18">
      <c r="A18" s="1" t="s">
        <v>330</v>
      </c>
      <c r="B18" s="1" t="s">
        <v>315</v>
      </c>
      <c r="C18" s="1" t="s">
        <v>331</v>
      </c>
      <c r="D18" s="1" t="s">
        <v>331</v>
      </c>
      <c r="E18" s="1" t="s">
        <v>332</v>
      </c>
      <c r="F18" s="1">
        <v>0.0</v>
      </c>
      <c r="G18" s="1">
        <v>0.0</v>
      </c>
      <c r="H18" s="1" t="s">
        <v>314</v>
      </c>
      <c r="I18" s="1" t="s">
        <v>314</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t="s">
        <v>338</v>
      </c>
      <c r="D20" s="1" t="s">
        <v>339</v>
      </c>
      <c r="E20" s="1">
        <v>0.0</v>
      </c>
      <c r="F20" s="1">
        <v>1.0</v>
      </c>
      <c r="G20" s="1">
        <v>1.0</v>
      </c>
      <c r="H20" s="1">
        <v>0.0</v>
      </c>
      <c r="I20" s="1">
        <v>0.0</v>
      </c>
      <c r="J20" s="1" t="s">
        <v>340</v>
      </c>
      <c r="K20" s="1" t="s">
        <v>341</v>
      </c>
      <c r="L20" s="2"/>
      <c r="M20" s="2"/>
      <c r="N20" s="2"/>
      <c r="O20" s="2"/>
      <c r="P20" s="2"/>
      <c r="Q20" s="2"/>
      <c r="R20" s="2"/>
      <c r="S20" s="2"/>
      <c r="T20" s="2"/>
      <c r="U20" s="2"/>
      <c r="V20" s="2"/>
      <c r="W20" s="2"/>
      <c r="X20" s="2"/>
      <c r="Y20" s="2"/>
      <c r="Z20" s="2"/>
    </row>
    <row r="21" ht="15.75" customHeight="1">
      <c r="A21" s="1" t="s">
        <v>342</v>
      </c>
      <c r="B21" s="1" t="s">
        <v>343</v>
      </c>
      <c r="C21" s="1" t="s">
        <v>344</v>
      </c>
      <c r="D21" s="1" t="s">
        <v>345</v>
      </c>
      <c r="E21" s="1" t="s">
        <v>346</v>
      </c>
      <c r="F21" s="1" t="s">
        <v>347</v>
      </c>
      <c r="G21" s="1" t="s">
        <v>348</v>
      </c>
      <c r="H21" s="1" t="s">
        <v>349</v>
      </c>
      <c r="I21" s="1" t="s">
        <v>350</v>
      </c>
      <c r="J21" s="1" t="s">
        <v>351</v>
      </c>
      <c r="K21" s="1" t="s">
        <v>352</v>
      </c>
      <c r="L21" s="2"/>
      <c r="M21" s="2"/>
      <c r="N21" s="2"/>
      <c r="O21" s="2"/>
      <c r="P21" s="2"/>
      <c r="Q21" s="2"/>
      <c r="R21" s="2"/>
      <c r="S21" s="2"/>
      <c r="T21" s="2"/>
      <c r="U21" s="2"/>
      <c r="V21" s="2"/>
      <c r="W21" s="2"/>
      <c r="X21" s="2"/>
      <c r="Y21" s="2"/>
      <c r="Z21" s="2"/>
    </row>
    <row r="22" ht="15.75" customHeight="1">
      <c r="A22" s="1" t="s">
        <v>353</v>
      </c>
      <c r="B22" s="1" t="s">
        <v>354</v>
      </c>
      <c r="C22" s="1" t="s">
        <v>355</v>
      </c>
      <c r="D22" s="1" t="s">
        <v>356</v>
      </c>
      <c r="E22" s="1" t="s">
        <v>357</v>
      </c>
      <c r="F22" s="1" t="s">
        <v>358</v>
      </c>
      <c r="G22" s="1" t="s">
        <v>359</v>
      </c>
      <c r="H22" s="1" t="s">
        <v>360</v>
      </c>
      <c r="I22" s="1" t="s">
        <v>361</v>
      </c>
      <c r="J22" s="1" t="s">
        <v>362</v>
      </c>
      <c r="K22" s="1" t="s">
        <v>363</v>
      </c>
      <c r="L22" s="2"/>
      <c r="M22" s="2"/>
      <c r="N22" s="2"/>
      <c r="O22" s="2"/>
      <c r="P22" s="2"/>
      <c r="Q22" s="2"/>
      <c r="R22" s="2"/>
      <c r="S22" s="2"/>
      <c r="T22" s="2"/>
      <c r="U22" s="2"/>
      <c r="V22" s="2"/>
      <c r="W22" s="2"/>
      <c r="X22" s="2"/>
      <c r="Y22" s="2"/>
      <c r="Z22" s="2"/>
    </row>
    <row r="23" ht="15.75" customHeight="1">
      <c r="A23" s="1" t="s">
        <v>364</v>
      </c>
      <c r="B23" s="1">
        <v>15.0</v>
      </c>
      <c r="C23" s="1" t="s">
        <v>365</v>
      </c>
      <c r="D23" s="1" t="s">
        <v>366</v>
      </c>
      <c r="E23" s="1" t="s">
        <v>367</v>
      </c>
      <c r="F23" s="1" t="s">
        <v>368</v>
      </c>
      <c r="G23" s="1" t="s">
        <v>369</v>
      </c>
      <c r="H23" s="1" t="s">
        <v>370</v>
      </c>
      <c r="I23" s="1" t="s">
        <v>371</v>
      </c>
      <c r="J23" s="1" t="s">
        <v>372</v>
      </c>
      <c r="K23" s="1" t="s">
        <v>373</v>
      </c>
      <c r="L23" s="2"/>
      <c r="M23" s="2"/>
      <c r="N23" s="2"/>
      <c r="O23" s="2"/>
      <c r="P23" s="2"/>
      <c r="Q23" s="2"/>
      <c r="R23" s="2"/>
      <c r="S23" s="2"/>
      <c r="T23" s="2"/>
      <c r="U23" s="2"/>
      <c r="V23" s="2"/>
      <c r="W23" s="2"/>
      <c r="X23" s="2"/>
      <c r="Y23" s="2"/>
      <c r="Z23" s="2"/>
    </row>
    <row r="24" ht="15.75" customHeight="1">
      <c r="A24" s="1" t="s">
        <v>374</v>
      </c>
      <c r="B24" s="1" t="s">
        <v>375</v>
      </c>
      <c r="C24" s="1" t="s">
        <v>376</v>
      </c>
      <c r="D24" s="1" t="s">
        <v>377</v>
      </c>
      <c r="E24" s="1" t="s">
        <v>378</v>
      </c>
      <c r="F24" s="1" t="s">
        <v>379</v>
      </c>
      <c r="G24" s="1" t="s">
        <v>380</v>
      </c>
      <c r="H24" s="1" t="s">
        <v>381</v>
      </c>
      <c r="I24" s="1" t="s">
        <v>382</v>
      </c>
      <c r="J24" s="1" t="s">
        <v>383</v>
      </c>
      <c r="K24" s="1" t="s">
        <v>384</v>
      </c>
      <c r="L24" s="2"/>
      <c r="M24" s="2"/>
      <c r="N24" s="2"/>
      <c r="O24" s="2"/>
      <c r="P24" s="2"/>
      <c r="Q24" s="2"/>
      <c r="R24" s="2"/>
      <c r="S24" s="2"/>
      <c r="T24" s="2"/>
      <c r="U24" s="2"/>
      <c r="V24" s="2"/>
      <c r="W24" s="2"/>
      <c r="X24" s="2"/>
      <c r="Y24" s="2"/>
      <c r="Z24" s="2"/>
    </row>
    <row r="25" ht="15.75" customHeight="1">
      <c r="A25" s="1" t="s">
        <v>385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391</v>
      </c>
      <c r="G26" s="1" t="s">
        <v>392</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387</v>
      </c>
      <c r="C27" s="1" t="s">
        <v>388</v>
      </c>
      <c r="D27" s="1" t="s">
        <v>389</v>
      </c>
      <c r="E27" s="1" t="s">
        <v>390</v>
      </c>
      <c r="F27" s="1" t="s">
        <v>391</v>
      </c>
      <c r="G27" s="1" t="s">
        <v>392</v>
      </c>
      <c r="H27" s="1" t="s">
        <v>393</v>
      </c>
      <c r="I27" s="1" t="s">
        <v>394</v>
      </c>
      <c r="J27" s="1" t="s">
        <v>395</v>
      </c>
      <c r="K27" s="1" t="s">
        <v>396</v>
      </c>
      <c r="L27" s="2"/>
      <c r="M27" s="2"/>
      <c r="N27" s="2"/>
      <c r="O27" s="2"/>
      <c r="P27" s="2"/>
      <c r="Q27" s="2"/>
      <c r="R27" s="2"/>
      <c r="S27" s="2"/>
      <c r="T27" s="2"/>
      <c r="U27" s="2"/>
      <c r="V27" s="2"/>
      <c r="W27" s="2"/>
      <c r="X27" s="2"/>
      <c r="Y27" s="2"/>
      <c r="Z27" s="2"/>
    </row>
    <row r="28" ht="15.75" customHeight="1">
      <c r="A28" s="1" t="s">
        <v>398</v>
      </c>
      <c r="B28" s="1" t="s">
        <v>399</v>
      </c>
      <c r="C28" s="1" t="s">
        <v>400</v>
      </c>
      <c r="D28" s="1" t="s">
        <v>401</v>
      </c>
      <c r="E28" s="1" t="s">
        <v>402</v>
      </c>
      <c r="F28" s="1" t="s">
        <v>403</v>
      </c>
      <c r="G28" s="1" t="s">
        <v>404</v>
      </c>
      <c r="H28" s="1">
        <v>0.0</v>
      </c>
      <c r="I28" s="1" t="s">
        <v>405</v>
      </c>
      <c r="J28" s="1" t="s">
        <v>406</v>
      </c>
      <c r="K28" s="1" t="s">
        <v>407</v>
      </c>
      <c r="L28" s="2"/>
      <c r="M28" s="2"/>
      <c r="N28" s="2"/>
      <c r="O28" s="2"/>
      <c r="P28" s="2"/>
      <c r="Q28" s="2"/>
      <c r="R28" s="2"/>
      <c r="S28" s="2"/>
      <c r="T28" s="2"/>
      <c r="U28" s="2"/>
      <c r="V28" s="2"/>
      <c r="W28" s="2"/>
      <c r="X28" s="2"/>
      <c r="Y28" s="2"/>
      <c r="Z28" s="2"/>
    </row>
    <row r="29" ht="15.75" customHeight="1">
      <c r="A29" s="1" t="s">
        <v>408</v>
      </c>
      <c r="B29" s="1" t="s">
        <v>409</v>
      </c>
      <c r="C29" s="1" t="s">
        <v>410</v>
      </c>
      <c r="D29" s="1" t="s">
        <v>411</v>
      </c>
      <c r="E29" s="1" t="s">
        <v>412</v>
      </c>
      <c r="F29" s="1" t="s">
        <v>413</v>
      </c>
      <c r="G29" s="1" t="s">
        <v>414</v>
      </c>
      <c r="H29" s="1" t="s">
        <v>415</v>
      </c>
      <c r="I29" s="1" t="s">
        <v>416</v>
      </c>
      <c r="J29" s="1" t="s">
        <v>417</v>
      </c>
      <c r="K29" s="1" t="s">
        <v>418</v>
      </c>
      <c r="L29" s="2"/>
      <c r="M29" s="2"/>
      <c r="N29" s="2"/>
      <c r="O29" s="2"/>
      <c r="P29" s="2"/>
      <c r="Q29" s="2"/>
      <c r="R29" s="2"/>
      <c r="S29" s="2"/>
      <c r="T29" s="2"/>
      <c r="U29" s="2"/>
      <c r="V29" s="2"/>
      <c r="W29" s="2"/>
      <c r="X29" s="2"/>
      <c r="Y29" s="2"/>
      <c r="Z29" s="2"/>
    </row>
    <row r="30" ht="15.75" customHeight="1">
      <c r="A30" s="1" t="s">
        <v>419</v>
      </c>
      <c r="B30" s="1" t="s">
        <v>420</v>
      </c>
      <c r="C30" s="1" t="s">
        <v>421</v>
      </c>
      <c r="D30" s="1" t="s">
        <v>422</v>
      </c>
      <c r="E30" s="1" t="s">
        <v>423</v>
      </c>
      <c r="F30" s="1" t="s">
        <v>424</v>
      </c>
      <c r="G30" s="1" t="s">
        <v>425</v>
      </c>
      <c r="H30" s="1" t="s">
        <v>426</v>
      </c>
      <c r="I30" s="1">
        <v>0.0</v>
      </c>
      <c r="J30" s="1" t="s">
        <v>427</v>
      </c>
      <c r="K30" s="1" t="s">
        <v>428</v>
      </c>
      <c r="L30" s="2"/>
      <c r="M30" s="2"/>
      <c r="N30" s="2"/>
      <c r="O30" s="2"/>
      <c r="P30" s="2"/>
      <c r="Q30" s="2"/>
      <c r="R30" s="2"/>
      <c r="S30" s="2"/>
      <c r="T30" s="2"/>
      <c r="U30" s="2"/>
      <c r="V30" s="2"/>
      <c r="W30" s="2"/>
      <c r="X30" s="2"/>
      <c r="Y30" s="2"/>
      <c r="Z30" s="2"/>
    </row>
    <row r="31" ht="15.75" customHeight="1">
      <c r="A31" s="1" t="s">
        <v>429</v>
      </c>
      <c r="B31" s="1" t="s">
        <v>430</v>
      </c>
      <c r="C31" s="1" t="s">
        <v>431</v>
      </c>
      <c r="D31" s="1" t="s">
        <v>432</v>
      </c>
      <c r="E31" s="1" t="s">
        <v>433</v>
      </c>
      <c r="F31" s="1" t="s">
        <v>434</v>
      </c>
      <c r="G31" s="1" t="s">
        <v>435</v>
      </c>
      <c r="H31" s="1" t="s">
        <v>436</v>
      </c>
      <c r="I31" s="1" t="s">
        <v>437</v>
      </c>
      <c r="J31" s="1" t="s">
        <v>438</v>
      </c>
      <c r="K31" s="1" t="s">
        <v>439</v>
      </c>
      <c r="L31" s="2"/>
      <c r="M31" s="2"/>
      <c r="N31" s="2"/>
      <c r="O31" s="2"/>
      <c r="P31" s="2"/>
      <c r="Q31" s="2"/>
      <c r="R31" s="2"/>
      <c r="S31" s="2"/>
      <c r="T31" s="2"/>
      <c r="U31" s="2"/>
      <c r="V31" s="2"/>
      <c r="W31" s="2"/>
      <c r="X31" s="2"/>
      <c r="Y31" s="2"/>
      <c r="Z31" s="2"/>
    </row>
    <row r="32" ht="15.75" customHeight="1">
      <c r="A32" s="1" t="s">
        <v>440</v>
      </c>
      <c r="B32" s="1" t="s">
        <v>441</v>
      </c>
      <c r="C32" s="1" t="s">
        <v>442</v>
      </c>
      <c r="D32" s="1" t="s">
        <v>443</v>
      </c>
      <c r="E32" s="1" t="s">
        <v>444</v>
      </c>
      <c r="F32" s="1" t="s">
        <v>445</v>
      </c>
      <c r="G32" s="1" t="s">
        <v>446</v>
      </c>
      <c r="H32" s="1" t="s">
        <v>447</v>
      </c>
      <c r="I32" s="1" t="s">
        <v>448</v>
      </c>
      <c r="J32" s="1" t="s">
        <v>449</v>
      </c>
      <c r="K32" s="1" t="s">
        <v>450</v>
      </c>
      <c r="L32" s="2"/>
      <c r="M32" s="2"/>
      <c r="N32" s="2"/>
      <c r="O32" s="2"/>
      <c r="P32" s="2"/>
      <c r="Q32" s="2"/>
      <c r="R32" s="2"/>
      <c r="S32" s="2"/>
      <c r="T32" s="2"/>
      <c r="U32" s="2"/>
      <c r="V32" s="2"/>
      <c r="W32" s="2"/>
      <c r="X32" s="2"/>
      <c r="Y32" s="2"/>
      <c r="Z32" s="2"/>
    </row>
    <row r="33" ht="15.75" customHeight="1">
      <c r="A33" s="1" t="s">
        <v>451</v>
      </c>
      <c r="B33" s="1" t="s">
        <v>452</v>
      </c>
      <c r="C33" s="1" t="s">
        <v>453</v>
      </c>
      <c r="D33" s="1" t="s">
        <v>454</v>
      </c>
      <c r="E33" s="1" t="s">
        <v>455</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474</v>
      </c>
      <c r="C35" s="1" t="s">
        <v>475</v>
      </c>
      <c r="D35" s="1" t="s">
        <v>476</v>
      </c>
      <c r="E35" s="1" t="s">
        <v>477</v>
      </c>
      <c r="F35" s="1" t="s">
        <v>478</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t="s">
        <v>485</v>
      </c>
      <c r="C36" s="1" t="s">
        <v>486</v>
      </c>
      <c r="D36" s="1" t="s">
        <v>487</v>
      </c>
      <c r="E36" s="1" t="s">
        <v>488</v>
      </c>
      <c r="F36" s="1" t="s">
        <v>489</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55</v>
      </c>
      <c r="C37" s="1" t="s">
        <v>55</v>
      </c>
      <c r="D37" s="1" t="s">
        <v>55</v>
      </c>
      <c r="E37" s="1" t="s">
        <v>55</v>
      </c>
      <c r="F37" s="1" t="s">
        <v>55</v>
      </c>
      <c r="G37" s="1">
        <v>-75.0</v>
      </c>
      <c r="H37" s="1">
        <v>0.0</v>
      </c>
      <c r="I37" s="1">
        <v>0.0</v>
      </c>
      <c r="J37" s="1">
        <v>100.0</v>
      </c>
      <c r="K37" s="1" t="s">
        <v>55</v>
      </c>
      <c r="L37" s="2"/>
      <c r="M37" s="2"/>
      <c r="N37" s="2"/>
      <c r="O37" s="2"/>
      <c r="P37" s="2"/>
      <c r="Q37" s="2"/>
      <c r="R37" s="2"/>
      <c r="S37" s="2"/>
      <c r="T37" s="2"/>
      <c r="U37" s="2"/>
      <c r="V37" s="2"/>
      <c r="W37" s="2"/>
      <c r="X37" s="2"/>
      <c r="Y37" s="2"/>
      <c r="Z37" s="2"/>
    </row>
    <row r="38" ht="15.75" customHeight="1">
      <c r="A38" s="1" t="s">
        <v>496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497</v>
      </c>
      <c r="B39" s="1" t="s">
        <v>498</v>
      </c>
      <c r="C39" s="1" t="s">
        <v>499</v>
      </c>
      <c r="D39" s="1" t="s">
        <v>500</v>
      </c>
      <c r="E39" s="1" t="s">
        <v>501</v>
      </c>
      <c r="F39" s="1" t="s">
        <v>502</v>
      </c>
      <c r="G39" s="1" t="s">
        <v>503</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508</v>
      </c>
      <c r="B40" s="1" t="s">
        <v>498</v>
      </c>
      <c r="C40" s="1" t="s">
        <v>499</v>
      </c>
      <c r="D40" s="1" t="s">
        <v>500</v>
      </c>
      <c r="E40" s="1" t="s">
        <v>501</v>
      </c>
      <c r="F40" s="1" t="s">
        <v>502</v>
      </c>
      <c r="G40" s="1" t="s">
        <v>503</v>
      </c>
      <c r="H40" s="1" t="s">
        <v>504</v>
      </c>
      <c r="I40" s="1" t="s">
        <v>505</v>
      </c>
      <c r="J40" s="1" t="s">
        <v>506</v>
      </c>
      <c r="K40" s="1" t="s">
        <v>507</v>
      </c>
      <c r="L40" s="2"/>
      <c r="M40" s="2"/>
      <c r="N40" s="2"/>
      <c r="O40" s="2"/>
      <c r="P40" s="2"/>
      <c r="Q40" s="2"/>
      <c r="R40" s="2"/>
      <c r="S40" s="2"/>
      <c r="T40" s="2"/>
      <c r="U40" s="2"/>
      <c r="V40" s="2"/>
      <c r="W40" s="2"/>
      <c r="X40" s="2"/>
      <c r="Y40" s="2"/>
      <c r="Z40" s="2"/>
    </row>
    <row r="41" ht="15.75" customHeight="1">
      <c r="A41" s="1" t="s">
        <v>509</v>
      </c>
      <c r="B41" s="1" t="s">
        <v>510</v>
      </c>
      <c r="C41" s="1" t="s">
        <v>511</v>
      </c>
      <c r="D41" s="1" t="s">
        <v>512</v>
      </c>
      <c r="E41" s="1" t="s">
        <v>513</v>
      </c>
      <c r="F41" s="1" t="s">
        <v>514</v>
      </c>
      <c r="G41" s="1" t="s">
        <v>515</v>
      </c>
      <c r="H41" s="1" t="s">
        <v>516</v>
      </c>
      <c r="I41" s="1" t="s">
        <v>517</v>
      </c>
      <c r="J41" s="1" t="s">
        <v>518</v>
      </c>
      <c r="K41" s="1" t="s">
        <v>519</v>
      </c>
      <c r="L41" s="2"/>
      <c r="M41" s="2"/>
      <c r="N41" s="2"/>
      <c r="O41" s="2"/>
      <c r="P41" s="2"/>
      <c r="Q41" s="2"/>
      <c r="R41" s="2"/>
      <c r="S41" s="2"/>
      <c r="T41" s="2"/>
      <c r="U41" s="2"/>
      <c r="V41" s="2"/>
      <c r="W41" s="2"/>
      <c r="X41" s="2"/>
      <c r="Y41" s="2"/>
      <c r="Z41" s="2"/>
    </row>
    <row r="42" ht="15.75" customHeight="1">
      <c r="A42" s="1" t="s">
        <v>520</v>
      </c>
      <c r="B42" s="1" t="s">
        <v>521</v>
      </c>
      <c r="C42" s="1" t="s">
        <v>522</v>
      </c>
      <c r="D42" s="1" t="s">
        <v>523</v>
      </c>
      <c r="E42" s="1" t="s">
        <v>524</v>
      </c>
      <c r="F42" s="1" t="s">
        <v>525</v>
      </c>
      <c r="G42" s="1" t="s">
        <v>526</v>
      </c>
      <c r="H42" s="1" t="s">
        <v>527</v>
      </c>
      <c r="I42" s="1" t="s">
        <v>528</v>
      </c>
      <c r="J42" s="1" t="s">
        <v>529</v>
      </c>
      <c r="K42" s="1" t="s">
        <v>530</v>
      </c>
      <c r="L42" s="2"/>
      <c r="M42" s="2"/>
      <c r="N42" s="2"/>
      <c r="O42" s="2"/>
      <c r="P42" s="2"/>
      <c r="Q42" s="2"/>
      <c r="R42" s="2"/>
      <c r="S42" s="2"/>
      <c r="T42" s="2"/>
      <c r="U42" s="2"/>
      <c r="V42" s="2"/>
      <c r="W42" s="2"/>
      <c r="X42" s="2"/>
      <c r="Y42" s="2"/>
      <c r="Z42" s="2"/>
    </row>
    <row r="43" ht="15.75" customHeight="1">
      <c r="A43" s="1" t="s">
        <v>531</v>
      </c>
      <c r="B43" s="1" t="s">
        <v>532</v>
      </c>
      <c r="C43" s="1" t="s">
        <v>533</v>
      </c>
      <c r="D43" s="1" t="s">
        <v>534</v>
      </c>
      <c r="E43" s="1" t="s">
        <v>535</v>
      </c>
      <c r="F43" s="1" t="s">
        <v>536</v>
      </c>
      <c r="G43" s="1" t="s">
        <v>537</v>
      </c>
      <c r="H43" s="1" t="s">
        <v>538</v>
      </c>
      <c r="I43" s="1" t="s">
        <v>539</v>
      </c>
      <c r="J43" s="1" t="s">
        <v>540</v>
      </c>
      <c r="K43" s="1" t="s">
        <v>511</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v>-24.0</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556</v>
      </c>
      <c r="G45" s="1" t="s">
        <v>557</v>
      </c>
      <c r="H45" s="1" t="s">
        <v>558</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574</v>
      </c>
      <c r="C47" s="1">
        <v>-11.0</v>
      </c>
      <c r="D47" s="1" t="s">
        <v>575</v>
      </c>
      <c r="E47" s="1" t="s">
        <v>576</v>
      </c>
      <c r="F47" s="1" t="s">
        <v>577</v>
      </c>
      <c r="G47" s="1" t="s">
        <v>578</v>
      </c>
      <c r="H47" s="1" t="s">
        <v>579</v>
      </c>
      <c r="I47" s="1" t="s">
        <v>580</v>
      </c>
      <c r="J47" s="1" t="s">
        <v>581</v>
      </c>
      <c r="K47" s="1" t="s">
        <v>582</v>
      </c>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t="s">
        <v>588</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t="s">
        <v>437</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55</v>
      </c>
      <c r="C50" s="1" t="s">
        <v>55</v>
      </c>
      <c r="D50" s="1" t="s">
        <v>55</v>
      </c>
      <c r="E50" s="1" t="s">
        <v>55</v>
      </c>
      <c r="F50" s="1" t="s">
        <v>55</v>
      </c>
      <c r="G50" s="1">
        <v>-50.0</v>
      </c>
      <c r="H50" s="1">
        <v>0.0</v>
      </c>
      <c r="I50" s="1" t="s">
        <v>605</v>
      </c>
      <c r="J50" s="1">
        <v>0.0</v>
      </c>
      <c r="K50" s="1" t="s">
        <v>606</v>
      </c>
      <c r="L50" s="2"/>
      <c r="M50" s="2"/>
      <c r="N50" s="2"/>
      <c r="O50" s="2"/>
      <c r="P50" s="2"/>
      <c r="Q50" s="2"/>
      <c r="R50" s="2"/>
      <c r="S50" s="2"/>
      <c r="T50" s="2"/>
      <c r="U50" s="2"/>
      <c r="V50" s="2"/>
      <c r="W50" s="2"/>
      <c r="X50" s="2"/>
      <c r="Y50" s="2"/>
      <c r="Z50" s="2"/>
    </row>
    <row r="51" ht="15.75" customHeight="1">
      <c r="A51" s="1" t="s">
        <v>607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t="s">
        <v>500</v>
      </c>
      <c r="G52" s="1" t="s">
        <v>613</v>
      </c>
      <c r="H52" s="1" t="s">
        <v>614</v>
      </c>
      <c r="I52" s="1" t="s">
        <v>615</v>
      </c>
      <c r="J52" s="1" t="s">
        <v>616</v>
      </c>
      <c r="K52" s="1" t="s">
        <v>617</v>
      </c>
      <c r="L52" s="2"/>
      <c r="M52" s="2"/>
      <c r="N52" s="2"/>
      <c r="O52" s="2"/>
      <c r="P52" s="2"/>
      <c r="Q52" s="2"/>
      <c r="R52" s="2"/>
      <c r="S52" s="2"/>
      <c r="T52" s="2"/>
      <c r="U52" s="2"/>
      <c r="V52" s="2"/>
      <c r="W52" s="2"/>
      <c r="X52" s="2"/>
      <c r="Y52" s="2"/>
      <c r="Z52" s="2"/>
    </row>
    <row r="53" ht="15.75" customHeight="1">
      <c r="A53" s="1" t="s">
        <v>618</v>
      </c>
      <c r="B53" s="1" t="s">
        <v>609</v>
      </c>
      <c r="C53" s="1" t="s">
        <v>610</v>
      </c>
      <c r="D53" s="1" t="s">
        <v>611</v>
      </c>
      <c r="E53" s="1" t="s">
        <v>612</v>
      </c>
      <c r="F53" s="1" t="s">
        <v>500</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619</v>
      </c>
      <c r="B54" s="1" t="s">
        <v>620</v>
      </c>
      <c r="C54" s="1" t="s">
        <v>621</v>
      </c>
      <c r="D54" s="1" t="s">
        <v>622</v>
      </c>
      <c r="E54" s="1" t="s">
        <v>623</v>
      </c>
      <c r="F54" s="1" t="s">
        <v>624</v>
      </c>
      <c r="G54" s="1" t="s">
        <v>625</v>
      </c>
      <c r="H54" s="1" t="s">
        <v>626</v>
      </c>
      <c r="I54" s="1" t="s">
        <v>627</v>
      </c>
      <c r="J54" s="1" t="s">
        <v>628</v>
      </c>
      <c r="K54" s="1" t="s">
        <v>629</v>
      </c>
      <c r="L54" s="2"/>
      <c r="M54" s="2"/>
      <c r="N54" s="2"/>
      <c r="O54" s="2"/>
      <c r="P54" s="2"/>
      <c r="Q54" s="2"/>
      <c r="R54" s="2"/>
      <c r="S54" s="2"/>
      <c r="T54" s="2"/>
      <c r="U54" s="2"/>
      <c r="V54" s="2"/>
      <c r="W54" s="2"/>
      <c r="X54" s="2"/>
      <c r="Y54" s="2"/>
      <c r="Z54" s="2"/>
    </row>
    <row r="55" ht="15.75" customHeight="1">
      <c r="A55" s="1" t="s">
        <v>630</v>
      </c>
      <c r="B55" s="1" t="s">
        <v>631</v>
      </c>
      <c r="C55" s="1" t="s">
        <v>632</v>
      </c>
      <c r="D55" s="1" t="s">
        <v>633</v>
      </c>
      <c r="E55" s="1" t="s">
        <v>634</v>
      </c>
      <c r="F55" s="1" t="s">
        <v>635</v>
      </c>
      <c r="G55" s="1" t="s">
        <v>636</v>
      </c>
      <c r="H55" s="1" t="s">
        <v>637</v>
      </c>
      <c r="I55" s="1" t="s">
        <v>638</v>
      </c>
      <c r="J55" s="1" t="s">
        <v>639</v>
      </c>
      <c r="K55" s="1" t="s">
        <v>524</v>
      </c>
      <c r="L55" s="2"/>
      <c r="M55" s="2"/>
      <c r="N55" s="2"/>
      <c r="O55" s="2"/>
      <c r="P55" s="2"/>
      <c r="Q55" s="2"/>
      <c r="R55" s="2"/>
      <c r="S55" s="2"/>
      <c r="T55" s="2"/>
      <c r="U55" s="2"/>
      <c r="V55" s="2"/>
      <c r="W55" s="2"/>
      <c r="X55" s="2"/>
      <c r="Y55" s="2"/>
      <c r="Z55" s="2"/>
    </row>
    <row r="56" ht="15.75" customHeight="1">
      <c r="A56" s="1" t="s">
        <v>640</v>
      </c>
      <c r="B56" s="1" t="s">
        <v>641</v>
      </c>
      <c r="C56" s="1">
        <v>-3.0</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v>-42.0</v>
      </c>
      <c r="C57" s="1" t="s">
        <v>651</v>
      </c>
      <c r="D57" s="1" t="s">
        <v>652</v>
      </c>
      <c r="E57" s="1" t="s">
        <v>653</v>
      </c>
      <c r="F57" s="1" t="s">
        <v>654</v>
      </c>
      <c r="G57" s="1" t="s">
        <v>655</v>
      </c>
      <c r="H57" s="1" t="s">
        <v>656</v>
      </c>
      <c r="I57" s="1" t="s">
        <v>284</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664</v>
      </c>
      <c r="G58" s="1" t="s">
        <v>665</v>
      </c>
      <c r="H58" s="1" t="s">
        <v>666</v>
      </c>
      <c r="I58" s="1" t="s">
        <v>667</v>
      </c>
      <c r="J58" s="1" t="s">
        <v>668</v>
      </c>
      <c r="K58" s="1" t="s">
        <v>155</v>
      </c>
      <c r="L58" s="2"/>
      <c r="M58" s="2"/>
      <c r="N58" s="2"/>
      <c r="O58" s="2"/>
      <c r="P58" s="2"/>
      <c r="Q58" s="2"/>
      <c r="R58" s="2"/>
      <c r="S58" s="2"/>
      <c r="T58" s="2"/>
      <c r="U58" s="2"/>
      <c r="V58" s="2"/>
      <c r="W58" s="2"/>
      <c r="X58" s="2"/>
      <c r="Y58" s="2"/>
      <c r="Z58" s="2"/>
    </row>
    <row r="59" ht="15.75" customHeight="1">
      <c r="A59" s="1" t="s">
        <v>669</v>
      </c>
      <c r="B59" s="1" t="s">
        <v>243</v>
      </c>
      <c r="C59" s="1" t="s">
        <v>670</v>
      </c>
      <c r="D59" s="1" t="s">
        <v>671</v>
      </c>
      <c r="E59" s="1" t="s">
        <v>672</v>
      </c>
      <c r="F59" s="1" t="s">
        <v>673</v>
      </c>
      <c r="G59" s="1" t="s">
        <v>674</v>
      </c>
      <c r="H59" s="1" t="s">
        <v>675</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t="s">
        <v>680</v>
      </c>
      <c r="C60" s="1" t="s">
        <v>681</v>
      </c>
      <c r="D60" s="1" t="s">
        <v>682</v>
      </c>
      <c r="E60" s="1" t="s">
        <v>683</v>
      </c>
      <c r="F60" s="1" t="s">
        <v>684</v>
      </c>
      <c r="G60" s="1" t="s">
        <v>685</v>
      </c>
      <c r="H60" s="1" t="s">
        <v>686</v>
      </c>
      <c r="I60" s="1" t="s">
        <v>687</v>
      </c>
      <c r="J60" s="1" t="s">
        <v>688</v>
      </c>
      <c r="K60" s="1" t="s">
        <v>689</v>
      </c>
      <c r="L60" s="2"/>
      <c r="M60" s="2"/>
      <c r="N60" s="2"/>
      <c r="O60" s="2"/>
      <c r="P60" s="2"/>
      <c r="Q60" s="2"/>
      <c r="R60" s="2"/>
      <c r="S60" s="2"/>
      <c r="T60" s="2"/>
      <c r="U60" s="2"/>
      <c r="V60" s="2"/>
      <c r="W60" s="2"/>
      <c r="X60" s="2"/>
      <c r="Y60" s="2"/>
      <c r="Z60" s="2"/>
    </row>
    <row r="61" ht="15.75" customHeight="1">
      <c r="A61" s="1" t="s">
        <v>690</v>
      </c>
      <c r="B61" s="1" t="s">
        <v>691</v>
      </c>
      <c r="C61" s="1" t="s">
        <v>513</v>
      </c>
      <c r="D61" s="1" t="s">
        <v>692</v>
      </c>
      <c r="E61" s="1" t="s">
        <v>693</v>
      </c>
      <c r="F61" s="1" t="s">
        <v>694</v>
      </c>
      <c r="G61" s="1" t="s">
        <v>695</v>
      </c>
      <c r="H61" s="1" t="s">
        <v>696</v>
      </c>
      <c r="I61" s="1" t="s">
        <v>697</v>
      </c>
      <c r="J61" s="1" t="s">
        <v>698</v>
      </c>
      <c r="K61" s="1" t="s">
        <v>699</v>
      </c>
      <c r="L61" s="2"/>
      <c r="M61" s="2"/>
      <c r="N61" s="2"/>
      <c r="O61" s="2"/>
      <c r="P61" s="2"/>
      <c r="Q61" s="2"/>
      <c r="R61" s="2"/>
      <c r="S61" s="2"/>
      <c r="T61" s="2"/>
      <c r="U61" s="2"/>
      <c r="V61" s="2"/>
      <c r="W61" s="2"/>
      <c r="X61" s="2"/>
      <c r="Y61" s="2"/>
      <c r="Z61" s="2"/>
    </row>
    <row r="62" ht="15.75" customHeight="1">
      <c r="A62" s="1" t="s">
        <v>700</v>
      </c>
      <c r="B62" s="1" t="s">
        <v>701</v>
      </c>
      <c r="C62" s="1" t="s">
        <v>702</v>
      </c>
      <c r="D62" s="1" t="s">
        <v>703</v>
      </c>
      <c r="E62" s="1" t="s">
        <v>704</v>
      </c>
      <c r="F62" s="1" t="s">
        <v>705</v>
      </c>
      <c r="G62" s="1" t="s">
        <v>706</v>
      </c>
      <c r="H62" s="1" t="s">
        <v>707</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t="s">
        <v>712</v>
      </c>
      <c r="C63" s="1" t="s">
        <v>55</v>
      </c>
      <c r="D63" s="1" t="s">
        <v>55</v>
      </c>
      <c r="E63" s="1" t="s">
        <v>55</v>
      </c>
      <c r="F63" s="1" t="s">
        <v>55</v>
      </c>
      <c r="G63" s="1">
        <v>-37.0</v>
      </c>
      <c r="H63" s="1">
        <v>0.0</v>
      </c>
      <c r="I63" s="1" t="s">
        <v>713</v>
      </c>
      <c r="J63" s="1">
        <v>71.0</v>
      </c>
      <c r="K63" s="1">
        <v>0.0</v>
      </c>
      <c r="L63" s="2"/>
      <c r="M63" s="2"/>
      <c r="N63" s="2"/>
      <c r="O63" s="2"/>
      <c r="P63" s="2"/>
      <c r="Q63" s="2"/>
      <c r="R63" s="2"/>
      <c r="S63" s="2"/>
      <c r="T63" s="2"/>
      <c r="U63" s="2"/>
      <c r="V63" s="2"/>
      <c r="W63" s="2"/>
      <c r="X63" s="2"/>
      <c r="Y63" s="2"/>
      <c r="Z63" s="2"/>
    </row>
    <row r="64" ht="15.75" customHeight="1">
      <c r="A64" s="1" t="s">
        <v>714</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715</v>
      </c>
      <c r="B65" s="1" t="s">
        <v>716</v>
      </c>
      <c r="C65" s="1" t="s">
        <v>717</v>
      </c>
      <c r="D65" s="1" t="s">
        <v>718</v>
      </c>
      <c r="E65" s="1" t="s">
        <v>719</v>
      </c>
      <c r="F65" s="1" t="s">
        <v>720</v>
      </c>
      <c r="G65" s="1" t="s">
        <v>556</v>
      </c>
      <c r="H65" s="1" t="s">
        <v>721</v>
      </c>
      <c r="I65" s="1" t="s">
        <v>722</v>
      </c>
      <c r="J65" s="1" t="s">
        <v>723</v>
      </c>
      <c r="K65" s="1" t="s">
        <v>724</v>
      </c>
      <c r="L65" s="2"/>
      <c r="M65" s="2"/>
      <c r="N65" s="2"/>
      <c r="O65" s="2"/>
      <c r="P65" s="2"/>
      <c r="Q65" s="2"/>
      <c r="R65" s="2"/>
      <c r="S65" s="2"/>
      <c r="T65" s="2"/>
      <c r="U65" s="2"/>
      <c r="V65" s="2"/>
      <c r="W65" s="2"/>
      <c r="X65" s="2"/>
      <c r="Y65" s="2"/>
      <c r="Z65" s="2"/>
    </row>
    <row r="66" ht="15.75" customHeight="1">
      <c r="A66" s="1" t="s">
        <v>725</v>
      </c>
      <c r="B66" s="1" t="s">
        <v>716</v>
      </c>
      <c r="C66" s="1" t="s">
        <v>717</v>
      </c>
      <c r="D66" s="1" t="s">
        <v>718</v>
      </c>
      <c r="E66" s="1" t="s">
        <v>719</v>
      </c>
      <c r="F66" s="1" t="s">
        <v>720</v>
      </c>
      <c r="G66" s="1" t="s">
        <v>556</v>
      </c>
      <c r="H66" s="1" t="s">
        <v>721</v>
      </c>
      <c r="I66" s="1" t="s">
        <v>722</v>
      </c>
      <c r="J66" s="1" t="s">
        <v>723</v>
      </c>
      <c r="K66" s="1" t="s">
        <v>724</v>
      </c>
      <c r="L66" s="2"/>
      <c r="M66" s="2"/>
      <c r="N66" s="2"/>
      <c r="O66" s="2"/>
      <c r="P66" s="2"/>
      <c r="Q66" s="2"/>
      <c r="R66" s="2"/>
      <c r="S66" s="2"/>
      <c r="T66" s="2"/>
      <c r="U66" s="2"/>
      <c r="V66" s="2"/>
      <c r="W66" s="2"/>
      <c r="X66" s="2"/>
      <c r="Y66" s="2"/>
      <c r="Z66" s="2"/>
    </row>
    <row r="67" ht="15.75" customHeight="1">
      <c r="A67" s="1" t="s">
        <v>726</v>
      </c>
      <c r="B67" s="1" t="s">
        <v>727</v>
      </c>
      <c r="C67" s="1" t="s">
        <v>728</v>
      </c>
      <c r="D67" s="1" t="s">
        <v>729</v>
      </c>
      <c r="E67" s="1" t="s">
        <v>730</v>
      </c>
      <c r="F67" s="1" t="s">
        <v>731</v>
      </c>
      <c r="G67" s="1" t="s">
        <v>732</v>
      </c>
      <c r="H67" s="1" t="s">
        <v>733</v>
      </c>
      <c r="I67" s="1" t="s">
        <v>734</v>
      </c>
      <c r="J67" s="1" t="s">
        <v>735</v>
      </c>
      <c r="K67" s="1" t="s">
        <v>515</v>
      </c>
      <c r="L67" s="2"/>
      <c r="M67" s="2"/>
      <c r="N67" s="2"/>
      <c r="O67" s="2"/>
      <c r="P67" s="2"/>
      <c r="Q67" s="2"/>
      <c r="R67" s="2"/>
      <c r="S67" s="2"/>
      <c r="T67" s="2"/>
      <c r="U67" s="2"/>
      <c r="V67" s="2"/>
      <c r="W67" s="2"/>
      <c r="X67" s="2"/>
      <c r="Y67" s="2"/>
      <c r="Z67" s="2"/>
    </row>
    <row r="68" ht="15.75" customHeight="1">
      <c r="A68" s="1" t="s">
        <v>736</v>
      </c>
      <c r="B68" s="1" t="s">
        <v>737</v>
      </c>
      <c r="C68" s="1" t="s">
        <v>738</v>
      </c>
      <c r="D68" s="1" t="s">
        <v>739</v>
      </c>
      <c r="E68" s="1" t="s">
        <v>740</v>
      </c>
      <c r="F68" s="1" t="s">
        <v>741</v>
      </c>
      <c r="G68" s="1" t="s">
        <v>742</v>
      </c>
      <c r="H68" s="1" t="s">
        <v>743</v>
      </c>
      <c r="I68" s="1" t="s">
        <v>744</v>
      </c>
      <c r="J68" s="1" t="s">
        <v>745</v>
      </c>
      <c r="K68" s="1" t="s">
        <v>746</v>
      </c>
      <c r="L68" s="2"/>
      <c r="M68" s="2"/>
      <c r="N68" s="2"/>
      <c r="O68" s="2"/>
      <c r="P68" s="2"/>
      <c r="Q68" s="2"/>
      <c r="R68" s="2"/>
      <c r="S68" s="2"/>
      <c r="T68" s="2"/>
      <c r="U68" s="2"/>
      <c r="V68" s="2"/>
      <c r="W68" s="2"/>
      <c r="X68" s="2"/>
      <c r="Y68" s="2"/>
      <c r="Z68" s="2"/>
    </row>
    <row r="69" ht="15.75" customHeight="1">
      <c r="A69" s="1" t="s">
        <v>747</v>
      </c>
      <c r="B69" s="1" t="s">
        <v>748</v>
      </c>
      <c r="C69" s="1" t="s">
        <v>749</v>
      </c>
      <c r="D69" s="1" t="s">
        <v>750</v>
      </c>
      <c r="E69" s="1" t="s">
        <v>751</v>
      </c>
      <c r="F69" s="1" t="s">
        <v>752</v>
      </c>
      <c r="G69" s="1" t="s">
        <v>753</v>
      </c>
      <c r="H69" s="1" t="s">
        <v>754</v>
      </c>
      <c r="I69" s="1" t="s">
        <v>755</v>
      </c>
      <c r="J69" s="1" t="s">
        <v>756</v>
      </c>
      <c r="K69" s="1" t="s">
        <v>757</v>
      </c>
      <c r="L69" s="2"/>
      <c r="M69" s="2"/>
      <c r="N69" s="2"/>
      <c r="O69" s="2"/>
      <c r="P69" s="2"/>
      <c r="Q69" s="2"/>
      <c r="R69" s="2"/>
      <c r="S69" s="2"/>
      <c r="T69" s="2"/>
      <c r="U69" s="2"/>
      <c r="V69" s="2"/>
      <c r="W69" s="2"/>
      <c r="X69" s="2"/>
      <c r="Y69" s="2"/>
      <c r="Z69" s="2"/>
    </row>
    <row r="70" ht="15.75" customHeight="1">
      <c r="A70" s="1" t="s">
        <v>758</v>
      </c>
      <c r="B70" s="1" t="s">
        <v>759</v>
      </c>
      <c r="C70" s="1" t="s">
        <v>760</v>
      </c>
      <c r="D70" s="1" t="s">
        <v>701</v>
      </c>
      <c r="E70" s="1" t="s">
        <v>761</v>
      </c>
      <c r="F70" s="1" t="s">
        <v>762</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t="s">
        <v>769</v>
      </c>
      <c r="C71" s="1" t="s">
        <v>770</v>
      </c>
      <c r="D71" s="1" t="s">
        <v>771</v>
      </c>
      <c r="E71" s="1" t="s">
        <v>772</v>
      </c>
      <c r="F71" s="1" t="s">
        <v>773</v>
      </c>
      <c r="G71" s="1" t="s">
        <v>774</v>
      </c>
      <c r="H71" s="1">
        <v>2.0</v>
      </c>
      <c r="I71" s="1" t="s">
        <v>775</v>
      </c>
      <c r="J71" s="1" t="s">
        <v>776</v>
      </c>
      <c r="K71" s="1" t="s">
        <v>777</v>
      </c>
      <c r="L71" s="2"/>
      <c r="M71" s="2"/>
      <c r="N71" s="2"/>
      <c r="O71" s="2"/>
      <c r="P71" s="2"/>
      <c r="Q71" s="2"/>
      <c r="R71" s="2"/>
      <c r="S71" s="2"/>
      <c r="T71" s="2"/>
      <c r="U71" s="2"/>
      <c r="V71" s="2"/>
      <c r="W71" s="2"/>
      <c r="X71" s="2"/>
      <c r="Y71" s="2"/>
      <c r="Z71" s="2"/>
    </row>
    <row r="72" ht="15.75" customHeight="1">
      <c r="A72" s="1" t="s">
        <v>778</v>
      </c>
      <c r="B72" s="1" t="s">
        <v>779</v>
      </c>
      <c r="C72" s="1" t="s">
        <v>555</v>
      </c>
      <c r="D72" s="1" t="s">
        <v>780</v>
      </c>
      <c r="E72" s="1" t="s">
        <v>781</v>
      </c>
      <c r="F72" s="1" t="s">
        <v>782</v>
      </c>
      <c r="G72" s="1" t="s">
        <v>783</v>
      </c>
      <c r="H72" s="1" t="s">
        <v>505</v>
      </c>
      <c r="I72" s="1" t="s">
        <v>784</v>
      </c>
      <c r="J72" s="1" t="s">
        <v>785</v>
      </c>
      <c r="K72" s="1" t="s">
        <v>786</v>
      </c>
      <c r="L72" s="2"/>
      <c r="M72" s="2"/>
      <c r="N72" s="2"/>
      <c r="O72" s="2"/>
      <c r="P72" s="2"/>
      <c r="Q72" s="2"/>
      <c r="R72" s="2"/>
      <c r="S72" s="2"/>
      <c r="T72" s="2"/>
      <c r="U72" s="2"/>
      <c r="V72" s="2"/>
      <c r="W72" s="2"/>
      <c r="X72" s="2"/>
      <c r="Y72" s="2"/>
      <c r="Z72" s="2"/>
    </row>
    <row r="73" ht="15.75" customHeight="1">
      <c r="A73" s="1" t="s">
        <v>787</v>
      </c>
      <c r="B73" s="1" t="s">
        <v>788</v>
      </c>
      <c r="C73" s="1" t="s">
        <v>789</v>
      </c>
      <c r="D73" s="1" t="s">
        <v>790</v>
      </c>
      <c r="E73" s="1" t="s">
        <v>791</v>
      </c>
      <c r="F73" s="1" t="s">
        <v>792</v>
      </c>
      <c r="G73" s="1" t="s">
        <v>793</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798</v>
      </c>
      <c r="B74" s="1" t="s">
        <v>799</v>
      </c>
      <c r="C74" s="1" t="s">
        <v>800</v>
      </c>
      <c r="D74" s="1" t="s">
        <v>801</v>
      </c>
      <c r="E74" s="1" t="s">
        <v>802</v>
      </c>
      <c r="F74" s="1" t="s">
        <v>803</v>
      </c>
      <c r="G74" s="1" t="s">
        <v>687</v>
      </c>
      <c r="H74" s="1" t="s">
        <v>804</v>
      </c>
      <c r="I74" s="1" t="s">
        <v>805</v>
      </c>
      <c r="J74" s="1" t="s">
        <v>806</v>
      </c>
      <c r="K74" s="1" t="s">
        <v>807</v>
      </c>
      <c r="L74" s="2"/>
      <c r="M74" s="2"/>
      <c r="N74" s="2"/>
      <c r="O74" s="2"/>
      <c r="P74" s="2"/>
      <c r="Q74" s="2"/>
      <c r="R74" s="2"/>
      <c r="S74" s="2"/>
      <c r="T74" s="2"/>
      <c r="U74" s="2"/>
      <c r="V74" s="2"/>
      <c r="W74" s="2"/>
      <c r="X74" s="2"/>
      <c r="Y74" s="2"/>
      <c r="Z74" s="2"/>
    </row>
    <row r="75" ht="15.75" customHeight="1">
      <c r="A75" s="1" t="s">
        <v>808</v>
      </c>
      <c r="B75" s="1" t="s">
        <v>809</v>
      </c>
      <c r="C75" s="1" t="s">
        <v>810</v>
      </c>
      <c r="D75" s="1" t="s">
        <v>811</v>
      </c>
      <c r="E75" s="1" t="s">
        <v>812</v>
      </c>
      <c r="F75" s="1" t="s">
        <v>813</v>
      </c>
      <c r="G75" s="1" t="s">
        <v>661</v>
      </c>
      <c r="H75" s="1" t="s">
        <v>814</v>
      </c>
      <c r="I75" s="1" t="s">
        <v>815</v>
      </c>
      <c r="J75" s="1">
        <v>32.0</v>
      </c>
      <c r="K75" s="1" t="s">
        <v>390</v>
      </c>
      <c r="L75" s="2"/>
      <c r="M75" s="2"/>
      <c r="N75" s="2"/>
      <c r="O75" s="2"/>
      <c r="P75" s="2"/>
      <c r="Q75" s="2"/>
      <c r="R75" s="2"/>
      <c r="S75" s="2"/>
      <c r="T75" s="2"/>
      <c r="U75" s="2"/>
      <c r="V75" s="2"/>
      <c r="W75" s="2"/>
      <c r="X75" s="2"/>
      <c r="Y75" s="2"/>
      <c r="Z75" s="2"/>
    </row>
    <row r="76" ht="15.75" customHeight="1">
      <c r="A76" s="1" t="s">
        <v>816</v>
      </c>
      <c r="B76" s="1">
        <v>0.0</v>
      </c>
      <c r="C76" s="1" t="s">
        <v>817</v>
      </c>
      <c r="D76" s="1" t="s">
        <v>818</v>
      </c>
      <c r="E76" s="1" t="s">
        <v>55</v>
      </c>
      <c r="F76" s="1" t="s">
        <v>55</v>
      </c>
      <c r="G76" s="1" t="s">
        <v>819</v>
      </c>
      <c r="H76" s="1">
        <v>0.0</v>
      </c>
      <c r="I76" s="1" t="s">
        <v>468</v>
      </c>
      <c r="J76" s="1" t="s">
        <v>820</v>
      </c>
      <c r="K76" s="1" t="s">
        <v>820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t="s">
        <v>821</v>
      </c>
      <c r="C1" s="1" t="s">
        <v>822</v>
      </c>
      <c r="D1" s="1" t="s">
        <v>823</v>
      </c>
      <c r="E1" s="1" t="s">
        <v>824</v>
      </c>
      <c r="F1" s="1" t="s">
        <v>825</v>
      </c>
      <c r="G1" s="1" t="s">
        <v>826</v>
      </c>
      <c r="H1" s="2"/>
      <c r="I1" s="2"/>
      <c r="J1" s="2"/>
      <c r="K1" s="2"/>
      <c r="L1" s="2"/>
      <c r="M1" s="2"/>
      <c r="N1" s="2"/>
      <c r="O1" s="2"/>
      <c r="P1" s="2"/>
      <c r="Q1" s="2"/>
      <c r="R1" s="2"/>
      <c r="S1" s="2"/>
      <c r="T1" s="2"/>
      <c r="U1" s="2"/>
      <c r="V1" s="2"/>
      <c r="W1" s="2"/>
      <c r="X1" s="2"/>
      <c r="Y1" s="2"/>
      <c r="Z1" s="2"/>
    </row>
    <row r="2">
      <c r="A2" s="1" t="s">
        <v>827</v>
      </c>
      <c r="B2" s="1" t="s">
        <v>828</v>
      </c>
      <c r="C2" s="1" t="s">
        <v>829</v>
      </c>
      <c r="D2" s="1" t="s">
        <v>830</v>
      </c>
      <c r="E2" s="1" t="s">
        <v>831</v>
      </c>
      <c r="F2" s="1" t="s">
        <v>832</v>
      </c>
      <c r="G2" s="1" t="s">
        <v>833</v>
      </c>
      <c r="H2" s="2"/>
      <c r="I2" s="2"/>
      <c r="J2" s="2"/>
      <c r="K2" s="2"/>
      <c r="L2" s="2"/>
      <c r="M2" s="2"/>
      <c r="N2" s="2"/>
      <c r="O2" s="2"/>
      <c r="P2" s="2"/>
      <c r="Q2" s="2"/>
      <c r="R2" s="2"/>
      <c r="S2" s="2"/>
      <c r="T2" s="2"/>
      <c r="U2" s="2"/>
      <c r="V2" s="2"/>
      <c r="W2" s="2"/>
      <c r="X2" s="2"/>
      <c r="Y2" s="2"/>
      <c r="Z2" s="2"/>
    </row>
    <row r="3">
      <c r="A3" s="1" t="s">
        <v>834</v>
      </c>
      <c r="B3" s="1" t="s">
        <v>835</v>
      </c>
      <c r="C3" s="1" t="s">
        <v>836</v>
      </c>
      <c r="D3" s="1" t="s">
        <v>837</v>
      </c>
      <c r="E3" s="1" t="s">
        <v>838</v>
      </c>
      <c r="F3" s="1" t="s">
        <v>839</v>
      </c>
      <c r="G3" s="1" t="s">
        <v>840</v>
      </c>
      <c r="H3" s="2"/>
      <c r="I3" s="2"/>
      <c r="J3" s="2"/>
      <c r="K3" s="2"/>
      <c r="L3" s="2"/>
      <c r="M3" s="2"/>
      <c r="N3" s="2"/>
      <c r="O3" s="2"/>
      <c r="P3" s="2"/>
      <c r="Q3" s="2"/>
      <c r="R3" s="2"/>
      <c r="S3" s="2"/>
      <c r="T3" s="2"/>
      <c r="U3" s="2"/>
      <c r="V3" s="2"/>
      <c r="W3" s="2"/>
      <c r="X3" s="2"/>
      <c r="Y3" s="2"/>
      <c r="Z3" s="2"/>
    </row>
    <row r="4">
      <c r="A4" s="1" t="s">
        <v>841</v>
      </c>
      <c r="B4" s="1" t="s">
        <v>842</v>
      </c>
      <c r="C4" s="1" t="s">
        <v>843</v>
      </c>
      <c r="D4" s="1" t="s">
        <v>844</v>
      </c>
      <c r="E4" s="1" t="s">
        <v>845</v>
      </c>
      <c r="F4" s="1" t="s">
        <v>846</v>
      </c>
      <c r="G4" s="1" t="s">
        <v>847</v>
      </c>
      <c r="H4" s="2"/>
      <c r="I4" s="2"/>
      <c r="J4" s="2"/>
      <c r="K4" s="2"/>
      <c r="L4" s="2"/>
      <c r="M4" s="2"/>
      <c r="N4" s="2"/>
      <c r="O4" s="2"/>
      <c r="P4" s="2"/>
      <c r="Q4" s="2"/>
      <c r="R4" s="2"/>
      <c r="S4" s="2"/>
      <c r="T4" s="2"/>
      <c r="U4" s="2"/>
      <c r="V4" s="2"/>
      <c r="W4" s="2"/>
      <c r="X4" s="2"/>
      <c r="Y4" s="2"/>
      <c r="Z4" s="2"/>
    </row>
    <row r="5">
      <c r="A5" s="1" t="s">
        <v>834</v>
      </c>
      <c r="B5" s="1" t="s">
        <v>835</v>
      </c>
      <c r="C5" s="1" t="s">
        <v>848</v>
      </c>
      <c r="D5" s="1" t="s">
        <v>849</v>
      </c>
      <c r="E5" s="1" t="s">
        <v>850</v>
      </c>
      <c r="F5" s="1" t="s">
        <v>851</v>
      </c>
      <c r="G5" s="1" t="s">
        <v>852</v>
      </c>
      <c r="H5" s="2"/>
      <c r="I5" s="2"/>
      <c r="J5" s="2"/>
      <c r="K5" s="2"/>
      <c r="L5" s="2"/>
      <c r="M5" s="2"/>
      <c r="N5" s="2"/>
      <c r="O5" s="2"/>
      <c r="P5" s="2"/>
      <c r="Q5" s="2"/>
      <c r="R5" s="2"/>
      <c r="S5" s="2"/>
      <c r="T5" s="2"/>
      <c r="U5" s="2"/>
      <c r="V5" s="2"/>
      <c r="W5" s="2"/>
      <c r="X5" s="2"/>
      <c r="Y5" s="2"/>
      <c r="Z5" s="2"/>
    </row>
    <row r="6">
      <c r="A6" s="1" t="s">
        <v>853</v>
      </c>
      <c r="B6" s="1" t="s">
        <v>854</v>
      </c>
      <c r="C6" s="1" t="s">
        <v>855</v>
      </c>
      <c r="D6" s="1" t="s">
        <v>856</v>
      </c>
      <c r="E6" s="1" t="s">
        <v>857</v>
      </c>
      <c r="F6" s="1" t="s">
        <v>858</v>
      </c>
      <c r="G6" s="1" t="s">
        <v>859</v>
      </c>
      <c r="H6" s="2"/>
      <c r="I6" s="2"/>
      <c r="J6" s="2"/>
      <c r="K6" s="2"/>
      <c r="L6" s="2"/>
      <c r="M6" s="2"/>
      <c r="N6" s="2"/>
      <c r="O6" s="2"/>
      <c r="P6" s="2"/>
      <c r="Q6" s="2"/>
      <c r="R6" s="2"/>
      <c r="S6" s="2"/>
      <c r="T6" s="2"/>
      <c r="U6" s="2"/>
      <c r="V6" s="2"/>
      <c r="W6" s="2"/>
      <c r="X6" s="2"/>
      <c r="Y6" s="2"/>
      <c r="Z6" s="2"/>
    </row>
    <row r="7">
      <c r="A7" s="1" t="s">
        <v>860</v>
      </c>
      <c r="B7" s="1" t="s">
        <v>861</v>
      </c>
      <c r="C7" s="1" t="s">
        <v>862</v>
      </c>
      <c r="D7" s="1" t="s">
        <v>863</v>
      </c>
      <c r="E7" s="1" t="s">
        <v>864</v>
      </c>
      <c r="F7" s="1" t="s">
        <v>861</v>
      </c>
      <c r="G7" s="1" t="s">
        <v>865</v>
      </c>
      <c r="H7" s="2"/>
      <c r="I7" s="2"/>
      <c r="J7" s="2"/>
      <c r="K7" s="2"/>
      <c r="L7" s="2"/>
      <c r="M7" s="2"/>
      <c r="N7" s="2"/>
      <c r="O7" s="2"/>
      <c r="P7" s="2"/>
      <c r="Q7" s="2"/>
      <c r="R7" s="2"/>
      <c r="S7" s="2"/>
      <c r="T7" s="2"/>
      <c r="U7" s="2"/>
      <c r="V7" s="2"/>
      <c r="W7" s="2"/>
      <c r="X7" s="2"/>
      <c r="Y7" s="2"/>
      <c r="Z7" s="2"/>
    </row>
    <row r="8">
      <c r="A8" s="1" t="s">
        <v>866</v>
      </c>
      <c r="B8" s="1" t="s">
        <v>835</v>
      </c>
      <c r="C8" s="1" t="s">
        <v>867</v>
      </c>
      <c r="D8" s="1" t="s">
        <v>868</v>
      </c>
      <c r="E8" s="1" t="s">
        <v>869</v>
      </c>
      <c r="F8" s="1" t="s">
        <v>870</v>
      </c>
      <c r="G8" s="1" t="s">
        <v>870</v>
      </c>
      <c r="H8" s="2"/>
      <c r="I8" s="2"/>
      <c r="J8" s="2"/>
      <c r="K8" s="2"/>
      <c r="L8" s="2"/>
      <c r="M8" s="2"/>
      <c r="N8" s="2"/>
      <c r="O8" s="2"/>
      <c r="P8" s="2"/>
      <c r="Q8" s="2"/>
      <c r="R8" s="2"/>
      <c r="S8" s="2"/>
      <c r="T8" s="2"/>
      <c r="U8" s="2"/>
      <c r="V8" s="2"/>
      <c r="W8" s="2"/>
      <c r="X8" s="2"/>
      <c r="Y8" s="2"/>
      <c r="Z8" s="2"/>
    </row>
    <row r="9">
      <c r="A9" s="1" t="s">
        <v>871</v>
      </c>
      <c r="B9" s="1" t="s">
        <v>872</v>
      </c>
      <c r="C9" s="1" t="s">
        <v>873</v>
      </c>
      <c r="D9" s="1" t="s">
        <v>874</v>
      </c>
      <c r="E9" s="1" t="s">
        <v>875</v>
      </c>
      <c r="F9" s="1" t="s">
        <v>876</v>
      </c>
      <c r="G9" s="1" t="s">
        <v>862</v>
      </c>
      <c r="H9" s="2"/>
      <c r="I9" s="2"/>
      <c r="J9" s="2"/>
      <c r="K9" s="2"/>
      <c r="L9" s="2"/>
      <c r="M9" s="2"/>
      <c r="N9" s="2"/>
      <c r="O9" s="2"/>
      <c r="P9" s="2"/>
      <c r="Q9" s="2"/>
      <c r="R9" s="2"/>
      <c r="S9" s="2"/>
      <c r="T9" s="2"/>
      <c r="U9" s="2"/>
      <c r="V9" s="2"/>
      <c r="W9" s="2"/>
      <c r="X9" s="2"/>
      <c r="Y9" s="2"/>
      <c r="Z9" s="2"/>
    </row>
    <row r="10">
      <c r="A10" s="1" t="s">
        <v>877</v>
      </c>
      <c r="B10" s="1" t="s">
        <v>878</v>
      </c>
      <c r="C10" s="1" t="s">
        <v>879</v>
      </c>
      <c r="D10" s="1" t="s">
        <v>880</v>
      </c>
      <c r="E10" s="1" t="s">
        <v>881</v>
      </c>
      <c r="F10" s="1" t="s">
        <v>882</v>
      </c>
      <c r="G10" s="1" t="s">
        <v>883</v>
      </c>
      <c r="H10" s="2"/>
      <c r="I10" s="2"/>
      <c r="J10" s="2"/>
      <c r="K10" s="2"/>
      <c r="L10" s="2"/>
      <c r="M10" s="2"/>
      <c r="N10" s="2"/>
      <c r="O10" s="2"/>
      <c r="P10" s="2"/>
      <c r="Q10" s="2"/>
      <c r="R10" s="2"/>
      <c r="S10" s="2"/>
      <c r="T10" s="2"/>
      <c r="U10" s="2"/>
      <c r="V10" s="2"/>
      <c r="W10" s="2"/>
      <c r="X10" s="2"/>
      <c r="Y10" s="2"/>
      <c r="Z10" s="2"/>
    </row>
    <row r="11">
      <c r="A11" s="1" t="s">
        <v>884</v>
      </c>
      <c r="B11" s="1" t="s">
        <v>835</v>
      </c>
      <c r="C11" s="1" t="s">
        <v>835</v>
      </c>
      <c r="D11" s="1" t="s">
        <v>835</v>
      </c>
      <c r="E11" s="1" t="s">
        <v>835</v>
      </c>
      <c r="F11" s="1" t="s">
        <v>835</v>
      </c>
      <c r="G11" s="1" t="s">
        <v>835</v>
      </c>
      <c r="H11" s="2"/>
      <c r="I11" s="2"/>
      <c r="J11" s="2"/>
      <c r="K11" s="2"/>
      <c r="L11" s="2"/>
      <c r="M11" s="2"/>
      <c r="N11" s="2"/>
      <c r="O11" s="2"/>
      <c r="P11" s="2"/>
      <c r="Q11" s="2"/>
      <c r="R11" s="2"/>
      <c r="S11" s="2"/>
      <c r="T11" s="2"/>
      <c r="U11" s="2"/>
      <c r="V11" s="2"/>
      <c r="W11" s="2"/>
      <c r="X11" s="2"/>
      <c r="Y11" s="2"/>
      <c r="Z11" s="2"/>
    </row>
    <row r="12">
      <c r="A12" s="1" t="s">
        <v>885</v>
      </c>
      <c r="B12" s="1" t="s">
        <v>835</v>
      </c>
      <c r="C12" s="1" t="s">
        <v>835</v>
      </c>
      <c r="D12" s="1" t="s">
        <v>835</v>
      </c>
      <c r="E12" s="1" t="s">
        <v>835</v>
      </c>
      <c r="F12" s="1" t="s">
        <v>835</v>
      </c>
      <c r="G12" s="1" t="s">
        <v>835</v>
      </c>
      <c r="H12" s="2"/>
      <c r="I12" s="2"/>
      <c r="J12" s="2"/>
      <c r="K12" s="2"/>
      <c r="L12" s="2"/>
      <c r="M12" s="2"/>
      <c r="N12" s="2"/>
      <c r="O12" s="2"/>
      <c r="P12" s="2"/>
      <c r="Q12" s="2"/>
      <c r="R12" s="2"/>
      <c r="S12" s="2"/>
      <c r="T12" s="2"/>
      <c r="U12" s="2"/>
      <c r="V12" s="2"/>
      <c r="W12" s="2"/>
      <c r="X12" s="2"/>
      <c r="Y12" s="2"/>
      <c r="Z12" s="2"/>
    </row>
    <row r="13">
      <c r="A13" s="1" t="s">
        <v>886</v>
      </c>
      <c r="B13" s="1" t="s">
        <v>835</v>
      </c>
      <c r="C13" s="1" t="s">
        <v>835</v>
      </c>
      <c r="D13" s="1" t="s">
        <v>835</v>
      </c>
      <c r="E13" s="1" t="s">
        <v>835</v>
      </c>
      <c r="F13" s="1" t="s">
        <v>835</v>
      </c>
      <c r="G13" s="1" t="s">
        <v>835</v>
      </c>
      <c r="H13" s="2"/>
      <c r="I13" s="2"/>
      <c r="J13" s="2"/>
      <c r="K13" s="2"/>
      <c r="L13" s="2"/>
      <c r="M13" s="2"/>
      <c r="N13" s="2"/>
      <c r="O13" s="2"/>
      <c r="P13" s="2"/>
      <c r="Q13" s="2"/>
      <c r="R13" s="2"/>
      <c r="S13" s="2"/>
      <c r="T13" s="2"/>
      <c r="U13" s="2"/>
      <c r="V13" s="2"/>
      <c r="W13" s="2"/>
      <c r="X13" s="2"/>
      <c r="Y13" s="2"/>
      <c r="Z13" s="2"/>
    </row>
    <row r="14">
      <c r="A14" s="1" t="s">
        <v>887</v>
      </c>
      <c r="B14" s="1" t="s">
        <v>835</v>
      </c>
      <c r="C14" s="1" t="s">
        <v>835</v>
      </c>
      <c r="D14" s="1" t="s">
        <v>835</v>
      </c>
      <c r="E14" s="1" t="s">
        <v>835</v>
      </c>
      <c r="F14" s="1" t="s">
        <v>835</v>
      </c>
      <c r="G14" s="1" t="s">
        <v>835</v>
      </c>
      <c r="H14" s="2"/>
      <c r="I14" s="2"/>
      <c r="J14" s="2"/>
      <c r="K14" s="2"/>
      <c r="L14" s="2"/>
      <c r="M14" s="2"/>
      <c r="N14" s="2"/>
      <c r="O14" s="2"/>
      <c r="P14" s="2"/>
      <c r="Q14" s="2"/>
      <c r="R14" s="2"/>
      <c r="S14" s="2"/>
      <c r="T14" s="2"/>
      <c r="U14" s="2"/>
      <c r="V14" s="2"/>
      <c r="W14" s="2"/>
      <c r="X14" s="2"/>
      <c r="Y14" s="2"/>
      <c r="Z14" s="2"/>
    </row>
    <row r="15">
      <c r="A15" s="1" t="s">
        <v>888</v>
      </c>
      <c r="B15" s="1" t="s">
        <v>195</v>
      </c>
      <c r="C15" s="1" t="s">
        <v>196</v>
      </c>
      <c r="D15" s="1" t="s">
        <v>835</v>
      </c>
      <c r="E15" s="1" t="s">
        <v>197</v>
      </c>
      <c r="F15" s="1" t="s">
        <v>889</v>
      </c>
      <c r="G15" s="1" t="s">
        <v>889</v>
      </c>
      <c r="H15" s="2"/>
      <c r="I15" s="2"/>
      <c r="J15" s="2"/>
      <c r="K15" s="2"/>
      <c r="L15" s="2"/>
      <c r="M15" s="2"/>
      <c r="N15" s="2"/>
      <c r="O15" s="2"/>
      <c r="P15" s="2"/>
      <c r="Q15" s="2"/>
      <c r="R15" s="2"/>
      <c r="S15" s="2"/>
      <c r="T15" s="2"/>
      <c r="U15" s="2"/>
      <c r="V15" s="2"/>
      <c r="W15" s="2"/>
      <c r="X15" s="2"/>
      <c r="Y15" s="2"/>
      <c r="Z15" s="2"/>
    </row>
    <row r="16">
      <c r="A16" s="1" t="s">
        <v>890</v>
      </c>
      <c r="B16" s="1" t="s">
        <v>891</v>
      </c>
      <c r="C16" s="1" t="s">
        <v>892</v>
      </c>
      <c r="D16" s="1" t="s">
        <v>835</v>
      </c>
      <c r="E16" s="1" t="s">
        <v>893</v>
      </c>
      <c r="F16" s="1" t="s">
        <v>894</v>
      </c>
      <c r="G16" s="1" t="s">
        <v>895</v>
      </c>
      <c r="H16" s="2"/>
      <c r="I16" s="2"/>
      <c r="J16" s="2"/>
      <c r="K16" s="2"/>
      <c r="L16" s="2"/>
      <c r="M16" s="2"/>
      <c r="N16" s="2"/>
      <c r="O16" s="2"/>
      <c r="P16" s="2"/>
      <c r="Q16" s="2"/>
      <c r="R16" s="2"/>
      <c r="S16" s="2"/>
      <c r="T16" s="2"/>
      <c r="U16" s="2"/>
      <c r="V16" s="2"/>
      <c r="W16" s="2"/>
      <c r="X16" s="2"/>
      <c r="Y16" s="2"/>
      <c r="Z16" s="2"/>
    </row>
    <row r="17">
      <c r="A17" s="1" t="s">
        <v>896</v>
      </c>
      <c r="B17" s="1" t="s">
        <v>897</v>
      </c>
      <c r="C17" s="1" t="s">
        <v>898</v>
      </c>
      <c r="D17" s="1" t="s">
        <v>899</v>
      </c>
      <c r="E17" s="1" t="s">
        <v>900</v>
      </c>
      <c r="F17" s="1" t="s">
        <v>163</v>
      </c>
      <c r="G17" s="1" t="s">
        <v>164</v>
      </c>
      <c r="H17" s="2"/>
      <c r="I17" s="2"/>
      <c r="J17" s="2"/>
      <c r="K17" s="2"/>
      <c r="L17" s="2"/>
      <c r="M17" s="2"/>
      <c r="N17" s="2"/>
      <c r="O17" s="2"/>
      <c r="P17" s="2"/>
      <c r="Q17" s="2"/>
      <c r="R17" s="2"/>
      <c r="S17" s="2"/>
      <c r="T17" s="2"/>
      <c r="U17" s="2"/>
      <c r="V17" s="2"/>
      <c r="W17" s="2"/>
      <c r="X17" s="2"/>
      <c r="Y17" s="2"/>
      <c r="Z17" s="2"/>
    </row>
    <row r="18">
      <c r="A18" s="1" t="s">
        <v>901</v>
      </c>
      <c r="B18" s="1" t="s">
        <v>902</v>
      </c>
      <c r="C18" s="1" t="s">
        <v>903</v>
      </c>
      <c r="D18" s="1" t="s">
        <v>835</v>
      </c>
      <c r="E18" s="1" t="s">
        <v>904</v>
      </c>
      <c r="F18" s="1" t="s">
        <v>905</v>
      </c>
      <c r="G18" s="1" t="s">
        <v>906</v>
      </c>
      <c r="H18" s="2"/>
      <c r="I18" s="2"/>
      <c r="J18" s="2"/>
      <c r="K18" s="2"/>
      <c r="L18" s="2"/>
      <c r="M18" s="2"/>
      <c r="N18" s="2"/>
      <c r="O18" s="2"/>
      <c r="P18" s="2"/>
      <c r="Q18" s="2"/>
      <c r="R18" s="2"/>
      <c r="S18" s="2"/>
      <c r="T18" s="2"/>
      <c r="U18" s="2"/>
      <c r="V18" s="2"/>
      <c r="W18" s="2"/>
      <c r="X18" s="2"/>
      <c r="Y18" s="2"/>
      <c r="Z18" s="2"/>
    </row>
    <row r="19">
      <c r="A19" s="1" t="s">
        <v>907</v>
      </c>
      <c r="B19" s="1" t="s">
        <v>908</v>
      </c>
      <c r="C19" s="1" t="s">
        <v>909</v>
      </c>
      <c r="D19" s="1" t="s">
        <v>910</v>
      </c>
      <c r="E19" s="1" t="s">
        <v>911</v>
      </c>
      <c r="F19" s="1" t="s">
        <v>912</v>
      </c>
      <c r="G19" s="1" t="s">
        <v>913</v>
      </c>
      <c r="H19" s="2"/>
      <c r="I19" s="2"/>
      <c r="J19" s="2"/>
      <c r="K19" s="2"/>
      <c r="L19" s="2"/>
      <c r="M19" s="2"/>
      <c r="N19" s="2"/>
      <c r="O19" s="2"/>
      <c r="P19" s="2"/>
      <c r="Q19" s="2"/>
      <c r="R19" s="2"/>
      <c r="S19" s="2"/>
      <c r="T19" s="2"/>
      <c r="U19" s="2"/>
      <c r="V19" s="2"/>
      <c r="W19" s="2"/>
      <c r="X19" s="2"/>
      <c r="Y19" s="2"/>
      <c r="Z19" s="2"/>
    </row>
    <row r="20">
      <c r="A20" s="1" t="s">
        <v>914</v>
      </c>
      <c r="B20" s="1" t="s">
        <v>835</v>
      </c>
      <c r="C20" s="1" t="s">
        <v>835</v>
      </c>
      <c r="D20" s="1" t="s">
        <v>835</v>
      </c>
      <c r="E20" s="1" t="s">
        <v>835</v>
      </c>
      <c r="F20" s="1" t="s">
        <v>835</v>
      </c>
      <c r="G20" s="1" t="s">
        <v>835</v>
      </c>
      <c r="H20" s="2"/>
      <c r="I20" s="2"/>
      <c r="J20" s="2"/>
      <c r="K20" s="2"/>
      <c r="L20" s="2"/>
      <c r="M20" s="2"/>
      <c r="N20" s="2"/>
      <c r="O20" s="2"/>
      <c r="P20" s="2"/>
      <c r="Q20" s="2"/>
      <c r="R20" s="2"/>
      <c r="S20" s="2"/>
      <c r="T20" s="2"/>
      <c r="U20" s="2"/>
      <c r="V20" s="2"/>
      <c r="W20" s="2"/>
      <c r="X20" s="2"/>
      <c r="Y20" s="2"/>
      <c r="Z20" s="2"/>
    </row>
    <row r="21" ht="15.75" customHeight="1">
      <c r="A21" s="1" t="s">
        <v>915</v>
      </c>
      <c r="B21" s="1" t="s">
        <v>835</v>
      </c>
      <c r="C21" s="1" t="s">
        <v>835</v>
      </c>
      <c r="D21" s="1" t="s">
        <v>835</v>
      </c>
      <c r="E21" s="1" t="s">
        <v>835</v>
      </c>
      <c r="F21" s="1" t="s">
        <v>835</v>
      </c>
      <c r="G21" s="1" t="s">
        <v>835</v>
      </c>
      <c r="H21" s="2"/>
      <c r="I21" s="2"/>
      <c r="J21" s="2"/>
      <c r="K21" s="2"/>
      <c r="L21" s="2"/>
      <c r="M21" s="2"/>
      <c r="N21" s="2"/>
      <c r="O21" s="2"/>
      <c r="P21" s="2"/>
      <c r="Q21" s="2"/>
      <c r="R21" s="2"/>
      <c r="S21" s="2"/>
      <c r="T21" s="2"/>
      <c r="U21" s="2"/>
      <c r="V21" s="2"/>
      <c r="W21" s="2"/>
      <c r="X21" s="2"/>
      <c r="Y21" s="2"/>
      <c r="Z21" s="2"/>
    </row>
    <row r="22" ht="15.75" customHeight="1">
      <c r="A22" s="1" t="s">
        <v>916</v>
      </c>
      <c r="B22" s="1" t="s">
        <v>917</v>
      </c>
      <c r="C22" s="1" t="s">
        <v>918</v>
      </c>
      <c r="D22" s="1" t="s">
        <v>919</v>
      </c>
      <c r="E22" s="1" t="s">
        <v>920</v>
      </c>
      <c r="F22" s="1" t="s">
        <v>921</v>
      </c>
      <c r="G22" s="1" t="s">
        <v>922</v>
      </c>
      <c r="H22" s="2"/>
      <c r="I22" s="2"/>
      <c r="J22" s="2"/>
      <c r="K22" s="2"/>
      <c r="L22" s="2"/>
      <c r="M22" s="2"/>
      <c r="N22" s="2"/>
      <c r="O22" s="2"/>
      <c r="P22" s="2"/>
      <c r="Q22" s="2"/>
      <c r="R22" s="2"/>
      <c r="S22" s="2"/>
      <c r="T22" s="2"/>
      <c r="U22" s="2"/>
      <c r="V22" s="2"/>
      <c r="W22" s="2"/>
      <c r="X22" s="2"/>
      <c r="Y22" s="2"/>
      <c r="Z22" s="2"/>
    </row>
    <row r="23" ht="15.75" customHeight="1">
      <c r="A23" s="1" t="s">
        <v>923</v>
      </c>
      <c r="B23" s="1" t="s">
        <v>924</v>
      </c>
      <c r="C23" s="1" t="s">
        <v>925</v>
      </c>
      <c r="D23" s="1" t="s">
        <v>926</v>
      </c>
      <c r="E23" s="1" t="s">
        <v>927</v>
      </c>
      <c r="F23" s="1" t="s">
        <v>928</v>
      </c>
      <c r="G23" s="1" t="s">
        <v>929</v>
      </c>
      <c r="H23" s="2"/>
      <c r="I23" s="2"/>
      <c r="J23" s="2"/>
      <c r="K23" s="2"/>
      <c r="L23" s="2"/>
      <c r="M23" s="2"/>
      <c r="N23" s="2"/>
      <c r="O23" s="2"/>
      <c r="P23" s="2"/>
      <c r="Q23" s="2"/>
      <c r="R23" s="2"/>
      <c r="S23" s="2"/>
      <c r="T23" s="2"/>
      <c r="U23" s="2"/>
      <c r="V23" s="2"/>
      <c r="W23" s="2"/>
      <c r="X23" s="2"/>
      <c r="Y23" s="2"/>
      <c r="Z23" s="2"/>
    </row>
    <row r="24" ht="15.75" customHeight="1">
      <c r="A24" s="1" t="s">
        <v>930</v>
      </c>
      <c r="B24" s="1" t="s">
        <v>797</v>
      </c>
      <c r="C24" s="1" t="s">
        <v>931</v>
      </c>
      <c r="D24" s="1" t="s">
        <v>932</v>
      </c>
      <c r="E24" s="1" t="s">
        <v>933</v>
      </c>
      <c r="F24" s="1" t="s">
        <v>934</v>
      </c>
      <c r="G24" s="1" t="s">
        <v>935</v>
      </c>
      <c r="H24" s="2"/>
      <c r="I24" s="2"/>
      <c r="J24" s="2"/>
      <c r="K24" s="2"/>
      <c r="L24" s="2"/>
      <c r="M24" s="2"/>
      <c r="N24" s="2"/>
      <c r="O24" s="2"/>
      <c r="P24" s="2"/>
      <c r="Q24" s="2"/>
      <c r="R24" s="2"/>
      <c r="S24" s="2"/>
      <c r="T24" s="2"/>
      <c r="U24" s="2"/>
      <c r="V24" s="2"/>
      <c r="W24" s="2"/>
      <c r="X24" s="2"/>
      <c r="Y24" s="2"/>
      <c r="Z24" s="2"/>
    </row>
    <row r="25" ht="15.75" customHeight="1">
      <c r="A25" s="1" t="s">
        <v>936</v>
      </c>
      <c r="B25" s="1" t="s">
        <v>937</v>
      </c>
      <c r="C25" s="1" t="s">
        <v>938</v>
      </c>
      <c r="D25" s="1" t="s">
        <v>939</v>
      </c>
      <c r="E25" s="1" t="s">
        <v>940</v>
      </c>
      <c r="F25" s="1" t="s">
        <v>941</v>
      </c>
      <c r="G25" s="1" t="s">
        <v>942</v>
      </c>
      <c r="H25" s="2"/>
      <c r="I25" s="2"/>
      <c r="J25" s="2"/>
      <c r="K25" s="2"/>
      <c r="L25" s="2"/>
      <c r="M25" s="2"/>
      <c r="N25" s="2"/>
      <c r="O25" s="2"/>
      <c r="P25" s="2"/>
      <c r="Q25" s="2"/>
      <c r="R25" s="2"/>
      <c r="S25" s="2"/>
      <c r="T25" s="2"/>
      <c r="U25" s="2"/>
      <c r="V25" s="2"/>
      <c r="W25" s="2"/>
      <c r="X25" s="2"/>
      <c r="Y25" s="2"/>
      <c r="Z25" s="2"/>
    </row>
    <row r="26" ht="15.75" customHeight="1">
      <c r="A26" s="1" t="s">
        <v>943</v>
      </c>
      <c r="B26" s="1" t="s">
        <v>944</v>
      </c>
      <c r="C26" s="1" t="s">
        <v>945</v>
      </c>
      <c r="D26" s="1" t="s">
        <v>946</v>
      </c>
      <c r="E26" s="1" t="s">
        <v>947</v>
      </c>
      <c r="F26" s="1" t="s">
        <v>948</v>
      </c>
      <c r="G26" s="1" t="s">
        <v>949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950</v>
      </c>
      <c r="B2" s="1" t="s">
        <v>951</v>
      </c>
      <c r="C2" s="2"/>
      <c r="D2" s="2"/>
      <c r="E2" s="2"/>
      <c r="F2" s="2"/>
      <c r="G2" s="2"/>
      <c r="H2" s="2"/>
      <c r="I2" s="2"/>
      <c r="J2" s="2"/>
      <c r="K2" s="2"/>
      <c r="L2" s="2"/>
      <c r="M2" s="2"/>
      <c r="N2" s="2"/>
      <c r="O2" s="2"/>
      <c r="P2" s="2"/>
      <c r="Q2" s="2"/>
      <c r="R2" s="2"/>
      <c r="S2" s="2"/>
      <c r="T2" s="2"/>
      <c r="U2" s="2"/>
      <c r="V2" s="2"/>
      <c r="W2" s="2"/>
      <c r="X2" s="2"/>
      <c r="Y2" s="2"/>
      <c r="Z2" s="2"/>
    </row>
    <row r="3">
      <c r="A3" s="3" t="s">
        <v>952</v>
      </c>
      <c r="B3" s="1" t="s">
        <v>953</v>
      </c>
      <c r="C3" s="2"/>
      <c r="D3" s="2"/>
      <c r="E3" s="2"/>
      <c r="F3" s="2"/>
      <c r="G3" s="2"/>
      <c r="H3" s="2"/>
      <c r="I3" s="2"/>
      <c r="J3" s="2"/>
      <c r="K3" s="2"/>
      <c r="L3" s="2"/>
      <c r="M3" s="2"/>
      <c r="N3" s="2"/>
      <c r="O3" s="2"/>
      <c r="P3" s="2"/>
      <c r="Q3" s="2"/>
      <c r="R3" s="2"/>
      <c r="S3" s="2"/>
      <c r="T3" s="2"/>
      <c r="U3" s="2"/>
      <c r="V3" s="2"/>
      <c r="W3" s="2"/>
      <c r="X3" s="2"/>
      <c r="Y3" s="2"/>
      <c r="Z3" s="2"/>
    </row>
    <row r="4">
      <c r="A4" s="3" t="s">
        <v>954</v>
      </c>
      <c r="B4" s="1" t="s">
        <v>955</v>
      </c>
      <c r="C4" s="2"/>
      <c r="D4" s="2"/>
      <c r="E4" s="2"/>
      <c r="F4" s="2"/>
      <c r="G4" s="2"/>
      <c r="H4" s="2"/>
      <c r="I4" s="2"/>
      <c r="J4" s="2"/>
      <c r="K4" s="2"/>
      <c r="L4" s="2"/>
      <c r="M4" s="2"/>
      <c r="N4" s="2"/>
      <c r="O4" s="2"/>
      <c r="P4" s="2"/>
      <c r="Q4" s="2"/>
      <c r="R4" s="2"/>
      <c r="S4" s="2"/>
      <c r="T4" s="2"/>
      <c r="U4" s="2"/>
      <c r="V4" s="2"/>
      <c r="W4" s="2"/>
      <c r="X4" s="2"/>
      <c r="Y4" s="2"/>
      <c r="Z4" s="2"/>
    </row>
    <row r="5">
      <c r="A5" s="3" t="s">
        <v>956</v>
      </c>
      <c r="B5" s="1" t="s">
        <v>957</v>
      </c>
      <c r="C5" s="2"/>
      <c r="D5" s="2"/>
      <c r="E5" s="2"/>
      <c r="F5" s="2"/>
      <c r="G5" s="2"/>
      <c r="H5" s="2"/>
      <c r="I5" s="2"/>
      <c r="J5" s="2"/>
      <c r="K5" s="2"/>
      <c r="L5" s="2"/>
      <c r="M5" s="2"/>
      <c r="N5" s="2"/>
      <c r="O5" s="2"/>
      <c r="P5" s="2"/>
      <c r="Q5" s="2"/>
      <c r="R5" s="2"/>
      <c r="S5" s="2"/>
      <c r="T5" s="2"/>
      <c r="U5" s="2"/>
      <c r="V5" s="2"/>
      <c r="W5" s="2"/>
      <c r="X5" s="2"/>
      <c r="Y5" s="2"/>
      <c r="Z5" s="2"/>
    </row>
    <row r="6">
      <c r="A6" s="3" t="s">
        <v>958</v>
      </c>
      <c r="B6" s="1" t="s">
        <v>959</v>
      </c>
      <c r="C6" s="2"/>
      <c r="D6" s="2"/>
      <c r="E6" s="2"/>
      <c r="F6" s="2"/>
      <c r="G6" s="2"/>
      <c r="H6" s="2"/>
      <c r="I6" s="2"/>
      <c r="J6" s="2"/>
      <c r="K6" s="2"/>
      <c r="L6" s="2"/>
      <c r="M6" s="2"/>
      <c r="N6" s="2"/>
      <c r="O6" s="2"/>
      <c r="P6" s="2"/>
      <c r="Q6" s="2"/>
      <c r="R6" s="2"/>
      <c r="S6" s="2"/>
      <c r="T6" s="2"/>
      <c r="U6" s="2"/>
      <c r="V6" s="2"/>
      <c r="W6" s="2"/>
      <c r="X6" s="2"/>
      <c r="Y6" s="2"/>
      <c r="Z6" s="2"/>
    </row>
    <row r="7">
      <c r="A7" s="3" t="s">
        <v>960</v>
      </c>
      <c r="B7" s="1" t="s">
        <v>12</v>
      </c>
      <c r="C7" s="2"/>
      <c r="D7" s="2"/>
      <c r="E7" s="2"/>
      <c r="F7" s="2"/>
      <c r="G7" s="2"/>
      <c r="H7" s="2"/>
      <c r="I7" s="2"/>
      <c r="J7" s="2"/>
      <c r="K7" s="2"/>
      <c r="L7" s="2"/>
      <c r="M7" s="2"/>
      <c r="N7" s="2"/>
      <c r="O7" s="2"/>
      <c r="P7" s="2"/>
      <c r="Q7" s="2"/>
      <c r="R7" s="2"/>
      <c r="S7" s="2"/>
      <c r="T7" s="2"/>
      <c r="U7" s="2"/>
      <c r="V7" s="2"/>
      <c r="W7" s="2"/>
      <c r="X7" s="2"/>
      <c r="Y7" s="2"/>
      <c r="Z7" s="2"/>
    </row>
    <row r="8">
      <c r="A8" s="3" t="s">
        <v>961</v>
      </c>
      <c r="B8" s="1" t="s">
        <v>962</v>
      </c>
      <c r="C8" s="2"/>
      <c r="D8" s="2"/>
      <c r="E8" s="2"/>
      <c r="F8" s="2"/>
      <c r="G8" s="2"/>
      <c r="H8" s="2"/>
      <c r="I8" s="2"/>
      <c r="J8" s="2"/>
      <c r="K8" s="2"/>
      <c r="L8" s="2"/>
      <c r="M8" s="2"/>
      <c r="N8" s="2"/>
      <c r="O8" s="2"/>
      <c r="P8" s="2"/>
      <c r="Q8" s="2"/>
      <c r="R8" s="2"/>
      <c r="S8" s="2"/>
      <c r="T8" s="2"/>
      <c r="U8" s="2"/>
      <c r="V8" s="2"/>
      <c r="W8" s="2"/>
      <c r="X8" s="2"/>
      <c r="Y8" s="2"/>
      <c r="Z8" s="2"/>
    </row>
    <row r="9">
      <c r="A9" s="3" t="s">
        <v>963</v>
      </c>
      <c r="B9" s="4" t="s">
        <v>964</v>
      </c>
      <c r="C9" s="2"/>
      <c r="D9" s="2"/>
      <c r="E9" s="2"/>
      <c r="F9" s="2"/>
      <c r="G9" s="2"/>
      <c r="H9" s="2"/>
      <c r="I9" s="2"/>
      <c r="J9" s="2"/>
      <c r="K9" s="2"/>
      <c r="L9" s="2"/>
      <c r="M9" s="2"/>
      <c r="N9" s="2"/>
      <c r="O9" s="2"/>
      <c r="P9" s="2"/>
      <c r="Q9" s="2"/>
      <c r="R9" s="2"/>
      <c r="S9" s="2"/>
      <c r="T9" s="2"/>
      <c r="U9" s="2"/>
      <c r="V9" s="2"/>
      <c r="W9" s="2"/>
      <c r="X9" s="2"/>
      <c r="Y9" s="2"/>
      <c r="Z9" s="2"/>
    </row>
    <row r="10">
      <c r="A10" s="3" t="s">
        <v>965</v>
      </c>
      <c r="B10" s="1" t="s">
        <v>966</v>
      </c>
      <c r="C10" s="2"/>
      <c r="D10" s="2"/>
      <c r="E10" s="2"/>
      <c r="F10" s="2"/>
      <c r="G10" s="2"/>
      <c r="H10" s="2"/>
      <c r="I10" s="2"/>
      <c r="J10" s="2"/>
      <c r="K10" s="2"/>
      <c r="L10" s="2"/>
      <c r="M10" s="2"/>
      <c r="N10" s="2"/>
      <c r="O10" s="2"/>
      <c r="P10" s="2"/>
      <c r="Q10" s="2"/>
      <c r="R10" s="2"/>
      <c r="S10" s="2"/>
      <c r="T10" s="2"/>
      <c r="U10" s="2"/>
      <c r="V10" s="2"/>
      <c r="W10" s="2"/>
      <c r="X10" s="2"/>
      <c r="Y10" s="2"/>
      <c r="Z10" s="2"/>
    </row>
    <row r="11">
      <c r="A11" s="3" t="s">
        <v>967</v>
      </c>
      <c r="B11" s="1" t="s">
        <v>968</v>
      </c>
      <c r="C11" s="2"/>
      <c r="D11" s="2"/>
      <c r="E11" s="2"/>
      <c r="F11" s="2"/>
      <c r="G11" s="2"/>
      <c r="H11" s="2"/>
      <c r="I11" s="2"/>
      <c r="J11" s="2"/>
      <c r="K11" s="2"/>
      <c r="L11" s="2"/>
      <c r="M11" s="2"/>
      <c r="N11" s="2"/>
      <c r="O11" s="2"/>
      <c r="P11" s="2"/>
      <c r="Q11" s="2"/>
      <c r="R11" s="2"/>
      <c r="S11" s="2"/>
      <c r="T11" s="2"/>
      <c r="U11" s="2"/>
      <c r="V11" s="2"/>
      <c r="W11" s="2"/>
      <c r="X11" s="2"/>
      <c r="Y11" s="2"/>
      <c r="Z11" s="2"/>
    </row>
    <row r="12">
      <c r="A12" s="3" t="s">
        <v>969</v>
      </c>
      <c r="B12" s="1" t="s">
        <v>966</v>
      </c>
      <c r="C12" s="2"/>
      <c r="D12" s="2"/>
      <c r="E12" s="2"/>
      <c r="F12" s="2"/>
      <c r="G12" s="2"/>
      <c r="H12" s="2"/>
      <c r="I12" s="2"/>
      <c r="J12" s="2"/>
      <c r="K12" s="2"/>
      <c r="L12" s="2"/>
      <c r="M12" s="2"/>
      <c r="N12" s="2"/>
      <c r="O12" s="2"/>
      <c r="P12" s="2"/>
      <c r="Q12" s="2"/>
      <c r="R12" s="2"/>
      <c r="S12" s="2"/>
      <c r="T12" s="2"/>
      <c r="U12" s="2"/>
      <c r="V12" s="2"/>
      <c r="W12" s="2"/>
      <c r="X12" s="2"/>
      <c r="Y12" s="2"/>
      <c r="Z12" s="2"/>
    </row>
    <row r="13">
      <c r="A13" s="3" t="s">
        <v>970</v>
      </c>
      <c r="B13" s="1" t="s">
        <v>971</v>
      </c>
      <c r="C13" s="2"/>
      <c r="D13" s="2"/>
      <c r="E13" s="2"/>
      <c r="F13" s="2"/>
      <c r="G13" s="2"/>
      <c r="H13" s="2"/>
      <c r="I13" s="2"/>
      <c r="J13" s="2"/>
      <c r="K13" s="2"/>
      <c r="L13" s="2"/>
      <c r="M13" s="2"/>
      <c r="N13" s="2"/>
      <c r="O13" s="2"/>
      <c r="P13" s="2"/>
      <c r="Q13" s="2"/>
      <c r="R13" s="2"/>
      <c r="S13" s="2"/>
      <c r="T13" s="2"/>
      <c r="U13" s="2"/>
      <c r="V13" s="2"/>
      <c r="W13" s="2"/>
      <c r="X13" s="2"/>
      <c r="Y13" s="2"/>
      <c r="Z13" s="2"/>
    </row>
    <row r="14">
      <c r="A14" s="3" t="s">
        <v>972</v>
      </c>
      <c r="B14" s="1" t="s">
        <v>973</v>
      </c>
      <c r="C14" s="2"/>
      <c r="D14" s="2"/>
      <c r="E14" s="2"/>
      <c r="F14" s="2"/>
      <c r="G14" s="2"/>
      <c r="H14" s="2"/>
      <c r="I14" s="2"/>
      <c r="J14" s="2"/>
      <c r="K14" s="2"/>
      <c r="L14" s="2"/>
      <c r="M14" s="2"/>
      <c r="N14" s="2"/>
      <c r="O14" s="2"/>
      <c r="P14" s="2"/>
      <c r="Q14" s="2"/>
      <c r="R14" s="2"/>
      <c r="S14" s="2"/>
      <c r="T14" s="2"/>
      <c r="U14" s="2"/>
      <c r="V14" s="2"/>
      <c r="W14" s="2"/>
      <c r="X14" s="2"/>
      <c r="Y14" s="2"/>
      <c r="Z14" s="2"/>
    </row>
    <row r="15">
      <c r="A15" s="3" t="s">
        <v>974</v>
      </c>
      <c r="B15" s="1" t="s">
        <v>971</v>
      </c>
      <c r="C15" s="2"/>
      <c r="D15" s="2"/>
      <c r="E15" s="2"/>
      <c r="F15" s="2"/>
      <c r="G15" s="2"/>
      <c r="H15" s="2"/>
      <c r="I15" s="2"/>
      <c r="J15" s="2"/>
      <c r="K15" s="2"/>
      <c r="L15" s="2"/>
      <c r="M15" s="2"/>
      <c r="N15" s="2"/>
      <c r="O15" s="2"/>
      <c r="P15" s="2"/>
      <c r="Q15" s="2"/>
      <c r="R15" s="2"/>
      <c r="S15" s="2"/>
      <c r="T15" s="2"/>
      <c r="U15" s="2"/>
      <c r="V15" s="2"/>
      <c r="W15" s="2"/>
      <c r="X15" s="2"/>
      <c r="Y15" s="2"/>
      <c r="Z15" s="2"/>
    </row>
    <row r="16">
      <c r="A16" s="3" t="s">
        <v>975</v>
      </c>
      <c r="B16" s="1" t="s">
        <v>976</v>
      </c>
      <c r="C16" s="2"/>
      <c r="D16" s="2"/>
      <c r="E16" s="2"/>
      <c r="F16" s="2"/>
      <c r="G16" s="2"/>
      <c r="H16" s="2"/>
      <c r="I16" s="2"/>
      <c r="J16" s="2"/>
      <c r="K16" s="2"/>
      <c r="L16" s="2"/>
      <c r="M16" s="2"/>
      <c r="N16" s="2"/>
      <c r="O16" s="2"/>
      <c r="P16" s="2"/>
      <c r="Q16" s="2"/>
      <c r="R16" s="2"/>
      <c r="S16" s="2"/>
      <c r="T16" s="2"/>
      <c r="U16" s="2"/>
      <c r="V16" s="2"/>
      <c r="W16" s="2"/>
      <c r="X16" s="2"/>
      <c r="Y16" s="2"/>
      <c r="Z16" s="2"/>
    </row>
    <row r="17">
      <c r="A17" s="3" t="s">
        <v>977</v>
      </c>
      <c r="B17" s="1">
        <v>113.0</v>
      </c>
      <c r="C17" s="2"/>
      <c r="D17" s="2"/>
      <c r="E17" s="2"/>
      <c r="F17" s="2"/>
      <c r="G17" s="2"/>
      <c r="H17" s="2"/>
      <c r="I17" s="2"/>
      <c r="J17" s="2"/>
      <c r="K17" s="2"/>
      <c r="L17" s="2"/>
      <c r="M17" s="2"/>
      <c r="N17" s="2"/>
      <c r="O17" s="2"/>
      <c r="P17" s="2"/>
      <c r="Q17" s="2"/>
      <c r="R17" s="2"/>
      <c r="S17" s="2"/>
      <c r="T17" s="2"/>
      <c r="U17" s="2"/>
      <c r="V17" s="2"/>
      <c r="W17" s="2"/>
      <c r="X17" s="2"/>
      <c r="Y17" s="2"/>
      <c r="Z17" s="2"/>
    </row>
    <row r="18">
      <c r="A18" s="3" t="s">
        <v>978</v>
      </c>
      <c r="B18" s="1" t="s">
        <v>979</v>
      </c>
      <c r="C18" s="2"/>
      <c r="D18" s="2"/>
      <c r="E18" s="2"/>
      <c r="F18" s="2"/>
      <c r="G18" s="2"/>
      <c r="H18" s="2"/>
      <c r="I18" s="2"/>
      <c r="J18" s="2"/>
      <c r="K18" s="2"/>
      <c r="L18" s="2"/>
      <c r="M18" s="2"/>
      <c r="N18" s="2"/>
      <c r="O18" s="2"/>
      <c r="P18" s="2"/>
      <c r="Q18" s="2"/>
      <c r="R18" s="2"/>
      <c r="S18" s="2"/>
      <c r="T18" s="2"/>
      <c r="U18" s="2"/>
      <c r="V18" s="2"/>
      <c r="W18" s="2"/>
      <c r="X18" s="2"/>
      <c r="Y18" s="2"/>
      <c r="Z18" s="2"/>
    </row>
    <row r="19">
      <c r="A19" s="3" t="s">
        <v>980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981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983</v>
      </c>
      <c r="B22" s="1">
        <v>10.28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984</v>
      </c>
      <c r="B23" s="1">
        <v>10.1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985</v>
      </c>
      <c r="B24" s="1">
        <v>9.52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986</v>
      </c>
      <c r="B25" s="1">
        <v>10.3299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987</v>
      </c>
      <c r="B26" s="1">
        <v>10.28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988</v>
      </c>
      <c r="B27" s="1">
        <v>10.1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989</v>
      </c>
      <c r="B28" s="1">
        <v>9.52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990</v>
      </c>
      <c r="B29" s="1">
        <v>10.3299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991</v>
      </c>
      <c r="B30" s="1">
        <v>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992</v>
      </c>
      <c r="B31" s="1">
        <v>0.09819999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993</v>
      </c>
      <c r="B32" s="1">
        <v>1.7320608E9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994</v>
      </c>
      <c r="B33" s="1">
        <v>0.24149999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995</v>
      </c>
      <c r="B34" s="1">
        <v>8.69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996</v>
      </c>
      <c r="B35" s="1">
        <v>1.19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997</v>
      </c>
      <c r="B36" s="1">
        <v>2.4589374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998</v>
      </c>
      <c r="B37" s="1">
        <v>19791.0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999</v>
      </c>
      <c r="B38" s="1">
        <v>19791.0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1000</v>
      </c>
      <c r="B39" s="1">
        <v>14308.0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1001</v>
      </c>
      <c r="B40" s="1">
        <v>7780.0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1002</v>
      </c>
      <c r="B41" s="1">
        <v>7780.0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1003</v>
      </c>
      <c r="B42" s="1">
        <v>9.58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1004</v>
      </c>
      <c r="B43" s="1">
        <v>10.25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1006</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1007</v>
      </c>
      <c r="B46" s="1">
        <v>1.9852528E7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1008</v>
      </c>
      <c r="B47" s="1">
        <v>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1009</v>
      </c>
      <c r="B48" s="1">
        <v>12.82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1010</v>
      </c>
      <c r="B49" s="1">
        <v>0.22167973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1011</v>
      </c>
      <c r="B50" s="1">
        <v>10.093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1012</v>
      </c>
      <c r="B51" s="1">
        <v>8.9481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1013</v>
      </c>
      <c r="B52" s="1">
        <v>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1014</v>
      </c>
      <c r="B53" s="1">
        <v>0.09727627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1015</v>
      </c>
      <c r="B54" s="1" t="s">
        <v>1016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1017</v>
      </c>
      <c r="B55" s="1">
        <v>2759165.0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1018</v>
      </c>
      <c r="B56" s="1">
        <v>0.07115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1019</v>
      </c>
      <c r="B57" s="1">
        <v>902372.0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1020</v>
      </c>
      <c r="B58" s="1">
        <v>1950150.0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1021</v>
      </c>
      <c r="B59" s="1">
        <v>7310.0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1022</v>
      </c>
      <c r="B60" s="1">
        <v>19491.0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1025</v>
      </c>
      <c r="B63" s="1">
        <v>0.0037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1026</v>
      </c>
      <c r="B64" s="1">
        <v>0.35709998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1027</v>
      </c>
      <c r="B65" s="1">
        <v>0.04614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1028</v>
      </c>
      <c r="B66" s="1">
        <v>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1029</v>
      </c>
      <c r="B67" s="1">
        <v>0.0057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1030</v>
      </c>
      <c r="B68" s="1">
        <v>1950150.0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1031</v>
      </c>
      <c r="B69" s="1">
        <v>26.82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1032</v>
      </c>
      <c r="B70" s="1">
        <v>0.3795675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1036</v>
      </c>
      <c r="B74" s="1">
        <v>6372000.0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1037</v>
      </c>
      <c r="B75" s="1">
        <v>4.14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1038</v>
      </c>
      <c r="B76" s="1" t="s">
        <v>1039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1040</v>
      </c>
      <c r="B77" s="1">
        <v>1.5045696E9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1041</v>
      </c>
      <c r="B78" s="1">
        <v>0.031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1042</v>
      </c>
      <c r="B79" s="1">
        <v>0.49926364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1043</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1044</v>
      </c>
      <c r="B81" s="1">
        <v>0.25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1045</v>
      </c>
      <c r="B82" s="1">
        <v>1.7320608E9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1046</v>
      </c>
      <c r="B83" s="1" t="s">
        <v>1047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1048</v>
      </c>
      <c r="B84" s="1" t="s">
        <v>1049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1052</v>
      </c>
      <c r="B87" s="1" t="s">
        <v>1053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1054</v>
      </c>
      <c r="B88" s="1" t="s">
        <v>1053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1055</v>
      </c>
      <c r="B89" s="1">
        <v>1.0795338E9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1056</v>
      </c>
      <c r="B90" s="1" t="s">
        <v>1057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1058</v>
      </c>
      <c r="B91" s="1" t="s">
        <v>1059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1060</v>
      </c>
      <c r="B92" s="1" t="s">
        <v>1061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1062</v>
      </c>
      <c r="B93" s="1" t="s">
        <v>1063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1065</v>
      </c>
      <c r="B95" s="1">
        <v>10.18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1066</v>
      </c>
      <c r="B96" s="1" t="s">
        <v>1067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1068</v>
      </c>
      <c r="B97" s="1">
        <v>6.61689984E8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1069</v>
      </c>
      <c r="B98" s="1">
        <v>405.73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1070</v>
      </c>
      <c r="B99" s="1">
        <v>5.90961024E8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1071</v>
      </c>
      <c r="B100" s="1">
        <v>1.094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1072</v>
      </c>
      <c r="B101" s="1">
        <v>1.098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1073</v>
      </c>
      <c r="B102" s="1">
        <v>8.9555E7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1074</v>
      </c>
      <c r="B103" s="1">
        <v>587.29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1075</v>
      </c>
      <c r="B104" s="1">
        <v>56.408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1076</v>
      </c>
      <c r="B105" s="1">
        <v>0.051820002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1077</v>
      </c>
      <c r="B106" s="1">
        <v>0.48395002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1078</v>
      </c>
      <c r="B107" s="1">
        <v>1559000.0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1079</v>
      </c>
      <c r="B108" s="1">
        <v>0.972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1080</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1081</v>
      </c>
      <c r="B110" s="1">
        <v>0.19600001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1082</v>
      </c>
      <c r="B111" s="1" t="s">
        <v>1016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1084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122</v>
      </c>
      <c r="B4" s="1">
        <v>-111.0</v>
      </c>
      <c r="C4" s="1">
        <v>-79.0</v>
      </c>
      <c r="D4" s="1">
        <v>-129.0</v>
      </c>
      <c r="E4" s="1">
        <v>-169.0</v>
      </c>
      <c r="F4" s="1">
        <v>-232.0</v>
      </c>
      <c r="G4" s="1">
        <v>-224.0</v>
      </c>
      <c r="H4" s="1">
        <v>-222.0</v>
      </c>
      <c r="I4" s="1">
        <v>-224.0</v>
      </c>
      <c r="J4" s="1">
        <v>-185.0</v>
      </c>
      <c r="K4" s="1">
        <v>-123.0</v>
      </c>
      <c r="L4" s="2"/>
      <c r="M4" s="2"/>
      <c r="N4" s="2"/>
      <c r="O4" s="2"/>
      <c r="P4" s="2"/>
      <c r="Q4" s="2"/>
      <c r="R4" s="2"/>
      <c r="S4" s="2"/>
      <c r="T4" s="2"/>
      <c r="U4" s="2"/>
      <c r="V4" s="2"/>
      <c r="W4" s="2"/>
      <c r="X4" s="2"/>
      <c r="Y4" s="2"/>
      <c r="Z4" s="2"/>
    </row>
    <row r="5">
      <c r="A5" s="3" t="s">
        <v>1085</v>
      </c>
      <c r="B5" s="1">
        <v>2.0</v>
      </c>
      <c r="C5" s="1">
        <v>2.0</v>
      </c>
      <c r="D5" s="1">
        <v>1.0</v>
      </c>
      <c r="E5" s="1">
        <v>2.0</v>
      </c>
      <c r="F5" s="1">
        <v>1.0</v>
      </c>
      <c r="G5" s="1">
        <v>1.0</v>
      </c>
      <c r="H5" s="1">
        <v>5.0</v>
      </c>
      <c r="I5" s="1">
        <v>5.0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1086</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1087</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1088</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1089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1090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1091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5">
        <v>-3.0</v>
      </c>
      <c r="C3" s="5">
        <v>-5.0</v>
      </c>
      <c r="D3" s="5">
        <v>3.0</v>
      </c>
      <c r="E3" s="5">
        <v>2.0</v>
      </c>
      <c r="F3" s="5">
        <v>-3.0</v>
      </c>
      <c r="G3" s="5">
        <v>-3.0</v>
      </c>
      <c r="H3" s="5">
        <v>38.0</v>
      </c>
      <c r="I3" s="5">
        <v>72.0</v>
      </c>
      <c r="J3" s="5">
        <v>-58.0</v>
      </c>
      <c r="K3" s="5">
        <v>10.0</v>
      </c>
      <c r="L3" s="1">
        <f>IF(K3*FORECAST(L2,B3:K3,B2:K2)&gt;0,FORECAST(L2,B3:K3,B2:K2),K3)*$X$1</f>
        <v>11.93333333</v>
      </c>
      <c r="M3" s="1">
        <f>IF(L3*FORECAST(M2,B3:L3,B2:L2)&gt;0,FORECAST(M2,B3:L3,B2:L2),L3)*$X$1</f>
        <v>13.13939394</v>
      </c>
      <c r="N3" s="1">
        <f>IF(M3*FORECAST(N2,B3:M3,B2:M2)&gt;0,FORECAST(N2,B3:M3,B2:M2),M3)*$X$1</f>
        <v>14.34545455</v>
      </c>
      <c r="O3" s="1">
        <f>IF(N3*FORECAST(O2,B3:N3,B2:N2)&gt;0,FORECAST(O2,B3:N3,B2:N2),N3)*$X$1</f>
        <v>15.55151515</v>
      </c>
      <c r="P3" s="1">
        <f>IF(O3*FORECAST(P2,B3:O3,B2:O2)&gt;0,FORECAST(P2,B3:O3,B2:O2),O3)*$X$1</f>
        <v>16.75757576</v>
      </c>
      <c r="Q3" s="1">
        <f>IF(P3*FORECAST(Q2,B3:P3,B2:P2)&gt;0,FORECAST(Q2,B3:P3,B2:P2),P3)*$X$1</f>
        <v>17.96363636</v>
      </c>
      <c r="R3" s="1">
        <f>IF(Q3*FORECAST(R2,B3:Q3,B2:Q2)&gt;0,FORECAST(R2,B3:Q3,B2:Q2),Q3)*$X$1</f>
        <v>19.16969697</v>
      </c>
      <c r="S3" s="5">
        <f>IF(R3*FORECAST(S2,B3:R3,B2:R2)&gt;0,FORECAST(S2,B3:R3,B2:R2),R3)*$X$1</f>
        <v>20.37575758</v>
      </c>
      <c r="T3" s="5">
        <f>IF(S3*FORECAST(T2,B3:S3,B2:S2)&gt;0,FORECAST(T2,B3:S3,B2:S2),S3)*$X$1</f>
        <v>21.58181818</v>
      </c>
      <c r="U3" s="5">
        <f>IF(T3*FORECAST(U2,B3:T3,B2:T2)&gt;0,FORECAST(U2,B3:T3,B2:T2),T3)*$X$1</f>
        <v>22.78787879</v>
      </c>
      <c r="V3" s="5">
        <f>IF(U3*FORECAST(V2,B3:U3,B2:U2)&gt;0,FORECAST(V2,B3:U3,B2:U2),U3)*$X$1</f>
        <v>23.99393939</v>
      </c>
      <c r="W3" s="5">
        <f>IF(V3*FORECAST(W2,B3:V3,B2:V2)&gt;0,FORECAST(W2,B3:V3,B2:V2),V3)*$X$1</f>
        <v>25.2</v>
      </c>
      <c r="X3" s="2"/>
      <c r="Y3" s="2"/>
      <c r="Z3" s="2"/>
    </row>
    <row r="4">
      <c r="A4" s="3" t="s">
        <v>122</v>
      </c>
      <c r="B4" s="1">
        <v>-111.0</v>
      </c>
      <c r="C4" s="1">
        <v>-79.0</v>
      </c>
      <c r="D4" s="1">
        <v>-129.0</v>
      </c>
      <c r="E4" s="1">
        <v>-169.0</v>
      </c>
      <c r="F4" s="1">
        <v>-232.0</v>
      </c>
      <c r="G4" s="1">
        <v>-224.0</v>
      </c>
      <c r="H4" s="1">
        <v>-222.0</v>
      </c>
      <c r="I4" s="1">
        <v>-224.0</v>
      </c>
      <c r="J4" s="1">
        <v>-185.0</v>
      </c>
      <c r="K4" s="1">
        <v>-123.0</v>
      </c>
      <c r="L4" s="2"/>
      <c r="M4" s="2"/>
      <c r="N4" s="2"/>
      <c r="O4" s="2"/>
      <c r="P4" s="2"/>
      <c r="Q4" s="2"/>
      <c r="R4" s="2"/>
      <c r="S4" s="2"/>
      <c r="T4" s="2"/>
      <c r="U4" s="2"/>
      <c r="V4" s="2"/>
      <c r="W4" s="2"/>
      <c r="X4" s="2"/>
      <c r="Y4" s="2"/>
      <c r="Z4" s="2"/>
    </row>
    <row r="5">
      <c r="A5" s="3" t="s">
        <v>1085</v>
      </c>
      <c r="B5" s="1">
        <v>2.0</v>
      </c>
      <c r="C5" s="1">
        <v>2.0</v>
      </c>
      <c r="D5" s="1">
        <v>1.0</v>
      </c>
      <c r="E5" s="1">
        <v>2.0</v>
      </c>
      <c r="F5" s="1">
        <v>1.0</v>
      </c>
      <c r="G5" s="1">
        <v>1.0</v>
      </c>
      <c r="H5" s="1">
        <v>5.0</v>
      </c>
      <c r="I5" s="1">
        <v>5.0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1086</v>
      </c>
      <c r="L7" s="1">
        <f>IF(W3*FORECAST(W2,B3:W3,B2:W2)&gt;0,FORECAST(W2,B3:W3,B2:W2),V3)*$X$1 * (1+0.02)/(0.0773-0.02)</f>
        <v>448.5863874</v>
      </c>
      <c r="M7" s="2"/>
      <c r="N7" s="2"/>
      <c r="O7" s="2"/>
      <c r="P7" s="2"/>
      <c r="Q7" s="2"/>
      <c r="R7" s="2"/>
      <c r="S7" s="2"/>
      <c r="T7" s="2"/>
      <c r="U7" s="2"/>
      <c r="V7" s="2"/>
      <c r="W7" s="2"/>
      <c r="X7" s="2"/>
      <c r="Y7" s="2"/>
      <c r="Z7" s="2"/>
    </row>
    <row r="8">
      <c r="A8" s="2"/>
      <c r="B8" s="2"/>
      <c r="C8" s="2"/>
      <c r="D8" s="2"/>
      <c r="E8" s="2"/>
      <c r="F8" s="2"/>
      <c r="G8" s="2"/>
      <c r="H8" s="2"/>
      <c r="I8" s="2"/>
      <c r="J8" s="2"/>
      <c r="K8" s="1" t="s">
        <v>1087</v>
      </c>
      <c r="L8" s="6">
        <f t="array" ref="L8">NPV(0.0773,M3:W3)</f>
        <v>132.2390309</v>
      </c>
      <c r="M8" s="2"/>
      <c r="N8" s="2"/>
      <c r="O8" s="2"/>
      <c r="P8" s="2"/>
      <c r="Q8" s="2"/>
      <c r="R8" s="2"/>
      <c r="S8" s="2"/>
      <c r="T8" s="2"/>
      <c r="U8" s="2"/>
      <c r="V8" s="2"/>
      <c r="W8" s="2"/>
      <c r="X8" s="2"/>
      <c r="Y8" s="2"/>
      <c r="Z8" s="2"/>
    </row>
    <row r="9">
      <c r="A9" s="2"/>
      <c r="B9" s="2"/>
      <c r="C9" s="2"/>
      <c r="D9" s="2"/>
      <c r="E9" s="2"/>
      <c r="F9" s="2"/>
      <c r="G9" s="2"/>
      <c r="H9" s="2"/>
      <c r="I9" s="2"/>
      <c r="J9" s="2"/>
      <c r="K9" s="1" t="s">
        <v>1088</v>
      </c>
      <c r="L9" s="6">
        <f t="array" ref="L9">NPV(0.0773,M16:W16)</f>
        <v>197.761994</v>
      </c>
      <c r="M9" s="2"/>
      <c r="N9" s="2"/>
      <c r="O9" s="2"/>
      <c r="P9" s="2"/>
      <c r="Q9" s="2"/>
      <c r="R9" s="2"/>
      <c r="S9" s="2"/>
      <c r="T9" s="2"/>
      <c r="U9" s="2"/>
      <c r="V9" s="2"/>
      <c r="W9" s="2"/>
      <c r="X9" s="2"/>
      <c r="Y9" s="2"/>
      <c r="Z9" s="2"/>
    </row>
    <row r="10">
      <c r="A10" s="2"/>
      <c r="B10" s="2"/>
      <c r="C10" s="2"/>
      <c r="D10" s="2"/>
      <c r="E10" s="2"/>
      <c r="F10" s="2"/>
      <c r="G10" s="2"/>
      <c r="H10" s="2"/>
      <c r="I10" s="2"/>
      <c r="J10" s="2"/>
      <c r="K10" s="1" t="s">
        <v>1089</v>
      </c>
      <c r="L10" s="6">
        <f>L8 + L9</f>
        <v>330.0010249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1090</v>
      </c>
      <c r="L12" s="6">
        <f>L10 - L11</f>
        <v>453.0010249</v>
      </c>
      <c r="M12" s="2"/>
      <c r="N12" s="2"/>
      <c r="O12" s="2"/>
      <c r="P12" s="2"/>
      <c r="Q12" s="2"/>
      <c r="R12" s="2"/>
      <c r="S12" s="2"/>
      <c r="T12" s="2"/>
      <c r="U12" s="2"/>
      <c r="V12" s="2"/>
      <c r="W12" s="2"/>
      <c r="X12" s="2"/>
      <c r="Y12" s="2"/>
      <c r="Z12" s="2"/>
    </row>
    <row r="13">
      <c r="A13" s="2"/>
      <c r="B13" s="2"/>
      <c r="C13" s="2"/>
      <c r="D13" s="2"/>
      <c r="E13" s="2"/>
      <c r="F13" s="2"/>
      <c r="G13" s="2"/>
      <c r="H13" s="2"/>
      <c r="I13" s="2"/>
      <c r="J13" s="2"/>
      <c r="K13" s="1" t="s">
        <v>1091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453.0010249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448.5863874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